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drawings/drawing10.xml" ContentType="application/vnd.openxmlformats-officedocument.drawing+xml"/>
  <Override PartName="/xl/charts/chartEx1.xml" ContentType="application/vnd.ms-office.chartex+xml"/>
  <Override PartName="/xl/charts/style11.xml" ContentType="application/vnd.ms-office.chartstyle+xml"/>
  <Override PartName="/xl/charts/colors11.xml" ContentType="application/vnd.ms-office.chartcolorstyle+xml"/>
  <Override PartName="/xl/pivotTables/pivotTable14.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dipan\OneDrive\Documents\"/>
    </mc:Choice>
  </mc:AlternateContent>
  <xr:revisionPtr revIDLastSave="0" documentId="8_{DACC94DF-B4D6-4574-A9B9-CFA9BEFD4263}" xr6:coauthVersionLast="47" xr6:coauthVersionMax="47" xr10:uidLastSave="{00000000-0000-0000-0000-000000000000}"/>
  <bookViews>
    <workbookView xWindow="-120" yWindow="-120" windowWidth="20730" windowHeight="11040" firstSheet="15" activeTab="17" xr2:uid="{F8E6E1DA-F992-4127-9CCB-D75E01E8DCBB}"/>
  </bookViews>
  <sheets>
    <sheet name="Sales customers" sheetId="2" r:id="rId1"/>
    <sheet name="Sales Employees" sheetId="3" r:id="rId2"/>
    <sheet name="Sales Products" sheetId="5" r:id="rId3"/>
    <sheet name="Sales Orders" sheetId="4" r:id="rId4"/>
    <sheet name="Task 1 with Line chart" sheetId="7" r:id="rId5"/>
    <sheet name=" Task 2 with Bar chart" sheetId="6" r:id="rId6"/>
    <sheet name="Task 3" sheetId="8" r:id="rId7"/>
    <sheet name="Task 4 with pie chart" sheetId="20" r:id="rId8"/>
    <sheet name="Task 5" sheetId="11" r:id="rId9"/>
    <sheet name="Task 6" sheetId="12" r:id="rId10"/>
    <sheet name="Task 7" sheetId="13" r:id="rId11"/>
    <sheet name="Task 8" sheetId="15" r:id="rId12"/>
    <sheet name="Task 9" sheetId="16" r:id="rId13"/>
    <sheet name="Customer Segment by Region" sheetId="24" r:id="rId14"/>
    <sheet name="Dashboard" sheetId="30" r:id="rId15"/>
    <sheet name="Sales by Region with map" sheetId="21" r:id="rId16"/>
    <sheet name="Visualization task 7" sheetId="31" r:id="rId17"/>
    <sheet name="Retail Sales Summary" sheetId="23" r:id="rId18"/>
  </sheets>
  <externalReferences>
    <externalReference r:id="rId19"/>
  </externalReferences>
  <definedNames>
    <definedName name="_xlchart.v5.0" hidden="1">'[1]Excel Task 6'!$A$15</definedName>
    <definedName name="_xlchart.v5.1" hidden="1">'[1]Excel Task 6'!$A$16:$A$23</definedName>
    <definedName name="_xlchart.v5.2" hidden="1">'[1]Excel Task 6'!$B$15</definedName>
    <definedName name="_xlchart.v5.3" hidden="1">'[1]Excel Task 6'!$B$16:$B$23</definedName>
    <definedName name="_xlcn.WorksheetConnection_Project2.xlsxSales_customers" hidden="1">Sales_customers[]</definedName>
    <definedName name="_xlcn.WorksheetConnection_Project2.xlsxSales_Employees" hidden="1">Sales_Employees[]</definedName>
    <definedName name="_xlcn.WorksheetConnection_Project2.xlsxSales_Orders" hidden="1">Sales_Orders[]</definedName>
    <definedName name="_xlcn.WorksheetConnection_Project2.xlsxSales_Products" hidden="1">Sales_Products[]</definedName>
    <definedName name="_xlcn.WorksheetConnection_Project2part1.xlsxSales_OrdersEmployee_IDMerginProfit" hidden="1">Sales_Orders[[Employee_ID]:[Mergin Profit]]</definedName>
    <definedName name="_xlcn.WorksheetConnection_SalescustomersA790E1001" hidden="1">'Sales customers'!$A$790:$E$1001</definedName>
    <definedName name="_xlcn.WorksheetConnection_SalescustomersAE" hidden="1">'Sales customers'!$A:$E</definedName>
    <definedName name="_xlcn.WorksheetConnection_SalesOrdersAL" hidden="1">'Sales Orders'!$A:$L</definedName>
    <definedName name="_xlcn.WorksheetConnection_SalesOrdersAN" hidden="1">'Sales Orders'!$A:$N</definedName>
    <definedName name="ExternalData_1" localSheetId="0" hidden="1">'Sales customers'!$A$1:$D$1001</definedName>
    <definedName name="ExternalData_1" localSheetId="1" hidden="1">'Sales Employees'!$A$1:$C$101</definedName>
    <definedName name="ExternalData_1" localSheetId="3" hidden="1">'Sales Orders'!$A$1:$J$2001</definedName>
    <definedName name="ExternalData_1" localSheetId="2" hidden="1">'Sales Products'!$A$1:$D$1001</definedName>
    <definedName name="Slicer_Employee_Name1">#N/A</definedName>
    <definedName name="Slicer_Order_Month">#N/A</definedName>
    <definedName name="Slicer_Product_ID1">#N/A</definedName>
  </definedNames>
  <calcPr calcId="191029"/>
  <pivotCaches>
    <pivotCache cacheId="0" r:id="rId20"/>
    <pivotCache cacheId="1" r:id="rId21"/>
    <pivotCache cacheId="2" r:id="rId22"/>
    <pivotCache cacheId="3" r:id="rId23"/>
    <pivotCache cacheId="4" r:id="rId24"/>
    <pivotCache cacheId="5" r:id="rId25"/>
    <pivotCache cacheId="6" r:id="rId26"/>
    <pivotCache cacheId="7" r:id="rId27"/>
    <pivotCache cacheId="8" r:id="rId28"/>
    <pivotCache cacheId="9" r:id="rId29"/>
    <pivotCache cacheId="10" r:id="rId30"/>
    <pivotCache cacheId="11" r:id="rId31"/>
    <pivotCache cacheId="12" r:id="rId32"/>
    <pivotCache cacheId="13" r:id="rId33"/>
  </pivotCaches>
  <extLst>
    <ext xmlns:x14="http://schemas.microsoft.com/office/spreadsheetml/2009/9/main" uri="{876F7934-8845-4945-9796-88D515C7AA90}">
      <x14:pivotCaches>
        <pivotCache cacheId="14" r:id="rId34"/>
      </x14:pivotCaches>
    </ext>
    <ext xmlns:x14="http://schemas.microsoft.com/office/spreadsheetml/2009/9/main" uri="{BBE1A952-AA13-448e-AADC-164F8A28A991}">
      <x14:slicerCaches>
        <x14:slicerCache r:id="rId35"/>
        <x14:slicerCache r:id="rId36"/>
        <x14:slicerCache r:id="rId3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1" name="Range 1" connection="WorksheetConnection_Sales Orders!$A:$N"/>
          <x15:modelTable id="Range" name="Range" connection="WorksheetConnection_Sales Orders!$A:$L"/>
          <x15:modelTable id="Range 2" name="Range 2" connection="WorksheetConnection_Sales customers!$A:$E"/>
          <x15:modelTable id="Range 3" name="Range 3" connection="WorksheetConnection_Sales customers!$A$790:$E$1001"/>
          <x15:modelTable id="Sales_Products" name="Sales_Products" connection="WorksheetConnection_Project 2.xlsx!Sales_Products"/>
          <x15:modelTable id="Sales_Orders" name="Sales_Orders" connection="WorksheetConnection_Project 2.xlsx!Sales_Orders"/>
          <x15:modelTable id="Sales_Employees" name="Sales_Employees" connection="WorksheetConnection_Project 2.xlsx!Sales_Employees"/>
          <x15:modelTable id="Sales_customers" name="Sales_customers" connection="WorksheetConnection_Project 2.xlsx!Sales_customers"/>
          <x15:modelTable id="Sales_Orders  Employee_ID   Mergin Profit" name="Sales_Orders  Employee_ID   Mergin Profit" connection="WorksheetConnection_Project 2 (part  1).xlsx!Sales_Orders[[Employee_ID]:[Mergin Profi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5" i="23" l="1"/>
  <c r="C15" i="15"/>
  <c r="C14" i="15"/>
  <c r="C13" i="15"/>
  <c r="C12" i="15"/>
  <c r="C11" i="15"/>
  <c r="C10" i="15"/>
  <c r="C9" i="15"/>
  <c r="C8" i="15"/>
  <c r="C7" i="15"/>
  <c r="C6" i="15"/>
  <c r="C5" i="15"/>
  <c r="C4" i="15"/>
  <c r="C3" i="15"/>
  <c r="C2" i="15"/>
  <c r="A2" i="13"/>
  <c r="A2" i="13" a="1"/>
  <c r="D16" i="11"/>
  <c r="D15" i="11"/>
  <c r="D14" i="11"/>
  <c r="D13" i="11"/>
  <c r="D12" i="11"/>
  <c r="D11" i="11"/>
  <c r="D10" i="11"/>
  <c r="D9" i="11"/>
  <c r="D8" i="11"/>
  <c r="D7" i="11"/>
  <c r="D6" i="11"/>
  <c r="D5" i="11"/>
  <c r="D4" i="11"/>
  <c r="D3" i="11"/>
  <c r="D2" i="11"/>
  <c r="N2001" i="4"/>
  <c r="M2001" i="4"/>
  <c r="L2001" i="4"/>
  <c r="K2001" i="4"/>
  <c r="N2000" i="4"/>
  <c r="M2000" i="4"/>
  <c r="L2000" i="4"/>
  <c r="K2000" i="4"/>
  <c r="N1999" i="4"/>
  <c r="M1999" i="4"/>
  <c r="L1999" i="4"/>
  <c r="K1999" i="4"/>
  <c r="N1998" i="4"/>
  <c r="M1998" i="4"/>
  <c r="L1998" i="4"/>
  <c r="K1998" i="4"/>
  <c r="N1997" i="4"/>
  <c r="M1997" i="4"/>
  <c r="L1997" i="4"/>
  <c r="K1997" i="4"/>
  <c r="N1996" i="4"/>
  <c r="M1996" i="4"/>
  <c r="L1996" i="4"/>
  <c r="K1996" i="4"/>
  <c r="N1995" i="4"/>
  <c r="M1995" i="4"/>
  <c r="L1995" i="4"/>
  <c r="K1995" i="4"/>
  <c r="N1994" i="4"/>
  <c r="M1994" i="4"/>
  <c r="L1994" i="4"/>
  <c r="K1994" i="4"/>
  <c r="N1993" i="4"/>
  <c r="M1993" i="4"/>
  <c r="L1993" i="4"/>
  <c r="K1993" i="4"/>
  <c r="N1992" i="4"/>
  <c r="M1992" i="4"/>
  <c r="L1992" i="4"/>
  <c r="K1992" i="4"/>
  <c r="N1991" i="4"/>
  <c r="M1991" i="4"/>
  <c r="L1991" i="4"/>
  <c r="K1991" i="4"/>
  <c r="N1990" i="4"/>
  <c r="M1990" i="4"/>
  <c r="L1990" i="4"/>
  <c r="K1990" i="4"/>
  <c r="N1989" i="4"/>
  <c r="M1989" i="4"/>
  <c r="L1989" i="4"/>
  <c r="K1989" i="4"/>
  <c r="N1988" i="4"/>
  <c r="M1988" i="4"/>
  <c r="L1988" i="4"/>
  <c r="K1988" i="4"/>
  <c r="N1987" i="4"/>
  <c r="M1987" i="4"/>
  <c r="L1987" i="4"/>
  <c r="K1987" i="4"/>
  <c r="N1986" i="4"/>
  <c r="M1986" i="4"/>
  <c r="L1986" i="4"/>
  <c r="K1986" i="4"/>
  <c r="N1985" i="4"/>
  <c r="M1985" i="4"/>
  <c r="L1985" i="4"/>
  <c r="K1985" i="4"/>
  <c r="N1984" i="4"/>
  <c r="M1984" i="4"/>
  <c r="L1984" i="4"/>
  <c r="K1984" i="4"/>
  <c r="N1983" i="4"/>
  <c r="M1983" i="4"/>
  <c r="L1983" i="4"/>
  <c r="K1983" i="4"/>
  <c r="N1982" i="4"/>
  <c r="M1982" i="4"/>
  <c r="L1982" i="4"/>
  <c r="K1982" i="4"/>
  <c r="N1981" i="4"/>
  <c r="M1981" i="4"/>
  <c r="L1981" i="4"/>
  <c r="K1981" i="4"/>
  <c r="N1980" i="4"/>
  <c r="M1980" i="4"/>
  <c r="L1980" i="4"/>
  <c r="K1980" i="4"/>
  <c r="N1979" i="4"/>
  <c r="M1979" i="4"/>
  <c r="L1979" i="4"/>
  <c r="K1979" i="4"/>
  <c r="N1978" i="4"/>
  <c r="M1978" i="4"/>
  <c r="L1978" i="4"/>
  <c r="K1978" i="4"/>
  <c r="N1977" i="4"/>
  <c r="M1977" i="4"/>
  <c r="L1977" i="4"/>
  <c r="K1977" i="4"/>
  <c r="N1976" i="4"/>
  <c r="M1976" i="4"/>
  <c r="L1976" i="4"/>
  <c r="K1976" i="4"/>
  <c r="N1975" i="4"/>
  <c r="M1975" i="4"/>
  <c r="L1975" i="4"/>
  <c r="K1975" i="4"/>
  <c r="N1974" i="4"/>
  <c r="M1974" i="4"/>
  <c r="L1974" i="4"/>
  <c r="K1974" i="4"/>
  <c r="N1973" i="4"/>
  <c r="M1973" i="4"/>
  <c r="L1973" i="4"/>
  <c r="K1973" i="4"/>
  <c r="N1972" i="4"/>
  <c r="M1972" i="4"/>
  <c r="L1972" i="4"/>
  <c r="K1972" i="4"/>
  <c r="N1971" i="4"/>
  <c r="M1971" i="4"/>
  <c r="L1971" i="4"/>
  <c r="K1971" i="4"/>
  <c r="N1970" i="4"/>
  <c r="M1970" i="4"/>
  <c r="L1970" i="4"/>
  <c r="K1970" i="4"/>
  <c r="N1969" i="4"/>
  <c r="M1969" i="4"/>
  <c r="L1969" i="4"/>
  <c r="K1969" i="4"/>
  <c r="N1968" i="4"/>
  <c r="M1968" i="4"/>
  <c r="L1968" i="4"/>
  <c r="K1968" i="4"/>
  <c r="N1967" i="4"/>
  <c r="M1967" i="4"/>
  <c r="L1967" i="4"/>
  <c r="K1967" i="4"/>
  <c r="N1966" i="4"/>
  <c r="M1966" i="4"/>
  <c r="L1966" i="4"/>
  <c r="K1966" i="4"/>
  <c r="N1965" i="4"/>
  <c r="M1965" i="4"/>
  <c r="L1965" i="4"/>
  <c r="K1965" i="4"/>
  <c r="N1964" i="4"/>
  <c r="M1964" i="4"/>
  <c r="L1964" i="4"/>
  <c r="K1964" i="4"/>
  <c r="N1963" i="4"/>
  <c r="M1963" i="4"/>
  <c r="L1963" i="4"/>
  <c r="K1963" i="4"/>
  <c r="N1962" i="4"/>
  <c r="M1962" i="4"/>
  <c r="L1962" i="4"/>
  <c r="K1962" i="4"/>
  <c r="N1961" i="4"/>
  <c r="M1961" i="4"/>
  <c r="L1961" i="4"/>
  <c r="K1961" i="4"/>
  <c r="N1960" i="4"/>
  <c r="M1960" i="4"/>
  <c r="L1960" i="4"/>
  <c r="K1960" i="4"/>
  <c r="N1959" i="4"/>
  <c r="M1959" i="4"/>
  <c r="L1959" i="4"/>
  <c r="K1959" i="4"/>
  <c r="N1958" i="4"/>
  <c r="M1958" i="4"/>
  <c r="L1958" i="4"/>
  <c r="K1958" i="4"/>
  <c r="N1957" i="4"/>
  <c r="M1957" i="4"/>
  <c r="L1957" i="4"/>
  <c r="K1957" i="4"/>
  <c r="N1956" i="4"/>
  <c r="M1956" i="4"/>
  <c r="L1956" i="4"/>
  <c r="K1956" i="4"/>
  <c r="N1955" i="4"/>
  <c r="M1955" i="4"/>
  <c r="L1955" i="4"/>
  <c r="K1955" i="4"/>
  <c r="N1954" i="4"/>
  <c r="M1954" i="4"/>
  <c r="L1954" i="4"/>
  <c r="K1954" i="4"/>
  <c r="N1953" i="4"/>
  <c r="M1953" i="4"/>
  <c r="L1953" i="4"/>
  <c r="K1953" i="4"/>
  <c r="N1952" i="4"/>
  <c r="M1952" i="4"/>
  <c r="L1952" i="4"/>
  <c r="K1952" i="4"/>
  <c r="N1951" i="4"/>
  <c r="M1951" i="4"/>
  <c r="L1951" i="4"/>
  <c r="K1951" i="4"/>
  <c r="N1950" i="4"/>
  <c r="M1950" i="4"/>
  <c r="L1950" i="4"/>
  <c r="K1950" i="4"/>
  <c r="N1949" i="4"/>
  <c r="M1949" i="4"/>
  <c r="L1949" i="4"/>
  <c r="K1949" i="4"/>
  <c r="N1948" i="4"/>
  <c r="M1948" i="4"/>
  <c r="L1948" i="4"/>
  <c r="K1948" i="4"/>
  <c r="N1947" i="4"/>
  <c r="M1947" i="4"/>
  <c r="L1947" i="4"/>
  <c r="K1947" i="4"/>
  <c r="N1946" i="4"/>
  <c r="M1946" i="4"/>
  <c r="L1946" i="4"/>
  <c r="K1946" i="4"/>
  <c r="N1945" i="4"/>
  <c r="M1945" i="4"/>
  <c r="L1945" i="4"/>
  <c r="K1945" i="4"/>
  <c r="N1944" i="4"/>
  <c r="M1944" i="4"/>
  <c r="L1944" i="4"/>
  <c r="K1944" i="4"/>
  <c r="N1943" i="4"/>
  <c r="M1943" i="4"/>
  <c r="L1943" i="4"/>
  <c r="K1943" i="4"/>
  <c r="N1942" i="4"/>
  <c r="M1942" i="4"/>
  <c r="L1942" i="4"/>
  <c r="K1942" i="4"/>
  <c r="N1941" i="4"/>
  <c r="M1941" i="4"/>
  <c r="L1941" i="4"/>
  <c r="K1941" i="4"/>
  <c r="N1940" i="4"/>
  <c r="M1940" i="4"/>
  <c r="L1940" i="4"/>
  <c r="K1940" i="4"/>
  <c r="N1939" i="4"/>
  <c r="M1939" i="4"/>
  <c r="L1939" i="4"/>
  <c r="K1939" i="4"/>
  <c r="N1938" i="4"/>
  <c r="M1938" i="4"/>
  <c r="L1938" i="4"/>
  <c r="K1938" i="4"/>
  <c r="N1937" i="4"/>
  <c r="M1937" i="4"/>
  <c r="L1937" i="4"/>
  <c r="K1937" i="4"/>
  <c r="N1936" i="4"/>
  <c r="M1936" i="4"/>
  <c r="L1936" i="4"/>
  <c r="K1936" i="4"/>
  <c r="N1935" i="4"/>
  <c r="M1935" i="4"/>
  <c r="L1935" i="4"/>
  <c r="K1935" i="4"/>
  <c r="N1934" i="4"/>
  <c r="M1934" i="4"/>
  <c r="L1934" i="4"/>
  <c r="K1934" i="4"/>
  <c r="N1933" i="4"/>
  <c r="M1933" i="4"/>
  <c r="L1933" i="4"/>
  <c r="K1933" i="4"/>
  <c r="N1932" i="4"/>
  <c r="M1932" i="4"/>
  <c r="L1932" i="4"/>
  <c r="K1932" i="4"/>
  <c r="N1931" i="4"/>
  <c r="M1931" i="4"/>
  <c r="L1931" i="4"/>
  <c r="K1931" i="4"/>
  <c r="N1930" i="4"/>
  <c r="M1930" i="4"/>
  <c r="L1930" i="4"/>
  <c r="K1930" i="4"/>
  <c r="N1929" i="4"/>
  <c r="M1929" i="4"/>
  <c r="L1929" i="4"/>
  <c r="K1929" i="4"/>
  <c r="N1928" i="4"/>
  <c r="M1928" i="4"/>
  <c r="L1928" i="4"/>
  <c r="K1928" i="4"/>
  <c r="N1927" i="4"/>
  <c r="M1927" i="4"/>
  <c r="L1927" i="4"/>
  <c r="K1927" i="4"/>
  <c r="N1926" i="4"/>
  <c r="M1926" i="4"/>
  <c r="L1926" i="4"/>
  <c r="K1926" i="4"/>
  <c r="N1925" i="4"/>
  <c r="M1925" i="4"/>
  <c r="L1925" i="4"/>
  <c r="K1925" i="4"/>
  <c r="N1924" i="4"/>
  <c r="M1924" i="4"/>
  <c r="L1924" i="4"/>
  <c r="K1924" i="4"/>
  <c r="N1923" i="4"/>
  <c r="M1923" i="4"/>
  <c r="L1923" i="4"/>
  <c r="K1923" i="4"/>
  <c r="N1922" i="4"/>
  <c r="M1922" i="4"/>
  <c r="L1922" i="4"/>
  <c r="K1922" i="4"/>
  <c r="N1921" i="4"/>
  <c r="M1921" i="4"/>
  <c r="L1921" i="4"/>
  <c r="K1921" i="4"/>
  <c r="N1920" i="4"/>
  <c r="M1920" i="4"/>
  <c r="L1920" i="4"/>
  <c r="K1920" i="4"/>
  <c r="N1919" i="4"/>
  <c r="M1919" i="4"/>
  <c r="L1919" i="4"/>
  <c r="K1919" i="4"/>
  <c r="N1918" i="4"/>
  <c r="M1918" i="4"/>
  <c r="L1918" i="4"/>
  <c r="K1918" i="4"/>
  <c r="N1917" i="4"/>
  <c r="M1917" i="4"/>
  <c r="L1917" i="4"/>
  <c r="K1917" i="4"/>
  <c r="N1916" i="4"/>
  <c r="M1916" i="4"/>
  <c r="L1916" i="4"/>
  <c r="K1916" i="4"/>
  <c r="N1915" i="4"/>
  <c r="M1915" i="4"/>
  <c r="L1915" i="4"/>
  <c r="K1915" i="4"/>
  <c r="N1914" i="4"/>
  <c r="M1914" i="4"/>
  <c r="L1914" i="4"/>
  <c r="K1914" i="4"/>
  <c r="N1913" i="4"/>
  <c r="M1913" i="4"/>
  <c r="L1913" i="4"/>
  <c r="K1913" i="4"/>
  <c r="N1912" i="4"/>
  <c r="M1912" i="4"/>
  <c r="L1912" i="4"/>
  <c r="K1912" i="4"/>
  <c r="N1911" i="4"/>
  <c r="M1911" i="4"/>
  <c r="L1911" i="4"/>
  <c r="K1911" i="4"/>
  <c r="N1910" i="4"/>
  <c r="M1910" i="4"/>
  <c r="L1910" i="4"/>
  <c r="K1910" i="4"/>
  <c r="N1909" i="4"/>
  <c r="M1909" i="4"/>
  <c r="L1909" i="4"/>
  <c r="K1909" i="4"/>
  <c r="N1908" i="4"/>
  <c r="M1908" i="4"/>
  <c r="L1908" i="4"/>
  <c r="K1908" i="4"/>
  <c r="N1907" i="4"/>
  <c r="M1907" i="4"/>
  <c r="L1907" i="4"/>
  <c r="K1907" i="4"/>
  <c r="N1906" i="4"/>
  <c r="M1906" i="4"/>
  <c r="L1906" i="4"/>
  <c r="K1906" i="4"/>
  <c r="N1905" i="4"/>
  <c r="M1905" i="4"/>
  <c r="L1905" i="4"/>
  <c r="K1905" i="4"/>
  <c r="N1904" i="4"/>
  <c r="M1904" i="4"/>
  <c r="L1904" i="4"/>
  <c r="K1904" i="4"/>
  <c r="N1903" i="4"/>
  <c r="M1903" i="4"/>
  <c r="L1903" i="4"/>
  <c r="K1903" i="4"/>
  <c r="N1902" i="4"/>
  <c r="M1902" i="4"/>
  <c r="L1902" i="4"/>
  <c r="K1902" i="4"/>
  <c r="N1901" i="4"/>
  <c r="M1901" i="4"/>
  <c r="L1901" i="4"/>
  <c r="K1901" i="4"/>
  <c r="N1900" i="4"/>
  <c r="M1900" i="4"/>
  <c r="L1900" i="4"/>
  <c r="K1900" i="4"/>
  <c r="N1899" i="4"/>
  <c r="M1899" i="4"/>
  <c r="L1899" i="4"/>
  <c r="K1899" i="4"/>
  <c r="N1898" i="4"/>
  <c r="M1898" i="4"/>
  <c r="L1898" i="4"/>
  <c r="K1898" i="4"/>
  <c r="N1897" i="4"/>
  <c r="M1897" i="4"/>
  <c r="L1897" i="4"/>
  <c r="K1897" i="4"/>
  <c r="N1896" i="4"/>
  <c r="M1896" i="4"/>
  <c r="L1896" i="4"/>
  <c r="K1896" i="4"/>
  <c r="N1895" i="4"/>
  <c r="M1895" i="4"/>
  <c r="L1895" i="4"/>
  <c r="K1895" i="4"/>
  <c r="N1894" i="4"/>
  <c r="M1894" i="4"/>
  <c r="L1894" i="4"/>
  <c r="K1894" i="4"/>
  <c r="N1893" i="4"/>
  <c r="M1893" i="4"/>
  <c r="L1893" i="4"/>
  <c r="K1893" i="4"/>
  <c r="N1892" i="4"/>
  <c r="M1892" i="4"/>
  <c r="L1892" i="4"/>
  <c r="K1892" i="4"/>
  <c r="N1891" i="4"/>
  <c r="M1891" i="4"/>
  <c r="L1891" i="4"/>
  <c r="K1891" i="4"/>
  <c r="N1890" i="4"/>
  <c r="M1890" i="4"/>
  <c r="L1890" i="4"/>
  <c r="K1890" i="4"/>
  <c r="N1889" i="4"/>
  <c r="M1889" i="4"/>
  <c r="L1889" i="4"/>
  <c r="K1889" i="4"/>
  <c r="N1888" i="4"/>
  <c r="M1888" i="4"/>
  <c r="L1888" i="4"/>
  <c r="K1888" i="4"/>
  <c r="N1887" i="4"/>
  <c r="M1887" i="4"/>
  <c r="L1887" i="4"/>
  <c r="K1887" i="4"/>
  <c r="N1886" i="4"/>
  <c r="M1886" i="4"/>
  <c r="L1886" i="4"/>
  <c r="K1886" i="4"/>
  <c r="N1885" i="4"/>
  <c r="M1885" i="4"/>
  <c r="L1885" i="4"/>
  <c r="K1885" i="4"/>
  <c r="N1884" i="4"/>
  <c r="M1884" i="4"/>
  <c r="L1884" i="4"/>
  <c r="K1884" i="4"/>
  <c r="N1883" i="4"/>
  <c r="M1883" i="4"/>
  <c r="L1883" i="4"/>
  <c r="K1883" i="4"/>
  <c r="N1882" i="4"/>
  <c r="M1882" i="4"/>
  <c r="L1882" i="4"/>
  <c r="K1882" i="4"/>
  <c r="N1881" i="4"/>
  <c r="M1881" i="4"/>
  <c r="L1881" i="4"/>
  <c r="K1881" i="4"/>
  <c r="N1880" i="4"/>
  <c r="M1880" i="4"/>
  <c r="L1880" i="4"/>
  <c r="K1880" i="4"/>
  <c r="N1879" i="4"/>
  <c r="M1879" i="4"/>
  <c r="L1879" i="4"/>
  <c r="K1879" i="4"/>
  <c r="N1878" i="4"/>
  <c r="M1878" i="4"/>
  <c r="L1878" i="4"/>
  <c r="K1878" i="4"/>
  <c r="N1877" i="4"/>
  <c r="M1877" i="4"/>
  <c r="L1877" i="4"/>
  <c r="K1877" i="4"/>
  <c r="N1876" i="4"/>
  <c r="M1876" i="4"/>
  <c r="L1876" i="4"/>
  <c r="K1876" i="4"/>
  <c r="N1875" i="4"/>
  <c r="M1875" i="4"/>
  <c r="L1875" i="4"/>
  <c r="K1875" i="4"/>
  <c r="N1874" i="4"/>
  <c r="M1874" i="4"/>
  <c r="L1874" i="4"/>
  <c r="K1874" i="4"/>
  <c r="N1873" i="4"/>
  <c r="M1873" i="4"/>
  <c r="L1873" i="4"/>
  <c r="K1873" i="4"/>
  <c r="N1872" i="4"/>
  <c r="M1872" i="4"/>
  <c r="L1872" i="4"/>
  <c r="K1872" i="4"/>
  <c r="N1871" i="4"/>
  <c r="M1871" i="4"/>
  <c r="L1871" i="4"/>
  <c r="K1871" i="4"/>
  <c r="N1870" i="4"/>
  <c r="M1870" i="4"/>
  <c r="L1870" i="4"/>
  <c r="K1870" i="4"/>
  <c r="N1869" i="4"/>
  <c r="M1869" i="4"/>
  <c r="L1869" i="4"/>
  <c r="K1869" i="4"/>
  <c r="N1868" i="4"/>
  <c r="M1868" i="4"/>
  <c r="L1868" i="4"/>
  <c r="K1868" i="4"/>
  <c r="N1867" i="4"/>
  <c r="M1867" i="4"/>
  <c r="L1867" i="4"/>
  <c r="K1867" i="4"/>
  <c r="N1866" i="4"/>
  <c r="M1866" i="4"/>
  <c r="L1866" i="4"/>
  <c r="K1866" i="4"/>
  <c r="N1865" i="4"/>
  <c r="M1865" i="4"/>
  <c r="L1865" i="4"/>
  <c r="K1865" i="4"/>
  <c r="N1864" i="4"/>
  <c r="M1864" i="4"/>
  <c r="L1864" i="4"/>
  <c r="K1864" i="4"/>
  <c r="N1863" i="4"/>
  <c r="M1863" i="4"/>
  <c r="L1863" i="4"/>
  <c r="K1863" i="4"/>
  <c r="N1862" i="4"/>
  <c r="M1862" i="4"/>
  <c r="L1862" i="4"/>
  <c r="K1862" i="4"/>
  <c r="N1861" i="4"/>
  <c r="M1861" i="4"/>
  <c r="L1861" i="4"/>
  <c r="K1861" i="4"/>
  <c r="N1860" i="4"/>
  <c r="M1860" i="4"/>
  <c r="L1860" i="4"/>
  <c r="K1860" i="4"/>
  <c r="N1859" i="4"/>
  <c r="M1859" i="4"/>
  <c r="L1859" i="4"/>
  <c r="K1859" i="4"/>
  <c r="N1858" i="4"/>
  <c r="M1858" i="4"/>
  <c r="L1858" i="4"/>
  <c r="K1858" i="4"/>
  <c r="N1857" i="4"/>
  <c r="M1857" i="4"/>
  <c r="L1857" i="4"/>
  <c r="K1857" i="4"/>
  <c r="N1856" i="4"/>
  <c r="M1856" i="4"/>
  <c r="L1856" i="4"/>
  <c r="K1856" i="4"/>
  <c r="N1855" i="4"/>
  <c r="M1855" i="4"/>
  <c r="L1855" i="4"/>
  <c r="K1855" i="4"/>
  <c r="N1854" i="4"/>
  <c r="M1854" i="4"/>
  <c r="L1854" i="4"/>
  <c r="K1854" i="4"/>
  <c r="N1853" i="4"/>
  <c r="M1853" i="4"/>
  <c r="L1853" i="4"/>
  <c r="K1853" i="4"/>
  <c r="N1852" i="4"/>
  <c r="M1852" i="4"/>
  <c r="L1852" i="4"/>
  <c r="K1852" i="4"/>
  <c r="N1851" i="4"/>
  <c r="M1851" i="4"/>
  <c r="L1851" i="4"/>
  <c r="K1851" i="4"/>
  <c r="N1850" i="4"/>
  <c r="M1850" i="4"/>
  <c r="L1850" i="4"/>
  <c r="K1850" i="4"/>
  <c r="N1849" i="4"/>
  <c r="M1849" i="4"/>
  <c r="L1849" i="4"/>
  <c r="K1849" i="4"/>
  <c r="N1848" i="4"/>
  <c r="M1848" i="4"/>
  <c r="L1848" i="4"/>
  <c r="K1848" i="4"/>
  <c r="N1847" i="4"/>
  <c r="M1847" i="4"/>
  <c r="L1847" i="4"/>
  <c r="K1847" i="4"/>
  <c r="N1846" i="4"/>
  <c r="M1846" i="4"/>
  <c r="L1846" i="4"/>
  <c r="K1846" i="4"/>
  <c r="N1845" i="4"/>
  <c r="M1845" i="4"/>
  <c r="L1845" i="4"/>
  <c r="K1845" i="4"/>
  <c r="N1844" i="4"/>
  <c r="M1844" i="4"/>
  <c r="L1844" i="4"/>
  <c r="K1844" i="4"/>
  <c r="N1843" i="4"/>
  <c r="M1843" i="4"/>
  <c r="L1843" i="4"/>
  <c r="K1843" i="4"/>
  <c r="N1842" i="4"/>
  <c r="M1842" i="4"/>
  <c r="L1842" i="4"/>
  <c r="K1842" i="4"/>
  <c r="N1841" i="4"/>
  <c r="M1841" i="4"/>
  <c r="L1841" i="4"/>
  <c r="K1841" i="4"/>
  <c r="N1840" i="4"/>
  <c r="M1840" i="4"/>
  <c r="L1840" i="4"/>
  <c r="K1840" i="4"/>
  <c r="N1839" i="4"/>
  <c r="M1839" i="4"/>
  <c r="L1839" i="4"/>
  <c r="K1839" i="4"/>
  <c r="N1838" i="4"/>
  <c r="M1838" i="4"/>
  <c r="L1838" i="4"/>
  <c r="K1838" i="4"/>
  <c r="N1837" i="4"/>
  <c r="M1837" i="4"/>
  <c r="L1837" i="4"/>
  <c r="K1837" i="4"/>
  <c r="N1836" i="4"/>
  <c r="M1836" i="4"/>
  <c r="L1836" i="4"/>
  <c r="K1836" i="4"/>
  <c r="N1835" i="4"/>
  <c r="M1835" i="4"/>
  <c r="L1835" i="4"/>
  <c r="K1835" i="4"/>
  <c r="N1834" i="4"/>
  <c r="M1834" i="4"/>
  <c r="L1834" i="4"/>
  <c r="K1834" i="4"/>
  <c r="N1833" i="4"/>
  <c r="M1833" i="4"/>
  <c r="L1833" i="4"/>
  <c r="K1833" i="4"/>
  <c r="N1832" i="4"/>
  <c r="M1832" i="4"/>
  <c r="L1832" i="4"/>
  <c r="K1832" i="4"/>
  <c r="N1831" i="4"/>
  <c r="M1831" i="4"/>
  <c r="L1831" i="4"/>
  <c r="K1831" i="4"/>
  <c r="N1830" i="4"/>
  <c r="M1830" i="4"/>
  <c r="L1830" i="4"/>
  <c r="K1830" i="4"/>
  <c r="N1829" i="4"/>
  <c r="M1829" i="4"/>
  <c r="L1829" i="4"/>
  <c r="K1829" i="4"/>
  <c r="N1828" i="4"/>
  <c r="M1828" i="4"/>
  <c r="L1828" i="4"/>
  <c r="K1828" i="4"/>
  <c r="N1827" i="4"/>
  <c r="M1827" i="4"/>
  <c r="L1827" i="4"/>
  <c r="K1827" i="4"/>
  <c r="N1826" i="4"/>
  <c r="M1826" i="4"/>
  <c r="L1826" i="4"/>
  <c r="K1826" i="4"/>
  <c r="N1825" i="4"/>
  <c r="M1825" i="4"/>
  <c r="L1825" i="4"/>
  <c r="K1825" i="4"/>
  <c r="N1824" i="4"/>
  <c r="M1824" i="4"/>
  <c r="L1824" i="4"/>
  <c r="K1824" i="4"/>
  <c r="N1823" i="4"/>
  <c r="M1823" i="4"/>
  <c r="L1823" i="4"/>
  <c r="K1823" i="4"/>
  <c r="N1822" i="4"/>
  <c r="M1822" i="4"/>
  <c r="L1822" i="4"/>
  <c r="K1822" i="4"/>
  <c r="N1821" i="4"/>
  <c r="M1821" i="4"/>
  <c r="L1821" i="4"/>
  <c r="K1821" i="4"/>
  <c r="N1820" i="4"/>
  <c r="M1820" i="4"/>
  <c r="L1820" i="4"/>
  <c r="K1820" i="4"/>
  <c r="N1819" i="4"/>
  <c r="M1819" i="4"/>
  <c r="L1819" i="4"/>
  <c r="K1819" i="4"/>
  <c r="N1818" i="4"/>
  <c r="M1818" i="4"/>
  <c r="L1818" i="4"/>
  <c r="K1818" i="4"/>
  <c r="N1817" i="4"/>
  <c r="M1817" i="4"/>
  <c r="L1817" i="4"/>
  <c r="K1817" i="4"/>
  <c r="N1816" i="4"/>
  <c r="M1816" i="4"/>
  <c r="L1816" i="4"/>
  <c r="K1816" i="4"/>
  <c r="N1815" i="4"/>
  <c r="M1815" i="4"/>
  <c r="L1815" i="4"/>
  <c r="K1815" i="4"/>
  <c r="N1814" i="4"/>
  <c r="M1814" i="4"/>
  <c r="L1814" i="4"/>
  <c r="K1814" i="4"/>
  <c r="N1813" i="4"/>
  <c r="M1813" i="4"/>
  <c r="L1813" i="4"/>
  <c r="K1813" i="4"/>
  <c r="N1812" i="4"/>
  <c r="M1812" i="4"/>
  <c r="L1812" i="4"/>
  <c r="K1812" i="4"/>
  <c r="N1811" i="4"/>
  <c r="M1811" i="4"/>
  <c r="L1811" i="4"/>
  <c r="K1811" i="4"/>
  <c r="N1810" i="4"/>
  <c r="M1810" i="4"/>
  <c r="L1810" i="4"/>
  <c r="K1810" i="4"/>
  <c r="N1809" i="4"/>
  <c r="M1809" i="4"/>
  <c r="L1809" i="4"/>
  <c r="K1809" i="4"/>
  <c r="N1808" i="4"/>
  <c r="M1808" i="4"/>
  <c r="L1808" i="4"/>
  <c r="K1808" i="4"/>
  <c r="N1807" i="4"/>
  <c r="M1807" i="4"/>
  <c r="L1807" i="4"/>
  <c r="K1807" i="4"/>
  <c r="N1806" i="4"/>
  <c r="M1806" i="4"/>
  <c r="L1806" i="4"/>
  <c r="K1806" i="4"/>
  <c r="N1805" i="4"/>
  <c r="M1805" i="4"/>
  <c r="L1805" i="4"/>
  <c r="K1805" i="4"/>
  <c r="N1804" i="4"/>
  <c r="M1804" i="4"/>
  <c r="L1804" i="4"/>
  <c r="K1804" i="4"/>
  <c r="N1803" i="4"/>
  <c r="M1803" i="4"/>
  <c r="L1803" i="4"/>
  <c r="K1803" i="4"/>
  <c r="N1802" i="4"/>
  <c r="M1802" i="4"/>
  <c r="L1802" i="4"/>
  <c r="K1802" i="4"/>
  <c r="N1801" i="4"/>
  <c r="M1801" i="4"/>
  <c r="L1801" i="4"/>
  <c r="K1801" i="4"/>
  <c r="N1800" i="4"/>
  <c r="M1800" i="4"/>
  <c r="L1800" i="4"/>
  <c r="K1800" i="4"/>
  <c r="N1799" i="4"/>
  <c r="M1799" i="4"/>
  <c r="L1799" i="4"/>
  <c r="K1799" i="4"/>
  <c r="N1798" i="4"/>
  <c r="M1798" i="4"/>
  <c r="L1798" i="4"/>
  <c r="K1798" i="4"/>
  <c r="N1797" i="4"/>
  <c r="M1797" i="4"/>
  <c r="L1797" i="4"/>
  <c r="K1797" i="4"/>
  <c r="N1796" i="4"/>
  <c r="M1796" i="4"/>
  <c r="L1796" i="4"/>
  <c r="K1796" i="4"/>
  <c r="N1795" i="4"/>
  <c r="M1795" i="4"/>
  <c r="L1795" i="4"/>
  <c r="K1795" i="4"/>
  <c r="N1794" i="4"/>
  <c r="M1794" i="4"/>
  <c r="L1794" i="4"/>
  <c r="K1794" i="4"/>
  <c r="N1793" i="4"/>
  <c r="M1793" i="4"/>
  <c r="L1793" i="4"/>
  <c r="K1793" i="4"/>
  <c r="N1792" i="4"/>
  <c r="M1792" i="4"/>
  <c r="L1792" i="4"/>
  <c r="K1792" i="4"/>
  <c r="N1791" i="4"/>
  <c r="M1791" i="4"/>
  <c r="L1791" i="4"/>
  <c r="K1791" i="4"/>
  <c r="N1790" i="4"/>
  <c r="M1790" i="4"/>
  <c r="L1790" i="4"/>
  <c r="K1790" i="4"/>
  <c r="N1789" i="4"/>
  <c r="M1789" i="4"/>
  <c r="L1789" i="4"/>
  <c r="K1789" i="4"/>
  <c r="N1788" i="4"/>
  <c r="M1788" i="4"/>
  <c r="L1788" i="4"/>
  <c r="K1788" i="4"/>
  <c r="N1787" i="4"/>
  <c r="M1787" i="4"/>
  <c r="L1787" i="4"/>
  <c r="K1787" i="4"/>
  <c r="N1786" i="4"/>
  <c r="M1786" i="4"/>
  <c r="L1786" i="4"/>
  <c r="K1786" i="4"/>
  <c r="N1785" i="4"/>
  <c r="M1785" i="4"/>
  <c r="L1785" i="4"/>
  <c r="K1785" i="4"/>
  <c r="N1784" i="4"/>
  <c r="M1784" i="4"/>
  <c r="L1784" i="4"/>
  <c r="K1784" i="4"/>
  <c r="N1783" i="4"/>
  <c r="M1783" i="4"/>
  <c r="L1783" i="4"/>
  <c r="K1783" i="4"/>
  <c r="N1782" i="4"/>
  <c r="M1782" i="4"/>
  <c r="L1782" i="4"/>
  <c r="K1782" i="4"/>
  <c r="N1781" i="4"/>
  <c r="M1781" i="4"/>
  <c r="L1781" i="4"/>
  <c r="K1781" i="4"/>
  <c r="N1780" i="4"/>
  <c r="M1780" i="4"/>
  <c r="L1780" i="4"/>
  <c r="K1780" i="4"/>
  <c r="N1779" i="4"/>
  <c r="M1779" i="4"/>
  <c r="L1779" i="4"/>
  <c r="K1779" i="4"/>
  <c r="N1778" i="4"/>
  <c r="M1778" i="4"/>
  <c r="L1778" i="4"/>
  <c r="K1778" i="4"/>
  <c r="N1777" i="4"/>
  <c r="M1777" i="4"/>
  <c r="L1777" i="4"/>
  <c r="K1777" i="4"/>
  <c r="N1776" i="4"/>
  <c r="M1776" i="4"/>
  <c r="L1776" i="4"/>
  <c r="K1776" i="4"/>
  <c r="N1775" i="4"/>
  <c r="M1775" i="4"/>
  <c r="L1775" i="4"/>
  <c r="K1775" i="4"/>
  <c r="N1774" i="4"/>
  <c r="M1774" i="4"/>
  <c r="L1774" i="4"/>
  <c r="K1774" i="4"/>
  <c r="N1773" i="4"/>
  <c r="M1773" i="4"/>
  <c r="L1773" i="4"/>
  <c r="K1773" i="4"/>
  <c r="N1772" i="4"/>
  <c r="M1772" i="4"/>
  <c r="L1772" i="4"/>
  <c r="K1772" i="4"/>
  <c r="N1771" i="4"/>
  <c r="M1771" i="4"/>
  <c r="L1771" i="4"/>
  <c r="K1771" i="4"/>
  <c r="N1770" i="4"/>
  <c r="M1770" i="4"/>
  <c r="L1770" i="4"/>
  <c r="K1770" i="4"/>
  <c r="N1769" i="4"/>
  <c r="M1769" i="4"/>
  <c r="L1769" i="4"/>
  <c r="K1769" i="4"/>
  <c r="N1768" i="4"/>
  <c r="M1768" i="4"/>
  <c r="L1768" i="4"/>
  <c r="K1768" i="4"/>
  <c r="N1767" i="4"/>
  <c r="M1767" i="4"/>
  <c r="L1767" i="4"/>
  <c r="K1767" i="4"/>
  <c r="N1766" i="4"/>
  <c r="M1766" i="4"/>
  <c r="L1766" i="4"/>
  <c r="K1766" i="4"/>
  <c r="N1765" i="4"/>
  <c r="M1765" i="4"/>
  <c r="L1765" i="4"/>
  <c r="K1765" i="4"/>
  <c r="N1764" i="4"/>
  <c r="M1764" i="4"/>
  <c r="L1764" i="4"/>
  <c r="K1764" i="4"/>
  <c r="N1763" i="4"/>
  <c r="M1763" i="4"/>
  <c r="L1763" i="4"/>
  <c r="K1763" i="4"/>
  <c r="N1762" i="4"/>
  <c r="M1762" i="4"/>
  <c r="L1762" i="4"/>
  <c r="K1762" i="4"/>
  <c r="N1761" i="4"/>
  <c r="M1761" i="4"/>
  <c r="L1761" i="4"/>
  <c r="K1761" i="4"/>
  <c r="N1760" i="4"/>
  <c r="M1760" i="4"/>
  <c r="L1760" i="4"/>
  <c r="K1760" i="4"/>
  <c r="N1759" i="4"/>
  <c r="M1759" i="4"/>
  <c r="L1759" i="4"/>
  <c r="K1759" i="4"/>
  <c r="N1758" i="4"/>
  <c r="M1758" i="4"/>
  <c r="L1758" i="4"/>
  <c r="K1758" i="4"/>
  <c r="N1757" i="4"/>
  <c r="M1757" i="4"/>
  <c r="L1757" i="4"/>
  <c r="K1757" i="4"/>
  <c r="N1756" i="4"/>
  <c r="M1756" i="4"/>
  <c r="L1756" i="4"/>
  <c r="K1756" i="4"/>
  <c r="N1755" i="4"/>
  <c r="M1755" i="4"/>
  <c r="L1755" i="4"/>
  <c r="K1755" i="4"/>
  <c r="N1754" i="4"/>
  <c r="M1754" i="4"/>
  <c r="L1754" i="4"/>
  <c r="K1754" i="4"/>
  <c r="N1753" i="4"/>
  <c r="M1753" i="4"/>
  <c r="L1753" i="4"/>
  <c r="K1753" i="4"/>
  <c r="N1752" i="4"/>
  <c r="M1752" i="4"/>
  <c r="L1752" i="4"/>
  <c r="K1752" i="4"/>
  <c r="N1751" i="4"/>
  <c r="M1751" i="4"/>
  <c r="L1751" i="4"/>
  <c r="K1751" i="4"/>
  <c r="N1750" i="4"/>
  <c r="M1750" i="4"/>
  <c r="L1750" i="4"/>
  <c r="K1750" i="4"/>
  <c r="N1749" i="4"/>
  <c r="M1749" i="4"/>
  <c r="L1749" i="4"/>
  <c r="K1749" i="4"/>
  <c r="N1748" i="4"/>
  <c r="M1748" i="4"/>
  <c r="L1748" i="4"/>
  <c r="K1748" i="4"/>
  <c r="N1747" i="4"/>
  <c r="M1747" i="4"/>
  <c r="L1747" i="4"/>
  <c r="K1747" i="4"/>
  <c r="N1746" i="4"/>
  <c r="M1746" i="4"/>
  <c r="L1746" i="4"/>
  <c r="K1746" i="4"/>
  <c r="N1745" i="4"/>
  <c r="M1745" i="4"/>
  <c r="L1745" i="4"/>
  <c r="K1745" i="4"/>
  <c r="N1744" i="4"/>
  <c r="M1744" i="4"/>
  <c r="L1744" i="4"/>
  <c r="K1744" i="4"/>
  <c r="N1743" i="4"/>
  <c r="M1743" i="4"/>
  <c r="L1743" i="4"/>
  <c r="K1743" i="4"/>
  <c r="N1742" i="4"/>
  <c r="M1742" i="4"/>
  <c r="L1742" i="4"/>
  <c r="K1742" i="4"/>
  <c r="N1741" i="4"/>
  <c r="M1741" i="4"/>
  <c r="L1741" i="4"/>
  <c r="K1741" i="4"/>
  <c r="N1740" i="4"/>
  <c r="M1740" i="4"/>
  <c r="L1740" i="4"/>
  <c r="K1740" i="4"/>
  <c r="N1739" i="4"/>
  <c r="M1739" i="4"/>
  <c r="L1739" i="4"/>
  <c r="K1739" i="4"/>
  <c r="N1738" i="4"/>
  <c r="M1738" i="4"/>
  <c r="L1738" i="4"/>
  <c r="K1738" i="4"/>
  <c r="N1737" i="4"/>
  <c r="M1737" i="4"/>
  <c r="L1737" i="4"/>
  <c r="K1737" i="4"/>
  <c r="N1736" i="4"/>
  <c r="M1736" i="4"/>
  <c r="L1736" i="4"/>
  <c r="K1736" i="4"/>
  <c r="N1735" i="4"/>
  <c r="M1735" i="4"/>
  <c r="L1735" i="4"/>
  <c r="K1735" i="4"/>
  <c r="N1734" i="4"/>
  <c r="M1734" i="4"/>
  <c r="L1734" i="4"/>
  <c r="K1734" i="4"/>
  <c r="N1733" i="4"/>
  <c r="M1733" i="4"/>
  <c r="L1733" i="4"/>
  <c r="K1733" i="4"/>
  <c r="N1732" i="4"/>
  <c r="M1732" i="4"/>
  <c r="L1732" i="4"/>
  <c r="K1732" i="4"/>
  <c r="N1731" i="4"/>
  <c r="M1731" i="4"/>
  <c r="L1731" i="4"/>
  <c r="K1731" i="4"/>
  <c r="N1730" i="4"/>
  <c r="M1730" i="4"/>
  <c r="L1730" i="4"/>
  <c r="K1730" i="4"/>
  <c r="N1729" i="4"/>
  <c r="M1729" i="4"/>
  <c r="L1729" i="4"/>
  <c r="K1729" i="4"/>
  <c r="N1728" i="4"/>
  <c r="M1728" i="4"/>
  <c r="L1728" i="4"/>
  <c r="K1728" i="4"/>
  <c r="N1727" i="4"/>
  <c r="M1727" i="4"/>
  <c r="L1727" i="4"/>
  <c r="K1727" i="4"/>
  <c r="N1726" i="4"/>
  <c r="M1726" i="4"/>
  <c r="L1726" i="4"/>
  <c r="K1726" i="4"/>
  <c r="N1725" i="4"/>
  <c r="M1725" i="4"/>
  <c r="L1725" i="4"/>
  <c r="K1725" i="4"/>
  <c r="N1724" i="4"/>
  <c r="M1724" i="4"/>
  <c r="L1724" i="4"/>
  <c r="K1724" i="4"/>
  <c r="N1723" i="4"/>
  <c r="M1723" i="4"/>
  <c r="L1723" i="4"/>
  <c r="K1723" i="4"/>
  <c r="N1722" i="4"/>
  <c r="M1722" i="4"/>
  <c r="L1722" i="4"/>
  <c r="K1722" i="4"/>
  <c r="N1721" i="4"/>
  <c r="M1721" i="4"/>
  <c r="L1721" i="4"/>
  <c r="K1721" i="4"/>
  <c r="N1720" i="4"/>
  <c r="M1720" i="4"/>
  <c r="L1720" i="4"/>
  <c r="K1720" i="4"/>
  <c r="N1719" i="4"/>
  <c r="M1719" i="4"/>
  <c r="L1719" i="4"/>
  <c r="K1719" i="4"/>
  <c r="N1718" i="4"/>
  <c r="M1718" i="4"/>
  <c r="L1718" i="4"/>
  <c r="K1718" i="4"/>
  <c r="N1717" i="4"/>
  <c r="M1717" i="4"/>
  <c r="L1717" i="4"/>
  <c r="K1717" i="4"/>
  <c r="N1716" i="4"/>
  <c r="M1716" i="4"/>
  <c r="L1716" i="4"/>
  <c r="K1716" i="4"/>
  <c r="N1715" i="4"/>
  <c r="M1715" i="4"/>
  <c r="L1715" i="4"/>
  <c r="K1715" i="4"/>
  <c r="N1714" i="4"/>
  <c r="M1714" i="4"/>
  <c r="L1714" i="4"/>
  <c r="K1714" i="4"/>
  <c r="N1713" i="4"/>
  <c r="M1713" i="4"/>
  <c r="L1713" i="4"/>
  <c r="K1713" i="4"/>
  <c r="N1712" i="4"/>
  <c r="M1712" i="4"/>
  <c r="L1712" i="4"/>
  <c r="K1712" i="4"/>
  <c r="N1711" i="4"/>
  <c r="M1711" i="4"/>
  <c r="L1711" i="4"/>
  <c r="K1711" i="4"/>
  <c r="N1710" i="4"/>
  <c r="M1710" i="4"/>
  <c r="L1710" i="4"/>
  <c r="K1710" i="4"/>
  <c r="N1709" i="4"/>
  <c r="M1709" i="4"/>
  <c r="L1709" i="4"/>
  <c r="K1709" i="4"/>
  <c r="N1708" i="4"/>
  <c r="M1708" i="4"/>
  <c r="L1708" i="4"/>
  <c r="K1708" i="4"/>
  <c r="N1707" i="4"/>
  <c r="M1707" i="4"/>
  <c r="L1707" i="4"/>
  <c r="K1707" i="4"/>
  <c r="N1706" i="4"/>
  <c r="M1706" i="4"/>
  <c r="L1706" i="4"/>
  <c r="K1706" i="4"/>
  <c r="N1705" i="4"/>
  <c r="M1705" i="4"/>
  <c r="L1705" i="4"/>
  <c r="K1705" i="4"/>
  <c r="N1704" i="4"/>
  <c r="M1704" i="4"/>
  <c r="L1704" i="4"/>
  <c r="K1704" i="4"/>
  <c r="N1703" i="4"/>
  <c r="M1703" i="4"/>
  <c r="L1703" i="4"/>
  <c r="K1703" i="4"/>
  <c r="N1702" i="4"/>
  <c r="M1702" i="4"/>
  <c r="L1702" i="4"/>
  <c r="K1702" i="4"/>
  <c r="N1701" i="4"/>
  <c r="M1701" i="4"/>
  <c r="L1701" i="4"/>
  <c r="K1701" i="4"/>
  <c r="N1700" i="4"/>
  <c r="M1700" i="4"/>
  <c r="L1700" i="4"/>
  <c r="K1700" i="4"/>
  <c r="N1699" i="4"/>
  <c r="M1699" i="4"/>
  <c r="L1699" i="4"/>
  <c r="K1699" i="4"/>
  <c r="N1698" i="4"/>
  <c r="M1698" i="4"/>
  <c r="L1698" i="4"/>
  <c r="K1698" i="4"/>
  <c r="N1697" i="4"/>
  <c r="M1697" i="4"/>
  <c r="L1697" i="4"/>
  <c r="K1697" i="4"/>
  <c r="N1696" i="4"/>
  <c r="M1696" i="4"/>
  <c r="L1696" i="4"/>
  <c r="K1696" i="4"/>
  <c r="N1695" i="4"/>
  <c r="M1695" i="4"/>
  <c r="L1695" i="4"/>
  <c r="K1695" i="4"/>
  <c r="N1694" i="4"/>
  <c r="M1694" i="4"/>
  <c r="L1694" i="4"/>
  <c r="K1694" i="4"/>
  <c r="N1693" i="4"/>
  <c r="M1693" i="4"/>
  <c r="L1693" i="4"/>
  <c r="K1693" i="4"/>
  <c r="N1692" i="4"/>
  <c r="M1692" i="4"/>
  <c r="L1692" i="4"/>
  <c r="K1692" i="4"/>
  <c r="N1691" i="4"/>
  <c r="M1691" i="4"/>
  <c r="L1691" i="4"/>
  <c r="K1691" i="4"/>
  <c r="N1690" i="4"/>
  <c r="M1690" i="4"/>
  <c r="L1690" i="4"/>
  <c r="K1690" i="4"/>
  <c r="N1689" i="4"/>
  <c r="M1689" i="4"/>
  <c r="L1689" i="4"/>
  <c r="K1689" i="4"/>
  <c r="N1688" i="4"/>
  <c r="M1688" i="4"/>
  <c r="L1688" i="4"/>
  <c r="K1688" i="4"/>
  <c r="N1687" i="4"/>
  <c r="M1687" i="4"/>
  <c r="L1687" i="4"/>
  <c r="K1687" i="4"/>
  <c r="N1686" i="4"/>
  <c r="M1686" i="4"/>
  <c r="L1686" i="4"/>
  <c r="K1686" i="4"/>
  <c r="N1685" i="4"/>
  <c r="M1685" i="4"/>
  <c r="L1685" i="4"/>
  <c r="K1685" i="4"/>
  <c r="N1684" i="4"/>
  <c r="M1684" i="4"/>
  <c r="L1684" i="4"/>
  <c r="K1684" i="4"/>
  <c r="N1683" i="4"/>
  <c r="M1683" i="4"/>
  <c r="L1683" i="4"/>
  <c r="K1683" i="4"/>
  <c r="N1682" i="4"/>
  <c r="M1682" i="4"/>
  <c r="L1682" i="4"/>
  <c r="K1682" i="4"/>
  <c r="N1681" i="4"/>
  <c r="M1681" i="4"/>
  <c r="L1681" i="4"/>
  <c r="K1681" i="4"/>
  <c r="N1680" i="4"/>
  <c r="M1680" i="4"/>
  <c r="L1680" i="4"/>
  <c r="K1680" i="4"/>
  <c r="N1679" i="4"/>
  <c r="M1679" i="4"/>
  <c r="L1679" i="4"/>
  <c r="K1679" i="4"/>
  <c r="N1678" i="4"/>
  <c r="M1678" i="4"/>
  <c r="L1678" i="4"/>
  <c r="K1678" i="4"/>
  <c r="N1677" i="4"/>
  <c r="M1677" i="4"/>
  <c r="L1677" i="4"/>
  <c r="K1677" i="4"/>
  <c r="N1676" i="4"/>
  <c r="M1676" i="4"/>
  <c r="L1676" i="4"/>
  <c r="K1676" i="4"/>
  <c r="N1675" i="4"/>
  <c r="M1675" i="4"/>
  <c r="L1675" i="4"/>
  <c r="K1675" i="4"/>
  <c r="N1674" i="4"/>
  <c r="M1674" i="4"/>
  <c r="L1674" i="4"/>
  <c r="K1674" i="4"/>
  <c r="N1673" i="4"/>
  <c r="M1673" i="4"/>
  <c r="L1673" i="4"/>
  <c r="K1673" i="4"/>
  <c r="N1672" i="4"/>
  <c r="M1672" i="4"/>
  <c r="L1672" i="4"/>
  <c r="K1672" i="4"/>
  <c r="N1671" i="4"/>
  <c r="M1671" i="4"/>
  <c r="L1671" i="4"/>
  <c r="K1671" i="4"/>
  <c r="N1670" i="4"/>
  <c r="M1670" i="4"/>
  <c r="L1670" i="4"/>
  <c r="K1670" i="4"/>
  <c r="N1669" i="4"/>
  <c r="M1669" i="4"/>
  <c r="L1669" i="4"/>
  <c r="K1669" i="4"/>
  <c r="N1668" i="4"/>
  <c r="M1668" i="4"/>
  <c r="L1668" i="4"/>
  <c r="K1668" i="4"/>
  <c r="N1667" i="4"/>
  <c r="M1667" i="4"/>
  <c r="L1667" i="4"/>
  <c r="K1667" i="4"/>
  <c r="N1666" i="4"/>
  <c r="M1666" i="4"/>
  <c r="L1666" i="4"/>
  <c r="K1666" i="4"/>
  <c r="N1665" i="4"/>
  <c r="M1665" i="4"/>
  <c r="L1665" i="4"/>
  <c r="K1665" i="4"/>
  <c r="N1664" i="4"/>
  <c r="M1664" i="4"/>
  <c r="L1664" i="4"/>
  <c r="K1664" i="4"/>
  <c r="N1663" i="4"/>
  <c r="M1663" i="4"/>
  <c r="L1663" i="4"/>
  <c r="K1663" i="4"/>
  <c r="N1662" i="4"/>
  <c r="M1662" i="4"/>
  <c r="L1662" i="4"/>
  <c r="K1662" i="4"/>
  <c r="N1661" i="4"/>
  <c r="M1661" i="4"/>
  <c r="L1661" i="4"/>
  <c r="K1661" i="4"/>
  <c r="N1660" i="4"/>
  <c r="M1660" i="4"/>
  <c r="L1660" i="4"/>
  <c r="K1660" i="4"/>
  <c r="N1659" i="4"/>
  <c r="M1659" i="4"/>
  <c r="L1659" i="4"/>
  <c r="K1659" i="4"/>
  <c r="N1658" i="4"/>
  <c r="M1658" i="4"/>
  <c r="L1658" i="4"/>
  <c r="K1658" i="4"/>
  <c r="N1657" i="4"/>
  <c r="M1657" i="4"/>
  <c r="L1657" i="4"/>
  <c r="K1657" i="4"/>
  <c r="N1656" i="4"/>
  <c r="M1656" i="4"/>
  <c r="L1656" i="4"/>
  <c r="K1656" i="4"/>
  <c r="N1655" i="4"/>
  <c r="M1655" i="4"/>
  <c r="L1655" i="4"/>
  <c r="K1655" i="4"/>
  <c r="N1654" i="4"/>
  <c r="M1654" i="4"/>
  <c r="L1654" i="4"/>
  <c r="K1654" i="4"/>
  <c r="N1653" i="4"/>
  <c r="M1653" i="4"/>
  <c r="L1653" i="4"/>
  <c r="K1653" i="4"/>
  <c r="N1652" i="4"/>
  <c r="M1652" i="4"/>
  <c r="L1652" i="4"/>
  <c r="K1652" i="4"/>
  <c r="N1651" i="4"/>
  <c r="M1651" i="4"/>
  <c r="L1651" i="4"/>
  <c r="K1651" i="4"/>
  <c r="N1650" i="4"/>
  <c r="M1650" i="4"/>
  <c r="L1650" i="4"/>
  <c r="K1650" i="4"/>
  <c r="N1649" i="4"/>
  <c r="M1649" i="4"/>
  <c r="L1649" i="4"/>
  <c r="K1649" i="4"/>
  <c r="N1648" i="4"/>
  <c r="M1648" i="4"/>
  <c r="L1648" i="4"/>
  <c r="K1648" i="4"/>
  <c r="N1647" i="4"/>
  <c r="M1647" i="4"/>
  <c r="L1647" i="4"/>
  <c r="K1647" i="4"/>
  <c r="N1646" i="4"/>
  <c r="M1646" i="4"/>
  <c r="L1646" i="4"/>
  <c r="K1646" i="4"/>
  <c r="N1645" i="4"/>
  <c r="M1645" i="4"/>
  <c r="L1645" i="4"/>
  <c r="K1645" i="4"/>
  <c r="N1644" i="4"/>
  <c r="M1644" i="4"/>
  <c r="L1644" i="4"/>
  <c r="K1644" i="4"/>
  <c r="N1643" i="4"/>
  <c r="M1643" i="4"/>
  <c r="L1643" i="4"/>
  <c r="K1643" i="4"/>
  <c r="N1642" i="4"/>
  <c r="M1642" i="4"/>
  <c r="L1642" i="4"/>
  <c r="K1642" i="4"/>
  <c r="N1641" i="4"/>
  <c r="M1641" i="4"/>
  <c r="L1641" i="4"/>
  <c r="K1641" i="4"/>
  <c r="N1640" i="4"/>
  <c r="M1640" i="4"/>
  <c r="L1640" i="4"/>
  <c r="K1640" i="4"/>
  <c r="N1639" i="4"/>
  <c r="M1639" i="4"/>
  <c r="L1639" i="4"/>
  <c r="K1639" i="4"/>
  <c r="N1638" i="4"/>
  <c r="M1638" i="4"/>
  <c r="L1638" i="4"/>
  <c r="K1638" i="4"/>
  <c r="N1637" i="4"/>
  <c r="M1637" i="4"/>
  <c r="L1637" i="4"/>
  <c r="K1637" i="4"/>
  <c r="N1636" i="4"/>
  <c r="M1636" i="4"/>
  <c r="L1636" i="4"/>
  <c r="K1636" i="4"/>
  <c r="N1635" i="4"/>
  <c r="M1635" i="4"/>
  <c r="L1635" i="4"/>
  <c r="K1635" i="4"/>
  <c r="N1634" i="4"/>
  <c r="M1634" i="4"/>
  <c r="L1634" i="4"/>
  <c r="K1634" i="4"/>
  <c r="N1633" i="4"/>
  <c r="M1633" i="4"/>
  <c r="L1633" i="4"/>
  <c r="K1633" i="4"/>
  <c r="N1632" i="4"/>
  <c r="M1632" i="4"/>
  <c r="L1632" i="4"/>
  <c r="K1632" i="4"/>
  <c r="N1631" i="4"/>
  <c r="M1631" i="4"/>
  <c r="L1631" i="4"/>
  <c r="K1631" i="4"/>
  <c r="N1630" i="4"/>
  <c r="M1630" i="4"/>
  <c r="L1630" i="4"/>
  <c r="K1630" i="4"/>
  <c r="N1629" i="4"/>
  <c r="M1629" i="4"/>
  <c r="L1629" i="4"/>
  <c r="K1629" i="4"/>
  <c r="N1628" i="4"/>
  <c r="M1628" i="4"/>
  <c r="L1628" i="4"/>
  <c r="K1628" i="4"/>
  <c r="N1627" i="4"/>
  <c r="M1627" i="4"/>
  <c r="L1627" i="4"/>
  <c r="K1627" i="4"/>
  <c r="N1626" i="4"/>
  <c r="M1626" i="4"/>
  <c r="L1626" i="4"/>
  <c r="K1626" i="4"/>
  <c r="N1625" i="4"/>
  <c r="M1625" i="4"/>
  <c r="L1625" i="4"/>
  <c r="K1625" i="4"/>
  <c r="N1624" i="4"/>
  <c r="M1624" i="4"/>
  <c r="L1624" i="4"/>
  <c r="K1624" i="4"/>
  <c r="N1623" i="4"/>
  <c r="M1623" i="4"/>
  <c r="L1623" i="4"/>
  <c r="K1623" i="4"/>
  <c r="N1622" i="4"/>
  <c r="M1622" i="4"/>
  <c r="L1622" i="4"/>
  <c r="K1622" i="4"/>
  <c r="N1621" i="4"/>
  <c r="M1621" i="4"/>
  <c r="L1621" i="4"/>
  <c r="K1621" i="4"/>
  <c r="N1620" i="4"/>
  <c r="M1620" i="4"/>
  <c r="L1620" i="4"/>
  <c r="K1620" i="4"/>
  <c r="N1619" i="4"/>
  <c r="M1619" i="4"/>
  <c r="L1619" i="4"/>
  <c r="K1619" i="4"/>
  <c r="N1618" i="4"/>
  <c r="M1618" i="4"/>
  <c r="L1618" i="4"/>
  <c r="K1618" i="4"/>
  <c r="N1617" i="4"/>
  <c r="M1617" i="4"/>
  <c r="L1617" i="4"/>
  <c r="K1617" i="4"/>
  <c r="N1616" i="4"/>
  <c r="M1616" i="4"/>
  <c r="L1616" i="4"/>
  <c r="K1616" i="4"/>
  <c r="N1615" i="4"/>
  <c r="M1615" i="4"/>
  <c r="L1615" i="4"/>
  <c r="K1615" i="4"/>
  <c r="N1614" i="4"/>
  <c r="M1614" i="4"/>
  <c r="L1614" i="4"/>
  <c r="K1614" i="4"/>
  <c r="N1613" i="4"/>
  <c r="M1613" i="4"/>
  <c r="L1613" i="4"/>
  <c r="K1613" i="4"/>
  <c r="N1612" i="4"/>
  <c r="M1612" i="4"/>
  <c r="L1612" i="4"/>
  <c r="K1612" i="4"/>
  <c r="N1611" i="4"/>
  <c r="M1611" i="4"/>
  <c r="L1611" i="4"/>
  <c r="K1611" i="4"/>
  <c r="N1610" i="4"/>
  <c r="M1610" i="4"/>
  <c r="L1610" i="4"/>
  <c r="K1610" i="4"/>
  <c r="N1609" i="4"/>
  <c r="M1609" i="4"/>
  <c r="L1609" i="4"/>
  <c r="K1609" i="4"/>
  <c r="N1608" i="4"/>
  <c r="M1608" i="4"/>
  <c r="L1608" i="4"/>
  <c r="K1608" i="4"/>
  <c r="N1607" i="4"/>
  <c r="M1607" i="4"/>
  <c r="L1607" i="4"/>
  <c r="K1607" i="4"/>
  <c r="N1606" i="4"/>
  <c r="M1606" i="4"/>
  <c r="L1606" i="4"/>
  <c r="K1606" i="4"/>
  <c r="N1605" i="4"/>
  <c r="M1605" i="4"/>
  <c r="L1605" i="4"/>
  <c r="K1605" i="4"/>
  <c r="N1604" i="4"/>
  <c r="M1604" i="4"/>
  <c r="L1604" i="4"/>
  <c r="K1604" i="4"/>
  <c r="N1603" i="4"/>
  <c r="M1603" i="4"/>
  <c r="L1603" i="4"/>
  <c r="K1603" i="4"/>
  <c r="N1602" i="4"/>
  <c r="M1602" i="4"/>
  <c r="L1602" i="4"/>
  <c r="K1602" i="4"/>
  <c r="N1601" i="4"/>
  <c r="M1601" i="4"/>
  <c r="L1601" i="4"/>
  <c r="K1601" i="4"/>
  <c r="N1600" i="4"/>
  <c r="M1600" i="4"/>
  <c r="L1600" i="4"/>
  <c r="K1600" i="4"/>
  <c r="N1599" i="4"/>
  <c r="M1599" i="4"/>
  <c r="L1599" i="4"/>
  <c r="K1599" i="4"/>
  <c r="N1598" i="4"/>
  <c r="M1598" i="4"/>
  <c r="L1598" i="4"/>
  <c r="K1598" i="4"/>
  <c r="N1597" i="4"/>
  <c r="M1597" i="4"/>
  <c r="L1597" i="4"/>
  <c r="K1597" i="4"/>
  <c r="N1596" i="4"/>
  <c r="M1596" i="4"/>
  <c r="L1596" i="4"/>
  <c r="K1596" i="4"/>
  <c r="N1595" i="4"/>
  <c r="M1595" i="4"/>
  <c r="L1595" i="4"/>
  <c r="K1595" i="4"/>
  <c r="N1594" i="4"/>
  <c r="M1594" i="4"/>
  <c r="L1594" i="4"/>
  <c r="K1594" i="4"/>
  <c r="N1593" i="4"/>
  <c r="M1593" i="4"/>
  <c r="L1593" i="4"/>
  <c r="K1593" i="4"/>
  <c r="N1592" i="4"/>
  <c r="M1592" i="4"/>
  <c r="L1592" i="4"/>
  <c r="K1592" i="4"/>
  <c r="N1591" i="4"/>
  <c r="M1591" i="4"/>
  <c r="L1591" i="4"/>
  <c r="K1591" i="4"/>
  <c r="N1590" i="4"/>
  <c r="M1590" i="4"/>
  <c r="L1590" i="4"/>
  <c r="K1590" i="4"/>
  <c r="N1589" i="4"/>
  <c r="M1589" i="4"/>
  <c r="L1589" i="4"/>
  <c r="K1589" i="4"/>
  <c r="N1588" i="4"/>
  <c r="M1588" i="4"/>
  <c r="L1588" i="4"/>
  <c r="K1588" i="4"/>
  <c r="N1587" i="4"/>
  <c r="M1587" i="4"/>
  <c r="L1587" i="4"/>
  <c r="K1587" i="4"/>
  <c r="N1586" i="4"/>
  <c r="M1586" i="4"/>
  <c r="L1586" i="4"/>
  <c r="K1586" i="4"/>
  <c r="N1585" i="4"/>
  <c r="M1585" i="4"/>
  <c r="L1585" i="4"/>
  <c r="K1585" i="4"/>
  <c r="N1584" i="4"/>
  <c r="M1584" i="4"/>
  <c r="L1584" i="4"/>
  <c r="K1584" i="4"/>
  <c r="N1583" i="4"/>
  <c r="M1583" i="4"/>
  <c r="L1583" i="4"/>
  <c r="K1583" i="4"/>
  <c r="N1582" i="4"/>
  <c r="M1582" i="4"/>
  <c r="L1582" i="4"/>
  <c r="K1582" i="4"/>
  <c r="N1581" i="4"/>
  <c r="M1581" i="4"/>
  <c r="L1581" i="4"/>
  <c r="K1581" i="4"/>
  <c r="N1580" i="4"/>
  <c r="M1580" i="4"/>
  <c r="L1580" i="4"/>
  <c r="K1580" i="4"/>
  <c r="N1579" i="4"/>
  <c r="M1579" i="4"/>
  <c r="L1579" i="4"/>
  <c r="K1579" i="4"/>
  <c r="N1578" i="4"/>
  <c r="M1578" i="4"/>
  <c r="L1578" i="4"/>
  <c r="K1578" i="4"/>
  <c r="N1577" i="4"/>
  <c r="M1577" i="4"/>
  <c r="L1577" i="4"/>
  <c r="K1577" i="4"/>
  <c r="N1576" i="4"/>
  <c r="M1576" i="4"/>
  <c r="L1576" i="4"/>
  <c r="K1576" i="4"/>
  <c r="N1575" i="4"/>
  <c r="M1575" i="4"/>
  <c r="L1575" i="4"/>
  <c r="K1575" i="4"/>
  <c r="N1574" i="4"/>
  <c r="M1574" i="4"/>
  <c r="L1574" i="4"/>
  <c r="K1574" i="4"/>
  <c r="N1573" i="4"/>
  <c r="M1573" i="4"/>
  <c r="L1573" i="4"/>
  <c r="K1573" i="4"/>
  <c r="N1572" i="4"/>
  <c r="M1572" i="4"/>
  <c r="L1572" i="4"/>
  <c r="K1572" i="4"/>
  <c r="N1571" i="4"/>
  <c r="M1571" i="4"/>
  <c r="L1571" i="4"/>
  <c r="K1571" i="4"/>
  <c r="N1570" i="4"/>
  <c r="M1570" i="4"/>
  <c r="L1570" i="4"/>
  <c r="K1570" i="4"/>
  <c r="N1569" i="4"/>
  <c r="M1569" i="4"/>
  <c r="L1569" i="4"/>
  <c r="K1569" i="4"/>
  <c r="N1568" i="4"/>
  <c r="M1568" i="4"/>
  <c r="L1568" i="4"/>
  <c r="K1568" i="4"/>
  <c r="N1567" i="4"/>
  <c r="M1567" i="4"/>
  <c r="L1567" i="4"/>
  <c r="K1567" i="4"/>
  <c r="N1566" i="4"/>
  <c r="M1566" i="4"/>
  <c r="L1566" i="4"/>
  <c r="K1566" i="4"/>
  <c r="N1565" i="4"/>
  <c r="M1565" i="4"/>
  <c r="L1565" i="4"/>
  <c r="K1565" i="4"/>
  <c r="N1564" i="4"/>
  <c r="M1564" i="4"/>
  <c r="L1564" i="4"/>
  <c r="K1564" i="4"/>
  <c r="N1563" i="4"/>
  <c r="M1563" i="4"/>
  <c r="L1563" i="4"/>
  <c r="K1563" i="4"/>
  <c r="N1562" i="4"/>
  <c r="M1562" i="4"/>
  <c r="L1562" i="4"/>
  <c r="K1562" i="4"/>
  <c r="N1561" i="4"/>
  <c r="M1561" i="4"/>
  <c r="L1561" i="4"/>
  <c r="K1561" i="4"/>
  <c r="N1560" i="4"/>
  <c r="M1560" i="4"/>
  <c r="L1560" i="4"/>
  <c r="K1560" i="4"/>
  <c r="N1559" i="4"/>
  <c r="M1559" i="4"/>
  <c r="L1559" i="4"/>
  <c r="K1559" i="4"/>
  <c r="N1558" i="4"/>
  <c r="M1558" i="4"/>
  <c r="L1558" i="4"/>
  <c r="K1558" i="4"/>
  <c r="N1557" i="4"/>
  <c r="M1557" i="4"/>
  <c r="L1557" i="4"/>
  <c r="K1557" i="4"/>
  <c r="N1556" i="4"/>
  <c r="M1556" i="4"/>
  <c r="L1556" i="4"/>
  <c r="K1556" i="4"/>
  <c r="N1555" i="4"/>
  <c r="M1555" i="4"/>
  <c r="L1555" i="4"/>
  <c r="K1555" i="4"/>
  <c r="N1554" i="4"/>
  <c r="M1554" i="4"/>
  <c r="L1554" i="4"/>
  <c r="K1554" i="4"/>
  <c r="N1553" i="4"/>
  <c r="M1553" i="4"/>
  <c r="L1553" i="4"/>
  <c r="K1553" i="4"/>
  <c r="N1552" i="4"/>
  <c r="M1552" i="4"/>
  <c r="L1552" i="4"/>
  <c r="K1552" i="4"/>
  <c r="N1551" i="4"/>
  <c r="M1551" i="4"/>
  <c r="L1551" i="4"/>
  <c r="K1551" i="4"/>
  <c r="N1550" i="4"/>
  <c r="M1550" i="4"/>
  <c r="L1550" i="4"/>
  <c r="K1550" i="4"/>
  <c r="N1549" i="4"/>
  <c r="M1549" i="4"/>
  <c r="L1549" i="4"/>
  <c r="K1549" i="4"/>
  <c r="N1548" i="4"/>
  <c r="M1548" i="4"/>
  <c r="L1548" i="4"/>
  <c r="K1548" i="4"/>
  <c r="N1547" i="4"/>
  <c r="M1547" i="4"/>
  <c r="L1547" i="4"/>
  <c r="K1547" i="4"/>
  <c r="N1546" i="4"/>
  <c r="M1546" i="4"/>
  <c r="L1546" i="4"/>
  <c r="K1546" i="4"/>
  <c r="N1545" i="4"/>
  <c r="M1545" i="4"/>
  <c r="L1545" i="4"/>
  <c r="K1545" i="4"/>
  <c r="N1544" i="4"/>
  <c r="M1544" i="4"/>
  <c r="L1544" i="4"/>
  <c r="K1544" i="4"/>
  <c r="N1543" i="4"/>
  <c r="M1543" i="4"/>
  <c r="L1543" i="4"/>
  <c r="K1543" i="4"/>
  <c r="N1542" i="4"/>
  <c r="M1542" i="4"/>
  <c r="L1542" i="4"/>
  <c r="K1542" i="4"/>
  <c r="N1541" i="4"/>
  <c r="M1541" i="4"/>
  <c r="L1541" i="4"/>
  <c r="K1541" i="4"/>
  <c r="N1540" i="4"/>
  <c r="M1540" i="4"/>
  <c r="L1540" i="4"/>
  <c r="K1540" i="4"/>
  <c r="N1539" i="4"/>
  <c r="M1539" i="4"/>
  <c r="L1539" i="4"/>
  <c r="K1539" i="4"/>
  <c r="N1538" i="4"/>
  <c r="M1538" i="4"/>
  <c r="L1538" i="4"/>
  <c r="K1538" i="4"/>
  <c r="N1537" i="4"/>
  <c r="M1537" i="4"/>
  <c r="L1537" i="4"/>
  <c r="K1537" i="4"/>
  <c r="N1536" i="4"/>
  <c r="M1536" i="4"/>
  <c r="L1536" i="4"/>
  <c r="K1536" i="4"/>
  <c r="N1535" i="4"/>
  <c r="M1535" i="4"/>
  <c r="L1535" i="4"/>
  <c r="K1535" i="4"/>
  <c r="N1534" i="4"/>
  <c r="M1534" i="4"/>
  <c r="L1534" i="4"/>
  <c r="K1534" i="4"/>
  <c r="N1533" i="4"/>
  <c r="M1533" i="4"/>
  <c r="L1533" i="4"/>
  <c r="K1533" i="4"/>
  <c r="N1532" i="4"/>
  <c r="M1532" i="4"/>
  <c r="L1532" i="4"/>
  <c r="K1532" i="4"/>
  <c r="N1531" i="4"/>
  <c r="M1531" i="4"/>
  <c r="L1531" i="4"/>
  <c r="K1531" i="4"/>
  <c r="N1530" i="4"/>
  <c r="M1530" i="4"/>
  <c r="L1530" i="4"/>
  <c r="K1530" i="4"/>
  <c r="N1529" i="4"/>
  <c r="M1529" i="4"/>
  <c r="L1529" i="4"/>
  <c r="K1529" i="4"/>
  <c r="N1528" i="4"/>
  <c r="M1528" i="4"/>
  <c r="L1528" i="4"/>
  <c r="K1528" i="4"/>
  <c r="N1527" i="4"/>
  <c r="M1527" i="4"/>
  <c r="L1527" i="4"/>
  <c r="K1527" i="4"/>
  <c r="N1526" i="4"/>
  <c r="M1526" i="4"/>
  <c r="L1526" i="4"/>
  <c r="K1526" i="4"/>
  <c r="N1525" i="4"/>
  <c r="M1525" i="4"/>
  <c r="L1525" i="4"/>
  <c r="K1525" i="4"/>
  <c r="N1524" i="4"/>
  <c r="M1524" i="4"/>
  <c r="L1524" i="4"/>
  <c r="K1524" i="4"/>
  <c r="N1523" i="4"/>
  <c r="M1523" i="4"/>
  <c r="L1523" i="4"/>
  <c r="K1523" i="4"/>
  <c r="N1522" i="4"/>
  <c r="M1522" i="4"/>
  <c r="L1522" i="4"/>
  <c r="K1522" i="4"/>
  <c r="N1521" i="4"/>
  <c r="M1521" i="4"/>
  <c r="L1521" i="4"/>
  <c r="K1521" i="4"/>
  <c r="N1520" i="4"/>
  <c r="M1520" i="4"/>
  <c r="L1520" i="4"/>
  <c r="K1520" i="4"/>
  <c r="N1519" i="4"/>
  <c r="M1519" i="4"/>
  <c r="L1519" i="4"/>
  <c r="K1519" i="4"/>
  <c r="N1518" i="4"/>
  <c r="M1518" i="4"/>
  <c r="L1518" i="4"/>
  <c r="K1518" i="4"/>
  <c r="N1517" i="4"/>
  <c r="M1517" i="4"/>
  <c r="L1517" i="4"/>
  <c r="K1517" i="4"/>
  <c r="N1516" i="4"/>
  <c r="M1516" i="4"/>
  <c r="L1516" i="4"/>
  <c r="K1516" i="4"/>
  <c r="N1515" i="4"/>
  <c r="M1515" i="4"/>
  <c r="L1515" i="4"/>
  <c r="K1515" i="4"/>
  <c r="N1514" i="4"/>
  <c r="M1514" i="4"/>
  <c r="L1514" i="4"/>
  <c r="K1514" i="4"/>
  <c r="N1513" i="4"/>
  <c r="M1513" i="4"/>
  <c r="L1513" i="4"/>
  <c r="K1513" i="4"/>
  <c r="N1512" i="4"/>
  <c r="M1512" i="4"/>
  <c r="L1512" i="4"/>
  <c r="K1512" i="4"/>
  <c r="N1511" i="4"/>
  <c r="M1511" i="4"/>
  <c r="L1511" i="4"/>
  <c r="K1511" i="4"/>
  <c r="N1510" i="4"/>
  <c r="M1510" i="4"/>
  <c r="L1510" i="4"/>
  <c r="K1510" i="4"/>
  <c r="N1509" i="4"/>
  <c r="M1509" i="4"/>
  <c r="L1509" i="4"/>
  <c r="K1509" i="4"/>
  <c r="N1508" i="4"/>
  <c r="M1508" i="4"/>
  <c r="L1508" i="4"/>
  <c r="K1508" i="4"/>
  <c r="N1507" i="4"/>
  <c r="M1507" i="4"/>
  <c r="L1507" i="4"/>
  <c r="K1507" i="4"/>
  <c r="N1506" i="4"/>
  <c r="M1506" i="4"/>
  <c r="L1506" i="4"/>
  <c r="K1506" i="4"/>
  <c r="N1505" i="4"/>
  <c r="M1505" i="4"/>
  <c r="L1505" i="4"/>
  <c r="K1505" i="4"/>
  <c r="N1504" i="4"/>
  <c r="M1504" i="4"/>
  <c r="L1504" i="4"/>
  <c r="K1504" i="4"/>
  <c r="N1503" i="4"/>
  <c r="M1503" i="4"/>
  <c r="L1503" i="4"/>
  <c r="K1503" i="4"/>
  <c r="N1502" i="4"/>
  <c r="M1502" i="4"/>
  <c r="L1502" i="4"/>
  <c r="K1502" i="4"/>
  <c r="N1501" i="4"/>
  <c r="M1501" i="4"/>
  <c r="L1501" i="4"/>
  <c r="K1501" i="4"/>
  <c r="N1500" i="4"/>
  <c r="M1500" i="4"/>
  <c r="L1500" i="4"/>
  <c r="K1500" i="4"/>
  <c r="N1499" i="4"/>
  <c r="M1499" i="4"/>
  <c r="L1499" i="4"/>
  <c r="K1499" i="4"/>
  <c r="N1498" i="4"/>
  <c r="M1498" i="4"/>
  <c r="L1498" i="4"/>
  <c r="K1498" i="4"/>
  <c r="N1497" i="4"/>
  <c r="M1497" i="4"/>
  <c r="L1497" i="4"/>
  <c r="K1497" i="4"/>
  <c r="N1496" i="4"/>
  <c r="M1496" i="4"/>
  <c r="L1496" i="4"/>
  <c r="K1496" i="4"/>
  <c r="N1495" i="4"/>
  <c r="M1495" i="4"/>
  <c r="L1495" i="4"/>
  <c r="K1495" i="4"/>
  <c r="N1494" i="4"/>
  <c r="M1494" i="4"/>
  <c r="L1494" i="4"/>
  <c r="K1494" i="4"/>
  <c r="N1493" i="4"/>
  <c r="M1493" i="4"/>
  <c r="L1493" i="4"/>
  <c r="K1493" i="4"/>
  <c r="N1492" i="4"/>
  <c r="M1492" i="4"/>
  <c r="L1492" i="4"/>
  <c r="K1492" i="4"/>
  <c r="N1491" i="4"/>
  <c r="M1491" i="4"/>
  <c r="L1491" i="4"/>
  <c r="K1491" i="4"/>
  <c r="N1490" i="4"/>
  <c r="M1490" i="4"/>
  <c r="L1490" i="4"/>
  <c r="K1490" i="4"/>
  <c r="N1489" i="4"/>
  <c r="M1489" i="4"/>
  <c r="L1489" i="4"/>
  <c r="K1489" i="4"/>
  <c r="N1488" i="4"/>
  <c r="M1488" i="4"/>
  <c r="L1488" i="4"/>
  <c r="K1488" i="4"/>
  <c r="N1487" i="4"/>
  <c r="M1487" i="4"/>
  <c r="L1487" i="4"/>
  <c r="K1487" i="4"/>
  <c r="N1486" i="4"/>
  <c r="M1486" i="4"/>
  <c r="L1486" i="4"/>
  <c r="K1486" i="4"/>
  <c r="N1485" i="4"/>
  <c r="M1485" i="4"/>
  <c r="L1485" i="4"/>
  <c r="K1485" i="4"/>
  <c r="N1484" i="4"/>
  <c r="M1484" i="4"/>
  <c r="L1484" i="4"/>
  <c r="K1484" i="4"/>
  <c r="N1483" i="4"/>
  <c r="M1483" i="4"/>
  <c r="L1483" i="4"/>
  <c r="K1483" i="4"/>
  <c r="N1482" i="4"/>
  <c r="M1482" i="4"/>
  <c r="L1482" i="4"/>
  <c r="K1482" i="4"/>
  <c r="N1481" i="4"/>
  <c r="M1481" i="4"/>
  <c r="L1481" i="4"/>
  <c r="K1481" i="4"/>
  <c r="N1480" i="4"/>
  <c r="M1480" i="4"/>
  <c r="L1480" i="4"/>
  <c r="K1480" i="4"/>
  <c r="N1479" i="4"/>
  <c r="M1479" i="4"/>
  <c r="L1479" i="4"/>
  <c r="K1479" i="4"/>
  <c r="N1478" i="4"/>
  <c r="M1478" i="4"/>
  <c r="L1478" i="4"/>
  <c r="K1478" i="4"/>
  <c r="N1477" i="4"/>
  <c r="M1477" i="4"/>
  <c r="L1477" i="4"/>
  <c r="K1477" i="4"/>
  <c r="N1476" i="4"/>
  <c r="M1476" i="4"/>
  <c r="L1476" i="4"/>
  <c r="K1476" i="4"/>
  <c r="N1475" i="4"/>
  <c r="M1475" i="4"/>
  <c r="L1475" i="4"/>
  <c r="K1475" i="4"/>
  <c r="N1474" i="4"/>
  <c r="M1474" i="4"/>
  <c r="L1474" i="4"/>
  <c r="K1474" i="4"/>
  <c r="N1473" i="4"/>
  <c r="M1473" i="4"/>
  <c r="L1473" i="4"/>
  <c r="K1473" i="4"/>
  <c r="N1472" i="4"/>
  <c r="M1472" i="4"/>
  <c r="L1472" i="4"/>
  <c r="K1472" i="4"/>
  <c r="N1471" i="4"/>
  <c r="M1471" i="4"/>
  <c r="L1471" i="4"/>
  <c r="K1471" i="4"/>
  <c r="N1470" i="4"/>
  <c r="M1470" i="4"/>
  <c r="L1470" i="4"/>
  <c r="K1470" i="4"/>
  <c r="N1469" i="4"/>
  <c r="M1469" i="4"/>
  <c r="L1469" i="4"/>
  <c r="K1469" i="4"/>
  <c r="N1468" i="4"/>
  <c r="M1468" i="4"/>
  <c r="L1468" i="4"/>
  <c r="K1468" i="4"/>
  <c r="N1467" i="4"/>
  <c r="M1467" i="4"/>
  <c r="L1467" i="4"/>
  <c r="K1467" i="4"/>
  <c r="N1466" i="4"/>
  <c r="M1466" i="4"/>
  <c r="L1466" i="4"/>
  <c r="K1466" i="4"/>
  <c r="N1465" i="4"/>
  <c r="M1465" i="4"/>
  <c r="L1465" i="4"/>
  <c r="K1465" i="4"/>
  <c r="N1464" i="4"/>
  <c r="M1464" i="4"/>
  <c r="L1464" i="4"/>
  <c r="K1464" i="4"/>
  <c r="N1463" i="4"/>
  <c r="M1463" i="4"/>
  <c r="L1463" i="4"/>
  <c r="K1463" i="4"/>
  <c r="N1462" i="4"/>
  <c r="M1462" i="4"/>
  <c r="L1462" i="4"/>
  <c r="K1462" i="4"/>
  <c r="N1461" i="4"/>
  <c r="M1461" i="4"/>
  <c r="L1461" i="4"/>
  <c r="K1461" i="4"/>
  <c r="N1460" i="4"/>
  <c r="M1460" i="4"/>
  <c r="L1460" i="4"/>
  <c r="K1460" i="4"/>
  <c r="N1459" i="4"/>
  <c r="M1459" i="4"/>
  <c r="L1459" i="4"/>
  <c r="K1459" i="4"/>
  <c r="N1458" i="4"/>
  <c r="M1458" i="4"/>
  <c r="L1458" i="4"/>
  <c r="K1458" i="4"/>
  <c r="N1457" i="4"/>
  <c r="M1457" i="4"/>
  <c r="L1457" i="4"/>
  <c r="K1457" i="4"/>
  <c r="N1456" i="4"/>
  <c r="M1456" i="4"/>
  <c r="L1456" i="4"/>
  <c r="K1456" i="4"/>
  <c r="N1455" i="4"/>
  <c r="M1455" i="4"/>
  <c r="L1455" i="4"/>
  <c r="K1455" i="4"/>
  <c r="N1454" i="4"/>
  <c r="M1454" i="4"/>
  <c r="L1454" i="4"/>
  <c r="K1454" i="4"/>
  <c r="N1453" i="4"/>
  <c r="M1453" i="4"/>
  <c r="L1453" i="4"/>
  <c r="K1453" i="4"/>
  <c r="N1452" i="4"/>
  <c r="M1452" i="4"/>
  <c r="L1452" i="4"/>
  <c r="K1452" i="4"/>
  <c r="N1451" i="4"/>
  <c r="M1451" i="4"/>
  <c r="L1451" i="4"/>
  <c r="K1451" i="4"/>
  <c r="N1450" i="4"/>
  <c r="M1450" i="4"/>
  <c r="L1450" i="4"/>
  <c r="K1450" i="4"/>
  <c r="N1449" i="4"/>
  <c r="M1449" i="4"/>
  <c r="L1449" i="4"/>
  <c r="K1449" i="4"/>
  <c r="N1448" i="4"/>
  <c r="M1448" i="4"/>
  <c r="L1448" i="4"/>
  <c r="K1448" i="4"/>
  <c r="N1447" i="4"/>
  <c r="M1447" i="4"/>
  <c r="L1447" i="4"/>
  <c r="K1447" i="4"/>
  <c r="N1446" i="4"/>
  <c r="M1446" i="4"/>
  <c r="L1446" i="4"/>
  <c r="K1446" i="4"/>
  <c r="N1445" i="4"/>
  <c r="M1445" i="4"/>
  <c r="L1445" i="4"/>
  <c r="K1445" i="4"/>
  <c r="N1444" i="4"/>
  <c r="M1444" i="4"/>
  <c r="L1444" i="4"/>
  <c r="K1444" i="4"/>
  <c r="N1443" i="4"/>
  <c r="M1443" i="4"/>
  <c r="L1443" i="4"/>
  <c r="K1443" i="4"/>
  <c r="N1442" i="4"/>
  <c r="M1442" i="4"/>
  <c r="L1442" i="4"/>
  <c r="K1442" i="4"/>
  <c r="N1441" i="4"/>
  <c r="M1441" i="4"/>
  <c r="L1441" i="4"/>
  <c r="K1441" i="4"/>
  <c r="N1440" i="4"/>
  <c r="M1440" i="4"/>
  <c r="L1440" i="4"/>
  <c r="K1440" i="4"/>
  <c r="N1439" i="4"/>
  <c r="M1439" i="4"/>
  <c r="L1439" i="4"/>
  <c r="K1439" i="4"/>
  <c r="N1438" i="4"/>
  <c r="M1438" i="4"/>
  <c r="L1438" i="4"/>
  <c r="K1438" i="4"/>
  <c r="N1437" i="4"/>
  <c r="M1437" i="4"/>
  <c r="L1437" i="4"/>
  <c r="K1437" i="4"/>
  <c r="N1436" i="4"/>
  <c r="M1436" i="4"/>
  <c r="L1436" i="4"/>
  <c r="K1436" i="4"/>
  <c r="N1435" i="4"/>
  <c r="M1435" i="4"/>
  <c r="L1435" i="4"/>
  <c r="K1435" i="4"/>
  <c r="N1434" i="4"/>
  <c r="M1434" i="4"/>
  <c r="L1434" i="4"/>
  <c r="K1434" i="4"/>
  <c r="N1433" i="4"/>
  <c r="M1433" i="4"/>
  <c r="L1433" i="4"/>
  <c r="K1433" i="4"/>
  <c r="N1432" i="4"/>
  <c r="M1432" i="4"/>
  <c r="L1432" i="4"/>
  <c r="K1432" i="4"/>
  <c r="N1431" i="4"/>
  <c r="M1431" i="4"/>
  <c r="L1431" i="4"/>
  <c r="K1431" i="4"/>
  <c r="N1430" i="4"/>
  <c r="M1430" i="4"/>
  <c r="L1430" i="4"/>
  <c r="K1430" i="4"/>
  <c r="N1429" i="4"/>
  <c r="M1429" i="4"/>
  <c r="L1429" i="4"/>
  <c r="K1429" i="4"/>
  <c r="N1428" i="4"/>
  <c r="M1428" i="4"/>
  <c r="L1428" i="4"/>
  <c r="K1428" i="4"/>
  <c r="N1427" i="4"/>
  <c r="M1427" i="4"/>
  <c r="L1427" i="4"/>
  <c r="K1427" i="4"/>
  <c r="N1426" i="4"/>
  <c r="M1426" i="4"/>
  <c r="L1426" i="4"/>
  <c r="K1426" i="4"/>
  <c r="N1425" i="4"/>
  <c r="M1425" i="4"/>
  <c r="L1425" i="4"/>
  <c r="K1425" i="4"/>
  <c r="N1424" i="4"/>
  <c r="M1424" i="4"/>
  <c r="L1424" i="4"/>
  <c r="K1424" i="4"/>
  <c r="N1423" i="4"/>
  <c r="M1423" i="4"/>
  <c r="L1423" i="4"/>
  <c r="K1423" i="4"/>
  <c r="N1422" i="4"/>
  <c r="M1422" i="4"/>
  <c r="L1422" i="4"/>
  <c r="K1422" i="4"/>
  <c r="N1421" i="4"/>
  <c r="M1421" i="4"/>
  <c r="L1421" i="4"/>
  <c r="K1421" i="4"/>
  <c r="N1420" i="4"/>
  <c r="M1420" i="4"/>
  <c r="L1420" i="4"/>
  <c r="K1420" i="4"/>
  <c r="N1419" i="4"/>
  <c r="M1419" i="4"/>
  <c r="L1419" i="4"/>
  <c r="K1419" i="4"/>
  <c r="N1418" i="4"/>
  <c r="M1418" i="4"/>
  <c r="L1418" i="4"/>
  <c r="K1418" i="4"/>
  <c r="N1417" i="4"/>
  <c r="M1417" i="4"/>
  <c r="L1417" i="4"/>
  <c r="K1417" i="4"/>
  <c r="N1416" i="4"/>
  <c r="M1416" i="4"/>
  <c r="L1416" i="4"/>
  <c r="K1416" i="4"/>
  <c r="N1415" i="4"/>
  <c r="M1415" i="4"/>
  <c r="L1415" i="4"/>
  <c r="K1415" i="4"/>
  <c r="N1414" i="4"/>
  <c r="M1414" i="4"/>
  <c r="L1414" i="4"/>
  <c r="K1414" i="4"/>
  <c r="N1413" i="4"/>
  <c r="M1413" i="4"/>
  <c r="L1413" i="4"/>
  <c r="K1413" i="4"/>
  <c r="N1412" i="4"/>
  <c r="M1412" i="4"/>
  <c r="L1412" i="4"/>
  <c r="K1412" i="4"/>
  <c r="N1411" i="4"/>
  <c r="M1411" i="4"/>
  <c r="L1411" i="4"/>
  <c r="K1411" i="4"/>
  <c r="N1410" i="4"/>
  <c r="M1410" i="4"/>
  <c r="L1410" i="4"/>
  <c r="K1410" i="4"/>
  <c r="N1409" i="4"/>
  <c r="M1409" i="4"/>
  <c r="L1409" i="4"/>
  <c r="K1409" i="4"/>
  <c r="N1408" i="4"/>
  <c r="M1408" i="4"/>
  <c r="L1408" i="4"/>
  <c r="K1408" i="4"/>
  <c r="N1407" i="4"/>
  <c r="M1407" i="4"/>
  <c r="L1407" i="4"/>
  <c r="K1407" i="4"/>
  <c r="N1406" i="4"/>
  <c r="M1406" i="4"/>
  <c r="L1406" i="4"/>
  <c r="K1406" i="4"/>
  <c r="N1405" i="4"/>
  <c r="M1405" i="4"/>
  <c r="L1405" i="4"/>
  <c r="K1405" i="4"/>
  <c r="N1404" i="4"/>
  <c r="M1404" i="4"/>
  <c r="L1404" i="4"/>
  <c r="K1404" i="4"/>
  <c r="N1403" i="4"/>
  <c r="M1403" i="4"/>
  <c r="L1403" i="4"/>
  <c r="K1403" i="4"/>
  <c r="N1402" i="4"/>
  <c r="M1402" i="4"/>
  <c r="L1402" i="4"/>
  <c r="K1402" i="4"/>
  <c r="N1401" i="4"/>
  <c r="M1401" i="4"/>
  <c r="L1401" i="4"/>
  <c r="K1401" i="4"/>
  <c r="N1400" i="4"/>
  <c r="M1400" i="4"/>
  <c r="L1400" i="4"/>
  <c r="K1400" i="4"/>
  <c r="N1399" i="4"/>
  <c r="M1399" i="4"/>
  <c r="L1399" i="4"/>
  <c r="K1399" i="4"/>
  <c r="N1398" i="4"/>
  <c r="M1398" i="4"/>
  <c r="L1398" i="4"/>
  <c r="K1398" i="4"/>
  <c r="N1397" i="4"/>
  <c r="M1397" i="4"/>
  <c r="L1397" i="4"/>
  <c r="K1397" i="4"/>
  <c r="N1396" i="4"/>
  <c r="M1396" i="4"/>
  <c r="L1396" i="4"/>
  <c r="K1396" i="4"/>
  <c r="N1395" i="4"/>
  <c r="M1395" i="4"/>
  <c r="L1395" i="4"/>
  <c r="K1395" i="4"/>
  <c r="N1394" i="4"/>
  <c r="M1394" i="4"/>
  <c r="L1394" i="4"/>
  <c r="K1394" i="4"/>
  <c r="N1393" i="4"/>
  <c r="M1393" i="4"/>
  <c r="L1393" i="4"/>
  <c r="K1393" i="4"/>
  <c r="N1392" i="4"/>
  <c r="M1392" i="4"/>
  <c r="L1392" i="4"/>
  <c r="K1392" i="4"/>
  <c r="N1391" i="4"/>
  <c r="M1391" i="4"/>
  <c r="L1391" i="4"/>
  <c r="K1391" i="4"/>
  <c r="N1390" i="4"/>
  <c r="M1390" i="4"/>
  <c r="L1390" i="4"/>
  <c r="K1390" i="4"/>
  <c r="N1389" i="4"/>
  <c r="M1389" i="4"/>
  <c r="L1389" i="4"/>
  <c r="K1389" i="4"/>
  <c r="N1388" i="4"/>
  <c r="M1388" i="4"/>
  <c r="L1388" i="4"/>
  <c r="K1388" i="4"/>
  <c r="N1387" i="4"/>
  <c r="M1387" i="4"/>
  <c r="L1387" i="4"/>
  <c r="K1387" i="4"/>
  <c r="N1386" i="4"/>
  <c r="M1386" i="4"/>
  <c r="L1386" i="4"/>
  <c r="K1386" i="4"/>
  <c r="N1385" i="4"/>
  <c r="M1385" i="4"/>
  <c r="L1385" i="4"/>
  <c r="K1385" i="4"/>
  <c r="N1384" i="4"/>
  <c r="M1384" i="4"/>
  <c r="L1384" i="4"/>
  <c r="K1384" i="4"/>
  <c r="N1383" i="4"/>
  <c r="M1383" i="4"/>
  <c r="L1383" i="4"/>
  <c r="K1383" i="4"/>
  <c r="N1382" i="4"/>
  <c r="M1382" i="4"/>
  <c r="L1382" i="4"/>
  <c r="K1382" i="4"/>
  <c r="N1381" i="4"/>
  <c r="M1381" i="4"/>
  <c r="L1381" i="4"/>
  <c r="K1381" i="4"/>
  <c r="N1380" i="4"/>
  <c r="M1380" i="4"/>
  <c r="L1380" i="4"/>
  <c r="K1380" i="4"/>
  <c r="N1379" i="4"/>
  <c r="M1379" i="4"/>
  <c r="L1379" i="4"/>
  <c r="K1379" i="4"/>
  <c r="N1378" i="4"/>
  <c r="M1378" i="4"/>
  <c r="L1378" i="4"/>
  <c r="K1378" i="4"/>
  <c r="N1377" i="4"/>
  <c r="M1377" i="4"/>
  <c r="L1377" i="4"/>
  <c r="K1377" i="4"/>
  <c r="N1376" i="4"/>
  <c r="M1376" i="4"/>
  <c r="L1376" i="4"/>
  <c r="K1376" i="4"/>
  <c r="N1375" i="4"/>
  <c r="M1375" i="4"/>
  <c r="L1375" i="4"/>
  <c r="K1375" i="4"/>
  <c r="N1374" i="4"/>
  <c r="M1374" i="4"/>
  <c r="L1374" i="4"/>
  <c r="K1374" i="4"/>
  <c r="N1373" i="4"/>
  <c r="M1373" i="4"/>
  <c r="L1373" i="4"/>
  <c r="K1373" i="4"/>
  <c r="N1372" i="4"/>
  <c r="M1372" i="4"/>
  <c r="L1372" i="4"/>
  <c r="K1372" i="4"/>
  <c r="N1371" i="4"/>
  <c r="M1371" i="4"/>
  <c r="L1371" i="4"/>
  <c r="K1371" i="4"/>
  <c r="N1370" i="4"/>
  <c r="M1370" i="4"/>
  <c r="L1370" i="4"/>
  <c r="K1370" i="4"/>
  <c r="N1369" i="4"/>
  <c r="M1369" i="4"/>
  <c r="L1369" i="4"/>
  <c r="K1369" i="4"/>
  <c r="N1368" i="4"/>
  <c r="M1368" i="4"/>
  <c r="L1368" i="4"/>
  <c r="K1368" i="4"/>
  <c r="N1367" i="4"/>
  <c r="M1367" i="4"/>
  <c r="L1367" i="4"/>
  <c r="K1367" i="4"/>
  <c r="N1366" i="4"/>
  <c r="M1366" i="4"/>
  <c r="L1366" i="4"/>
  <c r="K1366" i="4"/>
  <c r="N1365" i="4"/>
  <c r="M1365" i="4"/>
  <c r="L1365" i="4"/>
  <c r="K1365" i="4"/>
  <c r="N1364" i="4"/>
  <c r="M1364" i="4"/>
  <c r="L1364" i="4"/>
  <c r="K1364" i="4"/>
  <c r="N1363" i="4"/>
  <c r="M1363" i="4"/>
  <c r="L1363" i="4"/>
  <c r="K1363" i="4"/>
  <c r="N1362" i="4"/>
  <c r="M1362" i="4"/>
  <c r="L1362" i="4"/>
  <c r="K1362" i="4"/>
  <c r="N1361" i="4"/>
  <c r="M1361" i="4"/>
  <c r="L1361" i="4"/>
  <c r="K1361" i="4"/>
  <c r="N1360" i="4"/>
  <c r="M1360" i="4"/>
  <c r="L1360" i="4"/>
  <c r="K1360" i="4"/>
  <c r="N1359" i="4"/>
  <c r="M1359" i="4"/>
  <c r="L1359" i="4"/>
  <c r="K1359" i="4"/>
  <c r="N1358" i="4"/>
  <c r="M1358" i="4"/>
  <c r="L1358" i="4"/>
  <c r="K1358" i="4"/>
  <c r="N1357" i="4"/>
  <c r="M1357" i="4"/>
  <c r="L1357" i="4"/>
  <c r="K1357" i="4"/>
  <c r="N1356" i="4"/>
  <c r="M1356" i="4"/>
  <c r="L1356" i="4"/>
  <c r="K1356" i="4"/>
  <c r="N1355" i="4"/>
  <c r="M1355" i="4"/>
  <c r="L1355" i="4"/>
  <c r="K1355" i="4"/>
  <c r="N1354" i="4"/>
  <c r="M1354" i="4"/>
  <c r="L1354" i="4"/>
  <c r="K1354" i="4"/>
  <c r="N1353" i="4"/>
  <c r="M1353" i="4"/>
  <c r="L1353" i="4"/>
  <c r="K1353" i="4"/>
  <c r="N1352" i="4"/>
  <c r="M1352" i="4"/>
  <c r="L1352" i="4"/>
  <c r="K1352" i="4"/>
  <c r="N1351" i="4"/>
  <c r="M1351" i="4"/>
  <c r="L1351" i="4"/>
  <c r="K1351" i="4"/>
  <c r="N1350" i="4"/>
  <c r="M1350" i="4"/>
  <c r="L1350" i="4"/>
  <c r="K1350" i="4"/>
  <c r="N1349" i="4"/>
  <c r="M1349" i="4"/>
  <c r="L1349" i="4"/>
  <c r="K1349" i="4"/>
  <c r="N1348" i="4"/>
  <c r="M1348" i="4"/>
  <c r="L1348" i="4"/>
  <c r="K1348" i="4"/>
  <c r="N1347" i="4"/>
  <c r="M1347" i="4"/>
  <c r="L1347" i="4"/>
  <c r="K1347" i="4"/>
  <c r="N1346" i="4"/>
  <c r="M1346" i="4"/>
  <c r="L1346" i="4"/>
  <c r="K1346" i="4"/>
  <c r="N1345" i="4"/>
  <c r="M1345" i="4"/>
  <c r="L1345" i="4"/>
  <c r="K1345" i="4"/>
  <c r="N1344" i="4"/>
  <c r="M1344" i="4"/>
  <c r="L1344" i="4"/>
  <c r="K1344" i="4"/>
  <c r="N1343" i="4"/>
  <c r="M1343" i="4"/>
  <c r="L1343" i="4"/>
  <c r="K1343" i="4"/>
  <c r="N1342" i="4"/>
  <c r="M1342" i="4"/>
  <c r="L1342" i="4"/>
  <c r="K1342" i="4"/>
  <c r="N1341" i="4"/>
  <c r="M1341" i="4"/>
  <c r="L1341" i="4"/>
  <c r="K1341" i="4"/>
  <c r="N1340" i="4"/>
  <c r="M1340" i="4"/>
  <c r="L1340" i="4"/>
  <c r="K1340" i="4"/>
  <c r="N1339" i="4"/>
  <c r="M1339" i="4"/>
  <c r="L1339" i="4"/>
  <c r="K1339" i="4"/>
  <c r="N1338" i="4"/>
  <c r="M1338" i="4"/>
  <c r="L1338" i="4"/>
  <c r="K1338" i="4"/>
  <c r="N1337" i="4"/>
  <c r="M1337" i="4"/>
  <c r="L1337" i="4"/>
  <c r="K1337" i="4"/>
  <c r="N1336" i="4"/>
  <c r="M1336" i="4"/>
  <c r="L1336" i="4"/>
  <c r="K1336" i="4"/>
  <c r="N1335" i="4"/>
  <c r="M1335" i="4"/>
  <c r="L1335" i="4"/>
  <c r="K1335" i="4"/>
  <c r="N1334" i="4"/>
  <c r="M1334" i="4"/>
  <c r="L1334" i="4"/>
  <c r="K1334" i="4"/>
  <c r="N1333" i="4"/>
  <c r="M1333" i="4"/>
  <c r="L1333" i="4"/>
  <c r="K1333" i="4"/>
  <c r="N1332" i="4"/>
  <c r="M1332" i="4"/>
  <c r="L1332" i="4"/>
  <c r="K1332" i="4"/>
  <c r="N1331" i="4"/>
  <c r="M1331" i="4"/>
  <c r="L1331" i="4"/>
  <c r="K1331" i="4"/>
  <c r="N1330" i="4"/>
  <c r="M1330" i="4"/>
  <c r="L1330" i="4"/>
  <c r="K1330" i="4"/>
  <c r="N1329" i="4"/>
  <c r="M1329" i="4"/>
  <c r="L1329" i="4"/>
  <c r="K1329" i="4"/>
  <c r="N1328" i="4"/>
  <c r="M1328" i="4"/>
  <c r="L1328" i="4"/>
  <c r="K1328" i="4"/>
  <c r="N1327" i="4"/>
  <c r="M1327" i="4"/>
  <c r="L1327" i="4"/>
  <c r="K1327" i="4"/>
  <c r="N1326" i="4"/>
  <c r="M1326" i="4"/>
  <c r="L1326" i="4"/>
  <c r="K1326" i="4"/>
  <c r="N1325" i="4"/>
  <c r="M1325" i="4"/>
  <c r="L1325" i="4"/>
  <c r="K1325" i="4"/>
  <c r="N1324" i="4"/>
  <c r="M1324" i="4"/>
  <c r="L1324" i="4"/>
  <c r="K1324" i="4"/>
  <c r="N1323" i="4"/>
  <c r="M1323" i="4"/>
  <c r="L1323" i="4"/>
  <c r="K1323" i="4"/>
  <c r="N1322" i="4"/>
  <c r="M1322" i="4"/>
  <c r="L1322" i="4"/>
  <c r="K1322" i="4"/>
  <c r="N1321" i="4"/>
  <c r="M1321" i="4"/>
  <c r="L1321" i="4"/>
  <c r="K1321" i="4"/>
  <c r="N1320" i="4"/>
  <c r="M1320" i="4"/>
  <c r="L1320" i="4"/>
  <c r="K1320" i="4"/>
  <c r="N1319" i="4"/>
  <c r="M1319" i="4"/>
  <c r="L1319" i="4"/>
  <c r="K1319" i="4"/>
  <c r="N1318" i="4"/>
  <c r="M1318" i="4"/>
  <c r="L1318" i="4"/>
  <c r="K1318" i="4"/>
  <c r="N1317" i="4"/>
  <c r="M1317" i="4"/>
  <c r="L1317" i="4"/>
  <c r="K1317" i="4"/>
  <c r="N1316" i="4"/>
  <c r="M1316" i="4"/>
  <c r="L1316" i="4"/>
  <c r="K1316" i="4"/>
  <c r="N1315" i="4"/>
  <c r="M1315" i="4"/>
  <c r="L1315" i="4"/>
  <c r="K1315" i="4"/>
  <c r="N1314" i="4"/>
  <c r="M1314" i="4"/>
  <c r="L1314" i="4"/>
  <c r="K1314" i="4"/>
  <c r="N1313" i="4"/>
  <c r="M1313" i="4"/>
  <c r="L1313" i="4"/>
  <c r="K1313" i="4"/>
  <c r="N1312" i="4"/>
  <c r="M1312" i="4"/>
  <c r="L1312" i="4"/>
  <c r="K1312" i="4"/>
  <c r="N1311" i="4"/>
  <c r="M1311" i="4"/>
  <c r="L1311" i="4"/>
  <c r="K1311" i="4"/>
  <c r="N1310" i="4"/>
  <c r="M1310" i="4"/>
  <c r="L1310" i="4"/>
  <c r="K1310" i="4"/>
  <c r="N1309" i="4"/>
  <c r="M1309" i="4"/>
  <c r="L1309" i="4"/>
  <c r="K1309" i="4"/>
  <c r="N1308" i="4"/>
  <c r="M1308" i="4"/>
  <c r="L1308" i="4"/>
  <c r="K1308" i="4"/>
  <c r="N1307" i="4"/>
  <c r="M1307" i="4"/>
  <c r="L1307" i="4"/>
  <c r="K1307" i="4"/>
  <c r="N1306" i="4"/>
  <c r="M1306" i="4"/>
  <c r="L1306" i="4"/>
  <c r="K1306" i="4"/>
  <c r="N1305" i="4"/>
  <c r="M1305" i="4"/>
  <c r="L1305" i="4"/>
  <c r="K1305" i="4"/>
  <c r="N1304" i="4"/>
  <c r="M1304" i="4"/>
  <c r="L1304" i="4"/>
  <c r="K1304" i="4"/>
  <c r="N1303" i="4"/>
  <c r="M1303" i="4"/>
  <c r="L1303" i="4"/>
  <c r="K1303" i="4"/>
  <c r="N1302" i="4"/>
  <c r="M1302" i="4"/>
  <c r="L1302" i="4"/>
  <c r="K1302" i="4"/>
  <c r="N1301" i="4"/>
  <c r="M1301" i="4"/>
  <c r="L1301" i="4"/>
  <c r="K1301" i="4"/>
  <c r="N1300" i="4"/>
  <c r="M1300" i="4"/>
  <c r="L1300" i="4"/>
  <c r="K1300" i="4"/>
  <c r="N1299" i="4"/>
  <c r="M1299" i="4"/>
  <c r="L1299" i="4"/>
  <c r="K1299" i="4"/>
  <c r="N1298" i="4"/>
  <c r="M1298" i="4"/>
  <c r="L1298" i="4"/>
  <c r="K1298" i="4"/>
  <c r="N1297" i="4"/>
  <c r="M1297" i="4"/>
  <c r="L1297" i="4"/>
  <c r="K1297" i="4"/>
  <c r="N1296" i="4"/>
  <c r="M1296" i="4"/>
  <c r="L1296" i="4"/>
  <c r="K1296" i="4"/>
  <c r="N1295" i="4"/>
  <c r="M1295" i="4"/>
  <c r="L1295" i="4"/>
  <c r="K1295" i="4"/>
  <c r="N1294" i="4"/>
  <c r="M1294" i="4"/>
  <c r="L1294" i="4"/>
  <c r="K1294" i="4"/>
  <c r="N1293" i="4"/>
  <c r="M1293" i="4"/>
  <c r="L1293" i="4"/>
  <c r="K1293" i="4"/>
  <c r="N1292" i="4"/>
  <c r="M1292" i="4"/>
  <c r="L1292" i="4"/>
  <c r="K1292" i="4"/>
  <c r="N1291" i="4"/>
  <c r="M1291" i="4"/>
  <c r="L1291" i="4"/>
  <c r="K1291" i="4"/>
  <c r="N1290" i="4"/>
  <c r="M1290" i="4"/>
  <c r="L1290" i="4"/>
  <c r="K1290" i="4"/>
  <c r="N1289" i="4"/>
  <c r="M1289" i="4"/>
  <c r="L1289" i="4"/>
  <c r="K1289" i="4"/>
  <c r="N1288" i="4"/>
  <c r="M1288" i="4"/>
  <c r="L1288" i="4"/>
  <c r="K1288" i="4"/>
  <c r="N1287" i="4"/>
  <c r="M1287" i="4"/>
  <c r="L1287" i="4"/>
  <c r="K1287" i="4"/>
  <c r="N1286" i="4"/>
  <c r="M1286" i="4"/>
  <c r="L1286" i="4"/>
  <c r="K1286" i="4"/>
  <c r="N1285" i="4"/>
  <c r="M1285" i="4"/>
  <c r="L1285" i="4"/>
  <c r="K1285" i="4"/>
  <c r="N1284" i="4"/>
  <c r="M1284" i="4"/>
  <c r="L1284" i="4"/>
  <c r="K1284" i="4"/>
  <c r="N1283" i="4"/>
  <c r="M1283" i="4"/>
  <c r="L1283" i="4"/>
  <c r="K1283" i="4"/>
  <c r="N1282" i="4"/>
  <c r="M1282" i="4"/>
  <c r="L1282" i="4"/>
  <c r="K1282" i="4"/>
  <c r="N1281" i="4"/>
  <c r="M1281" i="4"/>
  <c r="L1281" i="4"/>
  <c r="K1281" i="4"/>
  <c r="N1280" i="4"/>
  <c r="M1280" i="4"/>
  <c r="L1280" i="4"/>
  <c r="K1280" i="4"/>
  <c r="N1279" i="4"/>
  <c r="M1279" i="4"/>
  <c r="L1279" i="4"/>
  <c r="K1279" i="4"/>
  <c r="N1278" i="4"/>
  <c r="M1278" i="4"/>
  <c r="L1278" i="4"/>
  <c r="K1278" i="4"/>
  <c r="N1277" i="4"/>
  <c r="M1277" i="4"/>
  <c r="L1277" i="4"/>
  <c r="K1277" i="4"/>
  <c r="N1276" i="4"/>
  <c r="M1276" i="4"/>
  <c r="L1276" i="4"/>
  <c r="K1276" i="4"/>
  <c r="N1275" i="4"/>
  <c r="M1275" i="4"/>
  <c r="L1275" i="4"/>
  <c r="K1275" i="4"/>
  <c r="N1274" i="4"/>
  <c r="M1274" i="4"/>
  <c r="L1274" i="4"/>
  <c r="K1274" i="4"/>
  <c r="N1273" i="4"/>
  <c r="M1273" i="4"/>
  <c r="L1273" i="4"/>
  <c r="K1273" i="4"/>
  <c r="N1272" i="4"/>
  <c r="M1272" i="4"/>
  <c r="L1272" i="4"/>
  <c r="K1272" i="4"/>
  <c r="N1271" i="4"/>
  <c r="M1271" i="4"/>
  <c r="L1271" i="4"/>
  <c r="K1271" i="4"/>
  <c r="N1270" i="4"/>
  <c r="M1270" i="4"/>
  <c r="L1270" i="4"/>
  <c r="K1270" i="4"/>
  <c r="N1269" i="4"/>
  <c r="M1269" i="4"/>
  <c r="L1269" i="4"/>
  <c r="K1269" i="4"/>
  <c r="N1268" i="4"/>
  <c r="M1268" i="4"/>
  <c r="L1268" i="4"/>
  <c r="K1268" i="4"/>
  <c r="N1267" i="4"/>
  <c r="M1267" i="4"/>
  <c r="L1267" i="4"/>
  <c r="K1267" i="4"/>
  <c r="N1266" i="4"/>
  <c r="M1266" i="4"/>
  <c r="L1266" i="4"/>
  <c r="K1266" i="4"/>
  <c r="N1265" i="4"/>
  <c r="M1265" i="4"/>
  <c r="L1265" i="4"/>
  <c r="K1265" i="4"/>
  <c r="N1264" i="4"/>
  <c r="M1264" i="4"/>
  <c r="L1264" i="4"/>
  <c r="K1264" i="4"/>
  <c r="N1263" i="4"/>
  <c r="M1263" i="4"/>
  <c r="L1263" i="4"/>
  <c r="K1263" i="4"/>
  <c r="N1262" i="4"/>
  <c r="M1262" i="4"/>
  <c r="L1262" i="4"/>
  <c r="K1262" i="4"/>
  <c r="N1261" i="4"/>
  <c r="M1261" i="4"/>
  <c r="L1261" i="4"/>
  <c r="K1261" i="4"/>
  <c r="N1260" i="4"/>
  <c r="M1260" i="4"/>
  <c r="L1260" i="4"/>
  <c r="K1260" i="4"/>
  <c r="N1259" i="4"/>
  <c r="M1259" i="4"/>
  <c r="L1259" i="4"/>
  <c r="K1259" i="4"/>
  <c r="N1258" i="4"/>
  <c r="M1258" i="4"/>
  <c r="L1258" i="4"/>
  <c r="K1258" i="4"/>
  <c r="N1257" i="4"/>
  <c r="M1257" i="4"/>
  <c r="L1257" i="4"/>
  <c r="K1257" i="4"/>
  <c r="N1256" i="4"/>
  <c r="M1256" i="4"/>
  <c r="L1256" i="4"/>
  <c r="K1256" i="4"/>
  <c r="N1255" i="4"/>
  <c r="M1255" i="4"/>
  <c r="L1255" i="4"/>
  <c r="K1255" i="4"/>
  <c r="N1254" i="4"/>
  <c r="M1254" i="4"/>
  <c r="L1254" i="4"/>
  <c r="K1254" i="4"/>
  <c r="N1253" i="4"/>
  <c r="M1253" i="4"/>
  <c r="L1253" i="4"/>
  <c r="K1253" i="4"/>
  <c r="N1252" i="4"/>
  <c r="M1252" i="4"/>
  <c r="L1252" i="4"/>
  <c r="K1252" i="4"/>
  <c r="N1251" i="4"/>
  <c r="M1251" i="4"/>
  <c r="L1251" i="4"/>
  <c r="K1251" i="4"/>
  <c r="N1250" i="4"/>
  <c r="M1250" i="4"/>
  <c r="L1250" i="4"/>
  <c r="K1250" i="4"/>
  <c r="N1249" i="4"/>
  <c r="M1249" i="4"/>
  <c r="L1249" i="4"/>
  <c r="K1249" i="4"/>
  <c r="N1248" i="4"/>
  <c r="M1248" i="4"/>
  <c r="L1248" i="4"/>
  <c r="K1248" i="4"/>
  <c r="N1247" i="4"/>
  <c r="M1247" i="4"/>
  <c r="L1247" i="4"/>
  <c r="K1247" i="4"/>
  <c r="N1246" i="4"/>
  <c r="M1246" i="4"/>
  <c r="L1246" i="4"/>
  <c r="K1246" i="4"/>
  <c r="N1245" i="4"/>
  <c r="M1245" i="4"/>
  <c r="L1245" i="4"/>
  <c r="K1245" i="4"/>
  <c r="N1244" i="4"/>
  <c r="M1244" i="4"/>
  <c r="L1244" i="4"/>
  <c r="K1244" i="4"/>
  <c r="N1243" i="4"/>
  <c r="M1243" i="4"/>
  <c r="L1243" i="4"/>
  <c r="K1243" i="4"/>
  <c r="N1242" i="4"/>
  <c r="M1242" i="4"/>
  <c r="L1242" i="4"/>
  <c r="K1242" i="4"/>
  <c r="N1241" i="4"/>
  <c r="M1241" i="4"/>
  <c r="L1241" i="4"/>
  <c r="K1241" i="4"/>
  <c r="N1240" i="4"/>
  <c r="M1240" i="4"/>
  <c r="L1240" i="4"/>
  <c r="K1240" i="4"/>
  <c r="N1239" i="4"/>
  <c r="M1239" i="4"/>
  <c r="L1239" i="4"/>
  <c r="K1239" i="4"/>
  <c r="N1238" i="4"/>
  <c r="M1238" i="4"/>
  <c r="L1238" i="4"/>
  <c r="K1238" i="4"/>
  <c r="N1237" i="4"/>
  <c r="M1237" i="4"/>
  <c r="L1237" i="4"/>
  <c r="K1237" i="4"/>
  <c r="N1236" i="4"/>
  <c r="M1236" i="4"/>
  <c r="L1236" i="4"/>
  <c r="K1236" i="4"/>
  <c r="N1235" i="4"/>
  <c r="M1235" i="4"/>
  <c r="L1235" i="4"/>
  <c r="K1235" i="4"/>
  <c r="N1234" i="4"/>
  <c r="M1234" i="4"/>
  <c r="L1234" i="4"/>
  <c r="K1234" i="4"/>
  <c r="N1233" i="4"/>
  <c r="M1233" i="4"/>
  <c r="L1233" i="4"/>
  <c r="K1233" i="4"/>
  <c r="N1232" i="4"/>
  <c r="M1232" i="4"/>
  <c r="L1232" i="4"/>
  <c r="K1232" i="4"/>
  <c r="N1231" i="4"/>
  <c r="M1231" i="4"/>
  <c r="L1231" i="4"/>
  <c r="K1231" i="4"/>
  <c r="N1230" i="4"/>
  <c r="M1230" i="4"/>
  <c r="L1230" i="4"/>
  <c r="K1230" i="4"/>
  <c r="N1229" i="4"/>
  <c r="M1229" i="4"/>
  <c r="L1229" i="4"/>
  <c r="K1229" i="4"/>
  <c r="N1228" i="4"/>
  <c r="M1228" i="4"/>
  <c r="L1228" i="4"/>
  <c r="K1228" i="4"/>
  <c r="N1227" i="4"/>
  <c r="M1227" i="4"/>
  <c r="L1227" i="4"/>
  <c r="K1227" i="4"/>
  <c r="N1226" i="4"/>
  <c r="M1226" i="4"/>
  <c r="L1226" i="4"/>
  <c r="K1226" i="4"/>
  <c r="N1225" i="4"/>
  <c r="M1225" i="4"/>
  <c r="L1225" i="4"/>
  <c r="K1225" i="4"/>
  <c r="N1224" i="4"/>
  <c r="M1224" i="4"/>
  <c r="L1224" i="4"/>
  <c r="K1224" i="4"/>
  <c r="N1223" i="4"/>
  <c r="M1223" i="4"/>
  <c r="L1223" i="4"/>
  <c r="K1223" i="4"/>
  <c r="N1222" i="4"/>
  <c r="M1222" i="4"/>
  <c r="L1222" i="4"/>
  <c r="K1222" i="4"/>
  <c r="N1221" i="4"/>
  <c r="M1221" i="4"/>
  <c r="L1221" i="4"/>
  <c r="K1221" i="4"/>
  <c r="N1220" i="4"/>
  <c r="M1220" i="4"/>
  <c r="L1220" i="4"/>
  <c r="K1220" i="4"/>
  <c r="N1219" i="4"/>
  <c r="M1219" i="4"/>
  <c r="L1219" i="4"/>
  <c r="K1219" i="4"/>
  <c r="N1218" i="4"/>
  <c r="M1218" i="4"/>
  <c r="L1218" i="4"/>
  <c r="K1218" i="4"/>
  <c r="N1217" i="4"/>
  <c r="M1217" i="4"/>
  <c r="L1217" i="4"/>
  <c r="K1217" i="4"/>
  <c r="N1216" i="4"/>
  <c r="M1216" i="4"/>
  <c r="L1216" i="4"/>
  <c r="K1216" i="4"/>
  <c r="N1215" i="4"/>
  <c r="M1215" i="4"/>
  <c r="L1215" i="4"/>
  <c r="K1215" i="4"/>
  <c r="N1214" i="4"/>
  <c r="M1214" i="4"/>
  <c r="L1214" i="4"/>
  <c r="K1214" i="4"/>
  <c r="N1213" i="4"/>
  <c r="M1213" i="4"/>
  <c r="L1213" i="4"/>
  <c r="K1213" i="4"/>
  <c r="N1212" i="4"/>
  <c r="M1212" i="4"/>
  <c r="L1212" i="4"/>
  <c r="K1212" i="4"/>
  <c r="N1211" i="4"/>
  <c r="M1211" i="4"/>
  <c r="L1211" i="4"/>
  <c r="K1211" i="4"/>
  <c r="N1210" i="4"/>
  <c r="M1210" i="4"/>
  <c r="L1210" i="4"/>
  <c r="K1210" i="4"/>
  <c r="N1209" i="4"/>
  <c r="M1209" i="4"/>
  <c r="L1209" i="4"/>
  <c r="K1209" i="4"/>
  <c r="N1208" i="4"/>
  <c r="M1208" i="4"/>
  <c r="L1208" i="4"/>
  <c r="K1208" i="4"/>
  <c r="N1207" i="4"/>
  <c r="M1207" i="4"/>
  <c r="L1207" i="4"/>
  <c r="K1207" i="4"/>
  <c r="N1206" i="4"/>
  <c r="M1206" i="4"/>
  <c r="L1206" i="4"/>
  <c r="K1206" i="4"/>
  <c r="N1205" i="4"/>
  <c r="M1205" i="4"/>
  <c r="L1205" i="4"/>
  <c r="K1205" i="4"/>
  <c r="N1204" i="4"/>
  <c r="M1204" i="4"/>
  <c r="L1204" i="4"/>
  <c r="K1204" i="4"/>
  <c r="N1203" i="4"/>
  <c r="M1203" i="4"/>
  <c r="L1203" i="4"/>
  <c r="K1203" i="4"/>
  <c r="N1202" i="4"/>
  <c r="M1202" i="4"/>
  <c r="L1202" i="4"/>
  <c r="K1202" i="4"/>
  <c r="N1201" i="4"/>
  <c r="M1201" i="4"/>
  <c r="L1201" i="4"/>
  <c r="K1201" i="4"/>
  <c r="N1200" i="4"/>
  <c r="M1200" i="4"/>
  <c r="L1200" i="4"/>
  <c r="K1200" i="4"/>
  <c r="N1199" i="4"/>
  <c r="M1199" i="4"/>
  <c r="L1199" i="4"/>
  <c r="K1199" i="4"/>
  <c r="N1198" i="4"/>
  <c r="M1198" i="4"/>
  <c r="L1198" i="4"/>
  <c r="K1198" i="4"/>
  <c r="N1197" i="4"/>
  <c r="M1197" i="4"/>
  <c r="L1197" i="4"/>
  <c r="K1197" i="4"/>
  <c r="N1196" i="4"/>
  <c r="M1196" i="4"/>
  <c r="L1196" i="4"/>
  <c r="K1196" i="4"/>
  <c r="N1195" i="4"/>
  <c r="M1195" i="4"/>
  <c r="L1195" i="4"/>
  <c r="K1195" i="4"/>
  <c r="N1194" i="4"/>
  <c r="M1194" i="4"/>
  <c r="L1194" i="4"/>
  <c r="K1194" i="4"/>
  <c r="N1193" i="4"/>
  <c r="M1193" i="4"/>
  <c r="L1193" i="4"/>
  <c r="K1193" i="4"/>
  <c r="N1192" i="4"/>
  <c r="M1192" i="4"/>
  <c r="L1192" i="4"/>
  <c r="K1192" i="4"/>
  <c r="N1191" i="4"/>
  <c r="M1191" i="4"/>
  <c r="L1191" i="4"/>
  <c r="K1191" i="4"/>
  <c r="N1190" i="4"/>
  <c r="M1190" i="4"/>
  <c r="L1190" i="4"/>
  <c r="K1190" i="4"/>
  <c r="N1189" i="4"/>
  <c r="M1189" i="4"/>
  <c r="L1189" i="4"/>
  <c r="K1189" i="4"/>
  <c r="N1188" i="4"/>
  <c r="M1188" i="4"/>
  <c r="L1188" i="4"/>
  <c r="K1188" i="4"/>
  <c r="N1187" i="4"/>
  <c r="M1187" i="4"/>
  <c r="L1187" i="4"/>
  <c r="K1187" i="4"/>
  <c r="N1186" i="4"/>
  <c r="M1186" i="4"/>
  <c r="L1186" i="4"/>
  <c r="K1186" i="4"/>
  <c r="N1185" i="4"/>
  <c r="M1185" i="4"/>
  <c r="L1185" i="4"/>
  <c r="K1185" i="4"/>
  <c r="N1184" i="4"/>
  <c r="M1184" i="4"/>
  <c r="L1184" i="4"/>
  <c r="K1184" i="4"/>
  <c r="N1183" i="4"/>
  <c r="M1183" i="4"/>
  <c r="L1183" i="4"/>
  <c r="K1183" i="4"/>
  <c r="N1182" i="4"/>
  <c r="M1182" i="4"/>
  <c r="L1182" i="4"/>
  <c r="K1182" i="4"/>
  <c r="N1181" i="4"/>
  <c r="M1181" i="4"/>
  <c r="L1181" i="4"/>
  <c r="K1181" i="4"/>
  <c r="N1180" i="4"/>
  <c r="M1180" i="4"/>
  <c r="L1180" i="4"/>
  <c r="K1180" i="4"/>
  <c r="N1179" i="4"/>
  <c r="M1179" i="4"/>
  <c r="L1179" i="4"/>
  <c r="K1179" i="4"/>
  <c r="N1178" i="4"/>
  <c r="M1178" i="4"/>
  <c r="L1178" i="4"/>
  <c r="K1178" i="4"/>
  <c r="N1177" i="4"/>
  <c r="M1177" i="4"/>
  <c r="L1177" i="4"/>
  <c r="K1177" i="4"/>
  <c r="N1176" i="4"/>
  <c r="M1176" i="4"/>
  <c r="L1176" i="4"/>
  <c r="K1176" i="4"/>
  <c r="N1175" i="4"/>
  <c r="M1175" i="4"/>
  <c r="L1175" i="4"/>
  <c r="K1175" i="4"/>
  <c r="N1174" i="4"/>
  <c r="M1174" i="4"/>
  <c r="L1174" i="4"/>
  <c r="K1174" i="4"/>
  <c r="N1173" i="4"/>
  <c r="M1173" i="4"/>
  <c r="L1173" i="4"/>
  <c r="K1173" i="4"/>
  <c r="N1172" i="4"/>
  <c r="M1172" i="4"/>
  <c r="L1172" i="4"/>
  <c r="K1172" i="4"/>
  <c r="N1171" i="4"/>
  <c r="M1171" i="4"/>
  <c r="L1171" i="4"/>
  <c r="K1171" i="4"/>
  <c r="N1170" i="4"/>
  <c r="M1170" i="4"/>
  <c r="L1170" i="4"/>
  <c r="K1170" i="4"/>
  <c r="N1169" i="4"/>
  <c r="M1169" i="4"/>
  <c r="L1169" i="4"/>
  <c r="K1169" i="4"/>
  <c r="N1168" i="4"/>
  <c r="M1168" i="4"/>
  <c r="L1168" i="4"/>
  <c r="K1168" i="4"/>
  <c r="N1167" i="4"/>
  <c r="M1167" i="4"/>
  <c r="L1167" i="4"/>
  <c r="K1167" i="4"/>
  <c r="N1166" i="4"/>
  <c r="M1166" i="4"/>
  <c r="L1166" i="4"/>
  <c r="K1166" i="4"/>
  <c r="N1165" i="4"/>
  <c r="M1165" i="4"/>
  <c r="L1165" i="4"/>
  <c r="K1165" i="4"/>
  <c r="N1164" i="4"/>
  <c r="M1164" i="4"/>
  <c r="L1164" i="4"/>
  <c r="K1164" i="4"/>
  <c r="N1163" i="4"/>
  <c r="M1163" i="4"/>
  <c r="L1163" i="4"/>
  <c r="K1163" i="4"/>
  <c r="N1162" i="4"/>
  <c r="M1162" i="4"/>
  <c r="L1162" i="4"/>
  <c r="K1162" i="4"/>
  <c r="N1161" i="4"/>
  <c r="M1161" i="4"/>
  <c r="L1161" i="4"/>
  <c r="K1161" i="4"/>
  <c r="N1160" i="4"/>
  <c r="M1160" i="4"/>
  <c r="L1160" i="4"/>
  <c r="K1160" i="4"/>
  <c r="N1159" i="4"/>
  <c r="M1159" i="4"/>
  <c r="L1159" i="4"/>
  <c r="K1159" i="4"/>
  <c r="N1158" i="4"/>
  <c r="M1158" i="4"/>
  <c r="L1158" i="4"/>
  <c r="K1158" i="4"/>
  <c r="N1157" i="4"/>
  <c r="M1157" i="4"/>
  <c r="L1157" i="4"/>
  <c r="K1157" i="4"/>
  <c r="N1156" i="4"/>
  <c r="M1156" i="4"/>
  <c r="L1156" i="4"/>
  <c r="K1156" i="4"/>
  <c r="N1155" i="4"/>
  <c r="M1155" i="4"/>
  <c r="L1155" i="4"/>
  <c r="K1155" i="4"/>
  <c r="N1154" i="4"/>
  <c r="M1154" i="4"/>
  <c r="L1154" i="4"/>
  <c r="K1154" i="4"/>
  <c r="N1153" i="4"/>
  <c r="M1153" i="4"/>
  <c r="L1153" i="4"/>
  <c r="K1153" i="4"/>
  <c r="N1152" i="4"/>
  <c r="M1152" i="4"/>
  <c r="L1152" i="4"/>
  <c r="K1152" i="4"/>
  <c r="N1151" i="4"/>
  <c r="M1151" i="4"/>
  <c r="L1151" i="4"/>
  <c r="K1151" i="4"/>
  <c r="N1150" i="4"/>
  <c r="M1150" i="4"/>
  <c r="L1150" i="4"/>
  <c r="K1150" i="4"/>
  <c r="N1149" i="4"/>
  <c r="M1149" i="4"/>
  <c r="L1149" i="4"/>
  <c r="K1149" i="4"/>
  <c r="N1148" i="4"/>
  <c r="M1148" i="4"/>
  <c r="L1148" i="4"/>
  <c r="K1148" i="4"/>
  <c r="N1147" i="4"/>
  <c r="M1147" i="4"/>
  <c r="L1147" i="4"/>
  <c r="K1147" i="4"/>
  <c r="N1146" i="4"/>
  <c r="M1146" i="4"/>
  <c r="L1146" i="4"/>
  <c r="K1146" i="4"/>
  <c r="N1145" i="4"/>
  <c r="M1145" i="4"/>
  <c r="L1145" i="4"/>
  <c r="K1145" i="4"/>
  <c r="N1144" i="4"/>
  <c r="M1144" i="4"/>
  <c r="L1144" i="4"/>
  <c r="K1144" i="4"/>
  <c r="N1143" i="4"/>
  <c r="M1143" i="4"/>
  <c r="L1143" i="4"/>
  <c r="K1143" i="4"/>
  <c r="N1142" i="4"/>
  <c r="M1142" i="4"/>
  <c r="L1142" i="4"/>
  <c r="K1142" i="4"/>
  <c r="N1141" i="4"/>
  <c r="M1141" i="4"/>
  <c r="L1141" i="4"/>
  <c r="K1141" i="4"/>
  <c r="N1140" i="4"/>
  <c r="M1140" i="4"/>
  <c r="L1140" i="4"/>
  <c r="K1140" i="4"/>
  <c r="N1139" i="4"/>
  <c r="M1139" i="4"/>
  <c r="L1139" i="4"/>
  <c r="K1139" i="4"/>
  <c r="N1138" i="4"/>
  <c r="M1138" i="4"/>
  <c r="L1138" i="4"/>
  <c r="K1138" i="4"/>
  <c r="N1137" i="4"/>
  <c r="M1137" i="4"/>
  <c r="L1137" i="4"/>
  <c r="K1137" i="4"/>
  <c r="N1136" i="4"/>
  <c r="M1136" i="4"/>
  <c r="L1136" i="4"/>
  <c r="K1136" i="4"/>
  <c r="N1135" i="4"/>
  <c r="M1135" i="4"/>
  <c r="L1135" i="4"/>
  <c r="K1135" i="4"/>
  <c r="N1134" i="4"/>
  <c r="M1134" i="4"/>
  <c r="L1134" i="4"/>
  <c r="K1134" i="4"/>
  <c r="N1133" i="4"/>
  <c r="M1133" i="4"/>
  <c r="L1133" i="4"/>
  <c r="K1133" i="4"/>
  <c r="N1132" i="4"/>
  <c r="M1132" i="4"/>
  <c r="L1132" i="4"/>
  <c r="K1132" i="4"/>
  <c r="N1131" i="4"/>
  <c r="M1131" i="4"/>
  <c r="L1131" i="4"/>
  <c r="K1131" i="4"/>
  <c r="N1130" i="4"/>
  <c r="M1130" i="4"/>
  <c r="L1130" i="4"/>
  <c r="K1130" i="4"/>
  <c r="N1129" i="4"/>
  <c r="M1129" i="4"/>
  <c r="L1129" i="4"/>
  <c r="K1129" i="4"/>
  <c r="N1128" i="4"/>
  <c r="M1128" i="4"/>
  <c r="L1128" i="4"/>
  <c r="K1128" i="4"/>
  <c r="N1127" i="4"/>
  <c r="M1127" i="4"/>
  <c r="L1127" i="4"/>
  <c r="K1127" i="4"/>
  <c r="N1126" i="4"/>
  <c r="M1126" i="4"/>
  <c r="L1126" i="4"/>
  <c r="K1126" i="4"/>
  <c r="N1125" i="4"/>
  <c r="M1125" i="4"/>
  <c r="L1125" i="4"/>
  <c r="K1125" i="4"/>
  <c r="N1124" i="4"/>
  <c r="M1124" i="4"/>
  <c r="L1124" i="4"/>
  <c r="K1124" i="4"/>
  <c r="N1123" i="4"/>
  <c r="M1123" i="4"/>
  <c r="L1123" i="4"/>
  <c r="K1123" i="4"/>
  <c r="N1122" i="4"/>
  <c r="M1122" i="4"/>
  <c r="L1122" i="4"/>
  <c r="K1122" i="4"/>
  <c r="N1121" i="4"/>
  <c r="M1121" i="4"/>
  <c r="L1121" i="4"/>
  <c r="K1121" i="4"/>
  <c r="N1120" i="4"/>
  <c r="M1120" i="4"/>
  <c r="L1120" i="4"/>
  <c r="K1120" i="4"/>
  <c r="N1119" i="4"/>
  <c r="M1119" i="4"/>
  <c r="L1119" i="4"/>
  <c r="K1119" i="4"/>
  <c r="N1118" i="4"/>
  <c r="M1118" i="4"/>
  <c r="L1118" i="4"/>
  <c r="K1118" i="4"/>
  <c r="N1117" i="4"/>
  <c r="M1117" i="4"/>
  <c r="L1117" i="4"/>
  <c r="K1117" i="4"/>
  <c r="N1116" i="4"/>
  <c r="M1116" i="4"/>
  <c r="L1116" i="4"/>
  <c r="K1116" i="4"/>
  <c r="N1115" i="4"/>
  <c r="M1115" i="4"/>
  <c r="L1115" i="4"/>
  <c r="K1115" i="4"/>
  <c r="N1114" i="4"/>
  <c r="M1114" i="4"/>
  <c r="L1114" i="4"/>
  <c r="K1114" i="4"/>
  <c r="N1113" i="4"/>
  <c r="M1113" i="4"/>
  <c r="L1113" i="4"/>
  <c r="K1113" i="4"/>
  <c r="N1112" i="4"/>
  <c r="M1112" i="4"/>
  <c r="L1112" i="4"/>
  <c r="K1112" i="4"/>
  <c r="N1111" i="4"/>
  <c r="M1111" i="4"/>
  <c r="L1111" i="4"/>
  <c r="K1111" i="4"/>
  <c r="N1110" i="4"/>
  <c r="M1110" i="4"/>
  <c r="L1110" i="4"/>
  <c r="K1110" i="4"/>
  <c r="N1109" i="4"/>
  <c r="M1109" i="4"/>
  <c r="L1109" i="4"/>
  <c r="K1109" i="4"/>
  <c r="N1108" i="4"/>
  <c r="M1108" i="4"/>
  <c r="L1108" i="4"/>
  <c r="K1108" i="4"/>
  <c r="N1107" i="4"/>
  <c r="M1107" i="4"/>
  <c r="L1107" i="4"/>
  <c r="K1107" i="4"/>
  <c r="N1106" i="4"/>
  <c r="M1106" i="4"/>
  <c r="L1106" i="4"/>
  <c r="K1106" i="4"/>
  <c r="N1105" i="4"/>
  <c r="M1105" i="4"/>
  <c r="L1105" i="4"/>
  <c r="K1105" i="4"/>
  <c r="N1104" i="4"/>
  <c r="M1104" i="4"/>
  <c r="L1104" i="4"/>
  <c r="K1104" i="4"/>
  <c r="N1103" i="4"/>
  <c r="M1103" i="4"/>
  <c r="L1103" i="4"/>
  <c r="K1103" i="4"/>
  <c r="N1102" i="4"/>
  <c r="M1102" i="4"/>
  <c r="L1102" i="4"/>
  <c r="K1102" i="4"/>
  <c r="N1101" i="4"/>
  <c r="M1101" i="4"/>
  <c r="L1101" i="4"/>
  <c r="K1101" i="4"/>
  <c r="N1100" i="4"/>
  <c r="M1100" i="4"/>
  <c r="L1100" i="4"/>
  <c r="K1100" i="4"/>
  <c r="N1099" i="4"/>
  <c r="M1099" i="4"/>
  <c r="L1099" i="4"/>
  <c r="K1099" i="4"/>
  <c r="N1098" i="4"/>
  <c r="M1098" i="4"/>
  <c r="L1098" i="4"/>
  <c r="K1098" i="4"/>
  <c r="N1097" i="4"/>
  <c r="M1097" i="4"/>
  <c r="L1097" i="4"/>
  <c r="K1097" i="4"/>
  <c r="N1096" i="4"/>
  <c r="M1096" i="4"/>
  <c r="L1096" i="4"/>
  <c r="K1096" i="4"/>
  <c r="N1095" i="4"/>
  <c r="M1095" i="4"/>
  <c r="L1095" i="4"/>
  <c r="K1095" i="4"/>
  <c r="N1094" i="4"/>
  <c r="M1094" i="4"/>
  <c r="L1094" i="4"/>
  <c r="K1094" i="4"/>
  <c r="N1093" i="4"/>
  <c r="M1093" i="4"/>
  <c r="L1093" i="4"/>
  <c r="K1093" i="4"/>
  <c r="N1092" i="4"/>
  <c r="M1092" i="4"/>
  <c r="L1092" i="4"/>
  <c r="K1092" i="4"/>
  <c r="N1091" i="4"/>
  <c r="M1091" i="4"/>
  <c r="L1091" i="4"/>
  <c r="K1091" i="4"/>
  <c r="N1090" i="4"/>
  <c r="M1090" i="4"/>
  <c r="L1090" i="4"/>
  <c r="K1090" i="4"/>
  <c r="N1089" i="4"/>
  <c r="M1089" i="4"/>
  <c r="L1089" i="4"/>
  <c r="K1089" i="4"/>
  <c r="N1088" i="4"/>
  <c r="M1088" i="4"/>
  <c r="L1088" i="4"/>
  <c r="K1088" i="4"/>
  <c r="N1087" i="4"/>
  <c r="M1087" i="4"/>
  <c r="L1087" i="4"/>
  <c r="K1087" i="4"/>
  <c r="N1086" i="4"/>
  <c r="M1086" i="4"/>
  <c r="L1086" i="4"/>
  <c r="K1086" i="4"/>
  <c r="N1085" i="4"/>
  <c r="M1085" i="4"/>
  <c r="L1085" i="4"/>
  <c r="K1085" i="4"/>
  <c r="N1084" i="4"/>
  <c r="M1084" i="4"/>
  <c r="L1084" i="4"/>
  <c r="K1084" i="4"/>
  <c r="N1083" i="4"/>
  <c r="M1083" i="4"/>
  <c r="L1083" i="4"/>
  <c r="K1083" i="4"/>
  <c r="N1082" i="4"/>
  <c r="M1082" i="4"/>
  <c r="L1082" i="4"/>
  <c r="K1082" i="4"/>
  <c r="N1081" i="4"/>
  <c r="M1081" i="4"/>
  <c r="L1081" i="4"/>
  <c r="K1081" i="4"/>
  <c r="N1080" i="4"/>
  <c r="M1080" i="4"/>
  <c r="L1080" i="4"/>
  <c r="K1080" i="4"/>
  <c r="N1079" i="4"/>
  <c r="M1079" i="4"/>
  <c r="L1079" i="4"/>
  <c r="K1079" i="4"/>
  <c r="N1078" i="4"/>
  <c r="M1078" i="4"/>
  <c r="L1078" i="4"/>
  <c r="K1078" i="4"/>
  <c r="N1077" i="4"/>
  <c r="M1077" i="4"/>
  <c r="L1077" i="4"/>
  <c r="K1077" i="4"/>
  <c r="N1076" i="4"/>
  <c r="M1076" i="4"/>
  <c r="L1076" i="4"/>
  <c r="K1076" i="4"/>
  <c r="N1075" i="4"/>
  <c r="M1075" i="4"/>
  <c r="L1075" i="4"/>
  <c r="K1075" i="4"/>
  <c r="N1074" i="4"/>
  <c r="M1074" i="4"/>
  <c r="L1074" i="4"/>
  <c r="K1074" i="4"/>
  <c r="N1073" i="4"/>
  <c r="M1073" i="4"/>
  <c r="L1073" i="4"/>
  <c r="K1073" i="4"/>
  <c r="N1072" i="4"/>
  <c r="M1072" i="4"/>
  <c r="L1072" i="4"/>
  <c r="K1072" i="4"/>
  <c r="N1071" i="4"/>
  <c r="M1071" i="4"/>
  <c r="L1071" i="4"/>
  <c r="K1071" i="4"/>
  <c r="N1070" i="4"/>
  <c r="M1070" i="4"/>
  <c r="L1070" i="4"/>
  <c r="K1070" i="4"/>
  <c r="N1069" i="4"/>
  <c r="M1069" i="4"/>
  <c r="L1069" i="4"/>
  <c r="K1069" i="4"/>
  <c r="N1068" i="4"/>
  <c r="M1068" i="4"/>
  <c r="L1068" i="4"/>
  <c r="K1068" i="4"/>
  <c r="N1067" i="4"/>
  <c r="M1067" i="4"/>
  <c r="L1067" i="4"/>
  <c r="K1067" i="4"/>
  <c r="N1066" i="4"/>
  <c r="M1066" i="4"/>
  <c r="L1066" i="4"/>
  <c r="K1066" i="4"/>
  <c r="N1065" i="4"/>
  <c r="M1065" i="4"/>
  <c r="L1065" i="4"/>
  <c r="K1065" i="4"/>
  <c r="N1064" i="4"/>
  <c r="M1064" i="4"/>
  <c r="L1064" i="4"/>
  <c r="K1064" i="4"/>
  <c r="N1063" i="4"/>
  <c r="M1063" i="4"/>
  <c r="L1063" i="4"/>
  <c r="K1063" i="4"/>
  <c r="N1062" i="4"/>
  <c r="M1062" i="4"/>
  <c r="L1062" i="4"/>
  <c r="K1062" i="4"/>
  <c r="N1061" i="4"/>
  <c r="M1061" i="4"/>
  <c r="L1061" i="4"/>
  <c r="K1061" i="4"/>
  <c r="N1060" i="4"/>
  <c r="M1060" i="4"/>
  <c r="L1060" i="4"/>
  <c r="K1060" i="4"/>
  <c r="N1059" i="4"/>
  <c r="M1059" i="4"/>
  <c r="L1059" i="4"/>
  <c r="K1059" i="4"/>
  <c r="N1058" i="4"/>
  <c r="M1058" i="4"/>
  <c r="L1058" i="4"/>
  <c r="K1058" i="4"/>
  <c r="N1057" i="4"/>
  <c r="M1057" i="4"/>
  <c r="L1057" i="4"/>
  <c r="K1057" i="4"/>
  <c r="N1056" i="4"/>
  <c r="M1056" i="4"/>
  <c r="L1056" i="4"/>
  <c r="K1056" i="4"/>
  <c r="N1055" i="4"/>
  <c r="M1055" i="4"/>
  <c r="L1055" i="4"/>
  <c r="K1055" i="4"/>
  <c r="N1054" i="4"/>
  <c r="M1054" i="4"/>
  <c r="L1054" i="4"/>
  <c r="K1054" i="4"/>
  <c r="N1053" i="4"/>
  <c r="M1053" i="4"/>
  <c r="L1053" i="4"/>
  <c r="K1053" i="4"/>
  <c r="N1052" i="4"/>
  <c r="M1052" i="4"/>
  <c r="L1052" i="4"/>
  <c r="K1052" i="4"/>
  <c r="N1051" i="4"/>
  <c r="M1051" i="4"/>
  <c r="L1051" i="4"/>
  <c r="K1051" i="4"/>
  <c r="N1050" i="4"/>
  <c r="M1050" i="4"/>
  <c r="L1050" i="4"/>
  <c r="K1050" i="4"/>
  <c r="N1049" i="4"/>
  <c r="M1049" i="4"/>
  <c r="L1049" i="4"/>
  <c r="K1049" i="4"/>
  <c r="N1048" i="4"/>
  <c r="M1048" i="4"/>
  <c r="L1048" i="4"/>
  <c r="K1048" i="4"/>
  <c r="N1047" i="4"/>
  <c r="M1047" i="4"/>
  <c r="L1047" i="4"/>
  <c r="K1047" i="4"/>
  <c r="N1046" i="4"/>
  <c r="M1046" i="4"/>
  <c r="L1046" i="4"/>
  <c r="K1046" i="4"/>
  <c r="N1045" i="4"/>
  <c r="M1045" i="4"/>
  <c r="L1045" i="4"/>
  <c r="K1045" i="4"/>
  <c r="N1044" i="4"/>
  <c r="M1044" i="4"/>
  <c r="L1044" i="4"/>
  <c r="K1044" i="4"/>
  <c r="N1043" i="4"/>
  <c r="M1043" i="4"/>
  <c r="L1043" i="4"/>
  <c r="K1043" i="4"/>
  <c r="N1042" i="4"/>
  <c r="M1042" i="4"/>
  <c r="L1042" i="4"/>
  <c r="K1042" i="4"/>
  <c r="N1041" i="4"/>
  <c r="M1041" i="4"/>
  <c r="L1041" i="4"/>
  <c r="K1041" i="4"/>
  <c r="N1040" i="4"/>
  <c r="M1040" i="4"/>
  <c r="L1040" i="4"/>
  <c r="K1040" i="4"/>
  <c r="N1039" i="4"/>
  <c r="M1039" i="4"/>
  <c r="L1039" i="4"/>
  <c r="K1039" i="4"/>
  <c r="N1038" i="4"/>
  <c r="M1038" i="4"/>
  <c r="L1038" i="4"/>
  <c r="K1038" i="4"/>
  <c r="N1037" i="4"/>
  <c r="M1037" i="4"/>
  <c r="L1037" i="4"/>
  <c r="K1037" i="4"/>
  <c r="N1036" i="4"/>
  <c r="M1036" i="4"/>
  <c r="L1036" i="4"/>
  <c r="K1036" i="4"/>
  <c r="N1035" i="4"/>
  <c r="M1035" i="4"/>
  <c r="L1035" i="4"/>
  <c r="K1035" i="4"/>
  <c r="N1034" i="4"/>
  <c r="M1034" i="4"/>
  <c r="L1034" i="4"/>
  <c r="K1034" i="4"/>
  <c r="N1033" i="4"/>
  <c r="M1033" i="4"/>
  <c r="L1033" i="4"/>
  <c r="K1033" i="4"/>
  <c r="N1032" i="4"/>
  <c r="M1032" i="4"/>
  <c r="L1032" i="4"/>
  <c r="K1032" i="4"/>
  <c r="N1031" i="4"/>
  <c r="M1031" i="4"/>
  <c r="L1031" i="4"/>
  <c r="K1031" i="4"/>
  <c r="N1030" i="4"/>
  <c r="M1030" i="4"/>
  <c r="L1030" i="4"/>
  <c r="K1030" i="4"/>
  <c r="N1029" i="4"/>
  <c r="M1029" i="4"/>
  <c r="L1029" i="4"/>
  <c r="K1029" i="4"/>
  <c r="N1028" i="4"/>
  <c r="M1028" i="4"/>
  <c r="L1028" i="4"/>
  <c r="K1028" i="4"/>
  <c r="N1027" i="4"/>
  <c r="M1027" i="4"/>
  <c r="L1027" i="4"/>
  <c r="K1027" i="4"/>
  <c r="N1026" i="4"/>
  <c r="M1026" i="4"/>
  <c r="L1026" i="4"/>
  <c r="K1026" i="4"/>
  <c r="N1025" i="4"/>
  <c r="M1025" i="4"/>
  <c r="L1025" i="4"/>
  <c r="K1025" i="4"/>
  <c r="N1024" i="4"/>
  <c r="M1024" i="4"/>
  <c r="L1024" i="4"/>
  <c r="K1024" i="4"/>
  <c r="N1023" i="4"/>
  <c r="M1023" i="4"/>
  <c r="L1023" i="4"/>
  <c r="K1023" i="4"/>
  <c r="N1022" i="4"/>
  <c r="M1022" i="4"/>
  <c r="L1022" i="4"/>
  <c r="K1022" i="4"/>
  <c r="N1021" i="4"/>
  <c r="M1021" i="4"/>
  <c r="L1021" i="4"/>
  <c r="K1021" i="4"/>
  <c r="N1020" i="4"/>
  <c r="M1020" i="4"/>
  <c r="L1020" i="4"/>
  <c r="K1020" i="4"/>
  <c r="N1019" i="4"/>
  <c r="M1019" i="4"/>
  <c r="L1019" i="4"/>
  <c r="K1019" i="4"/>
  <c r="N1018" i="4"/>
  <c r="M1018" i="4"/>
  <c r="L1018" i="4"/>
  <c r="K1018" i="4"/>
  <c r="N1017" i="4"/>
  <c r="M1017" i="4"/>
  <c r="L1017" i="4"/>
  <c r="K1017" i="4"/>
  <c r="N1016" i="4"/>
  <c r="M1016" i="4"/>
  <c r="L1016" i="4"/>
  <c r="K1016" i="4"/>
  <c r="N1015" i="4"/>
  <c r="M1015" i="4"/>
  <c r="L1015" i="4"/>
  <c r="K1015" i="4"/>
  <c r="N1014" i="4"/>
  <c r="M1014" i="4"/>
  <c r="L1014" i="4"/>
  <c r="K1014" i="4"/>
  <c r="N1013" i="4"/>
  <c r="M1013" i="4"/>
  <c r="L1013" i="4"/>
  <c r="K1013" i="4"/>
  <c r="N1012" i="4"/>
  <c r="M1012" i="4"/>
  <c r="L1012" i="4"/>
  <c r="K1012" i="4"/>
  <c r="N1011" i="4"/>
  <c r="M1011" i="4"/>
  <c r="L1011" i="4"/>
  <c r="K1011" i="4"/>
  <c r="N1010" i="4"/>
  <c r="M1010" i="4"/>
  <c r="L1010" i="4"/>
  <c r="K1010" i="4"/>
  <c r="N1009" i="4"/>
  <c r="M1009" i="4"/>
  <c r="L1009" i="4"/>
  <c r="K1009" i="4"/>
  <c r="N1008" i="4"/>
  <c r="M1008" i="4"/>
  <c r="L1008" i="4"/>
  <c r="K1008" i="4"/>
  <c r="N1007" i="4"/>
  <c r="M1007" i="4"/>
  <c r="L1007" i="4"/>
  <c r="K1007" i="4"/>
  <c r="N1006" i="4"/>
  <c r="M1006" i="4"/>
  <c r="L1006" i="4"/>
  <c r="K1006" i="4"/>
  <c r="N1005" i="4"/>
  <c r="M1005" i="4"/>
  <c r="L1005" i="4"/>
  <c r="K1005" i="4"/>
  <c r="N1004" i="4"/>
  <c r="M1004" i="4"/>
  <c r="L1004" i="4"/>
  <c r="K1004" i="4"/>
  <c r="N1003" i="4"/>
  <c r="M1003" i="4"/>
  <c r="L1003" i="4"/>
  <c r="K1003" i="4"/>
  <c r="N1002" i="4"/>
  <c r="M1002" i="4"/>
  <c r="L1002" i="4"/>
  <c r="K1002" i="4"/>
  <c r="N1001" i="4"/>
  <c r="M1001" i="4"/>
  <c r="L1001" i="4"/>
  <c r="K1001" i="4"/>
  <c r="N1000" i="4"/>
  <c r="M1000" i="4"/>
  <c r="L1000" i="4"/>
  <c r="K1000" i="4"/>
  <c r="N999" i="4"/>
  <c r="M999" i="4"/>
  <c r="L999" i="4"/>
  <c r="K999" i="4"/>
  <c r="N998" i="4"/>
  <c r="M998" i="4"/>
  <c r="L998" i="4"/>
  <c r="K998" i="4"/>
  <c r="N997" i="4"/>
  <c r="M997" i="4"/>
  <c r="L997" i="4"/>
  <c r="K997" i="4"/>
  <c r="N996" i="4"/>
  <c r="M996" i="4"/>
  <c r="L996" i="4"/>
  <c r="K996" i="4"/>
  <c r="N995" i="4"/>
  <c r="M995" i="4"/>
  <c r="L995" i="4"/>
  <c r="K995" i="4"/>
  <c r="N994" i="4"/>
  <c r="M994" i="4"/>
  <c r="L994" i="4"/>
  <c r="K994" i="4"/>
  <c r="N993" i="4"/>
  <c r="M993" i="4"/>
  <c r="L993" i="4"/>
  <c r="K993" i="4"/>
  <c r="N992" i="4"/>
  <c r="M992" i="4"/>
  <c r="L992" i="4"/>
  <c r="K992" i="4"/>
  <c r="N991" i="4"/>
  <c r="M991" i="4"/>
  <c r="L991" i="4"/>
  <c r="K991" i="4"/>
  <c r="N990" i="4"/>
  <c r="M990" i="4"/>
  <c r="L990" i="4"/>
  <c r="K990" i="4"/>
  <c r="N989" i="4"/>
  <c r="M989" i="4"/>
  <c r="L989" i="4"/>
  <c r="K989" i="4"/>
  <c r="N988" i="4"/>
  <c r="M988" i="4"/>
  <c r="L988" i="4"/>
  <c r="K988" i="4"/>
  <c r="N987" i="4"/>
  <c r="M987" i="4"/>
  <c r="L987" i="4"/>
  <c r="K987" i="4"/>
  <c r="N986" i="4"/>
  <c r="M986" i="4"/>
  <c r="L986" i="4"/>
  <c r="K986" i="4"/>
  <c r="N985" i="4"/>
  <c r="M985" i="4"/>
  <c r="L985" i="4"/>
  <c r="K985" i="4"/>
  <c r="N984" i="4"/>
  <c r="M984" i="4"/>
  <c r="L984" i="4"/>
  <c r="K984" i="4"/>
  <c r="N983" i="4"/>
  <c r="M983" i="4"/>
  <c r="L983" i="4"/>
  <c r="K983" i="4"/>
  <c r="N982" i="4"/>
  <c r="M982" i="4"/>
  <c r="L982" i="4"/>
  <c r="K982" i="4"/>
  <c r="N981" i="4"/>
  <c r="M981" i="4"/>
  <c r="L981" i="4"/>
  <c r="K981" i="4"/>
  <c r="N980" i="4"/>
  <c r="M980" i="4"/>
  <c r="L980" i="4"/>
  <c r="K980" i="4"/>
  <c r="N979" i="4"/>
  <c r="M979" i="4"/>
  <c r="L979" i="4"/>
  <c r="K979" i="4"/>
  <c r="N978" i="4"/>
  <c r="M978" i="4"/>
  <c r="L978" i="4"/>
  <c r="K978" i="4"/>
  <c r="N977" i="4"/>
  <c r="M977" i="4"/>
  <c r="L977" i="4"/>
  <c r="K977" i="4"/>
  <c r="N976" i="4"/>
  <c r="M976" i="4"/>
  <c r="L976" i="4"/>
  <c r="K976" i="4"/>
  <c r="N975" i="4"/>
  <c r="M975" i="4"/>
  <c r="L975" i="4"/>
  <c r="K975" i="4"/>
  <c r="N974" i="4"/>
  <c r="M974" i="4"/>
  <c r="L974" i="4"/>
  <c r="K974" i="4"/>
  <c r="N973" i="4"/>
  <c r="M973" i="4"/>
  <c r="L973" i="4"/>
  <c r="K973" i="4"/>
  <c r="N972" i="4"/>
  <c r="M972" i="4"/>
  <c r="L972" i="4"/>
  <c r="K972" i="4"/>
  <c r="N971" i="4"/>
  <c r="M971" i="4"/>
  <c r="L971" i="4"/>
  <c r="K971" i="4"/>
  <c r="N970" i="4"/>
  <c r="M970" i="4"/>
  <c r="L970" i="4"/>
  <c r="K970" i="4"/>
  <c r="N969" i="4"/>
  <c r="M969" i="4"/>
  <c r="L969" i="4"/>
  <c r="K969" i="4"/>
  <c r="N968" i="4"/>
  <c r="M968" i="4"/>
  <c r="L968" i="4"/>
  <c r="K968" i="4"/>
  <c r="N967" i="4"/>
  <c r="M967" i="4"/>
  <c r="L967" i="4"/>
  <c r="K967" i="4"/>
  <c r="N966" i="4"/>
  <c r="M966" i="4"/>
  <c r="L966" i="4"/>
  <c r="K966" i="4"/>
  <c r="N965" i="4"/>
  <c r="M965" i="4"/>
  <c r="L965" i="4"/>
  <c r="K965" i="4"/>
  <c r="N964" i="4"/>
  <c r="M964" i="4"/>
  <c r="L964" i="4"/>
  <c r="K964" i="4"/>
  <c r="N963" i="4"/>
  <c r="M963" i="4"/>
  <c r="L963" i="4"/>
  <c r="K963" i="4"/>
  <c r="N962" i="4"/>
  <c r="M962" i="4"/>
  <c r="L962" i="4"/>
  <c r="K962" i="4"/>
  <c r="N961" i="4"/>
  <c r="M961" i="4"/>
  <c r="L961" i="4"/>
  <c r="K961" i="4"/>
  <c r="N960" i="4"/>
  <c r="M960" i="4"/>
  <c r="L960" i="4"/>
  <c r="K960" i="4"/>
  <c r="N959" i="4"/>
  <c r="M959" i="4"/>
  <c r="L959" i="4"/>
  <c r="K959" i="4"/>
  <c r="N958" i="4"/>
  <c r="M958" i="4"/>
  <c r="L958" i="4"/>
  <c r="K958" i="4"/>
  <c r="N957" i="4"/>
  <c r="M957" i="4"/>
  <c r="L957" i="4"/>
  <c r="K957" i="4"/>
  <c r="N956" i="4"/>
  <c r="M956" i="4"/>
  <c r="L956" i="4"/>
  <c r="K956" i="4"/>
  <c r="N955" i="4"/>
  <c r="M955" i="4"/>
  <c r="L955" i="4"/>
  <c r="K955" i="4"/>
  <c r="N954" i="4"/>
  <c r="M954" i="4"/>
  <c r="L954" i="4"/>
  <c r="K954" i="4"/>
  <c r="N953" i="4"/>
  <c r="M953" i="4"/>
  <c r="L953" i="4"/>
  <c r="K953" i="4"/>
  <c r="N952" i="4"/>
  <c r="M952" i="4"/>
  <c r="L952" i="4"/>
  <c r="K952" i="4"/>
  <c r="N951" i="4"/>
  <c r="M951" i="4"/>
  <c r="L951" i="4"/>
  <c r="K951" i="4"/>
  <c r="N950" i="4"/>
  <c r="M950" i="4"/>
  <c r="L950" i="4"/>
  <c r="K950" i="4"/>
  <c r="N949" i="4"/>
  <c r="M949" i="4"/>
  <c r="L949" i="4"/>
  <c r="K949" i="4"/>
  <c r="N948" i="4"/>
  <c r="M948" i="4"/>
  <c r="L948" i="4"/>
  <c r="K948" i="4"/>
  <c r="N947" i="4"/>
  <c r="M947" i="4"/>
  <c r="L947" i="4"/>
  <c r="K947" i="4"/>
  <c r="N946" i="4"/>
  <c r="M946" i="4"/>
  <c r="L946" i="4"/>
  <c r="K946" i="4"/>
  <c r="N945" i="4"/>
  <c r="M945" i="4"/>
  <c r="L945" i="4"/>
  <c r="K945" i="4"/>
  <c r="N944" i="4"/>
  <c r="M944" i="4"/>
  <c r="L944" i="4"/>
  <c r="K944" i="4"/>
  <c r="N943" i="4"/>
  <c r="M943" i="4"/>
  <c r="L943" i="4"/>
  <c r="K943" i="4"/>
  <c r="N942" i="4"/>
  <c r="M942" i="4"/>
  <c r="L942" i="4"/>
  <c r="K942" i="4"/>
  <c r="N941" i="4"/>
  <c r="M941" i="4"/>
  <c r="L941" i="4"/>
  <c r="K941" i="4"/>
  <c r="N940" i="4"/>
  <c r="M940" i="4"/>
  <c r="L940" i="4"/>
  <c r="K940" i="4"/>
  <c r="N939" i="4"/>
  <c r="M939" i="4"/>
  <c r="L939" i="4"/>
  <c r="K939" i="4"/>
  <c r="N938" i="4"/>
  <c r="M938" i="4"/>
  <c r="L938" i="4"/>
  <c r="K938" i="4"/>
  <c r="N937" i="4"/>
  <c r="M937" i="4"/>
  <c r="L937" i="4"/>
  <c r="K937" i="4"/>
  <c r="N936" i="4"/>
  <c r="M936" i="4"/>
  <c r="L936" i="4"/>
  <c r="K936" i="4"/>
  <c r="N935" i="4"/>
  <c r="M935" i="4"/>
  <c r="L935" i="4"/>
  <c r="K935" i="4"/>
  <c r="N934" i="4"/>
  <c r="M934" i="4"/>
  <c r="L934" i="4"/>
  <c r="K934" i="4"/>
  <c r="N933" i="4"/>
  <c r="M933" i="4"/>
  <c r="L933" i="4"/>
  <c r="K933" i="4"/>
  <c r="N932" i="4"/>
  <c r="M932" i="4"/>
  <c r="L932" i="4"/>
  <c r="K932" i="4"/>
  <c r="N931" i="4"/>
  <c r="M931" i="4"/>
  <c r="L931" i="4"/>
  <c r="K931" i="4"/>
  <c r="N930" i="4"/>
  <c r="M930" i="4"/>
  <c r="L930" i="4"/>
  <c r="K930" i="4"/>
  <c r="N929" i="4"/>
  <c r="M929" i="4"/>
  <c r="L929" i="4"/>
  <c r="K929" i="4"/>
  <c r="N928" i="4"/>
  <c r="M928" i="4"/>
  <c r="L928" i="4"/>
  <c r="K928" i="4"/>
  <c r="N927" i="4"/>
  <c r="M927" i="4"/>
  <c r="L927" i="4"/>
  <c r="K927" i="4"/>
  <c r="N926" i="4"/>
  <c r="M926" i="4"/>
  <c r="L926" i="4"/>
  <c r="K926" i="4"/>
  <c r="N925" i="4"/>
  <c r="M925" i="4"/>
  <c r="L925" i="4"/>
  <c r="K925" i="4"/>
  <c r="N924" i="4"/>
  <c r="M924" i="4"/>
  <c r="L924" i="4"/>
  <c r="K924" i="4"/>
  <c r="N923" i="4"/>
  <c r="M923" i="4"/>
  <c r="L923" i="4"/>
  <c r="K923" i="4"/>
  <c r="N922" i="4"/>
  <c r="M922" i="4"/>
  <c r="L922" i="4"/>
  <c r="K922" i="4"/>
  <c r="N921" i="4"/>
  <c r="M921" i="4"/>
  <c r="L921" i="4"/>
  <c r="K921" i="4"/>
  <c r="N920" i="4"/>
  <c r="M920" i="4"/>
  <c r="L920" i="4"/>
  <c r="K920" i="4"/>
  <c r="N919" i="4"/>
  <c r="M919" i="4"/>
  <c r="L919" i="4"/>
  <c r="K919" i="4"/>
  <c r="N918" i="4"/>
  <c r="M918" i="4"/>
  <c r="L918" i="4"/>
  <c r="K918" i="4"/>
  <c r="N917" i="4"/>
  <c r="M917" i="4"/>
  <c r="L917" i="4"/>
  <c r="K917" i="4"/>
  <c r="N916" i="4"/>
  <c r="M916" i="4"/>
  <c r="L916" i="4"/>
  <c r="K916" i="4"/>
  <c r="N915" i="4"/>
  <c r="M915" i="4"/>
  <c r="L915" i="4"/>
  <c r="K915" i="4"/>
  <c r="N914" i="4"/>
  <c r="M914" i="4"/>
  <c r="L914" i="4"/>
  <c r="K914" i="4"/>
  <c r="N913" i="4"/>
  <c r="M913" i="4"/>
  <c r="L913" i="4"/>
  <c r="K913" i="4"/>
  <c r="N912" i="4"/>
  <c r="M912" i="4"/>
  <c r="L912" i="4"/>
  <c r="K912" i="4"/>
  <c r="N911" i="4"/>
  <c r="M911" i="4"/>
  <c r="L911" i="4"/>
  <c r="K911" i="4"/>
  <c r="N910" i="4"/>
  <c r="M910" i="4"/>
  <c r="L910" i="4"/>
  <c r="K910" i="4"/>
  <c r="N909" i="4"/>
  <c r="M909" i="4"/>
  <c r="L909" i="4"/>
  <c r="K909" i="4"/>
  <c r="N908" i="4"/>
  <c r="M908" i="4"/>
  <c r="L908" i="4"/>
  <c r="K908" i="4"/>
  <c r="N907" i="4"/>
  <c r="M907" i="4"/>
  <c r="L907" i="4"/>
  <c r="K907" i="4"/>
  <c r="N906" i="4"/>
  <c r="M906" i="4"/>
  <c r="L906" i="4"/>
  <c r="K906" i="4"/>
  <c r="N905" i="4"/>
  <c r="M905" i="4"/>
  <c r="L905" i="4"/>
  <c r="K905" i="4"/>
  <c r="N904" i="4"/>
  <c r="M904" i="4"/>
  <c r="L904" i="4"/>
  <c r="K904" i="4"/>
  <c r="N903" i="4"/>
  <c r="M903" i="4"/>
  <c r="L903" i="4"/>
  <c r="K903" i="4"/>
  <c r="N902" i="4"/>
  <c r="M902" i="4"/>
  <c r="L902" i="4"/>
  <c r="K902" i="4"/>
  <c r="N901" i="4"/>
  <c r="M901" i="4"/>
  <c r="L901" i="4"/>
  <c r="K901" i="4"/>
  <c r="N900" i="4"/>
  <c r="M900" i="4"/>
  <c r="L900" i="4"/>
  <c r="K900" i="4"/>
  <c r="N899" i="4"/>
  <c r="M899" i="4"/>
  <c r="L899" i="4"/>
  <c r="K899" i="4"/>
  <c r="N898" i="4"/>
  <c r="M898" i="4"/>
  <c r="L898" i="4"/>
  <c r="K898" i="4"/>
  <c r="N897" i="4"/>
  <c r="M897" i="4"/>
  <c r="L897" i="4"/>
  <c r="K897" i="4"/>
  <c r="N896" i="4"/>
  <c r="M896" i="4"/>
  <c r="L896" i="4"/>
  <c r="K896" i="4"/>
  <c r="N895" i="4"/>
  <c r="M895" i="4"/>
  <c r="L895" i="4"/>
  <c r="K895" i="4"/>
  <c r="N894" i="4"/>
  <c r="M894" i="4"/>
  <c r="L894" i="4"/>
  <c r="K894" i="4"/>
  <c r="N893" i="4"/>
  <c r="M893" i="4"/>
  <c r="L893" i="4"/>
  <c r="K893" i="4"/>
  <c r="N892" i="4"/>
  <c r="M892" i="4"/>
  <c r="L892" i="4"/>
  <c r="K892" i="4"/>
  <c r="N891" i="4"/>
  <c r="M891" i="4"/>
  <c r="L891" i="4"/>
  <c r="K891" i="4"/>
  <c r="N890" i="4"/>
  <c r="M890" i="4"/>
  <c r="L890" i="4"/>
  <c r="K890" i="4"/>
  <c r="N889" i="4"/>
  <c r="M889" i="4"/>
  <c r="L889" i="4"/>
  <c r="K889" i="4"/>
  <c r="N888" i="4"/>
  <c r="M888" i="4"/>
  <c r="L888" i="4"/>
  <c r="K888" i="4"/>
  <c r="N887" i="4"/>
  <c r="M887" i="4"/>
  <c r="L887" i="4"/>
  <c r="K887" i="4"/>
  <c r="N886" i="4"/>
  <c r="M886" i="4"/>
  <c r="L886" i="4"/>
  <c r="K886" i="4"/>
  <c r="N885" i="4"/>
  <c r="M885" i="4"/>
  <c r="L885" i="4"/>
  <c r="K885" i="4"/>
  <c r="N884" i="4"/>
  <c r="M884" i="4"/>
  <c r="L884" i="4"/>
  <c r="K884" i="4"/>
  <c r="N883" i="4"/>
  <c r="M883" i="4"/>
  <c r="L883" i="4"/>
  <c r="K883" i="4"/>
  <c r="N882" i="4"/>
  <c r="M882" i="4"/>
  <c r="L882" i="4"/>
  <c r="K882" i="4"/>
  <c r="N881" i="4"/>
  <c r="M881" i="4"/>
  <c r="L881" i="4"/>
  <c r="K881" i="4"/>
  <c r="N880" i="4"/>
  <c r="M880" i="4"/>
  <c r="L880" i="4"/>
  <c r="K880" i="4"/>
  <c r="N879" i="4"/>
  <c r="M879" i="4"/>
  <c r="L879" i="4"/>
  <c r="K879" i="4"/>
  <c r="N878" i="4"/>
  <c r="M878" i="4"/>
  <c r="L878" i="4"/>
  <c r="K878" i="4"/>
  <c r="N877" i="4"/>
  <c r="M877" i="4"/>
  <c r="L877" i="4"/>
  <c r="K877" i="4"/>
  <c r="N876" i="4"/>
  <c r="M876" i="4"/>
  <c r="L876" i="4"/>
  <c r="K876" i="4"/>
  <c r="N875" i="4"/>
  <c r="M875" i="4"/>
  <c r="L875" i="4"/>
  <c r="K875" i="4"/>
  <c r="N874" i="4"/>
  <c r="M874" i="4"/>
  <c r="L874" i="4"/>
  <c r="K874" i="4"/>
  <c r="N873" i="4"/>
  <c r="M873" i="4"/>
  <c r="L873" i="4"/>
  <c r="K873" i="4"/>
  <c r="N872" i="4"/>
  <c r="M872" i="4"/>
  <c r="L872" i="4"/>
  <c r="K872" i="4"/>
  <c r="N871" i="4"/>
  <c r="M871" i="4"/>
  <c r="L871" i="4"/>
  <c r="K871" i="4"/>
  <c r="N870" i="4"/>
  <c r="M870" i="4"/>
  <c r="L870" i="4"/>
  <c r="K870" i="4"/>
  <c r="N869" i="4"/>
  <c r="M869" i="4"/>
  <c r="L869" i="4"/>
  <c r="K869" i="4"/>
  <c r="N868" i="4"/>
  <c r="M868" i="4"/>
  <c r="L868" i="4"/>
  <c r="K868" i="4"/>
  <c r="N867" i="4"/>
  <c r="M867" i="4"/>
  <c r="L867" i="4"/>
  <c r="K867" i="4"/>
  <c r="N866" i="4"/>
  <c r="M866" i="4"/>
  <c r="L866" i="4"/>
  <c r="K866" i="4"/>
  <c r="N865" i="4"/>
  <c r="M865" i="4"/>
  <c r="L865" i="4"/>
  <c r="K865" i="4"/>
  <c r="N864" i="4"/>
  <c r="M864" i="4"/>
  <c r="L864" i="4"/>
  <c r="K864" i="4"/>
  <c r="N863" i="4"/>
  <c r="M863" i="4"/>
  <c r="L863" i="4"/>
  <c r="K863" i="4"/>
  <c r="N862" i="4"/>
  <c r="M862" i="4"/>
  <c r="L862" i="4"/>
  <c r="K862" i="4"/>
  <c r="N861" i="4"/>
  <c r="M861" i="4"/>
  <c r="L861" i="4"/>
  <c r="K861" i="4"/>
  <c r="N860" i="4"/>
  <c r="M860" i="4"/>
  <c r="L860" i="4"/>
  <c r="K860" i="4"/>
  <c r="N859" i="4"/>
  <c r="M859" i="4"/>
  <c r="L859" i="4"/>
  <c r="K859" i="4"/>
  <c r="N858" i="4"/>
  <c r="M858" i="4"/>
  <c r="L858" i="4"/>
  <c r="K858" i="4"/>
  <c r="N857" i="4"/>
  <c r="M857" i="4"/>
  <c r="L857" i="4"/>
  <c r="K857" i="4"/>
  <c r="N856" i="4"/>
  <c r="M856" i="4"/>
  <c r="L856" i="4"/>
  <c r="K856" i="4"/>
  <c r="N855" i="4"/>
  <c r="M855" i="4"/>
  <c r="L855" i="4"/>
  <c r="K855" i="4"/>
  <c r="N854" i="4"/>
  <c r="M854" i="4"/>
  <c r="L854" i="4"/>
  <c r="K854" i="4"/>
  <c r="N853" i="4"/>
  <c r="M853" i="4"/>
  <c r="L853" i="4"/>
  <c r="K853" i="4"/>
  <c r="N852" i="4"/>
  <c r="M852" i="4"/>
  <c r="L852" i="4"/>
  <c r="K852" i="4"/>
  <c r="N851" i="4"/>
  <c r="M851" i="4"/>
  <c r="L851" i="4"/>
  <c r="K851" i="4"/>
  <c r="N850" i="4"/>
  <c r="M850" i="4"/>
  <c r="L850" i="4"/>
  <c r="K850" i="4"/>
  <c r="N849" i="4"/>
  <c r="M849" i="4"/>
  <c r="L849" i="4"/>
  <c r="K849" i="4"/>
  <c r="N848" i="4"/>
  <c r="M848" i="4"/>
  <c r="L848" i="4"/>
  <c r="K848" i="4"/>
  <c r="N847" i="4"/>
  <c r="M847" i="4"/>
  <c r="L847" i="4"/>
  <c r="K847" i="4"/>
  <c r="N846" i="4"/>
  <c r="M846" i="4"/>
  <c r="L846" i="4"/>
  <c r="K846" i="4"/>
  <c r="N845" i="4"/>
  <c r="M845" i="4"/>
  <c r="L845" i="4"/>
  <c r="K845" i="4"/>
  <c r="N844" i="4"/>
  <c r="M844" i="4"/>
  <c r="L844" i="4"/>
  <c r="K844" i="4"/>
  <c r="N843" i="4"/>
  <c r="M843" i="4"/>
  <c r="L843" i="4"/>
  <c r="K843" i="4"/>
  <c r="N842" i="4"/>
  <c r="M842" i="4"/>
  <c r="L842" i="4"/>
  <c r="K842" i="4"/>
  <c r="N841" i="4"/>
  <c r="M841" i="4"/>
  <c r="L841" i="4"/>
  <c r="K841" i="4"/>
  <c r="N840" i="4"/>
  <c r="M840" i="4"/>
  <c r="L840" i="4"/>
  <c r="K840" i="4"/>
  <c r="N839" i="4"/>
  <c r="M839" i="4"/>
  <c r="L839" i="4"/>
  <c r="K839" i="4"/>
  <c r="N838" i="4"/>
  <c r="M838" i="4"/>
  <c r="L838" i="4"/>
  <c r="K838" i="4"/>
  <c r="N837" i="4"/>
  <c r="M837" i="4"/>
  <c r="L837" i="4"/>
  <c r="K837" i="4"/>
  <c r="N836" i="4"/>
  <c r="M836" i="4"/>
  <c r="L836" i="4"/>
  <c r="K836" i="4"/>
  <c r="N835" i="4"/>
  <c r="M835" i="4"/>
  <c r="L835" i="4"/>
  <c r="K835" i="4"/>
  <c r="N834" i="4"/>
  <c r="M834" i="4"/>
  <c r="L834" i="4"/>
  <c r="K834" i="4"/>
  <c r="N833" i="4"/>
  <c r="M833" i="4"/>
  <c r="L833" i="4"/>
  <c r="K833" i="4"/>
  <c r="N832" i="4"/>
  <c r="M832" i="4"/>
  <c r="L832" i="4"/>
  <c r="K832" i="4"/>
  <c r="N831" i="4"/>
  <c r="M831" i="4"/>
  <c r="L831" i="4"/>
  <c r="K831" i="4"/>
  <c r="N830" i="4"/>
  <c r="M830" i="4"/>
  <c r="L830" i="4"/>
  <c r="K830" i="4"/>
  <c r="N829" i="4"/>
  <c r="M829" i="4"/>
  <c r="L829" i="4"/>
  <c r="K829" i="4"/>
  <c r="N828" i="4"/>
  <c r="M828" i="4"/>
  <c r="L828" i="4"/>
  <c r="K828" i="4"/>
  <c r="N827" i="4"/>
  <c r="M827" i="4"/>
  <c r="L827" i="4"/>
  <c r="K827" i="4"/>
  <c r="N826" i="4"/>
  <c r="M826" i="4"/>
  <c r="L826" i="4"/>
  <c r="K826" i="4"/>
  <c r="N825" i="4"/>
  <c r="M825" i="4"/>
  <c r="L825" i="4"/>
  <c r="K825" i="4"/>
  <c r="N824" i="4"/>
  <c r="M824" i="4"/>
  <c r="L824" i="4"/>
  <c r="K824" i="4"/>
  <c r="N823" i="4"/>
  <c r="M823" i="4"/>
  <c r="L823" i="4"/>
  <c r="K823" i="4"/>
  <c r="N822" i="4"/>
  <c r="M822" i="4"/>
  <c r="L822" i="4"/>
  <c r="K822" i="4"/>
  <c r="N821" i="4"/>
  <c r="M821" i="4"/>
  <c r="L821" i="4"/>
  <c r="K821" i="4"/>
  <c r="N820" i="4"/>
  <c r="M820" i="4"/>
  <c r="L820" i="4"/>
  <c r="K820" i="4"/>
  <c r="N819" i="4"/>
  <c r="M819" i="4"/>
  <c r="L819" i="4"/>
  <c r="K819" i="4"/>
  <c r="N818" i="4"/>
  <c r="M818" i="4"/>
  <c r="L818" i="4"/>
  <c r="K818" i="4"/>
  <c r="N817" i="4"/>
  <c r="M817" i="4"/>
  <c r="L817" i="4"/>
  <c r="K817" i="4"/>
  <c r="N816" i="4"/>
  <c r="M816" i="4"/>
  <c r="L816" i="4"/>
  <c r="K816" i="4"/>
  <c r="N815" i="4"/>
  <c r="M815" i="4"/>
  <c r="L815" i="4"/>
  <c r="K815" i="4"/>
  <c r="N814" i="4"/>
  <c r="M814" i="4"/>
  <c r="L814" i="4"/>
  <c r="K814" i="4"/>
  <c r="N813" i="4"/>
  <c r="M813" i="4"/>
  <c r="L813" i="4"/>
  <c r="K813" i="4"/>
  <c r="N812" i="4"/>
  <c r="M812" i="4"/>
  <c r="L812" i="4"/>
  <c r="K812" i="4"/>
  <c r="N811" i="4"/>
  <c r="M811" i="4"/>
  <c r="L811" i="4"/>
  <c r="K811" i="4"/>
  <c r="N810" i="4"/>
  <c r="M810" i="4"/>
  <c r="L810" i="4"/>
  <c r="K810" i="4"/>
  <c r="N809" i="4"/>
  <c r="M809" i="4"/>
  <c r="L809" i="4"/>
  <c r="K809" i="4"/>
  <c r="N808" i="4"/>
  <c r="M808" i="4"/>
  <c r="L808" i="4"/>
  <c r="K808" i="4"/>
  <c r="N807" i="4"/>
  <c r="M807" i="4"/>
  <c r="L807" i="4"/>
  <c r="K807" i="4"/>
  <c r="N806" i="4"/>
  <c r="M806" i="4"/>
  <c r="L806" i="4"/>
  <c r="K806" i="4"/>
  <c r="N805" i="4"/>
  <c r="M805" i="4"/>
  <c r="L805" i="4"/>
  <c r="K805" i="4"/>
  <c r="N804" i="4"/>
  <c r="M804" i="4"/>
  <c r="L804" i="4"/>
  <c r="K804" i="4"/>
  <c r="N803" i="4"/>
  <c r="M803" i="4"/>
  <c r="L803" i="4"/>
  <c r="K803" i="4"/>
  <c r="N802" i="4"/>
  <c r="M802" i="4"/>
  <c r="L802" i="4"/>
  <c r="K802" i="4"/>
  <c r="N801" i="4"/>
  <c r="M801" i="4"/>
  <c r="L801" i="4"/>
  <c r="K801" i="4"/>
  <c r="N800" i="4"/>
  <c r="M800" i="4"/>
  <c r="L800" i="4"/>
  <c r="K800" i="4"/>
  <c r="N799" i="4"/>
  <c r="M799" i="4"/>
  <c r="L799" i="4"/>
  <c r="K799" i="4"/>
  <c r="N798" i="4"/>
  <c r="M798" i="4"/>
  <c r="L798" i="4"/>
  <c r="K798" i="4"/>
  <c r="N797" i="4"/>
  <c r="M797" i="4"/>
  <c r="L797" i="4"/>
  <c r="K797" i="4"/>
  <c r="N796" i="4"/>
  <c r="M796" i="4"/>
  <c r="L796" i="4"/>
  <c r="K796" i="4"/>
  <c r="N795" i="4"/>
  <c r="M795" i="4"/>
  <c r="L795" i="4"/>
  <c r="K795" i="4"/>
  <c r="N794" i="4"/>
  <c r="M794" i="4"/>
  <c r="L794" i="4"/>
  <c r="K794" i="4"/>
  <c r="N793" i="4"/>
  <c r="M793" i="4"/>
  <c r="L793" i="4"/>
  <c r="K793" i="4"/>
  <c r="N792" i="4"/>
  <c r="M792" i="4"/>
  <c r="L792" i="4"/>
  <c r="K792" i="4"/>
  <c r="N791" i="4"/>
  <c r="M791" i="4"/>
  <c r="L791" i="4"/>
  <c r="K791" i="4"/>
  <c r="N790" i="4"/>
  <c r="M790" i="4"/>
  <c r="L790" i="4"/>
  <c r="K790" i="4"/>
  <c r="N789" i="4"/>
  <c r="M789" i="4"/>
  <c r="L789" i="4"/>
  <c r="K789" i="4"/>
  <c r="N788" i="4"/>
  <c r="M788" i="4"/>
  <c r="L788" i="4"/>
  <c r="K788" i="4"/>
  <c r="N787" i="4"/>
  <c r="M787" i="4"/>
  <c r="L787" i="4"/>
  <c r="K787" i="4"/>
  <c r="N786" i="4"/>
  <c r="M786" i="4"/>
  <c r="L786" i="4"/>
  <c r="K786" i="4"/>
  <c r="N785" i="4"/>
  <c r="M785" i="4"/>
  <c r="L785" i="4"/>
  <c r="K785" i="4"/>
  <c r="N784" i="4"/>
  <c r="M784" i="4"/>
  <c r="L784" i="4"/>
  <c r="K784" i="4"/>
  <c r="N783" i="4"/>
  <c r="M783" i="4"/>
  <c r="L783" i="4"/>
  <c r="K783" i="4"/>
  <c r="N782" i="4"/>
  <c r="M782" i="4"/>
  <c r="L782" i="4"/>
  <c r="K782" i="4"/>
  <c r="N781" i="4"/>
  <c r="M781" i="4"/>
  <c r="L781" i="4"/>
  <c r="K781" i="4"/>
  <c r="N780" i="4"/>
  <c r="M780" i="4"/>
  <c r="L780" i="4"/>
  <c r="K780" i="4"/>
  <c r="N779" i="4"/>
  <c r="M779" i="4"/>
  <c r="L779" i="4"/>
  <c r="K779" i="4"/>
  <c r="N778" i="4"/>
  <c r="M778" i="4"/>
  <c r="L778" i="4"/>
  <c r="K778" i="4"/>
  <c r="N777" i="4"/>
  <c r="M777" i="4"/>
  <c r="L777" i="4"/>
  <c r="K777" i="4"/>
  <c r="N776" i="4"/>
  <c r="M776" i="4"/>
  <c r="L776" i="4"/>
  <c r="K776" i="4"/>
  <c r="N775" i="4"/>
  <c r="M775" i="4"/>
  <c r="L775" i="4"/>
  <c r="K775" i="4"/>
  <c r="N774" i="4"/>
  <c r="M774" i="4"/>
  <c r="L774" i="4"/>
  <c r="K774" i="4"/>
  <c r="N773" i="4"/>
  <c r="M773" i="4"/>
  <c r="L773" i="4"/>
  <c r="K773" i="4"/>
  <c r="N772" i="4"/>
  <c r="M772" i="4"/>
  <c r="L772" i="4"/>
  <c r="K772" i="4"/>
  <c r="N771" i="4"/>
  <c r="M771" i="4"/>
  <c r="L771" i="4"/>
  <c r="K771" i="4"/>
  <c r="N770" i="4"/>
  <c r="M770" i="4"/>
  <c r="L770" i="4"/>
  <c r="K770" i="4"/>
  <c r="N769" i="4"/>
  <c r="M769" i="4"/>
  <c r="L769" i="4"/>
  <c r="K769" i="4"/>
  <c r="N768" i="4"/>
  <c r="M768" i="4"/>
  <c r="L768" i="4"/>
  <c r="K768" i="4"/>
  <c r="N767" i="4"/>
  <c r="M767" i="4"/>
  <c r="L767" i="4"/>
  <c r="K767" i="4"/>
  <c r="N766" i="4"/>
  <c r="M766" i="4"/>
  <c r="L766" i="4"/>
  <c r="K766" i="4"/>
  <c r="N765" i="4"/>
  <c r="M765" i="4"/>
  <c r="L765" i="4"/>
  <c r="K765" i="4"/>
  <c r="N764" i="4"/>
  <c r="M764" i="4"/>
  <c r="L764" i="4"/>
  <c r="K764" i="4"/>
  <c r="N763" i="4"/>
  <c r="M763" i="4"/>
  <c r="L763" i="4"/>
  <c r="K763" i="4"/>
  <c r="N762" i="4"/>
  <c r="M762" i="4"/>
  <c r="L762" i="4"/>
  <c r="K762" i="4"/>
  <c r="N761" i="4"/>
  <c r="M761" i="4"/>
  <c r="L761" i="4"/>
  <c r="K761" i="4"/>
  <c r="N760" i="4"/>
  <c r="M760" i="4"/>
  <c r="L760" i="4"/>
  <c r="K760" i="4"/>
  <c r="N759" i="4"/>
  <c r="M759" i="4"/>
  <c r="L759" i="4"/>
  <c r="K759" i="4"/>
  <c r="N758" i="4"/>
  <c r="M758" i="4"/>
  <c r="L758" i="4"/>
  <c r="K758" i="4"/>
  <c r="N757" i="4"/>
  <c r="M757" i="4"/>
  <c r="L757" i="4"/>
  <c r="K757" i="4"/>
  <c r="N756" i="4"/>
  <c r="M756" i="4"/>
  <c r="L756" i="4"/>
  <c r="K756" i="4"/>
  <c r="N755" i="4"/>
  <c r="M755" i="4"/>
  <c r="L755" i="4"/>
  <c r="K755" i="4"/>
  <c r="N754" i="4"/>
  <c r="M754" i="4"/>
  <c r="L754" i="4"/>
  <c r="K754" i="4"/>
  <c r="N753" i="4"/>
  <c r="M753" i="4"/>
  <c r="L753" i="4"/>
  <c r="K753" i="4"/>
  <c r="N752" i="4"/>
  <c r="M752" i="4"/>
  <c r="L752" i="4"/>
  <c r="K752" i="4"/>
  <c r="N751" i="4"/>
  <c r="M751" i="4"/>
  <c r="L751" i="4"/>
  <c r="K751" i="4"/>
  <c r="N750" i="4"/>
  <c r="M750" i="4"/>
  <c r="L750" i="4"/>
  <c r="K750" i="4"/>
  <c r="N749" i="4"/>
  <c r="M749" i="4"/>
  <c r="L749" i="4"/>
  <c r="K749" i="4"/>
  <c r="N748" i="4"/>
  <c r="M748" i="4"/>
  <c r="L748" i="4"/>
  <c r="K748" i="4"/>
  <c r="N747" i="4"/>
  <c r="M747" i="4"/>
  <c r="L747" i="4"/>
  <c r="K747" i="4"/>
  <c r="N746" i="4"/>
  <c r="M746" i="4"/>
  <c r="L746" i="4"/>
  <c r="K746" i="4"/>
  <c r="N745" i="4"/>
  <c r="M745" i="4"/>
  <c r="L745" i="4"/>
  <c r="K745" i="4"/>
  <c r="N744" i="4"/>
  <c r="M744" i="4"/>
  <c r="L744" i="4"/>
  <c r="K744" i="4"/>
  <c r="N743" i="4"/>
  <c r="M743" i="4"/>
  <c r="L743" i="4"/>
  <c r="K743" i="4"/>
  <c r="N742" i="4"/>
  <c r="M742" i="4"/>
  <c r="L742" i="4"/>
  <c r="K742" i="4"/>
  <c r="N741" i="4"/>
  <c r="M741" i="4"/>
  <c r="L741" i="4"/>
  <c r="K741" i="4"/>
  <c r="N740" i="4"/>
  <c r="M740" i="4"/>
  <c r="L740" i="4"/>
  <c r="K740" i="4"/>
  <c r="N739" i="4"/>
  <c r="M739" i="4"/>
  <c r="L739" i="4"/>
  <c r="K739" i="4"/>
  <c r="N738" i="4"/>
  <c r="M738" i="4"/>
  <c r="L738" i="4"/>
  <c r="K738" i="4"/>
  <c r="N737" i="4"/>
  <c r="M737" i="4"/>
  <c r="L737" i="4"/>
  <c r="K737" i="4"/>
  <c r="N736" i="4"/>
  <c r="M736" i="4"/>
  <c r="L736" i="4"/>
  <c r="K736" i="4"/>
  <c r="N735" i="4"/>
  <c r="M735" i="4"/>
  <c r="L735" i="4"/>
  <c r="K735" i="4"/>
  <c r="N734" i="4"/>
  <c r="M734" i="4"/>
  <c r="L734" i="4"/>
  <c r="K734" i="4"/>
  <c r="N733" i="4"/>
  <c r="M733" i="4"/>
  <c r="L733" i="4"/>
  <c r="K733" i="4"/>
  <c r="N732" i="4"/>
  <c r="M732" i="4"/>
  <c r="L732" i="4"/>
  <c r="K732" i="4"/>
  <c r="N731" i="4"/>
  <c r="M731" i="4"/>
  <c r="L731" i="4"/>
  <c r="K731" i="4"/>
  <c r="N730" i="4"/>
  <c r="M730" i="4"/>
  <c r="L730" i="4"/>
  <c r="K730" i="4"/>
  <c r="N729" i="4"/>
  <c r="M729" i="4"/>
  <c r="L729" i="4"/>
  <c r="K729" i="4"/>
  <c r="N728" i="4"/>
  <c r="M728" i="4"/>
  <c r="L728" i="4"/>
  <c r="K728" i="4"/>
  <c r="N727" i="4"/>
  <c r="M727" i="4"/>
  <c r="L727" i="4"/>
  <c r="K727" i="4"/>
  <c r="N726" i="4"/>
  <c r="M726" i="4"/>
  <c r="L726" i="4"/>
  <c r="K726" i="4"/>
  <c r="N725" i="4"/>
  <c r="M725" i="4"/>
  <c r="L725" i="4"/>
  <c r="K725" i="4"/>
  <c r="N724" i="4"/>
  <c r="M724" i="4"/>
  <c r="L724" i="4"/>
  <c r="K724" i="4"/>
  <c r="N723" i="4"/>
  <c r="M723" i="4"/>
  <c r="L723" i="4"/>
  <c r="K723" i="4"/>
  <c r="N722" i="4"/>
  <c r="M722" i="4"/>
  <c r="L722" i="4"/>
  <c r="K722" i="4"/>
  <c r="N721" i="4"/>
  <c r="M721" i="4"/>
  <c r="L721" i="4"/>
  <c r="K721" i="4"/>
  <c r="N720" i="4"/>
  <c r="M720" i="4"/>
  <c r="L720" i="4"/>
  <c r="K720" i="4"/>
  <c r="N719" i="4"/>
  <c r="M719" i="4"/>
  <c r="L719" i="4"/>
  <c r="K719" i="4"/>
  <c r="N718" i="4"/>
  <c r="M718" i="4"/>
  <c r="L718" i="4"/>
  <c r="K718" i="4"/>
  <c r="N717" i="4"/>
  <c r="M717" i="4"/>
  <c r="L717" i="4"/>
  <c r="K717" i="4"/>
  <c r="N716" i="4"/>
  <c r="M716" i="4"/>
  <c r="L716" i="4"/>
  <c r="K716" i="4"/>
  <c r="N715" i="4"/>
  <c r="M715" i="4"/>
  <c r="L715" i="4"/>
  <c r="K715" i="4"/>
  <c r="N714" i="4"/>
  <c r="M714" i="4"/>
  <c r="L714" i="4"/>
  <c r="K714" i="4"/>
  <c r="N713" i="4"/>
  <c r="M713" i="4"/>
  <c r="L713" i="4"/>
  <c r="K713" i="4"/>
  <c r="N712" i="4"/>
  <c r="M712" i="4"/>
  <c r="L712" i="4"/>
  <c r="K712" i="4"/>
  <c r="N711" i="4"/>
  <c r="M711" i="4"/>
  <c r="L711" i="4"/>
  <c r="K711" i="4"/>
  <c r="N710" i="4"/>
  <c r="M710" i="4"/>
  <c r="L710" i="4"/>
  <c r="K710" i="4"/>
  <c r="N709" i="4"/>
  <c r="M709" i="4"/>
  <c r="L709" i="4"/>
  <c r="K709" i="4"/>
  <c r="N708" i="4"/>
  <c r="M708" i="4"/>
  <c r="L708" i="4"/>
  <c r="K708" i="4"/>
  <c r="N707" i="4"/>
  <c r="M707" i="4"/>
  <c r="L707" i="4"/>
  <c r="K707" i="4"/>
  <c r="N706" i="4"/>
  <c r="M706" i="4"/>
  <c r="L706" i="4"/>
  <c r="K706" i="4"/>
  <c r="N705" i="4"/>
  <c r="M705" i="4"/>
  <c r="L705" i="4"/>
  <c r="K705" i="4"/>
  <c r="N704" i="4"/>
  <c r="M704" i="4"/>
  <c r="L704" i="4"/>
  <c r="K704" i="4"/>
  <c r="N703" i="4"/>
  <c r="M703" i="4"/>
  <c r="L703" i="4"/>
  <c r="K703" i="4"/>
  <c r="N702" i="4"/>
  <c r="M702" i="4"/>
  <c r="L702" i="4"/>
  <c r="K702" i="4"/>
  <c r="N701" i="4"/>
  <c r="M701" i="4"/>
  <c r="L701" i="4"/>
  <c r="K701" i="4"/>
  <c r="N700" i="4"/>
  <c r="M700" i="4"/>
  <c r="L700" i="4"/>
  <c r="K700" i="4"/>
  <c r="N699" i="4"/>
  <c r="M699" i="4"/>
  <c r="L699" i="4"/>
  <c r="K699" i="4"/>
  <c r="N698" i="4"/>
  <c r="M698" i="4"/>
  <c r="L698" i="4"/>
  <c r="K698" i="4"/>
  <c r="N697" i="4"/>
  <c r="M697" i="4"/>
  <c r="L697" i="4"/>
  <c r="K697" i="4"/>
  <c r="N696" i="4"/>
  <c r="M696" i="4"/>
  <c r="L696" i="4"/>
  <c r="K696" i="4"/>
  <c r="N695" i="4"/>
  <c r="M695" i="4"/>
  <c r="L695" i="4"/>
  <c r="K695" i="4"/>
  <c r="N694" i="4"/>
  <c r="M694" i="4"/>
  <c r="L694" i="4"/>
  <c r="K694" i="4"/>
  <c r="N693" i="4"/>
  <c r="M693" i="4"/>
  <c r="L693" i="4"/>
  <c r="K693" i="4"/>
  <c r="N692" i="4"/>
  <c r="M692" i="4"/>
  <c r="L692" i="4"/>
  <c r="K692" i="4"/>
  <c r="N691" i="4"/>
  <c r="M691" i="4"/>
  <c r="L691" i="4"/>
  <c r="K691" i="4"/>
  <c r="N690" i="4"/>
  <c r="M690" i="4"/>
  <c r="L690" i="4"/>
  <c r="K690" i="4"/>
  <c r="N689" i="4"/>
  <c r="M689" i="4"/>
  <c r="L689" i="4"/>
  <c r="K689" i="4"/>
  <c r="N688" i="4"/>
  <c r="M688" i="4"/>
  <c r="L688" i="4"/>
  <c r="K688" i="4"/>
  <c r="N687" i="4"/>
  <c r="M687" i="4"/>
  <c r="L687" i="4"/>
  <c r="K687" i="4"/>
  <c r="N686" i="4"/>
  <c r="M686" i="4"/>
  <c r="L686" i="4"/>
  <c r="K686" i="4"/>
  <c r="N685" i="4"/>
  <c r="M685" i="4"/>
  <c r="L685" i="4"/>
  <c r="K685" i="4"/>
  <c r="N684" i="4"/>
  <c r="M684" i="4"/>
  <c r="L684" i="4"/>
  <c r="K684" i="4"/>
  <c r="N683" i="4"/>
  <c r="M683" i="4"/>
  <c r="L683" i="4"/>
  <c r="K683" i="4"/>
  <c r="N682" i="4"/>
  <c r="M682" i="4"/>
  <c r="L682" i="4"/>
  <c r="K682" i="4"/>
  <c r="N681" i="4"/>
  <c r="M681" i="4"/>
  <c r="L681" i="4"/>
  <c r="K681" i="4"/>
  <c r="N680" i="4"/>
  <c r="M680" i="4"/>
  <c r="L680" i="4"/>
  <c r="K680" i="4"/>
  <c r="N679" i="4"/>
  <c r="M679" i="4"/>
  <c r="L679" i="4"/>
  <c r="K679" i="4"/>
  <c r="N678" i="4"/>
  <c r="M678" i="4"/>
  <c r="L678" i="4"/>
  <c r="K678" i="4"/>
  <c r="N677" i="4"/>
  <c r="M677" i="4"/>
  <c r="L677" i="4"/>
  <c r="K677" i="4"/>
  <c r="N676" i="4"/>
  <c r="M676" i="4"/>
  <c r="L676" i="4"/>
  <c r="K676" i="4"/>
  <c r="N675" i="4"/>
  <c r="M675" i="4"/>
  <c r="L675" i="4"/>
  <c r="K675" i="4"/>
  <c r="N674" i="4"/>
  <c r="M674" i="4"/>
  <c r="L674" i="4"/>
  <c r="K674" i="4"/>
  <c r="N673" i="4"/>
  <c r="M673" i="4"/>
  <c r="L673" i="4"/>
  <c r="K673" i="4"/>
  <c r="N672" i="4"/>
  <c r="M672" i="4"/>
  <c r="L672" i="4"/>
  <c r="K672" i="4"/>
  <c r="N671" i="4"/>
  <c r="M671" i="4"/>
  <c r="L671" i="4"/>
  <c r="K671" i="4"/>
  <c r="N670" i="4"/>
  <c r="M670" i="4"/>
  <c r="L670" i="4"/>
  <c r="K670" i="4"/>
  <c r="N669" i="4"/>
  <c r="M669" i="4"/>
  <c r="L669" i="4"/>
  <c r="K669" i="4"/>
  <c r="N668" i="4"/>
  <c r="M668" i="4"/>
  <c r="L668" i="4"/>
  <c r="K668" i="4"/>
  <c r="N667" i="4"/>
  <c r="M667" i="4"/>
  <c r="L667" i="4"/>
  <c r="K667" i="4"/>
  <c r="N666" i="4"/>
  <c r="M666" i="4"/>
  <c r="L666" i="4"/>
  <c r="K666" i="4"/>
  <c r="N665" i="4"/>
  <c r="M665" i="4"/>
  <c r="L665" i="4"/>
  <c r="K665" i="4"/>
  <c r="N664" i="4"/>
  <c r="M664" i="4"/>
  <c r="L664" i="4"/>
  <c r="K664" i="4"/>
  <c r="N663" i="4"/>
  <c r="M663" i="4"/>
  <c r="L663" i="4"/>
  <c r="K663" i="4"/>
  <c r="N662" i="4"/>
  <c r="M662" i="4"/>
  <c r="L662" i="4"/>
  <c r="K662" i="4"/>
  <c r="N661" i="4"/>
  <c r="M661" i="4"/>
  <c r="L661" i="4"/>
  <c r="K661" i="4"/>
  <c r="N660" i="4"/>
  <c r="M660" i="4"/>
  <c r="L660" i="4"/>
  <c r="K660" i="4"/>
  <c r="N659" i="4"/>
  <c r="M659" i="4"/>
  <c r="L659" i="4"/>
  <c r="K659" i="4"/>
  <c r="N658" i="4"/>
  <c r="M658" i="4"/>
  <c r="L658" i="4"/>
  <c r="K658" i="4"/>
  <c r="N657" i="4"/>
  <c r="M657" i="4"/>
  <c r="L657" i="4"/>
  <c r="K657" i="4"/>
  <c r="N656" i="4"/>
  <c r="M656" i="4"/>
  <c r="L656" i="4"/>
  <c r="K656" i="4"/>
  <c r="N655" i="4"/>
  <c r="M655" i="4"/>
  <c r="L655" i="4"/>
  <c r="K655" i="4"/>
  <c r="N654" i="4"/>
  <c r="M654" i="4"/>
  <c r="L654" i="4"/>
  <c r="K654" i="4"/>
  <c r="N653" i="4"/>
  <c r="M653" i="4"/>
  <c r="L653" i="4"/>
  <c r="K653" i="4"/>
  <c r="N652" i="4"/>
  <c r="M652" i="4"/>
  <c r="L652" i="4"/>
  <c r="K652" i="4"/>
  <c r="N651" i="4"/>
  <c r="M651" i="4"/>
  <c r="L651" i="4"/>
  <c r="K651" i="4"/>
  <c r="N650" i="4"/>
  <c r="M650" i="4"/>
  <c r="L650" i="4"/>
  <c r="K650" i="4"/>
  <c r="N649" i="4"/>
  <c r="M649" i="4"/>
  <c r="L649" i="4"/>
  <c r="K649" i="4"/>
  <c r="N648" i="4"/>
  <c r="M648" i="4"/>
  <c r="L648" i="4"/>
  <c r="K648" i="4"/>
  <c r="N647" i="4"/>
  <c r="M647" i="4"/>
  <c r="L647" i="4"/>
  <c r="K647" i="4"/>
  <c r="N646" i="4"/>
  <c r="M646" i="4"/>
  <c r="L646" i="4"/>
  <c r="K646" i="4"/>
  <c r="N645" i="4"/>
  <c r="M645" i="4"/>
  <c r="L645" i="4"/>
  <c r="K645" i="4"/>
  <c r="N644" i="4"/>
  <c r="M644" i="4"/>
  <c r="L644" i="4"/>
  <c r="K644" i="4"/>
  <c r="N643" i="4"/>
  <c r="M643" i="4"/>
  <c r="L643" i="4"/>
  <c r="K643" i="4"/>
  <c r="N642" i="4"/>
  <c r="M642" i="4"/>
  <c r="L642" i="4"/>
  <c r="K642" i="4"/>
  <c r="N641" i="4"/>
  <c r="M641" i="4"/>
  <c r="L641" i="4"/>
  <c r="K641" i="4"/>
  <c r="N640" i="4"/>
  <c r="M640" i="4"/>
  <c r="L640" i="4"/>
  <c r="K640" i="4"/>
  <c r="N639" i="4"/>
  <c r="M639" i="4"/>
  <c r="L639" i="4"/>
  <c r="K639" i="4"/>
  <c r="N638" i="4"/>
  <c r="M638" i="4"/>
  <c r="L638" i="4"/>
  <c r="K638" i="4"/>
  <c r="N637" i="4"/>
  <c r="M637" i="4"/>
  <c r="L637" i="4"/>
  <c r="K637" i="4"/>
  <c r="N636" i="4"/>
  <c r="M636" i="4"/>
  <c r="L636" i="4"/>
  <c r="K636" i="4"/>
  <c r="N635" i="4"/>
  <c r="M635" i="4"/>
  <c r="L635" i="4"/>
  <c r="K635" i="4"/>
  <c r="N634" i="4"/>
  <c r="M634" i="4"/>
  <c r="L634" i="4"/>
  <c r="K634" i="4"/>
  <c r="N633" i="4"/>
  <c r="M633" i="4"/>
  <c r="L633" i="4"/>
  <c r="K633" i="4"/>
  <c r="N632" i="4"/>
  <c r="M632" i="4"/>
  <c r="L632" i="4"/>
  <c r="K632" i="4"/>
  <c r="N631" i="4"/>
  <c r="M631" i="4"/>
  <c r="L631" i="4"/>
  <c r="K631" i="4"/>
  <c r="N630" i="4"/>
  <c r="M630" i="4"/>
  <c r="L630" i="4"/>
  <c r="K630" i="4"/>
  <c r="N629" i="4"/>
  <c r="M629" i="4"/>
  <c r="L629" i="4"/>
  <c r="K629" i="4"/>
  <c r="N628" i="4"/>
  <c r="M628" i="4"/>
  <c r="L628" i="4"/>
  <c r="K628" i="4"/>
  <c r="N627" i="4"/>
  <c r="M627" i="4"/>
  <c r="L627" i="4"/>
  <c r="K627" i="4"/>
  <c r="N626" i="4"/>
  <c r="M626" i="4"/>
  <c r="L626" i="4"/>
  <c r="K626" i="4"/>
  <c r="N625" i="4"/>
  <c r="M625" i="4"/>
  <c r="L625" i="4"/>
  <c r="K625" i="4"/>
  <c r="N624" i="4"/>
  <c r="M624" i="4"/>
  <c r="L624" i="4"/>
  <c r="K624" i="4"/>
  <c r="N623" i="4"/>
  <c r="M623" i="4"/>
  <c r="L623" i="4"/>
  <c r="K623" i="4"/>
  <c r="N622" i="4"/>
  <c r="M622" i="4"/>
  <c r="L622" i="4"/>
  <c r="K622" i="4"/>
  <c r="N621" i="4"/>
  <c r="M621" i="4"/>
  <c r="L621" i="4"/>
  <c r="K621" i="4"/>
  <c r="N620" i="4"/>
  <c r="M620" i="4"/>
  <c r="L620" i="4"/>
  <c r="K620" i="4"/>
  <c r="N619" i="4"/>
  <c r="M619" i="4"/>
  <c r="L619" i="4"/>
  <c r="K619" i="4"/>
  <c r="N618" i="4"/>
  <c r="M618" i="4"/>
  <c r="L618" i="4"/>
  <c r="K618" i="4"/>
  <c r="N617" i="4"/>
  <c r="M617" i="4"/>
  <c r="L617" i="4"/>
  <c r="K617" i="4"/>
  <c r="N616" i="4"/>
  <c r="M616" i="4"/>
  <c r="L616" i="4"/>
  <c r="K616" i="4"/>
  <c r="N615" i="4"/>
  <c r="M615" i="4"/>
  <c r="L615" i="4"/>
  <c r="K615" i="4"/>
  <c r="N614" i="4"/>
  <c r="M614" i="4"/>
  <c r="L614" i="4"/>
  <c r="K614" i="4"/>
  <c r="N613" i="4"/>
  <c r="M613" i="4"/>
  <c r="L613" i="4"/>
  <c r="K613" i="4"/>
  <c r="N612" i="4"/>
  <c r="M612" i="4"/>
  <c r="L612" i="4"/>
  <c r="K612" i="4"/>
  <c r="N611" i="4"/>
  <c r="M611" i="4"/>
  <c r="L611" i="4"/>
  <c r="K611" i="4"/>
  <c r="N610" i="4"/>
  <c r="M610" i="4"/>
  <c r="L610" i="4"/>
  <c r="K610" i="4"/>
  <c r="N609" i="4"/>
  <c r="M609" i="4"/>
  <c r="L609" i="4"/>
  <c r="K609" i="4"/>
  <c r="N608" i="4"/>
  <c r="M608" i="4"/>
  <c r="L608" i="4"/>
  <c r="K608" i="4"/>
  <c r="N607" i="4"/>
  <c r="M607" i="4"/>
  <c r="L607" i="4"/>
  <c r="K607" i="4"/>
  <c r="N606" i="4"/>
  <c r="M606" i="4"/>
  <c r="L606" i="4"/>
  <c r="K606" i="4"/>
  <c r="N605" i="4"/>
  <c r="M605" i="4"/>
  <c r="L605" i="4"/>
  <c r="K605" i="4"/>
  <c r="N604" i="4"/>
  <c r="M604" i="4"/>
  <c r="L604" i="4"/>
  <c r="K604" i="4"/>
  <c r="N603" i="4"/>
  <c r="M603" i="4"/>
  <c r="L603" i="4"/>
  <c r="K603" i="4"/>
  <c r="N602" i="4"/>
  <c r="M602" i="4"/>
  <c r="L602" i="4"/>
  <c r="K602" i="4"/>
  <c r="N601" i="4"/>
  <c r="M601" i="4"/>
  <c r="L601" i="4"/>
  <c r="K601" i="4"/>
  <c r="N600" i="4"/>
  <c r="M600" i="4"/>
  <c r="L600" i="4"/>
  <c r="K600" i="4"/>
  <c r="N599" i="4"/>
  <c r="M599" i="4"/>
  <c r="L599" i="4"/>
  <c r="K599" i="4"/>
  <c r="N598" i="4"/>
  <c r="M598" i="4"/>
  <c r="L598" i="4"/>
  <c r="K598" i="4"/>
  <c r="N597" i="4"/>
  <c r="M597" i="4"/>
  <c r="L597" i="4"/>
  <c r="K597" i="4"/>
  <c r="N596" i="4"/>
  <c r="M596" i="4"/>
  <c r="L596" i="4"/>
  <c r="K596" i="4"/>
  <c r="N595" i="4"/>
  <c r="M595" i="4"/>
  <c r="L595" i="4"/>
  <c r="K595" i="4"/>
  <c r="N594" i="4"/>
  <c r="M594" i="4"/>
  <c r="L594" i="4"/>
  <c r="K594" i="4"/>
  <c r="N593" i="4"/>
  <c r="M593" i="4"/>
  <c r="L593" i="4"/>
  <c r="K593" i="4"/>
  <c r="N592" i="4"/>
  <c r="M592" i="4"/>
  <c r="L592" i="4"/>
  <c r="K592" i="4"/>
  <c r="N591" i="4"/>
  <c r="M591" i="4"/>
  <c r="L591" i="4"/>
  <c r="K591" i="4"/>
  <c r="N590" i="4"/>
  <c r="M590" i="4"/>
  <c r="L590" i="4"/>
  <c r="K590" i="4"/>
  <c r="N589" i="4"/>
  <c r="M589" i="4"/>
  <c r="L589" i="4"/>
  <c r="K589" i="4"/>
  <c r="N588" i="4"/>
  <c r="M588" i="4"/>
  <c r="L588" i="4"/>
  <c r="K588" i="4"/>
  <c r="N587" i="4"/>
  <c r="M587" i="4"/>
  <c r="L587" i="4"/>
  <c r="K587" i="4"/>
  <c r="N586" i="4"/>
  <c r="M586" i="4"/>
  <c r="L586" i="4"/>
  <c r="K586" i="4"/>
  <c r="N585" i="4"/>
  <c r="M585" i="4"/>
  <c r="L585" i="4"/>
  <c r="K585" i="4"/>
  <c r="N584" i="4"/>
  <c r="M584" i="4"/>
  <c r="L584" i="4"/>
  <c r="K584" i="4"/>
  <c r="N583" i="4"/>
  <c r="M583" i="4"/>
  <c r="L583" i="4"/>
  <c r="K583" i="4"/>
  <c r="N582" i="4"/>
  <c r="M582" i="4"/>
  <c r="L582" i="4"/>
  <c r="K582" i="4"/>
  <c r="N581" i="4"/>
  <c r="M581" i="4"/>
  <c r="L581" i="4"/>
  <c r="K581" i="4"/>
  <c r="N580" i="4"/>
  <c r="M580" i="4"/>
  <c r="L580" i="4"/>
  <c r="K580" i="4"/>
  <c r="N579" i="4"/>
  <c r="M579" i="4"/>
  <c r="L579" i="4"/>
  <c r="K579" i="4"/>
  <c r="N578" i="4"/>
  <c r="M578" i="4"/>
  <c r="L578" i="4"/>
  <c r="K578" i="4"/>
  <c r="N577" i="4"/>
  <c r="M577" i="4"/>
  <c r="L577" i="4"/>
  <c r="K577" i="4"/>
  <c r="N576" i="4"/>
  <c r="M576" i="4"/>
  <c r="L576" i="4"/>
  <c r="K576" i="4"/>
  <c r="N575" i="4"/>
  <c r="M575" i="4"/>
  <c r="L575" i="4"/>
  <c r="K575" i="4"/>
  <c r="N574" i="4"/>
  <c r="M574" i="4"/>
  <c r="L574" i="4"/>
  <c r="K574" i="4"/>
  <c r="N573" i="4"/>
  <c r="M573" i="4"/>
  <c r="L573" i="4"/>
  <c r="K573" i="4"/>
  <c r="N572" i="4"/>
  <c r="M572" i="4"/>
  <c r="L572" i="4"/>
  <c r="K572" i="4"/>
  <c r="N571" i="4"/>
  <c r="M571" i="4"/>
  <c r="L571" i="4"/>
  <c r="K571" i="4"/>
  <c r="N570" i="4"/>
  <c r="M570" i="4"/>
  <c r="L570" i="4"/>
  <c r="K570" i="4"/>
  <c r="N569" i="4"/>
  <c r="M569" i="4"/>
  <c r="L569" i="4"/>
  <c r="K569" i="4"/>
  <c r="N568" i="4"/>
  <c r="M568" i="4"/>
  <c r="L568" i="4"/>
  <c r="K568" i="4"/>
  <c r="N567" i="4"/>
  <c r="M567" i="4"/>
  <c r="L567" i="4"/>
  <c r="K567" i="4"/>
  <c r="N566" i="4"/>
  <c r="M566" i="4"/>
  <c r="L566" i="4"/>
  <c r="K566" i="4"/>
  <c r="N565" i="4"/>
  <c r="M565" i="4"/>
  <c r="L565" i="4"/>
  <c r="K565" i="4"/>
  <c r="N564" i="4"/>
  <c r="M564" i="4"/>
  <c r="L564" i="4"/>
  <c r="K564" i="4"/>
  <c r="N563" i="4"/>
  <c r="M563" i="4"/>
  <c r="L563" i="4"/>
  <c r="K563" i="4"/>
  <c r="N562" i="4"/>
  <c r="M562" i="4"/>
  <c r="L562" i="4"/>
  <c r="K562" i="4"/>
  <c r="N561" i="4"/>
  <c r="M561" i="4"/>
  <c r="L561" i="4"/>
  <c r="K561" i="4"/>
  <c r="N560" i="4"/>
  <c r="M560" i="4"/>
  <c r="L560" i="4"/>
  <c r="K560" i="4"/>
  <c r="N559" i="4"/>
  <c r="M559" i="4"/>
  <c r="L559" i="4"/>
  <c r="K559" i="4"/>
  <c r="N558" i="4"/>
  <c r="M558" i="4"/>
  <c r="L558" i="4"/>
  <c r="K558" i="4"/>
  <c r="N557" i="4"/>
  <c r="M557" i="4"/>
  <c r="L557" i="4"/>
  <c r="K557" i="4"/>
  <c r="N556" i="4"/>
  <c r="M556" i="4"/>
  <c r="L556" i="4"/>
  <c r="K556" i="4"/>
  <c r="N555" i="4"/>
  <c r="M555" i="4"/>
  <c r="L555" i="4"/>
  <c r="K555" i="4"/>
  <c r="N554" i="4"/>
  <c r="M554" i="4"/>
  <c r="L554" i="4"/>
  <c r="K554" i="4"/>
  <c r="N553" i="4"/>
  <c r="M553" i="4"/>
  <c r="L553" i="4"/>
  <c r="K553" i="4"/>
  <c r="N552" i="4"/>
  <c r="M552" i="4"/>
  <c r="L552" i="4"/>
  <c r="K552" i="4"/>
  <c r="N551" i="4"/>
  <c r="M551" i="4"/>
  <c r="L551" i="4"/>
  <c r="K551" i="4"/>
  <c r="N550" i="4"/>
  <c r="M550" i="4"/>
  <c r="L550" i="4"/>
  <c r="K550" i="4"/>
  <c r="N549" i="4"/>
  <c r="M549" i="4"/>
  <c r="L549" i="4"/>
  <c r="K549" i="4"/>
  <c r="N548" i="4"/>
  <c r="M548" i="4"/>
  <c r="L548" i="4"/>
  <c r="K548" i="4"/>
  <c r="N547" i="4"/>
  <c r="M547" i="4"/>
  <c r="L547" i="4"/>
  <c r="K547" i="4"/>
  <c r="N546" i="4"/>
  <c r="M546" i="4"/>
  <c r="L546" i="4"/>
  <c r="K546" i="4"/>
  <c r="N545" i="4"/>
  <c r="M545" i="4"/>
  <c r="L545" i="4"/>
  <c r="K545" i="4"/>
  <c r="N544" i="4"/>
  <c r="M544" i="4"/>
  <c r="L544" i="4"/>
  <c r="K544" i="4"/>
  <c r="N543" i="4"/>
  <c r="M543" i="4"/>
  <c r="L543" i="4"/>
  <c r="K543" i="4"/>
  <c r="N542" i="4"/>
  <c r="M542" i="4"/>
  <c r="L542" i="4"/>
  <c r="K542" i="4"/>
  <c r="N541" i="4"/>
  <c r="M541" i="4"/>
  <c r="L541" i="4"/>
  <c r="K541" i="4"/>
  <c r="N540" i="4"/>
  <c r="M540" i="4"/>
  <c r="L540" i="4"/>
  <c r="K540" i="4"/>
  <c r="N539" i="4"/>
  <c r="M539" i="4"/>
  <c r="L539" i="4"/>
  <c r="K539" i="4"/>
  <c r="N538" i="4"/>
  <c r="M538" i="4"/>
  <c r="L538" i="4"/>
  <c r="K538" i="4"/>
  <c r="N537" i="4"/>
  <c r="M537" i="4"/>
  <c r="L537" i="4"/>
  <c r="K537" i="4"/>
  <c r="N536" i="4"/>
  <c r="M536" i="4"/>
  <c r="L536" i="4"/>
  <c r="K536" i="4"/>
  <c r="N535" i="4"/>
  <c r="M535" i="4"/>
  <c r="L535" i="4"/>
  <c r="K535" i="4"/>
  <c r="N534" i="4"/>
  <c r="M534" i="4"/>
  <c r="L534" i="4"/>
  <c r="K534" i="4"/>
  <c r="N533" i="4"/>
  <c r="M533" i="4"/>
  <c r="L533" i="4"/>
  <c r="K533" i="4"/>
  <c r="N532" i="4"/>
  <c r="M532" i="4"/>
  <c r="L532" i="4"/>
  <c r="K532" i="4"/>
  <c r="N531" i="4"/>
  <c r="M531" i="4"/>
  <c r="L531" i="4"/>
  <c r="K531" i="4"/>
  <c r="N530" i="4"/>
  <c r="M530" i="4"/>
  <c r="L530" i="4"/>
  <c r="K530" i="4"/>
  <c r="N529" i="4"/>
  <c r="M529" i="4"/>
  <c r="L529" i="4"/>
  <c r="K529" i="4"/>
  <c r="N528" i="4"/>
  <c r="M528" i="4"/>
  <c r="L528" i="4"/>
  <c r="K528" i="4"/>
  <c r="N527" i="4"/>
  <c r="M527" i="4"/>
  <c r="L527" i="4"/>
  <c r="K527" i="4"/>
  <c r="N526" i="4"/>
  <c r="M526" i="4"/>
  <c r="L526" i="4"/>
  <c r="K526" i="4"/>
  <c r="N525" i="4"/>
  <c r="M525" i="4"/>
  <c r="L525" i="4"/>
  <c r="K525" i="4"/>
  <c r="N524" i="4"/>
  <c r="M524" i="4"/>
  <c r="L524" i="4"/>
  <c r="K524" i="4"/>
  <c r="N523" i="4"/>
  <c r="M523" i="4"/>
  <c r="L523" i="4"/>
  <c r="K523" i="4"/>
  <c r="N522" i="4"/>
  <c r="M522" i="4"/>
  <c r="L522" i="4"/>
  <c r="K522" i="4"/>
  <c r="N521" i="4"/>
  <c r="M521" i="4"/>
  <c r="L521" i="4"/>
  <c r="K521" i="4"/>
  <c r="N520" i="4"/>
  <c r="M520" i="4"/>
  <c r="L520" i="4"/>
  <c r="K520" i="4"/>
  <c r="N519" i="4"/>
  <c r="M519" i="4"/>
  <c r="L519" i="4"/>
  <c r="K519" i="4"/>
  <c r="N518" i="4"/>
  <c r="M518" i="4"/>
  <c r="L518" i="4"/>
  <c r="K518" i="4"/>
  <c r="N517" i="4"/>
  <c r="M517" i="4"/>
  <c r="L517" i="4"/>
  <c r="K517" i="4"/>
  <c r="N516" i="4"/>
  <c r="M516" i="4"/>
  <c r="L516" i="4"/>
  <c r="K516" i="4"/>
  <c r="N515" i="4"/>
  <c r="M515" i="4"/>
  <c r="L515" i="4"/>
  <c r="K515" i="4"/>
  <c r="N514" i="4"/>
  <c r="M514" i="4"/>
  <c r="L514" i="4"/>
  <c r="K514" i="4"/>
  <c r="N513" i="4"/>
  <c r="M513" i="4"/>
  <c r="L513" i="4"/>
  <c r="K513" i="4"/>
  <c r="N512" i="4"/>
  <c r="M512" i="4"/>
  <c r="L512" i="4"/>
  <c r="K512" i="4"/>
  <c r="N511" i="4"/>
  <c r="M511" i="4"/>
  <c r="L511" i="4"/>
  <c r="K511" i="4"/>
  <c r="N510" i="4"/>
  <c r="M510" i="4"/>
  <c r="L510" i="4"/>
  <c r="K510" i="4"/>
  <c r="N509" i="4"/>
  <c r="M509" i="4"/>
  <c r="L509" i="4"/>
  <c r="K509" i="4"/>
  <c r="N508" i="4"/>
  <c r="M508" i="4"/>
  <c r="L508" i="4"/>
  <c r="K508" i="4"/>
  <c r="N507" i="4"/>
  <c r="M507" i="4"/>
  <c r="L507" i="4"/>
  <c r="K507" i="4"/>
  <c r="N506" i="4"/>
  <c r="M506" i="4"/>
  <c r="L506" i="4"/>
  <c r="K506" i="4"/>
  <c r="N505" i="4"/>
  <c r="M505" i="4"/>
  <c r="L505" i="4"/>
  <c r="K505" i="4"/>
  <c r="N504" i="4"/>
  <c r="M504" i="4"/>
  <c r="L504" i="4"/>
  <c r="K504" i="4"/>
  <c r="N503" i="4"/>
  <c r="M503" i="4"/>
  <c r="L503" i="4"/>
  <c r="K503" i="4"/>
  <c r="N502" i="4"/>
  <c r="M502" i="4"/>
  <c r="L502" i="4"/>
  <c r="K502" i="4"/>
  <c r="N501" i="4"/>
  <c r="M501" i="4"/>
  <c r="L501" i="4"/>
  <c r="K501" i="4"/>
  <c r="N500" i="4"/>
  <c r="M500" i="4"/>
  <c r="L500" i="4"/>
  <c r="K500" i="4"/>
  <c r="N499" i="4"/>
  <c r="M499" i="4"/>
  <c r="L499" i="4"/>
  <c r="K499" i="4"/>
  <c r="N498" i="4"/>
  <c r="M498" i="4"/>
  <c r="L498" i="4"/>
  <c r="K498" i="4"/>
  <c r="N497" i="4"/>
  <c r="M497" i="4"/>
  <c r="L497" i="4"/>
  <c r="K497" i="4"/>
  <c r="N496" i="4"/>
  <c r="M496" i="4"/>
  <c r="L496" i="4"/>
  <c r="K496" i="4"/>
  <c r="N495" i="4"/>
  <c r="M495" i="4"/>
  <c r="L495" i="4"/>
  <c r="K495" i="4"/>
  <c r="N494" i="4"/>
  <c r="M494" i="4"/>
  <c r="L494" i="4"/>
  <c r="K494" i="4"/>
  <c r="N493" i="4"/>
  <c r="M493" i="4"/>
  <c r="L493" i="4"/>
  <c r="K493" i="4"/>
  <c r="N492" i="4"/>
  <c r="M492" i="4"/>
  <c r="L492" i="4"/>
  <c r="K492" i="4"/>
  <c r="N491" i="4"/>
  <c r="M491" i="4"/>
  <c r="L491" i="4"/>
  <c r="K491" i="4"/>
  <c r="N490" i="4"/>
  <c r="M490" i="4"/>
  <c r="L490" i="4"/>
  <c r="K490" i="4"/>
  <c r="N489" i="4"/>
  <c r="M489" i="4"/>
  <c r="L489" i="4"/>
  <c r="K489" i="4"/>
  <c r="N488" i="4"/>
  <c r="M488" i="4"/>
  <c r="L488" i="4"/>
  <c r="K488" i="4"/>
  <c r="N487" i="4"/>
  <c r="M487" i="4"/>
  <c r="L487" i="4"/>
  <c r="K487" i="4"/>
  <c r="N486" i="4"/>
  <c r="M486" i="4"/>
  <c r="L486" i="4"/>
  <c r="K486" i="4"/>
  <c r="N485" i="4"/>
  <c r="M485" i="4"/>
  <c r="L485" i="4"/>
  <c r="K485" i="4"/>
  <c r="N484" i="4"/>
  <c r="M484" i="4"/>
  <c r="L484" i="4"/>
  <c r="K484" i="4"/>
  <c r="N483" i="4"/>
  <c r="M483" i="4"/>
  <c r="L483" i="4"/>
  <c r="K483" i="4"/>
  <c r="N482" i="4"/>
  <c r="M482" i="4"/>
  <c r="L482" i="4"/>
  <c r="K482" i="4"/>
  <c r="N481" i="4"/>
  <c r="M481" i="4"/>
  <c r="L481" i="4"/>
  <c r="K481" i="4"/>
  <c r="N480" i="4"/>
  <c r="M480" i="4"/>
  <c r="L480" i="4"/>
  <c r="K480" i="4"/>
  <c r="N479" i="4"/>
  <c r="M479" i="4"/>
  <c r="L479" i="4"/>
  <c r="K479" i="4"/>
  <c r="N478" i="4"/>
  <c r="M478" i="4"/>
  <c r="L478" i="4"/>
  <c r="K478" i="4"/>
  <c r="N477" i="4"/>
  <c r="M477" i="4"/>
  <c r="L477" i="4"/>
  <c r="K477" i="4"/>
  <c r="N476" i="4"/>
  <c r="M476" i="4"/>
  <c r="L476" i="4"/>
  <c r="K476" i="4"/>
  <c r="N475" i="4"/>
  <c r="M475" i="4"/>
  <c r="L475" i="4"/>
  <c r="K475" i="4"/>
  <c r="N474" i="4"/>
  <c r="M474" i="4"/>
  <c r="L474" i="4"/>
  <c r="K474" i="4"/>
  <c r="N473" i="4"/>
  <c r="M473" i="4"/>
  <c r="L473" i="4"/>
  <c r="K473" i="4"/>
  <c r="N472" i="4"/>
  <c r="M472" i="4"/>
  <c r="L472" i="4"/>
  <c r="K472" i="4"/>
  <c r="N471" i="4"/>
  <c r="M471" i="4"/>
  <c r="L471" i="4"/>
  <c r="K471" i="4"/>
  <c r="N470" i="4"/>
  <c r="M470" i="4"/>
  <c r="L470" i="4"/>
  <c r="K470" i="4"/>
  <c r="N469" i="4"/>
  <c r="M469" i="4"/>
  <c r="L469" i="4"/>
  <c r="K469" i="4"/>
  <c r="N468" i="4"/>
  <c r="M468" i="4"/>
  <c r="L468" i="4"/>
  <c r="K468" i="4"/>
  <c r="N467" i="4"/>
  <c r="M467" i="4"/>
  <c r="L467" i="4"/>
  <c r="K467" i="4"/>
  <c r="N466" i="4"/>
  <c r="M466" i="4"/>
  <c r="L466" i="4"/>
  <c r="K466" i="4"/>
  <c r="N465" i="4"/>
  <c r="M465" i="4"/>
  <c r="L465" i="4"/>
  <c r="K465" i="4"/>
  <c r="N464" i="4"/>
  <c r="M464" i="4"/>
  <c r="L464" i="4"/>
  <c r="K464" i="4"/>
  <c r="N463" i="4"/>
  <c r="M463" i="4"/>
  <c r="L463" i="4"/>
  <c r="K463" i="4"/>
  <c r="N462" i="4"/>
  <c r="M462" i="4"/>
  <c r="L462" i="4"/>
  <c r="K462" i="4"/>
  <c r="N461" i="4"/>
  <c r="M461" i="4"/>
  <c r="L461" i="4"/>
  <c r="K461" i="4"/>
  <c r="N460" i="4"/>
  <c r="M460" i="4"/>
  <c r="L460" i="4"/>
  <c r="K460" i="4"/>
  <c r="N459" i="4"/>
  <c r="M459" i="4"/>
  <c r="L459" i="4"/>
  <c r="K459" i="4"/>
  <c r="N458" i="4"/>
  <c r="M458" i="4"/>
  <c r="L458" i="4"/>
  <c r="K458" i="4"/>
  <c r="N457" i="4"/>
  <c r="M457" i="4"/>
  <c r="L457" i="4"/>
  <c r="K457" i="4"/>
  <c r="N456" i="4"/>
  <c r="M456" i="4"/>
  <c r="L456" i="4"/>
  <c r="K456" i="4"/>
  <c r="N455" i="4"/>
  <c r="M455" i="4"/>
  <c r="L455" i="4"/>
  <c r="K455" i="4"/>
  <c r="N454" i="4"/>
  <c r="M454" i="4"/>
  <c r="L454" i="4"/>
  <c r="K454" i="4"/>
  <c r="N453" i="4"/>
  <c r="M453" i="4"/>
  <c r="L453" i="4"/>
  <c r="K453" i="4"/>
  <c r="N452" i="4"/>
  <c r="M452" i="4"/>
  <c r="L452" i="4"/>
  <c r="K452" i="4"/>
  <c r="N451" i="4"/>
  <c r="M451" i="4"/>
  <c r="L451" i="4"/>
  <c r="K451" i="4"/>
  <c r="N450" i="4"/>
  <c r="M450" i="4"/>
  <c r="L450" i="4"/>
  <c r="K450" i="4"/>
  <c r="N449" i="4"/>
  <c r="M449" i="4"/>
  <c r="L449" i="4"/>
  <c r="K449" i="4"/>
  <c r="N448" i="4"/>
  <c r="M448" i="4"/>
  <c r="L448" i="4"/>
  <c r="K448" i="4"/>
  <c r="N447" i="4"/>
  <c r="M447" i="4"/>
  <c r="L447" i="4"/>
  <c r="K447" i="4"/>
  <c r="N446" i="4"/>
  <c r="M446" i="4"/>
  <c r="L446" i="4"/>
  <c r="K446" i="4"/>
  <c r="N445" i="4"/>
  <c r="M445" i="4"/>
  <c r="L445" i="4"/>
  <c r="K445" i="4"/>
  <c r="N444" i="4"/>
  <c r="M444" i="4"/>
  <c r="L444" i="4"/>
  <c r="K444" i="4"/>
  <c r="N443" i="4"/>
  <c r="M443" i="4"/>
  <c r="L443" i="4"/>
  <c r="K443" i="4"/>
  <c r="N442" i="4"/>
  <c r="M442" i="4"/>
  <c r="L442" i="4"/>
  <c r="K442" i="4"/>
  <c r="N441" i="4"/>
  <c r="M441" i="4"/>
  <c r="L441" i="4"/>
  <c r="K441" i="4"/>
  <c r="N440" i="4"/>
  <c r="M440" i="4"/>
  <c r="L440" i="4"/>
  <c r="K440" i="4"/>
  <c r="N439" i="4"/>
  <c r="M439" i="4"/>
  <c r="L439" i="4"/>
  <c r="K439" i="4"/>
  <c r="N438" i="4"/>
  <c r="M438" i="4"/>
  <c r="L438" i="4"/>
  <c r="K438" i="4"/>
  <c r="N437" i="4"/>
  <c r="M437" i="4"/>
  <c r="L437" i="4"/>
  <c r="K437" i="4"/>
  <c r="N436" i="4"/>
  <c r="M436" i="4"/>
  <c r="L436" i="4"/>
  <c r="K436" i="4"/>
  <c r="N435" i="4"/>
  <c r="M435" i="4"/>
  <c r="L435" i="4"/>
  <c r="K435" i="4"/>
  <c r="N434" i="4"/>
  <c r="M434" i="4"/>
  <c r="L434" i="4"/>
  <c r="K434" i="4"/>
  <c r="N433" i="4"/>
  <c r="M433" i="4"/>
  <c r="L433" i="4"/>
  <c r="K433" i="4"/>
  <c r="N432" i="4"/>
  <c r="M432" i="4"/>
  <c r="L432" i="4"/>
  <c r="K432" i="4"/>
  <c r="N431" i="4"/>
  <c r="M431" i="4"/>
  <c r="L431" i="4"/>
  <c r="K431" i="4"/>
  <c r="N430" i="4"/>
  <c r="M430" i="4"/>
  <c r="L430" i="4"/>
  <c r="K430" i="4"/>
  <c r="N429" i="4"/>
  <c r="M429" i="4"/>
  <c r="L429" i="4"/>
  <c r="K429" i="4"/>
  <c r="N428" i="4"/>
  <c r="M428" i="4"/>
  <c r="L428" i="4"/>
  <c r="K428" i="4"/>
  <c r="N427" i="4"/>
  <c r="M427" i="4"/>
  <c r="L427" i="4"/>
  <c r="K427" i="4"/>
  <c r="N426" i="4"/>
  <c r="M426" i="4"/>
  <c r="L426" i="4"/>
  <c r="K426" i="4"/>
  <c r="N425" i="4"/>
  <c r="M425" i="4"/>
  <c r="L425" i="4"/>
  <c r="K425" i="4"/>
  <c r="N424" i="4"/>
  <c r="M424" i="4"/>
  <c r="L424" i="4"/>
  <c r="K424" i="4"/>
  <c r="N423" i="4"/>
  <c r="M423" i="4"/>
  <c r="L423" i="4"/>
  <c r="K423" i="4"/>
  <c r="N422" i="4"/>
  <c r="M422" i="4"/>
  <c r="L422" i="4"/>
  <c r="K422" i="4"/>
  <c r="N421" i="4"/>
  <c r="M421" i="4"/>
  <c r="L421" i="4"/>
  <c r="K421" i="4"/>
  <c r="N420" i="4"/>
  <c r="M420" i="4"/>
  <c r="L420" i="4"/>
  <c r="K420" i="4"/>
  <c r="N419" i="4"/>
  <c r="M419" i="4"/>
  <c r="L419" i="4"/>
  <c r="K419" i="4"/>
  <c r="N418" i="4"/>
  <c r="M418" i="4"/>
  <c r="L418" i="4"/>
  <c r="K418" i="4"/>
  <c r="N417" i="4"/>
  <c r="M417" i="4"/>
  <c r="L417" i="4"/>
  <c r="K417" i="4"/>
  <c r="N416" i="4"/>
  <c r="M416" i="4"/>
  <c r="L416" i="4"/>
  <c r="K416" i="4"/>
  <c r="N415" i="4"/>
  <c r="M415" i="4"/>
  <c r="L415" i="4"/>
  <c r="K415" i="4"/>
  <c r="N414" i="4"/>
  <c r="M414" i="4"/>
  <c r="L414" i="4"/>
  <c r="K414" i="4"/>
  <c r="N413" i="4"/>
  <c r="M413" i="4"/>
  <c r="L413" i="4"/>
  <c r="K413" i="4"/>
  <c r="N412" i="4"/>
  <c r="M412" i="4"/>
  <c r="L412" i="4"/>
  <c r="K412" i="4"/>
  <c r="N411" i="4"/>
  <c r="M411" i="4"/>
  <c r="L411" i="4"/>
  <c r="K411" i="4"/>
  <c r="N410" i="4"/>
  <c r="M410" i="4"/>
  <c r="L410" i="4"/>
  <c r="K410" i="4"/>
  <c r="N409" i="4"/>
  <c r="M409" i="4"/>
  <c r="L409" i="4"/>
  <c r="K409" i="4"/>
  <c r="N408" i="4"/>
  <c r="M408" i="4"/>
  <c r="L408" i="4"/>
  <c r="K408" i="4"/>
  <c r="N407" i="4"/>
  <c r="M407" i="4"/>
  <c r="L407" i="4"/>
  <c r="K407" i="4"/>
  <c r="N406" i="4"/>
  <c r="M406" i="4"/>
  <c r="L406" i="4"/>
  <c r="K406" i="4"/>
  <c r="N405" i="4"/>
  <c r="M405" i="4"/>
  <c r="L405" i="4"/>
  <c r="K405" i="4"/>
  <c r="N404" i="4"/>
  <c r="M404" i="4"/>
  <c r="L404" i="4"/>
  <c r="K404" i="4"/>
  <c r="N403" i="4"/>
  <c r="M403" i="4"/>
  <c r="L403" i="4"/>
  <c r="K403" i="4"/>
  <c r="N402" i="4"/>
  <c r="M402" i="4"/>
  <c r="L402" i="4"/>
  <c r="K402" i="4"/>
  <c r="N401" i="4"/>
  <c r="M401" i="4"/>
  <c r="L401" i="4"/>
  <c r="K401" i="4"/>
  <c r="N400" i="4"/>
  <c r="M400" i="4"/>
  <c r="L400" i="4"/>
  <c r="K400" i="4"/>
  <c r="N399" i="4"/>
  <c r="M399" i="4"/>
  <c r="L399" i="4"/>
  <c r="K399" i="4"/>
  <c r="N398" i="4"/>
  <c r="M398" i="4"/>
  <c r="L398" i="4"/>
  <c r="K398" i="4"/>
  <c r="N397" i="4"/>
  <c r="M397" i="4"/>
  <c r="L397" i="4"/>
  <c r="K397" i="4"/>
  <c r="N396" i="4"/>
  <c r="M396" i="4"/>
  <c r="L396" i="4"/>
  <c r="K396" i="4"/>
  <c r="N395" i="4"/>
  <c r="M395" i="4"/>
  <c r="L395" i="4"/>
  <c r="K395" i="4"/>
  <c r="N394" i="4"/>
  <c r="M394" i="4"/>
  <c r="L394" i="4"/>
  <c r="K394" i="4"/>
  <c r="N393" i="4"/>
  <c r="M393" i="4"/>
  <c r="L393" i="4"/>
  <c r="K393" i="4"/>
  <c r="N392" i="4"/>
  <c r="M392" i="4"/>
  <c r="L392" i="4"/>
  <c r="K392" i="4"/>
  <c r="N391" i="4"/>
  <c r="M391" i="4"/>
  <c r="L391" i="4"/>
  <c r="K391" i="4"/>
  <c r="N390" i="4"/>
  <c r="M390" i="4"/>
  <c r="L390" i="4"/>
  <c r="K390" i="4"/>
  <c r="N389" i="4"/>
  <c r="M389" i="4"/>
  <c r="L389" i="4"/>
  <c r="K389" i="4"/>
  <c r="N388" i="4"/>
  <c r="M388" i="4"/>
  <c r="L388" i="4"/>
  <c r="K388" i="4"/>
  <c r="N387" i="4"/>
  <c r="M387" i="4"/>
  <c r="L387" i="4"/>
  <c r="K387" i="4"/>
  <c r="N386" i="4"/>
  <c r="M386" i="4"/>
  <c r="L386" i="4"/>
  <c r="K386" i="4"/>
  <c r="N385" i="4"/>
  <c r="M385" i="4"/>
  <c r="L385" i="4"/>
  <c r="K385" i="4"/>
  <c r="N384" i="4"/>
  <c r="M384" i="4"/>
  <c r="L384" i="4"/>
  <c r="K384" i="4"/>
  <c r="N383" i="4"/>
  <c r="M383" i="4"/>
  <c r="L383" i="4"/>
  <c r="K383" i="4"/>
  <c r="N382" i="4"/>
  <c r="M382" i="4"/>
  <c r="L382" i="4"/>
  <c r="K382" i="4"/>
  <c r="N381" i="4"/>
  <c r="M381" i="4"/>
  <c r="L381" i="4"/>
  <c r="K381" i="4"/>
  <c r="N380" i="4"/>
  <c r="M380" i="4"/>
  <c r="L380" i="4"/>
  <c r="K380" i="4"/>
  <c r="N379" i="4"/>
  <c r="M379" i="4"/>
  <c r="L379" i="4"/>
  <c r="K379" i="4"/>
  <c r="N378" i="4"/>
  <c r="M378" i="4"/>
  <c r="L378" i="4"/>
  <c r="K378" i="4"/>
  <c r="N377" i="4"/>
  <c r="M377" i="4"/>
  <c r="L377" i="4"/>
  <c r="K377" i="4"/>
  <c r="N376" i="4"/>
  <c r="M376" i="4"/>
  <c r="L376" i="4"/>
  <c r="K376" i="4"/>
  <c r="N375" i="4"/>
  <c r="M375" i="4"/>
  <c r="L375" i="4"/>
  <c r="K375" i="4"/>
  <c r="N374" i="4"/>
  <c r="M374" i="4"/>
  <c r="L374" i="4"/>
  <c r="K374" i="4"/>
  <c r="N373" i="4"/>
  <c r="M373" i="4"/>
  <c r="L373" i="4"/>
  <c r="K373" i="4"/>
  <c r="N372" i="4"/>
  <c r="M372" i="4"/>
  <c r="L372" i="4"/>
  <c r="K372" i="4"/>
  <c r="N371" i="4"/>
  <c r="M371" i="4"/>
  <c r="L371" i="4"/>
  <c r="K371" i="4"/>
  <c r="N370" i="4"/>
  <c r="M370" i="4"/>
  <c r="L370" i="4"/>
  <c r="K370" i="4"/>
  <c r="N369" i="4"/>
  <c r="M369" i="4"/>
  <c r="L369" i="4"/>
  <c r="K369" i="4"/>
  <c r="N368" i="4"/>
  <c r="M368" i="4"/>
  <c r="L368" i="4"/>
  <c r="K368" i="4"/>
  <c r="N367" i="4"/>
  <c r="M367" i="4"/>
  <c r="L367" i="4"/>
  <c r="K367" i="4"/>
  <c r="N366" i="4"/>
  <c r="M366" i="4"/>
  <c r="L366" i="4"/>
  <c r="K366" i="4"/>
  <c r="N365" i="4"/>
  <c r="M365" i="4"/>
  <c r="L365" i="4"/>
  <c r="K365" i="4"/>
  <c r="N364" i="4"/>
  <c r="M364" i="4"/>
  <c r="L364" i="4"/>
  <c r="K364" i="4"/>
  <c r="N363" i="4"/>
  <c r="M363" i="4"/>
  <c r="L363" i="4"/>
  <c r="K363" i="4"/>
  <c r="N362" i="4"/>
  <c r="M362" i="4"/>
  <c r="L362" i="4"/>
  <c r="K362" i="4"/>
  <c r="N361" i="4"/>
  <c r="M361" i="4"/>
  <c r="L361" i="4"/>
  <c r="K361" i="4"/>
  <c r="N360" i="4"/>
  <c r="M360" i="4"/>
  <c r="L360" i="4"/>
  <c r="K360" i="4"/>
  <c r="N359" i="4"/>
  <c r="M359" i="4"/>
  <c r="L359" i="4"/>
  <c r="K359" i="4"/>
  <c r="N358" i="4"/>
  <c r="M358" i="4"/>
  <c r="L358" i="4"/>
  <c r="K358" i="4"/>
  <c r="N357" i="4"/>
  <c r="M357" i="4"/>
  <c r="L357" i="4"/>
  <c r="K357" i="4"/>
  <c r="N356" i="4"/>
  <c r="M356" i="4"/>
  <c r="L356" i="4"/>
  <c r="K356" i="4"/>
  <c r="N355" i="4"/>
  <c r="M355" i="4"/>
  <c r="L355" i="4"/>
  <c r="K355" i="4"/>
  <c r="N354" i="4"/>
  <c r="M354" i="4"/>
  <c r="L354" i="4"/>
  <c r="K354" i="4"/>
  <c r="N353" i="4"/>
  <c r="M353" i="4"/>
  <c r="L353" i="4"/>
  <c r="K353" i="4"/>
  <c r="N352" i="4"/>
  <c r="M352" i="4"/>
  <c r="L352" i="4"/>
  <c r="K352" i="4"/>
  <c r="N351" i="4"/>
  <c r="M351" i="4"/>
  <c r="L351" i="4"/>
  <c r="K351" i="4"/>
  <c r="N350" i="4"/>
  <c r="M350" i="4"/>
  <c r="L350" i="4"/>
  <c r="K350" i="4"/>
  <c r="N349" i="4"/>
  <c r="M349" i="4"/>
  <c r="L349" i="4"/>
  <c r="K349" i="4"/>
  <c r="N348" i="4"/>
  <c r="M348" i="4"/>
  <c r="L348" i="4"/>
  <c r="K348" i="4"/>
  <c r="N347" i="4"/>
  <c r="M347" i="4"/>
  <c r="L347" i="4"/>
  <c r="K347" i="4"/>
  <c r="N346" i="4"/>
  <c r="M346" i="4"/>
  <c r="L346" i="4"/>
  <c r="K346" i="4"/>
  <c r="N345" i="4"/>
  <c r="M345" i="4"/>
  <c r="L345" i="4"/>
  <c r="K345" i="4"/>
  <c r="N344" i="4"/>
  <c r="M344" i="4"/>
  <c r="L344" i="4"/>
  <c r="K344" i="4"/>
  <c r="N343" i="4"/>
  <c r="M343" i="4"/>
  <c r="L343" i="4"/>
  <c r="K343" i="4"/>
  <c r="N342" i="4"/>
  <c r="M342" i="4"/>
  <c r="L342" i="4"/>
  <c r="K342" i="4"/>
  <c r="N341" i="4"/>
  <c r="M341" i="4"/>
  <c r="L341" i="4"/>
  <c r="K341" i="4"/>
  <c r="N340" i="4"/>
  <c r="M340" i="4"/>
  <c r="L340" i="4"/>
  <c r="K340" i="4"/>
  <c r="N339" i="4"/>
  <c r="M339" i="4"/>
  <c r="L339" i="4"/>
  <c r="K339" i="4"/>
  <c r="N338" i="4"/>
  <c r="M338" i="4"/>
  <c r="L338" i="4"/>
  <c r="K338" i="4"/>
  <c r="N337" i="4"/>
  <c r="M337" i="4"/>
  <c r="L337" i="4"/>
  <c r="K337" i="4"/>
  <c r="N336" i="4"/>
  <c r="M336" i="4"/>
  <c r="L336" i="4"/>
  <c r="K336" i="4"/>
  <c r="N335" i="4"/>
  <c r="M335" i="4"/>
  <c r="L335" i="4"/>
  <c r="K335" i="4"/>
  <c r="N334" i="4"/>
  <c r="M334" i="4"/>
  <c r="L334" i="4"/>
  <c r="K334" i="4"/>
  <c r="N333" i="4"/>
  <c r="M333" i="4"/>
  <c r="L333" i="4"/>
  <c r="K333" i="4"/>
  <c r="N332" i="4"/>
  <c r="M332" i="4"/>
  <c r="L332" i="4"/>
  <c r="K332" i="4"/>
  <c r="N331" i="4"/>
  <c r="M331" i="4"/>
  <c r="L331" i="4"/>
  <c r="K331" i="4"/>
  <c r="N330" i="4"/>
  <c r="M330" i="4"/>
  <c r="L330" i="4"/>
  <c r="K330" i="4"/>
  <c r="N329" i="4"/>
  <c r="M329" i="4"/>
  <c r="L329" i="4"/>
  <c r="K329" i="4"/>
  <c r="N328" i="4"/>
  <c r="M328" i="4"/>
  <c r="L328" i="4"/>
  <c r="K328" i="4"/>
  <c r="N327" i="4"/>
  <c r="M327" i="4"/>
  <c r="L327" i="4"/>
  <c r="K327" i="4"/>
  <c r="N326" i="4"/>
  <c r="M326" i="4"/>
  <c r="L326" i="4"/>
  <c r="K326" i="4"/>
  <c r="N325" i="4"/>
  <c r="M325" i="4"/>
  <c r="L325" i="4"/>
  <c r="K325" i="4"/>
  <c r="N324" i="4"/>
  <c r="M324" i="4"/>
  <c r="L324" i="4"/>
  <c r="K324" i="4"/>
  <c r="N323" i="4"/>
  <c r="M323" i="4"/>
  <c r="L323" i="4"/>
  <c r="K323" i="4"/>
  <c r="N322" i="4"/>
  <c r="M322" i="4"/>
  <c r="L322" i="4"/>
  <c r="K322" i="4"/>
  <c r="N321" i="4"/>
  <c r="M321" i="4"/>
  <c r="L321" i="4"/>
  <c r="K321" i="4"/>
  <c r="N320" i="4"/>
  <c r="M320" i="4"/>
  <c r="L320" i="4"/>
  <c r="K320" i="4"/>
  <c r="N319" i="4"/>
  <c r="M319" i="4"/>
  <c r="L319" i="4"/>
  <c r="K319" i="4"/>
  <c r="N318" i="4"/>
  <c r="M318" i="4"/>
  <c r="L318" i="4"/>
  <c r="K318" i="4"/>
  <c r="N317" i="4"/>
  <c r="M317" i="4"/>
  <c r="L317" i="4"/>
  <c r="K317" i="4"/>
  <c r="N316" i="4"/>
  <c r="M316" i="4"/>
  <c r="L316" i="4"/>
  <c r="K316" i="4"/>
  <c r="N315" i="4"/>
  <c r="M315" i="4"/>
  <c r="L315" i="4"/>
  <c r="K315" i="4"/>
  <c r="N314" i="4"/>
  <c r="M314" i="4"/>
  <c r="L314" i="4"/>
  <c r="K314" i="4"/>
  <c r="N313" i="4"/>
  <c r="M313" i="4"/>
  <c r="L313" i="4"/>
  <c r="K313" i="4"/>
  <c r="N312" i="4"/>
  <c r="M312" i="4"/>
  <c r="L312" i="4"/>
  <c r="K312" i="4"/>
  <c r="N311" i="4"/>
  <c r="M311" i="4"/>
  <c r="L311" i="4"/>
  <c r="K311" i="4"/>
  <c r="N310" i="4"/>
  <c r="M310" i="4"/>
  <c r="L310" i="4"/>
  <c r="K310" i="4"/>
  <c r="N309" i="4"/>
  <c r="M309" i="4"/>
  <c r="L309" i="4"/>
  <c r="K309" i="4"/>
  <c r="N308" i="4"/>
  <c r="M308" i="4"/>
  <c r="L308" i="4"/>
  <c r="K308" i="4"/>
  <c r="N307" i="4"/>
  <c r="M307" i="4"/>
  <c r="L307" i="4"/>
  <c r="K307" i="4"/>
  <c r="N306" i="4"/>
  <c r="M306" i="4"/>
  <c r="L306" i="4"/>
  <c r="K306" i="4"/>
  <c r="N305" i="4"/>
  <c r="M305" i="4"/>
  <c r="L305" i="4"/>
  <c r="K305" i="4"/>
  <c r="N304" i="4"/>
  <c r="M304" i="4"/>
  <c r="L304" i="4"/>
  <c r="K304" i="4"/>
  <c r="N303" i="4"/>
  <c r="M303" i="4"/>
  <c r="L303" i="4"/>
  <c r="K303" i="4"/>
  <c r="N302" i="4"/>
  <c r="M302" i="4"/>
  <c r="L302" i="4"/>
  <c r="K302" i="4"/>
  <c r="N301" i="4"/>
  <c r="M301" i="4"/>
  <c r="L301" i="4"/>
  <c r="K301" i="4"/>
  <c r="N300" i="4"/>
  <c r="M300" i="4"/>
  <c r="L300" i="4"/>
  <c r="K300" i="4"/>
  <c r="N299" i="4"/>
  <c r="M299" i="4"/>
  <c r="L299" i="4"/>
  <c r="K299" i="4"/>
  <c r="N298" i="4"/>
  <c r="M298" i="4"/>
  <c r="L298" i="4"/>
  <c r="K298" i="4"/>
  <c r="N297" i="4"/>
  <c r="M297" i="4"/>
  <c r="L297" i="4"/>
  <c r="K297" i="4"/>
  <c r="N296" i="4"/>
  <c r="M296" i="4"/>
  <c r="L296" i="4"/>
  <c r="K296" i="4"/>
  <c r="N295" i="4"/>
  <c r="M295" i="4"/>
  <c r="L295" i="4"/>
  <c r="K295" i="4"/>
  <c r="N294" i="4"/>
  <c r="M294" i="4"/>
  <c r="L294" i="4"/>
  <c r="K294" i="4"/>
  <c r="N293" i="4"/>
  <c r="M293" i="4"/>
  <c r="L293" i="4"/>
  <c r="K293" i="4"/>
  <c r="N292" i="4"/>
  <c r="M292" i="4"/>
  <c r="L292" i="4"/>
  <c r="K292" i="4"/>
  <c r="N291" i="4"/>
  <c r="M291" i="4"/>
  <c r="L291" i="4"/>
  <c r="K291" i="4"/>
  <c r="N290" i="4"/>
  <c r="M290" i="4"/>
  <c r="L290" i="4"/>
  <c r="K290" i="4"/>
  <c r="N289" i="4"/>
  <c r="M289" i="4"/>
  <c r="L289" i="4"/>
  <c r="K289" i="4"/>
  <c r="N288" i="4"/>
  <c r="M288" i="4"/>
  <c r="L288" i="4"/>
  <c r="K288" i="4"/>
  <c r="N287" i="4"/>
  <c r="M287" i="4"/>
  <c r="L287" i="4"/>
  <c r="K287" i="4"/>
  <c r="N286" i="4"/>
  <c r="M286" i="4"/>
  <c r="L286" i="4"/>
  <c r="K286" i="4"/>
  <c r="N285" i="4"/>
  <c r="M285" i="4"/>
  <c r="L285" i="4"/>
  <c r="K285" i="4"/>
  <c r="N284" i="4"/>
  <c r="M284" i="4"/>
  <c r="L284" i="4"/>
  <c r="K284" i="4"/>
  <c r="N283" i="4"/>
  <c r="M283" i="4"/>
  <c r="L283" i="4"/>
  <c r="K283" i="4"/>
  <c r="N282" i="4"/>
  <c r="M282" i="4"/>
  <c r="L282" i="4"/>
  <c r="K282" i="4"/>
  <c r="N281" i="4"/>
  <c r="M281" i="4"/>
  <c r="L281" i="4"/>
  <c r="K281" i="4"/>
  <c r="N280" i="4"/>
  <c r="M280" i="4"/>
  <c r="L280" i="4"/>
  <c r="K280" i="4"/>
  <c r="N279" i="4"/>
  <c r="M279" i="4"/>
  <c r="L279" i="4"/>
  <c r="K279" i="4"/>
  <c r="N278" i="4"/>
  <c r="M278" i="4"/>
  <c r="L278" i="4"/>
  <c r="K278" i="4"/>
  <c r="N277" i="4"/>
  <c r="M277" i="4"/>
  <c r="L277" i="4"/>
  <c r="K277" i="4"/>
  <c r="N276" i="4"/>
  <c r="M276" i="4"/>
  <c r="L276" i="4"/>
  <c r="K276" i="4"/>
  <c r="N275" i="4"/>
  <c r="M275" i="4"/>
  <c r="L275" i="4"/>
  <c r="K275" i="4"/>
  <c r="N274" i="4"/>
  <c r="M274" i="4"/>
  <c r="L274" i="4"/>
  <c r="K274" i="4"/>
  <c r="N273" i="4"/>
  <c r="M273" i="4"/>
  <c r="L273" i="4"/>
  <c r="K273" i="4"/>
  <c r="N272" i="4"/>
  <c r="M272" i="4"/>
  <c r="L272" i="4"/>
  <c r="K272" i="4"/>
  <c r="N271" i="4"/>
  <c r="M271" i="4"/>
  <c r="L271" i="4"/>
  <c r="K271" i="4"/>
  <c r="N270" i="4"/>
  <c r="M270" i="4"/>
  <c r="L270" i="4"/>
  <c r="K270" i="4"/>
  <c r="N269" i="4"/>
  <c r="M269" i="4"/>
  <c r="L269" i="4"/>
  <c r="K269" i="4"/>
  <c r="N268" i="4"/>
  <c r="M268" i="4"/>
  <c r="L268" i="4"/>
  <c r="K268" i="4"/>
  <c r="N267" i="4"/>
  <c r="M267" i="4"/>
  <c r="L267" i="4"/>
  <c r="K267" i="4"/>
  <c r="N266" i="4"/>
  <c r="M266" i="4"/>
  <c r="L266" i="4"/>
  <c r="K266" i="4"/>
  <c r="N265" i="4"/>
  <c r="M265" i="4"/>
  <c r="L265" i="4"/>
  <c r="K265" i="4"/>
  <c r="N264" i="4"/>
  <c r="M264" i="4"/>
  <c r="L264" i="4"/>
  <c r="K264" i="4"/>
  <c r="N263" i="4"/>
  <c r="M263" i="4"/>
  <c r="L263" i="4"/>
  <c r="K263" i="4"/>
  <c r="N262" i="4"/>
  <c r="M262" i="4"/>
  <c r="L262" i="4"/>
  <c r="K262" i="4"/>
  <c r="N261" i="4"/>
  <c r="M261" i="4"/>
  <c r="L261" i="4"/>
  <c r="K261" i="4"/>
  <c r="N260" i="4"/>
  <c r="M260" i="4"/>
  <c r="L260" i="4"/>
  <c r="K260" i="4"/>
  <c r="N259" i="4"/>
  <c r="M259" i="4"/>
  <c r="L259" i="4"/>
  <c r="K259" i="4"/>
  <c r="N258" i="4"/>
  <c r="M258" i="4"/>
  <c r="L258" i="4"/>
  <c r="K258" i="4"/>
  <c r="N257" i="4"/>
  <c r="M257" i="4"/>
  <c r="L257" i="4"/>
  <c r="K257" i="4"/>
  <c r="N256" i="4"/>
  <c r="M256" i="4"/>
  <c r="L256" i="4"/>
  <c r="K256" i="4"/>
  <c r="N255" i="4"/>
  <c r="M255" i="4"/>
  <c r="L255" i="4"/>
  <c r="K255" i="4"/>
  <c r="N254" i="4"/>
  <c r="M254" i="4"/>
  <c r="L254" i="4"/>
  <c r="K254" i="4"/>
  <c r="N253" i="4"/>
  <c r="M253" i="4"/>
  <c r="L253" i="4"/>
  <c r="K253" i="4"/>
  <c r="N252" i="4"/>
  <c r="M252" i="4"/>
  <c r="L252" i="4"/>
  <c r="K252" i="4"/>
  <c r="N251" i="4"/>
  <c r="M251" i="4"/>
  <c r="L251" i="4"/>
  <c r="K251" i="4"/>
  <c r="N250" i="4"/>
  <c r="M250" i="4"/>
  <c r="L250" i="4"/>
  <c r="K250" i="4"/>
  <c r="N249" i="4"/>
  <c r="M249" i="4"/>
  <c r="L249" i="4"/>
  <c r="K249" i="4"/>
  <c r="N248" i="4"/>
  <c r="M248" i="4"/>
  <c r="L248" i="4"/>
  <c r="K248" i="4"/>
  <c r="N247" i="4"/>
  <c r="M247" i="4"/>
  <c r="L247" i="4"/>
  <c r="K247" i="4"/>
  <c r="N246" i="4"/>
  <c r="M246" i="4"/>
  <c r="L246" i="4"/>
  <c r="K246" i="4"/>
  <c r="N245" i="4"/>
  <c r="M245" i="4"/>
  <c r="L245" i="4"/>
  <c r="K245" i="4"/>
  <c r="N244" i="4"/>
  <c r="M244" i="4"/>
  <c r="L244" i="4"/>
  <c r="K244" i="4"/>
  <c r="N243" i="4"/>
  <c r="M243" i="4"/>
  <c r="L243" i="4"/>
  <c r="K243" i="4"/>
  <c r="N242" i="4"/>
  <c r="M242" i="4"/>
  <c r="L242" i="4"/>
  <c r="K242" i="4"/>
  <c r="N241" i="4"/>
  <c r="M241" i="4"/>
  <c r="L241" i="4"/>
  <c r="K241" i="4"/>
  <c r="N240" i="4"/>
  <c r="M240" i="4"/>
  <c r="L240" i="4"/>
  <c r="K240" i="4"/>
  <c r="N239" i="4"/>
  <c r="M239" i="4"/>
  <c r="L239" i="4"/>
  <c r="K239" i="4"/>
  <c r="N238" i="4"/>
  <c r="M238" i="4"/>
  <c r="L238" i="4"/>
  <c r="K238" i="4"/>
  <c r="N237" i="4"/>
  <c r="M237" i="4"/>
  <c r="L237" i="4"/>
  <c r="K237" i="4"/>
  <c r="N236" i="4"/>
  <c r="M236" i="4"/>
  <c r="L236" i="4"/>
  <c r="K236" i="4"/>
  <c r="N235" i="4"/>
  <c r="M235" i="4"/>
  <c r="L235" i="4"/>
  <c r="K235" i="4"/>
  <c r="N234" i="4"/>
  <c r="M234" i="4"/>
  <c r="L234" i="4"/>
  <c r="K234" i="4"/>
  <c r="N233" i="4"/>
  <c r="M233" i="4"/>
  <c r="L233" i="4"/>
  <c r="K233" i="4"/>
  <c r="N232" i="4"/>
  <c r="M232" i="4"/>
  <c r="L232" i="4"/>
  <c r="K232" i="4"/>
  <c r="N231" i="4"/>
  <c r="M231" i="4"/>
  <c r="L231" i="4"/>
  <c r="K231" i="4"/>
  <c r="N230" i="4"/>
  <c r="M230" i="4"/>
  <c r="L230" i="4"/>
  <c r="K230" i="4"/>
  <c r="N229" i="4"/>
  <c r="M229" i="4"/>
  <c r="L229" i="4"/>
  <c r="K229" i="4"/>
  <c r="N228" i="4"/>
  <c r="M228" i="4"/>
  <c r="L228" i="4"/>
  <c r="K228" i="4"/>
  <c r="N227" i="4"/>
  <c r="M227" i="4"/>
  <c r="L227" i="4"/>
  <c r="K227" i="4"/>
  <c r="N226" i="4"/>
  <c r="M226" i="4"/>
  <c r="L226" i="4"/>
  <c r="K226" i="4"/>
  <c r="N225" i="4"/>
  <c r="M225" i="4"/>
  <c r="L225" i="4"/>
  <c r="K225" i="4"/>
  <c r="N224" i="4"/>
  <c r="M224" i="4"/>
  <c r="L224" i="4"/>
  <c r="K224" i="4"/>
  <c r="N223" i="4"/>
  <c r="M223" i="4"/>
  <c r="L223" i="4"/>
  <c r="K223" i="4"/>
  <c r="N222" i="4"/>
  <c r="M222" i="4"/>
  <c r="L222" i="4"/>
  <c r="K222" i="4"/>
  <c r="N221" i="4"/>
  <c r="M221" i="4"/>
  <c r="L221" i="4"/>
  <c r="K221" i="4"/>
  <c r="N220" i="4"/>
  <c r="M220" i="4"/>
  <c r="L220" i="4"/>
  <c r="K220" i="4"/>
  <c r="N219" i="4"/>
  <c r="M219" i="4"/>
  <c r="L219" i="4"/>
  <c r="K219" i="4"/>
  <c r="N218" i="4"/>
  <c r="M218" i="4"/>
  <c r="L218" i="4"/>
  <c r="K218" i="4"/>
  <c r="N217" i="4"/>
  <c r="M217" i="4"/>
  <c r="L217" i="4"/>
  <c r="K217" i="4"/>
  <c r="N216" i="4"/>
  <c r="M216" i="4"/>
  <c r="L216" i="4"/>
  <c r="K216" i="4"/>
  <c r="N215" i="4"/>
  <c r="M215" i="4"/>
  <c r="L215" i="4"/>
  <c r="K215" i="4"/>
  <c r="N214" i="4"/>
  <c r="M214" i="4"/>
  <c r="L214" i="4"/>
  <c r="K214" i="4"/>
  <c r="N213" i="4"/>
  <c r="M213" i="4"/>
  <c r="L213" i="4"/>
  <c r="K213" i="4"/>
  <c r="N212" i="4"/>
  <c r="M212" i="4"/>
  <c r="L212" i="4"/>
  <c r="K212" i="4"/>
  <c r="N211" i="4"/>
  <c r="M211" i="4"/>
  <c r="L211" i="4"/>
  <c r="K211" i="4"/>
  <c r="N210" i="4"/>
  <c r="M210" i="4"/>
  <c r="L210" i="4"/>
  <c r="K210" i="4"/>
  <c r="N209" i="4"/>
  <c r="M209" i="4"/>
  <c r="L209" i="4"/>
  <c r="K209" i="4"/>
  <c r="N208" i="4"/>
  <c r="M208" i="4"/>
  <c r="L208" i="4"/>
  <c r="K208" i="4"/>
  <c r="N207" i="4"/>
  <c r="M207" i="4"/>
  <c r="L207" i="4"/>
  <c r="K207" i="4"/>
  <c r="N206" i="4"/>
  <c r="M206" i="4"/>
  <c r="L206" i="4"/>
  <c r="K206" i="4"/>
  <c r="N205" i="4"/>
  <c r="M205" i="4"/>
  <c r="L205" i="4"/>
  <c r="K205" i="4"/>
  <c r="N204" i="4"/>
  <c r="M204" i="4"/>
  <c r="L204" i="4"/>
  <c r="K204" i="4"/>
  <c r="N203" i="4"/>
  <c r="M203" i="4"/>
  <c r="L203" i="4"/>
  <c r="K203" i="4"/>
  <c r="N202" i="4"/>
  <c r="M202" i="4"/>
  <c r="L202" i="4"/>
  <c r="K202" i="4"/>
  <c r="N201" i="4"/>
  <c r="M201" i="4"/>
  <c r="L201" i="4"/>
  <c r="K201" i="4"/>
  <c r="N200" i="4"/>
  <c r="M200" i="4"/>
  <c r="L200" i="4"/>
  <c r="K200" i="4"/>
  <c r="N199" i="4"/>
  <c r="M199" i="4"/>
  <c r="L199" i="4"/>
  <c r="K199" i="4"/>
  <c r="N198" i="4"/>
  <c r="M198" i="4"/>
  <c r="L198" i="4"/>
  <c r="K198" i="4"/>
  <c r="N197" i="4"/>
  <c r="M197" i="4"/>
  <c r="L197" i="4"/>
  <c r="K197" i="4"/>
  <c r="N196" i="4"/>
  <c r="M196" i="4"/>
  <c r="L196" i="4"/>
  <c r="K196" i="4"/>
  <c r="N195" i="4"/>
  <c r="M195" i="4"/>
  <c r="L195" i="4"/>
  <c r="K195" i="4"/>
  <c r="N194" i="4"/>
  <c r="M194" i="4"/>
  <c r="L194" i="4"/>
  <c r="K194" i="4"/>
  <c r="N193" i="4"/>
  <c r="M193" i="4"/>
  <c r="L193" i="4"/>
  <c r="K193" i="4"/>
  <c r="N192" i="4"/>
  <c r="M192" i="4"/>
  <c r="L192" i="4"/>
  <c r="K192" i="4"/>
  <c r="N191" i="4"/>
  <c r="M191" i="4"/>
  <c r="L191" i="4"/>
  <c r="K191" i="4"/>
  <c r="N190" i="4"/>
  <c r="M190" i="4"/>
  <c r="L190" i="4"/>
  <c r="K190" i="4"/>
  <c r="N189" i="4"/>
  <c r="M189" i="4"/>
  <c r="L189" i="4"/>
  <c r="K189" i="4"/>
  <c r="N188" i="4"/>
  <c r="M188" i="4"/>
  <c r="L188" i="4"/>
  <c r="K188" i="4"/>
  <c r="N187" i="4"/>
  <c r="M187" i="4"/>
  <c r="L187" i="4"/>
  <c r="K187" i="4"/>
  <c r="N186" i="4"/>
  <c r="M186" i="4"/>
  <c r="L186" i="4"/>
  <c r="K186" i="4"/>
  <c r="N185" i="4"/>
  <c r="M185" i="4"/>
  <c r="L185" i="4"/>
  <c r="K185" i="4"/>
  <c r="N184" i="4"/>
  <c r="M184" i="4"/>
  <c r="L184" i="4"/>
  <c r="K184" i="4"/>
  <c r="N183" i="4"/>
  <c r="M183" i="4"/>
  <c r="L183" i="4"/>
  <c r="K183" i="4"/>
  <c r="N182" i="4"/>
  <c r="M182" i="4"/>
  <c r="L182" i="4"/>
  <c r="K182" i="4"/>
  <c r="N181" i="4"/>
  <c r="M181" i="4"/>
  <c r="L181" i="4"/>
  <c r="K181" i="4"/>
  <c r="N180" i="4"/>
  <c r="M180" i="4"/>
  <c r="L180" i="4"/>
  <c r="K180" i="4"/>
  <c r="N179" i="4"/>
  <c r="M179" i="4"/>
  <c r="L179" i="4"/>
  <c r="K179" i="4"/>
  <c r="N178" i="4"/>
  <c r="M178" i="4"/>
  <c r="L178" i="4"/>
  <c r="K178" i="4"/>
  <c r="N177" i="4"/>
  <c r="M177" i="4"/>
  <c r="L177" i="4"/>
  <c r="K177" i="4"/>
  <c r="N176" i="4"/>
  <c r="M176" i="4"/>
  <c r="L176" i="4"/>
  <c r="K176" i="4"/>
  <c r="N175" i="4"/>
  <c r="M175" i="4"/>
  <c r="L175" i="4"/>
  <c r="K175" i="4"/>
  <c r="N174" i="4"/>
  <c r="M174" i="4"/>
  <c r="L174" i="4"/>
  <c r="K174" i="4"/>
  <c r="N173" i="4"/>
  <c r="M173" i="4"/>
  <c r="L173" i="4"/>
  <c r="K173" i="4"/>
  <c r="N172" i="4"/>
  <c r="M172" i="4"/>
  <c r="L172" i="4"/>
  <c r="K172" i="4"/>
  <c r="N171" i="4"/>
  <c r="M171" i="4"/>
  <c r="L171" i="4"/>
  <c r="K171" i="4"/>
  <c r="N170" i="4"/>
  <c r="M170" i="4"/>
  <c r="L170" i="4"/>
  <c r="K170" i="4"/>
  <c r="N169" i="4"/>
  <c r="M169" i="4"/>
  <c r="L169" i="4"/>
  <c r="K169" i="4"/>
  <c r="N168" i="4"/>
  <c r="M168" i="4"/>
  <c r="L168" i="4"/>
  <c r="K168" i="4"/>
  <c r="N167" i="4"/>
  <c r="M167" i="4"/>
  <c r="L167" i="4"/>
  <c r="K167" i="4"/>
  <c r="N166" i="4"/>
  <c r="M166" i="4"/>
  <c r="L166" i="4"/>
  <c r="K166" i="4"/>
  <c r="N165" i="4"/>
  <c r="M165" i="4"/>
  <c r="L165" i="4"/>
  <c r="K165" i="4"/>
  <c r="N164" i="4"/>
  <c r="M164" i="4"/>
  <c r="L164" i="4"/>
  <c r="K164" i="4"/>
  <c r="N163" i="4"/>
  <c r="M163" i="4"/>
  <c r="L163" i="4"/>
  <c r="K163" i="4"/>
  <c r="N162" i="4"/>
  <c r="M162" i="4"/>
  <c r="L162" i="4"/>
  <c r="K162" i="4"/>
  <c r="N161" i="4"/>
  <c r="M161" i="4"/>
  <c r="L161" i="4"/>
  <c r="K161" i="4"/>
  <c r="N160" i="4"/>
  <c r="M160" i="4"/>
  <c r="L160" i="4"/>
  <c r="K160" i="4"/>
  <c r="N159" i="4"/>
  <c r="M159" i="4"/>
  <c r="L159" i="4"/>
  <c r="K159" i="4"/>
  <c r="N158" i="4"/>
  <c r="M158" i="4"/>
  <c r="L158" i="4"/>
  <c r="K158" i="4"/>
  <c r="N157" i="4"/>
  <c r="M157" i="4"/>
  <c r="L157" i="4"/>
  <c r="K157" i="4"/>
  <c r="N156" i="4"/>
  <c r="M156" i="4"/>
  <c r="L156" i="4"/>
  <c r="K156" i="4"/>
  <c r="N155" i="4"/>
  <c r="M155" i="4"/>
  <c r="L155" i="4"/>
  <c r="K155" i="4"/>
  <c r="N154" i="4"/>
  <c r="M154" i="4"/>
  <c r="L154" i="4"/>
  <c r="K154" i="4"/>
  <c r="N153" i="4"/>
  <c r="M153" i="4"/>
  <c r="L153" i="4"/>
  <c r="K153" i="4"/>
  <c r="N152" i="4"/>
  <c r="M152" i="4"/>
  <c r="L152" i="4"/>
  <c r="K152" i="4"/>
  <c r="N151" i="4"/>
  <c r="M151" i="4"/>
  <c r="L151" i="4"/>
  <c r="K151" i="4"/>
  <c r="N150" i="4"/>
  <c r="M150" i="4"/>
  <c r="L150" i="4"/>
  <c r="K150" i="4"/>
  <c r="N149" i="4"/>
  <c r="M149" i="4"/>
  <c r="L149" i="4"/>
  <c r="K149" i="4"/>
  <c r="N148" i="4"/>
  <c r="M148" i="4"/>
  <c r="L148" i="4"/>
  <c r="K148" i="4"/>
  <c r="N147" i="4"/>
  <c r="M147" i="4"/>
  <c r="L147" i="4"/>
  <c r="K147" i="4"/>
  <c r="N146" i="4"/>
  <c r="M146" i="4"/>
  <c r="L146" i="4"/>
  <c r="K146" i="4"/>
  <c r="N145" i="4"/>
  <c r="M145" i="4"/>
  <c r="L145" i="4"/>
  <c r="K145" i="4"/>
  <c r="N144" i="4"/>
  <c r="M144" i="4"/>
  <c r="L144" i="4"/>
  <c r="K144" i="4"/>
  <c r="N143" i="4"/>
  <c r="M143" i="4"/>
  <c r="L143" i="4"/>
  <c r="K143" i="4"/>
  <c r="N142" i="4"/>
  <c r="M142" i="4"/>
  <c r="L142" i="4"/>
  <c r="K142" i="4"/>
  <c r="N141" i="4"/>
  <c r="M141" i="4"/>
  <c r="L141" i="4"/>
  <c r="K141" i="4"/>
  <c r="N140" i="4"/>
  <c r="M140" i="4"/>
  <c r="L140" i="4"/>
  <c r="K140" i="4"/>
  <c r="N139" i="4"/>
  <c r="M139" i="4"/>
  <c r="L139" i="4"/>
  <c r="K139" i="4"/>
  <c r="N138" i="4"/>
  <c r="M138" i="4"/>
  <c r="L138" i="4"/>
  <c r="K138" i="4"/>
  <c r="N137" i="4"/>
  <c r="M137" i="4"/>
  <c r="L137" i="4"/>
  <c r="K137" i="4"/>
  <c r="N136" i="4"/>
  <c r="M136" i="4"/>
  <c r="L136" i="4"/>
  <c r="K136" i="4"/>
  <c r="N135" i="4"/>
  <c r="M135" i="4"/>
  <c r="L135" i="4"/>
  <c r="K135" i="4"/>
  <c r="N134" i="4"/>
  <c r="M134" i="4"/>
  <c r="L134" i="4"/>
  <c r="K134" i="4"/>
  <c r="N133" i="4"/>
  <c r="M133" i="4"/>
  <c r="L133" i="4"/>
  <c r="K133" i="4"/>
  <c r="N132" i="4"/>
  <c r="M132" i="4"/>
  <c r="L132" i="4"/>
  <c r="K132" i="4"/>
  <c r="N131" i="4"/>
  <c r="M131" i="4"/>
  <c r="L131" i="4"/>
  <c r="K131" i="4"/>
  <c r="N130" i="4"/>
  <c r="M130" i="4"/>
  <c r="L130" i="4"/>
  <c r="K130" i="4"/>
  <c r="N129" i="4"/>
  <c r="M129" i="4"/>
  <c r="L129" i="4"/>
  <c r="K129" i="4"/>
  <c r="N128" i="4"/>
  <c r="M128" i="4"/>
  <c r="L128" i="4"/>
  <c r="K128" i="4"/>
  <c r="N127" i="4"/>
  <c r="M127" i="4"/>
  <c r="L127" i="4"/>
  <c r="K127" i="4"/>
  <c r="N126" i="4"/>
  <c r="M126" i="4"/>
  <c r="L126" i="4"/>
  <c r="K126" i="4"/>
  <c r="N125" i="4"/>
  <c r="M125" i="4"/>
  <c r="L125" i="4"/>
  <c r="K125" i="4"/>
  <c r="N124" i="4"/>
  <c r="M124" i="4"/>
  <c r="L124" i="4"/>
  <c r="K124" i="4"/>
  <c r="N123" i="4"/>
  <c r="M123" i="4"/>
  <c r="L123" i="4"/>
  <c r="K123" i="4"/>
  <c r="N122" i="4"/>
  <c r="M122" i="4"/>
  <c r="L122" i="4"/>
  <c r="K122" i="4"/>
  <c r="N121" i="4"/>
  <c r="M121" i="4"/>
  <c r="L121" i="4"/>
  <c r="K121" i="4"/>
  <c r="N120" i="4"/>
  <c r="M120" i="4"/>
  <c r="L120" i="4"/>
  <c r="K120" i="4"/>
  <c r="N119" i="4"/>
  <c r="M119" i="4"/>
  <c r="L119" i="4"/>
  <c r="K119" i="4"/>
  <c r="N118" i="4"/>
  <c r="M118" i="4"/>
  <c r="L118" i="4"/>
  <c r="K118" i="4"/>
  <c r="N117" i="4"/>
  <c r="M117" i="4"/>
  <c r="L117" i="4"/>
  <c r="K117" i="4"/>
  <c r="N116" i="4"/>
  <c r="M116" i="4"/>
  <c r="L116" i="4"/>
  <c r="K116" i="4"/>
  <c r="N115" i="4"/>
  <c r="M115" i="4"/>
  <c r="L115" i="4"/>
  <c r="K115" i="4"/>
  <c r="N114" i="4"/>
  <c r="M114" i="4"/>
  <c r="L114" i="4"/>
  <c r="K114" i="4"/>
  <c r="N113" i="4"/>
  <c r="M113" i="4"/>
  <c r="L113" i="4"/>
  <c r="K113" i="4"/>
  <c r="N112" i="4"/>
  <c r="M112" i="4"/>
  <c r="L112" i="4"/>
  <c r="K112" i="4"/>
  <c r="N111" i="4"/>
  <c r="M111" i="4"/>
  <c r="L111" i="4"/>
  <c r="K111" i="4"/>
  <c r="N110" i="4"/>
  <c r="M110" i="4"/>
  <c r="L110" i="4"/>
  <c r="K110" i="4"/>
  <c r="N109" i="4"/>
  <c r="M109" i="4"/>
  <c r="L109" i="4"/>
  <c r="K109" i="4"/>
  <c r="N108" i="4"/>
  <c r="M108" i="4"/>
  <c r="L108" i="4"/>
  <c r="K108" i="4"/>
  <c r="N107" i="4"/>
  <c r="M107" i="4"/>
  <c r="L107" i="4"/>
  <c r="K107" i="4"/>
  <c r="N106" i="4"/>
  <c r="M106" i="4"/>
  <c r="L106" i="4"/>
  <c r="K106" i="4"/>
  <c r="N105" i="4"/>
  <c r="M105" i="4"/>
  <c r="L105" i="4"/>
  <c r="K105" i="4"/>
  <c r="N104" i="4"/>
  <c r="M104" i="4"/>
  <c r="L104" i="4"/>
  <c r="K104" i="4"/>
  <c r="N103" i="4"/>
  <c r="M103" i="4"/>
  <c r="L103" i="4"/>
  <c r="K103" i="4"/>
  <c r="N102" i="4"/>
  <c r="M102" i="4"/>
  <c r="L102" i="4"/>
  <c r="K102" i="4"/>
  <c r="N101" i="4"/>
  <c r="M101" i="4"/>
  <c r="L101" i="4"/>
  <c r="K101" i="4"/>
  <c r="N100" i="4"/>
  <c r="M100" i="4"/>
  <c r="L100" i="4"/>
  <c r="K100" i="4"/>
  <c r="N99" i="4"/>
  <c r="M99" i="4"/>
  <c r="L99" i="4"/>
  <c r="K99" i="4"/>
  <c r="N98" i="4"/>
  <c r="M98" i="4"/>
  <c r="L98" i="4"/>
  <c r="K98" i="4"/>
  <c r="N97" i="4"/>
  <c r="M97" i="4"/>
  <c r="L97" i="4"/>
  <c r="K97" i="4"/>
  <c r="N96" i="4"/>
  <c r="M96" i="4"/>
  <c r="L96" i="4"/>
  <c r="K96" i="4"/>
  <c r="N95" i="4"/>
  <c r="M95" i="4"/>
  <c r="L95" i="4"/>
  <c r="K95" i="4"/>
  <c r="N94" i="4"/>
  <c r="M94" i="4"/>
  <c r="L94" i="4"/>
  <c r="K94" i="4"/>
  <c r="N93" i="4"/>
  <c r="M93" i="4"/>
  <c r="L93" i="4"/>
  <c r="K93" i="4"/>
  <c r="N92" i="4"/>
  <c r="M92" i="4"/>
  <c r="L92" i="4"/>
  <c r="K92" i="4"/>
  <c r="N91" i="4"/>
  <c r="M91" i="4"/>
  <c r="L91" i="4"/>
  <c r="K91" i="4"/>
  <c r="N90" i="4"/>
  <c r="M90" i="4"/>
  <c r="L90" i="4"/>
  <c r="K90" i="4"/>
  <c r="N89" i="4"/>
  <c r="M89" i="4"/>
  <c r="L89" i="4"/>
  <c r="K89" i="4"/>
  <c r="N88" i="4"/>
  <c r="M88" i="4"/>
  <c r="L88" i="4"/>
  <c r="K88" i="4"/>
  <c r="N87" i="4"/>
  <c r="M87" i="4"/>
  <c r="L87" i="4"/>
  <c r="K87" i="4"/>
  <c r="N86" i="4"/>
  <c r="M86" i="4"/>
  <c r="L86" i="4"/>
  <c r="K86" i="4"/>
  <c r="N85" i="4"/>
  <c r="M85" i="4"/>
  <c r="L85" i="4"/>
  <c r="K85" i="4"/>
  <c r="N84" i="4"/>
  <c r="M84" i="4"/>
  <c r="L84" i="4"/>
  <c r="K84" i="4"/>
  <c r="N83" i="4"/>
  <c r="M83" i="4"/>
  <c r="L83" i="4"/>
  <c r="K83" i="4"/>
  <c r="N82" i="4"/>
  <c r="M82" i="4"/>
  <c r="L82" i="4"/>
  <c r="K82" i="4"/>
  <c r="N81" i="4"/>
  <c r="M81" i="4"/>
  <c r="L81" i="4"/>
  <c r="K81" i="4"/>
  <c r="N80" i="4"/>
  <c r="M80" i="4"/>
  <c r="L80" i="4"/>
  <c r="K80" i="4"/>
  <c r="N79" i="4"/>
  <c r="M79" i="4"/>
  <c r="L79" i="4"/>
  <c r="K79" i="4"/>
  <c r="N78" i="4"/>
  <c r="M78" i="4"/>
  <c r="L78" i="4"/>
  <c r="K78" i="4"/>
  <c r="N77" i="4"/>
  <c r="M77" i="4"/>
  <c r="L77" i="4"/>
  <c r="K77" i="4"/>
  <c r="N76" i="4"/>
  <c r="M76" i="4"/>
  <c r="L76" i="4"/>
  <c r="K76" i="4"/>
  <c r="N75" i="4"/>
  <c r="M75" i="4"/>
  <c r="L75" i="4"/>
  <c r="K75" i="4"/>
  <c r="N74" i="4"/>
  <c r="M74" i="4"/>
  <c r="L74" i="4"/>
  <c r="K74" i="4"/>
  <c r="N73" i="4"/>
  <c r="M73" i="4"/>
  <c r="L73" i="4"/>
  <c r="K73" i="4"/>
  <c r="N72" i="4"/>
  <c r="M72" i="4"/>
  <c r="L72" i="4"/>
  <c r="K72" i="4"/>
  <c r="N71" i="4"/>
  <c r="M71" i="4"/>
  <c r="L71" i="4"/>
  <c r="K71" i="4"/>
  <c r="N70" i="4"/>
  <c r="M70" i="4"/>
  <c r="L70" i="4"/>
  <c r="K70" i="4"/>
  <c r="N69" i="4"/>
  <c r="M69" i="4"/>
  <c r="L69" i="4"/>
  <c r="K69" i="4"/>
  <c r="N68" i="4"/>
  <c r="M68" i="4"/>
  <c r="L68" i="4"/>
  <c r="K68" i="4"/>
  <c r="N67" i="4"/>
  <c r="M67" i="4"/>
  <c r="L67" i="4"/>
  <c r="K67" i="4"/>
  <c r="N66" i="4"/>
  <c r="M66" i="4"/>
  <c r="L66" i="4"/>
  <c r="K66" i="4"/>
  <c r="N65" i="4"/>
  <c r="M65" i="4"/>
  <c r="L65" i="4"/>
  <c r="K65" i="4"/>
  <c r="N64" i="4"/>
  <c r="M64" i="4"/>
  <c r="L64" i="4"/>
  <c r="K64" i="4"/>
  <c r="N63" i="4"/>
  <c r="M63" i="4"/>
  <c r="L63" i="4"/>
  <c r="K63" i="4"/>
  <c r="N62" i="4"/>
  <c r="M62" i="4"/>
  <c r="L62" i="4"/>
  <c r="K62" i="4"/>
  <c r="N61" i="4"/>
  <c r="M61" i="4"/>
  <c r="L61" i="4"/>
  <c r="K61" i="4"/>
  <c r="N60" i="4"/>
  <c r="M60" i="4"/>
  <c r="L60" i="4"/>
  <c r="K60" i="4"/>
  <c r="N59" i="4"/>
  <c r="M59" i="4"/>
  <c r="L59" i="4"/>
  <c r="K59" i="4"/>
  <c r="N58" i="4"/>
  <c r="M58" i="4"/>
  <c r="L58" i="4"/>
  <c r="K58" i="4"/>
  <c r="N57" i="4"/>
  <c r="M57" i="4"/>
  <c r="L57" i="4"/>
  <c r="K57" i="4"/>
  <c r="N56" i="4"/>
  <c r="M56" i="4"/>
  <c r="L56" i="4"/>
  <c r="K56" i="4"/>
  <c r="N55" i="4"/>
  <c r="M55" i="4"/>
  <c r="L55" i="4"/>
  <c r="K55" i="4"/>
  <c r="N54" i="4"/>
  <c r="M54" i="4"/>
  <c r="L54" i="4"/>
  <c r="K54" i="4"/>
  <c r="N53" i="4"/>
  <c r="M53" i="4"/>
  <c r="L53" i="4"/>
  <c r="K53" i="4"/>
  <c r="N52" i="4"/>
  <c r="M52" i="4"/>
  <c r="L52" i="4"/>
  <c r="K52" i="4"/>
  <c r="N51" i="4"/>
  <c r="M51" i="4"/>
  <c r="L51" i="4"/>
  <c r="K51" i="4"/>
  <c r="N50" i="4"/>
  <c r="M50" i="4"/>
  <c r="L50" i="4"/>
  <c r="K50" i="4"/>
  <c r="N49" i="4"/>
  <c r="M49" i="4"/>
  <c r="L49" i="4"/>
  <c r="K49" i="4"/>
  <c r="N48" i="4"/>
  <c r="M48" i="4"/>
  <c r="L48" i="4"/>
  <c r="K48" i="4"/>
  <c r="N47" i="4"/>
  <c r="M47" i="4"/>
  <c r="L47" i="4"/>
  <c r="K47" i="4"/>
  <c r="N46" i="4"/>
  <c r="M46" i="4"/>
  <c r="L46" i="4"/>
  <c r="K46" i="4"/>
  <c r="N45" i="4"/>
  <c r="M45" i="4"/>
  <c r="L45" i="4"/>
  <c r="K45" i="4"/>
  <c r="N44" i="4"/>
  <c r="M44" i="4"/>
  <c r="L44" i="4"/>
  <c r="K44" i="4"/>
  <c r="N43" i="4"/>
  <c r="M43" i="4"/>
  <c r="L43" i="4"/>
  <c r="K43" i="4"/>
  <c r="N42" i="4"/>
  <c r="M42" i="4"/>
  <c r="L42" i="4"/>
  <c r="K42" i="4"/>
  <c r="N41" i="4"/>
  <c r="M41" i="4"/>
  <c r="L41" i="4"/>
  <c r="K41" i="4"/>
  <c r="N40" i="4"/>
  <c r="M40" i="4"/>
  <c r="L40" i="4"/>
  <c r="K40" i="4"/>
  <c r="N39" i="4"/>
  <c r="M39" i="4"/>
  <c r="L39" i="4"/>
  <c r="K39" i="4"/>
  <c r="N38" i="4"/>
  <c r="M38" i="4"/>
  <c r="L38" i="4"/>
  <c r="K38" i="4"/>
  <c r="N37" i="4"/>
  <c r="M37" i="4"/>
  <c r="L37" i="4"/>
  <c r="K37" i="4"/>
  <c r="N36" i="4"/>
  <c r="M36" i="4"/>
  <c r="L36" i="4"/>
  <c r="K36" i="4"/>
  <c r="N35" i="4"/>
  <c r="M35" i="4"/>
  <c r="L35" i="4"/>
  <c r="K35" i="4"/>
  <c r="N34" i="4"/>
  <c r="M34" i="4"/>
  <c r="L34" i="4"/>
  <c r="K34" i="4"/>
  <c r="N33" i="4"/>
  <c r="M33" i="4"/>
  <c r="L33" i="4"/>
  <c r="K33" i="4"/>
  <c r="N32" i="4"/>
  <c r="M32" i="4"/>
  <c r="L32" i="4"/>
  <c r="K32" i="4"/>
  <c r="N31" i="4"/>
  <c r="M31" i="4"/>
  <c r="L31" i="4"/>
  <c r="K31" i="4"/>
  <c r="N30" i="4"/>
  <c r="M30" i="4"/>
  <c r="L30" i="4"/>
  <c r="K30" i="4"/>
  <c r="N29" i="4"/>
  <c r="M29" i="4"/>
  <c r="L29" i="4"/>
  <c r="K29" i="4"/>
  <c r="N28" i="4"/>
  <c r="M28" i="4"/>
  <c r="L28" i="4"/>
  <c r="K28" i="4"/>
  <c r="N27" i="4"/>
  <c r="M27" i="4"/>
  <c r="L27" i="4"/>
  <c r="K27" i="4"/>
  <c r="N26" i="4"/>
  <c r="M26" i="4"/>
  <c r="L26" i="4"/>
  <c r="K26" i="4"/>
  <c r="N25" i="4"/>
  <c r="M25" i="4"/>
  <c r="L25" i="4"/>
  <c r="K25" i="4"/>
  <c r="N24" i="4"/>
  <c r="M24" i="4"/>
  <c r="L24" i="4"/>
  <c r="K24" i="4"/>
  <c r="N23" i="4"/>
  <c r="M23" i="4"/>
  <c r="L23" i="4"/>
  <c r="K23" i="4"/>
  <c r="N22" i="4"/>
  <c r="M22" i="4"/>
  <c r="L22" i="4"/>
  <c r="K22" i="4"/>
  <c r="N21" i="4"/>
  <c r="M21" i="4"/>
  <c r="L21" i="4"/>
  <c r="K21" i="4"/>
  <c r="N20" i="4"/>
  <c r="M20" i="4"/>
  <c r="L20" i="4"/>
  <c r="K20" i="4"/>
  <c r="N19" i="4"/>
  <c r="M19" i="4"/>
  <c r="L19" i="4"/>
  <c r="K19" i="4"/>
  <c r="N18" i="4"/>
  <c r="M18" i="4"/>
  <c r="L18" i="4"/>
  <c r="K18" i="4"/>
  <c r="N17" i="4"/>
  <c r="M17" i="4"/>
  <c r="L17" i="4"/>
  <c r="K17" i="4"/>
  <c r="N16" i="4"/>
  <c r="M16" i="4"/>
  <c r="L16" i="4"/>
  <c r="K16" i="4"/>
  <c r="N15" i="4"/>
  <c r="M15" i="4"/>
  <c r="L15" i="4"/>
  <c r="K15" i="4"/>
  <c r="N14" i="4"/>
  <c r="M14" i="4"/>
  <c r="L14" i="4"/>
  <c r="K14" i="4"/>
  <c r="N13" i="4"/>
  <c r="M13" i="4"/>
  <c r="L13" i="4"/>
  <c r="K13" i="4"/>
  <c r="N12" i="4"/>
  <c r="M12" i="4"/>
  <c r="L12" i="4"/>
  <c r="K12" i="4"/>
  <c r="N11" i="4"/>
  <c r="M11" i="4"/>
  <c r="L11" i="4"/>
  <c r="K11" i="4"/>
  <c r="N10" i="4"/>
  <c r="M10" i="4"/>
  <c r="L10" i="4"/>
  <c r="K10" i="4"/>
  <c r="N9" i="4"/>
  <c r="M9" i="4"/>
  <c r="L9" i="4"/>
  <c r="K9" i="4"/>
  <c r="N8" i="4"/>
  <c r="M8" i="4"/>
  <c r="L8" i="4"/>
  <c r="K8" i="4"/>
  <c r="N7" i="4"/>
  <c r="M7" i="4"/>
  <c r="L7" i="4"/>
  <c r="K7" i="4"/>
  <c r="N6" i="4"/>
  <c r="M6" i="4"/>
  <c r="L6" i="4"/>
  <c r="K6" i="4"/>
  <c r="N5" i="4"/>
  <c r="M5" i="4"/>
  <c r="L5" i="4"/>
  <c r="K5" i="4"/>
  <c r="N4" i="4"/>
  <c r="M4" i="4"/>
  <c r="L4" i="4"/>
  <c r="K4" i="4"/>
  <c r="N3" i="4"/>
  <c r="M3" i="4"/>
  <c r="L3" i="4"/>
  <c r="K3" i="4"/>
  <c r="N2" i="4"/>
  <c r="M2" i="4"/>
  <c r="L2" i="4"/>
  <c r="K2" i="4"/>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026376-528C-4ED8-AADB-0CCE8D3E68DE}" keepAlive="1" name="Query - Sales customers" description="Connection to the 'Sales customers' query in the workbook." type="5" refreshedVersion="8" background="1" saveData="1">
    <dbPr connection="Provider=Microsoft.Mashup.OleDb.1;Data Source=$Workbook$;Location=&quot;Sales customers&quot;;Extended Properties=&quot;&quot;" command="SELECT * FROM [Sales customers]"/>
  </connection>
  <connection id="2" xr16:uid="{97034BD1-62B8-4B29-940D-C413226F0422}" keepAlive="1" name="Query - Sales Employees" description="Connection to the 'Sales Employees' query in the workbook." type="5" refreshedVersion="8" background="1" saveData="1">
    <dbPr connection="Provider=Microsoft.Mashup.OleDb.1;Data Source=$Workbook$;Location=&quot;Sales Employees&quot;;Extended Properties=&quot;&quot;" command="SELECT * FROM [Sales Employees]"/>
  </connection>
  <connection id="3" xr16:uid="{AB20FE07-F553-4E2A-A19B-3004B05855AD}" keepAlive="1" name="Query - Sales Orders" description="Connection to the 'Sales Orders' query in the workbook." type="5" refreshedVersion="8" background="1" saveData="1">
    <dbPr connection="Provider=Microsoft.Mashup.OleDb.1;Data Source=$Workbook$;Location=&quot;Sales Orders&quot;;Extended Properties=&quot;&quot;" command="SELECT * FROM [Sales Orders]"/>
  </connection>
  <connection id="4" xr16:uid="{5751BF85-9204-4B1C-9E81-023E4943E20A}" keepAlive="1" name="Query - Sales Products" description="Connection to the 'Sales Products' query in the workbook." type="5" refreshedVersion="8" background="1" saveData="1">
    <dbPr connection="Provider=Microsoft.Mashup.OleDb.1;Data Source=$Workbook$;Location=&quot;Sales Products&quot;;Extended Properties=&quot;&quot;" command="SELECT * FROM [Sales Products]"/>
  </connection>
  <connection id="5" xr16:uid="{A9339B57-5732-456E-B6FD-F08427B888D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08320BA1-08DC-4431-B836-6BFF5484D002}" name="WorksheetConnection_Project 2 (part  1).xlsx!Sales_Orders[[Employee_ID]:[Mergin Profit]]" type="102" refreshedVersion="8" minRefreshableVersion="5">
    <extLst>
      <ext xmlns:x15="http://schemas.microsoft.com/office/spreadsheetml/2010/11/main" uri="{DE250136-89BD-433C-8126-D09CA5730AF9}">
        <x15:connection id="Sales_Orders  Employee_ID   Mergin Profit" autoDelete="1">
          <x15:rangePr sourceName="_xlcn.WorksheetConnection_Project2part1.xlsxSales_OrdersEmployee_IDMerginProfit"/>
        </x15:connection>
      </ext>
    </extLst>
  </connection>
  <connection id="7" xr16:uid="{89C5105A-90DB-4C5B-8E95-37E657EEA282}" name="WorksheetConnection_Project 2.xlsx!Sales_customers" type="102" refreshedVersion="8" minRefreshableVersion="5">
    <extLst>
      <ext xmlns:x15="http://schemas.microsoft.com/office/spreadsheetml/2010/11/main" uri="{DE250136-89BD-433C-8126-D09CA5730AF9}">
        <x15:connection id="Sales_customers">
          <x15:rangePr sourceName="_xlcn.WorksheetConnection_Project2.xlsxSales_customers"/>
        </x15:connection>
      </ext>
    </extLst>
  </connection>
  <connection id="8" xr16:uid="{7FF5B8C2-0735-41E8-A193-C72D9C24B139}" name="WorksheetConnection_Project 2.xlsx!Sales_Employees" type="102" refreshedVersion="8" minRefreshableVersion="5">
    <extLst>
      <ext xmlns:x15="http://schemas.microsoft.com/office/spreadsheetml/2010/11/main" uri="{DE250136-89BD-433C-8126-D09CA5730AF9}">
        <x15:connection id="Sales_Employees">
          <x15:rangePr sourceName="_xlcn.WorksheetConnection_Project2.xlsxSales_Employees"/>
        </x15:connection>
      </ext>
    </extLst>
  </connection>
  <connection id="9" xr16:uid="{AF6E34E6-FC7D-421B-AEFF-7AF0DB32F3DA}" name="WorksheetConnection_Project 2.xlsx!Sales_Orders" type="102" refreshedVersion="8" minRefreshableVersion="5">
    <extLst>
      <ext xmlns:x15="http://schemas.microsoft.com/office/spreadsheetml/2010/11/main" uri="{DE250136-89BD-433C-8126-D09CA5730AF9}">
        <x15:connection id="Sales_Orders">
          <x15:rangePr sourceName="_xlcn.WorksheetConnection_Project2.xlsxSales_Orders"/>
        </x15:connection>
      </ext>
    </extLst>
  </connection>
  <connection id="10" xr16:uid="{BE7F222F-AF21-45C4-8C0A-8FEC664D3A3D}" name="WorksheetConnection_Project 2.xlsx!Sales_Products" type="102" refreshedVersion="8" minRefreshableVersion="5">
    <extLst>
      <ext xmlns:x15="http://schemas.microsoft.com/office/spreadsheetml/2010/11/main" uri="{DE250136-89BD-433C-8126-D09CA5730AF9}">
        <x15:connection id="Sales_Products">
          <x15:rangePr sourceName="_xlcn.WorksheetConnection_Project2.xlsxSales_Products"/>
        </x15:connection>
      </ext>
    </extLst>
  </connection>
  <connection id="11" xr16:uid="{F227F23A-E271-4EEE-B115-2F049C6EB41A}" name="WorksheetConnection_Sales customers!$A$790:$E$1001" type="102" refreshedVersion="8" minRefreshableVersion="5">
    <extLst>
      <ext xmlns:x15="http://schemas.microsoft.com/office/spreadsheetml/2010/11/main" uri="{DE250136-89BD-433C-8126-D09CA5730AF9}">
        <x15:connection id="Range 3" autoDelete="1">
          <x15:rangePr sourceName="_xlcn.WorksheetConnection_SalescustomersA790E1001"/>
        </x15:connection>
      </ext>
    </extLst>
  </connection>
  <connection id="12" xr16:uid="{14E5CD52-957C-4181-9D1C-1BF5C0EE4641}" name="WorksheetConnection_Sales customers!$A:$E" type="102" refreshedVersion="8" minRefreshableVersion="5">
    <extLst>
      <ext xmlns:x15="http://schemas.microsoft.com/office/spreadsheetml/2010/11/main" uri="{DE250136-89BD-433C-8126-D09CA5730AF9}">
        <x15:connection id="Range 2" autoDelete="1">
          <x15:rangePr sourceName="_xlcn.WorksheetConnection_SalescustomersAE"/>
        </x15:connection>
      </ext>
    </extLst>
  </connection>
  <connection id="13" xr16:uid="{D1CEA85E-605E-4140-8BBE-840B6A108EF0}" name="WorksheetConnection_Sales Orders!$A:$L" type="102" refreshedVersion="8" minRefreshableVersion="5">
    <extLst>
      <ext xmlns:x15="http://schemas.microsoft.com/office/spreadsheetml/2010/11/main" uri="{DE250136-89BD-433C-8126-D09CA5730AF9}">
        <x15:connection id="Range" autoDelete="1">
          <x15:rangePr sourceName="_xlcn.WorksheetConnection_SalesOrdersAL"/>
        </x15:connection>
      </ext>
    </extLst>
  </connection>
  <connection id="14" xr16:uid="{774BFE3D-D44E-454B-8C9D-FEC5F0A7DA8E}" name="WorksheetConnection_Sales Orders!$A:$N" type="102" refreshedVersion="8" minRefreshableVersion="5">
    <extLst>
      <ext xmlns:x15="http://schemas.microsoft.com/office/spreadsheetml/2010/11/main" uri="{DE250136-89BD-433C-8126-D09CA5730AF9}">
        <x15:connection id="Range 1" autoDelete="1">
          <x15:rangePr sourceName="_xlcn.WorksheetConnection_SalesOrdersAN"/>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<sst xmlns="http://schemas.openxmlformats.org/spreadsheetml/2006/main" count="19591" uniqueCount="5887">
  <si>
    <t>Customer_ID</t>
  </si>
  <si>
    <t>Customer_Name</t>
  </si>
  <si>
    <t>State</t>
  </si>
  <si>
    <t>Region</t>
  </si>
  <si>
    <t>C1000</t>
  </si>
  <si>
    <t>Ryan Gallagher</t>
  </si>
  <si>
    <t>Tamil Nadu</t>
  </si>
  <si>
    <t>South</t>
  </si>
  <si>
    <t>C1001</t>
  </si>
  <si>
    <t>Jon Cole</t>
  </si>
  <si>
    <t>Telangana</t>
  </si>
  <si>
    <t>C1002</t>
  </si>
  <si>
    <t>Rachel Davis</t>
  </si>
  <si>
    <t>Kerala</t>
  </si>
  <si>
    <t>C1003</t>
  </si>
  <si>
    <t>Russell Reynolds</t>
  </si>
  <si>
    <t>C1004</t>
  </si>
  <si>
    <t>April Griffin</t>
  </si>
  <si>
    <t>Delhi</t>
  </si>
  <si>
    <t>North</t>
  </si>
  <si>
    <t>C1005</t>
  </si>
  <si>
    <t>Crystal Landry</t>
  </si>
  <si>
    <t>C1006</t>
  </si>
  <si>
    <t>Amanda Johnson</t>
  </si>
  <si>
    <t>C1007</t>
  </si>
  <si>
    <t>Teresa James</t>
  </si>
  <si>
    <t>Gujarat</t>
  </si>
  <si>
    <t>West</t>
  </si>
  <si>
    <t>C1008</t>
  </si>
  <si>
    <t>Javier Johnson</t>
  </si>
  <si>
    <t>Karnataka</t>
  </si>
  <si>
    <t>C1009</t>
  </si>
  <si>
    <t>Jeffrey Simpson</t>
  </si>
  <si>
    <t>C1010</t>
  </si>
  <si>
    <t>David Robinson</t>
  </si>
  <si>
    <t>C1011</t>
  </si>
  <si>
    <t>Dylan Smith</t>
  </si>
  <si>
    <t>Andhra Pradesh</t>
  </si>
  <si>
    <t>C1012</t>
  </si>
  <si>
    <t>Kristie May</t>
  </si>
  <si>
    <t>C1013</t>
  </si>
  <si>
    <t>Willie Heath</t>
  </si>
  <si>
    <t>C1014</t>
  </si>
  <si>
    <t>Gary Griffith</t>
  </si>
  <si>
    <t>C1015</t>
  </si>
  <si>
    <t>Taylor Henderson</t>
  </si>
  <si>
    <t>C1016</t>
  </si>
  <si>
    <t>Meagan Turner</t>
  </si>
  <si>
    <t>C1017</t>
  </si>
  <si>
    <t>Sonya Mathis</t>
  </si>
  <si>
    <t>C1018</t>
  </si>
  <si>
    <t>Leah Johnson</t>
  </si>
  <si>
    <t>C1019</t>
  </si>
  <si>
    <t>Robert Perry</t>
  </si>
  <si>
    <t>Maharashtra</t>
  </si>
  <si>
    <t>C1020</t>
  </si>
  <si>
    <t>Joshua Warner</t>
  </si>
  <si>
    <t>C1021</t>
  </si>
  <si>
    <t>Jade Gonzales</t>
  </si>
  <si>
    <t>C1022</t>
  </si>
  <si>
    <t>Paula Meyer</t>
  </si>
  <si>
    <t>C1023</t>
  </si>
  <si>
    <t>John Johnson</t>
  </si>
  <si>
    <t>C1024</t>
  </si>
  <si>
    <t>Michael Bird</t>
  </si>
  <si>
    <t>C1025</t>
  </si>
  <si>
    <t>Jennifer Jackson</t>
  </si>
  <si>
    <t>C1026</t>
  </si>
  <si>
    <t>Vicki Townsend</t>
  </si>
  <si>
    <t>C1027</t>
  </si>
  <si>
    <t>Shannon Hall</t>
  </si>
  <si>
    <t>C1028</t>
  </si>
  <si>
    <t>Tiffany Lane</t>
  </si>
  <si>
    <t>C1029</t>
  </si>
  <si>
    <t>Derrick Kelley</t>
  </si>
  <si>
    <t>C1030</t>
  </si>
  <si>
    <t>Abigail Bowers</t>
  </si>
  <si>
    <t>C1031</t>
  </si>
  <si>
    <t>Stacey Yang</t>
  </si>
  <si>
    <t>C1032</t>
  </si>
  <si>
    <t>Kelly Hoffman</t>
  </si>
  <si>
    <t>C1033</t>
  </si>
  <si>
    <t>Anthony Berg</t>
  </si>
  <si>
    <t>C1034</t>
  </si>
  <si>
    <t>Christina Wagner</t>
  </si>
  <si>
    <t>C1035</t>
  </si>
  <si>
    <t>Mr. Gregory Ryan</t>
  </si>
  <si>
    <t>C1036</t>
  </si>
  <si>
    <t>Lisa Ellis</t>
  </si>
  <si>
    <t>C1037</t>
  </si>
  <si>
    <t>David Thompson</t>
  </si>
  <si>
    <t>C1038</t>
  </si>
  <si>
    <t>Shannon Lindsey</t>
  </si>
  <si>
    <t>C1039</t>
  </si>
  <si>
    <t>Rose Scott</t>
  </si>
  <si>
    <t>C1040</t>
  </si>
  <si>
    <t>Megan Miller</t>
  </si>
  <si>
    <t>C1041</t>
  </si>
  <si>
    <t>Adrian Campos</t>
  </si>
  <si>
    <t>C1042</t>
  </si>
  <si>
    <t>Brian Weber</t>
  </si>
  <si>
    <t>C1043</t>
  </si>
  <si>
    <t>Benjamin Moore</t>
  </si>
  <si>
    <t>C1044</t>
  </si>
  <si>
    <t>Carol Nelson</t>
  </si>
  <si>
    <t>C1045</t>
  </si>
  <si>
    <t>Jordan Morris</t>
  </si>
  <si>
    <t>C1046</t>
  </si>
  <si>
    <t>Alexander Hughes</t>
  </si>
  <si>
    <t>C1047</t>
  </si>
  <si>
    <t>Cole Rodriguez</t>
  </si>
  <si>
    <t>C1048</t>
  </si>
  <si>
    <t>Katrina Clark</t>
  </si>
  <si>
    <t>C1049</t>
  </si>
  <si>
    <t>Ruth Smith</t>
  </si>
  <si>
    <t>C1050</t>
  </si>
  <si>
    <t>Charles Higgins</t>
  </si>
  <si>
    <t>C1051</t>
  </si>
  <si>
    <t>Michael Gregory</t>
  </si>
  <si>
    <t>C1052</t>
  </si>
  <si>
    <t>Connie Cantrell</t>
  </si>
  <si>
    <t>C1053</t>
  </si>
  <si>
    <t>Kellie Walker</t>
  </si>
  <si>
    <t>C1054</t>
  </si>
  <si>
    <t>Jennifer Johnston</t>
  </si>
  <si>
    <t>C1055</t>
  </si>
  <si>
    <t>Mark Brown</t>
  </si>
  <si>
    <t>C1056</t>
  </si>
  <si>
    <t>Walter Hutchinson</t>
  </si>
  <si>
    <t>C1057</t>
  </si>
  <si>
    <t>Scott Collins</t>
  </si>
  <si>
    <t>C1058</t>
  </si>
  <si>
    <t>Natasha Butler</t>
  </si>
  <si>
    <t>C1059</t>
  </si>
  <si>
    <t>Adam Koch</t>
  </si>
  <si>
    <t>C1060</t>
  </si>
  <si>
    <t>Robert Rivers</t>
  </si>
  <si>
    <t>C1061</t>
  </si>
  <si>
    <t>Carolyn Parrish</t>
  </si>
  <si>
    <t>C1062</t>
  </si>
  <si>
    <t>Michele Hicks</t>
  </si>
  <si>
    <t>C1063</t>
  </si>
  <si>
    <t>Gregory Harris</t>
  </si>
  <si>
    <t>C1064</t>
  </si>
  <si>
    <t>Jessica Lee</t>
  </si>
  <si>
    <t>C1065</t>
  </si>
  <si>
    <t>Maxwell Phillips</t>
  </si>
  <si>
    <t>C1066</t>
  </si>
  <si>
    <t>Mr. Seth Yoder Jr.</t>
  </si>
  <si>
    <t>C1067</t>
  </si>
  <si>
    <t>Garrett Benitez</t>
  </si>
  <si>
    <t>C1068</t>
  </si>
  <si>
    <t>Gina Lewis</t>
  </si>
  <si>
    <t>C1069</t>
  </si>
  <si>
    <t>Sara Randolph</t>
  </si>
  <si>
    <t>C1070</t>
  </si>
  <si>
    <t>Stephen Mcdaniel</t>
  </si>
  <si>
    <t>C1071</t>
  </si>
  <si>
    <t>Dr. David Swanson</t>
  </si>
  <si>
    <t>C1072</t>
  </si>
  <si>
    <t>Christopher Bartlett</t>
  </si>
  <si>
    <t>C1073</t>
  </si>
  <si>
    <t>Peter Greene</t>
  </si>
  <si>
    <t>C1074</t>
  </si>
  <si>
    <t>Isabel Peterson</t>
  </si>
  <si>
    <t>C1075</t>
  </si>
  <si>
    <t>Sean Munoz</t>
  </si>
  <si>
    <t>C1076</t>
  </si>
  <si>
    <t>Stacy Taylor</t>
  </si>
  <si>
    <t>C1077</t>
  </si>
  <si>
    <t>Ashley Williams</t>
  </si>
  <si>
    <t>C1078</t>
  </si>
  <si>
    <t>Sean French</t>
  </si>
  <si>
    <t>C1079</t>
  </si>
  <si>
    <t>Glenda Gilbert</t>
  </si>
  <si>
    <t>C1080</t>
  </si>
  <si>
    <t>Jamie Duncan</t>
  </si>
  <si>
    <t>C1081</t>
  </si>
  <si>
    <t>Brad Adams</t>
  </si>
  <si>
    <t>C1082</t>
  </si>
  <si>
    <t>Kristy Buckley</t>
  </si>
  <si>
    <t>C1083</t>
  </si>
  <si>
    <t>Donald Buchanan</t>
  </si>
  <si>
    <t>C1084</t>
  </si>
  <si>
    <t>Alexandria Santiago</t>
  </si>
  <si>
    <t>C1085</t>
  </si>
  <si>
    <t>Brian Dyer</t>
  </si>
  <si>
    <t>C1086</t>
  </si>
  <si>
    <t>David Mcneil</t>
  </si>
  <si>
    <t>C1087</t>
  </si>
  <si>
    <t>Brian Jackson</t>
  </si>
  <si>
    <t>C1088</t>
  </si>
  <si>
    <t>Patrick Garcia</t>
  </si>
  <si>
    <t>C1089</t>
  </si>
  <si>
    <t>Jamie Cordova</t>
  </si>
  <si>
    <t>C1090</t>
  </si>
  <si>
    <t>Elizabeth King</t>
  </si>
  <si>
    <t>C1091</t>
  </si>
  <si>
    <t>Brett Pearson</t>
  </si>
  <si>
    <t>C1092</t>
  </si>
  <si>
    <t>Adam Haas</t>
  </si>
  <si>
    <t>C1093</t>
  </si>
  <si>
    <t>Kyle Cole</t>
  </si>
  <si>
    <t>C1094</t>
  </si>
  <si>
    <t>Arthur Gentry</t>
  </si>
  <si>
    <t>C1095</t>
  </si>
  <si>
    <t>Tracy Rodriguez</t>
  </si>
  <si>
    <t>C1096</t>
  </si>
  <si>
    <t>Luke Whitney</t>
  </si>
  <si>
    <t>C1097</t>
  </si>
  <si>
    <t>Melissa Stanley</t>
  </si>
  <si>
    <t>C1098</t>
  </si>
  <si>
    <t>Joshua Parker</t>
  </si>
  <si>
    <t>C1099</t>
  </si>
  <si>
    <t>Brad Campbell</t>
  </si>
  <si>
    <t>C1100</t>
  </si>
  <si>
    <t>Mrs. Marissa Schneider</t>
  </si>
  <si>
    <t>C1101</t>
  </si>
  <si>
    <t>Jeanette Parker</t>
  </si>
  <si>
    <t>C1102</t>
  </si>
  <si>
    <t>Eugene Boone</t>
  </si>
  <si>
    <t>C1103</t>
  </si>
  <si>
    <t>Elizabeth Cook</t>
  </si>
  <si>
    <t>C1104</t>
  </si>
  <si>
    <t>Lauren Carlson</t>
  </si>
  <si>
    <t>C1105</t>
  </si>
  <si>
    <t>Alex Sanchez</t>
  </si>
  <si>
    <t>C1106</t>
  </si>
  <si>
    <t>Juan Jones</t>
  </si>
  <si>
    <t>C1107</t>
  </si>
  <si>
    <t>Mark Carter</t>
  </si>
  <si>
    <t>C1108</t>
  </si>
  <si>
    <t>Katherine Huffman</t>
  </si>
  <si>
    <t>C1109</t>
  </si>
  <si>
    <t>Jonathan Norton</t>
  </si>
  <si>
    <t>C1110</t>
  </si>
  <si>
    <t>Travis Thompson</t>
  </si>
  <si>
    <t>C1111</t>
  </si>
  <si>
    <t>Victoria Underwood</t>
  </si>
  <si>
    <t>C1112</t>
  </si>
  <si>
    <t>Brian Robertson</t>
  </si>
  <si>
    <t>C1113</t>
  </si>
  <si>
    <t>Elaine English</t>
  </si>
  <si>
    <t>C1114</t>
  </si>
  <si>
    <t>Thomas Johnson</t>
  </si>
  <si>
    <t>C1115</t>
  </si>
  <si>
    <t>Steven Lara</t>
  </si>
  <si>
    <t>C1116</t>
  </si>
  <si>
    <t>Sara Francis</t>
  </si>
  <si>
    <t>C1117</t>
  </si>
  <si>
    <t>Cassandra Reynolds</t>
  </si>
  <si>
    <t>C1118</t>
  </si>
  <si>
    <t>Miguel Contreras</t>
  </si>
  <si>
    <t>C1119</t>
  </si>
  <si>
    <t>Austin Richmond</t>
  </si>
  <si>
    <t>C1120</t>
  </si>
  <si>
    <t>Kirsten Weaver</t>
  </si>
  <si>
    <t>C1121</t>
  </si>
  <si>
    <t>Jody Foster</t>
  </si>
  <si>
    <t>C1122</t>
  </si>
  <si>
    <t>David Johnson</t>
  </si>
  <si>
    <t>C1123</t>
  </si>
  <si>
    <t>Jennifer Duncan</t>
  </si>
  <si>
    <t>C1124</t>
  </si>
  <si>
    <t>Henry Taylor</t>
  </si>
  <si>
    <t>C1125</t>
  </si>
  <si>
    <t>David Calderon</t>
  </si>
  <si>
    <t>C1126</t>
  </si>
  <si>
    <t>James Salazar</t>
  </si>
  <si>
    <t>C1127</t>
  </si>
  <si>
    <t>Adam Rice</t>
  </si>
  <si>
    <t>C1128</t>
  </si>
  <si>
    <t>Mariah Gonzales</t>
  </si>
  <si>
    <t>C1129</t>
  </si>
  <si>
    <t>Monique Allen</t>
  </si>
  <si>
    <t>C1130</t>
  </si>
  <si>
    <t>John Walker MD</t>
  </si>
  <si>
    <t>C1131</t>
  </si>
  <si>
    <t>Susan Hardin</t>
  </si>
  <si>
    <t>C1132</t>
  </si>
  <si>
    <t>Matthew Williams</t>
  </si>
  <si>
    <t>C1133</t>
  </si>
  <si>
    <t>Jorge Rich</t>
  </si>
  <si>
    <t>C1134</t>
  </si>
  <si>
    <t>Ralph Ware</t>
  </si>
  <si>
    <t>C1135</t>
  </si>
  <si>
    <t>Michael Sweeney</t>
  </si>
  <si>
    <t>C1136</t>
  </si>
  <si>
    <t>Michael Doyle</t>
  </si>
  <si>
    <t>C1137</t>
  </si>
  <si>
    <t>Selena Mosley</t>
  </si>
  <si>
    <t>C1138</t>
  </si>
  <si>
    <t>Laura Thompson</t>
  </si>
  <si>
    <t>C1139</t>
  </si>
  <si>
    <t>Daniel Hudson</t>
  </si>
  <si>
    <t>C1140</t>
  </si>
  <si>
    <t>Amy Maldonado</t>
  </si>
  <si>
    <t>C1141</t>
  </si>
  <si>
    <t>Hannah Robertson</t>
  </si>
  <si>
    <t>C1142</t>
  </si>
  <si>
    <t>Nicholas Williams</t>
  </si>
  <si>
    <t>C1143</t>
  </si>
  <si>
    <t>Dr. Lori Adams</t>
  </si>
  <si>
    <t>C1144</t>
  </si>
  <si>
    <t>Tina Taylor</t>
  </si>
  <si>
    <t>C1145</t>
  </si>
  <si>
    <t>Sarah Keller</t>
  </si>
  <si>
    <t>C1146</t>
  </si>
  <si>
    <t>Jill Glass</t>
  </si>
  <si>
    <t>C1147</t>
  </si>
  <si>
    <t>Janet Lang</t>
  </si>
  <si>
    <t>C1148</t>
  </si>
  <si>
    <t>Christopher Nguyen</t>
  </si>
  <si>
    <t>C1149</t>
  </si>
  <si>
    <t>Terry Chung</t>
  </si>
  <si>
    <t>C1150</t>
  </si>
  <si>
    <t>Kyle Russell</t>
  </si>
  <si>
    <t>C1151</t>
  </si>
  <si>
    <t>Edward Wright</t>
  </si>
  <si>
    <t>C1152</t>
  </si>
  <si>
    <t>April Lee</t>
  </si>
  <si>
    <t>C1153</t>
  </si>
  <si>
    <t>Alex Burton</t>
  </si>
  <si>
    <t>C1154</t>
  </si>
  <si>
    <t>Sara Clark</t>
  </si>
  <si>
    <t>C1155</t>
  </si>
  <si>
    <t>Joshua Nelson</t>
  </si>
  <si>
    <t>C1156</t>
  </si>
  <si>
    <t>Danielle Sutton</t>
  </si>
  <si>
    <t>C1157</t>
  </si>
  <si>
    <t>Rhonda Beltran</t>
  </si>
  <si>
    <t>C1158</t>
  </si>
  <si>
    <t>Katherine Foley</t>
  </si>
  <si>
    <t>C1159</t>
  </si>
  <si>
    <t>Laura Reyes</t>
  </si>
  <si>
    <t>C1160</t>
  </si>
  <si>
    <t>Brian Aguirre</t>
  </si>
  <si>
    <t>C1161</t>
  </si>
  <si>
    <t>Paul Gardner</t>
  </si>
  <si>
    <t>C1162</t>
  </si>
  <si>
    <t>Paige Beltran</t>
  </si>
  <si>
    <t>C1163</t>
  </si>
  <si>
    <t>Jonathan Armstrong</t>
  </si>
  <si>
    <t>C1164</t>
  </si>
  <si>
    <t>Jonathan Kelly</t>
  </si>
  <si>
    <t>C1165</t>
  </si>
  <si>
    <t>April Ramos</t>
  </si>
  <si>
    <t>C1166</t>
  </si>
  <si>
    <t>Eric Ross</t>
  </si>
  <si>
    <t>C1167</t>
  </si>
  <si>
    <t>Melinda Vasquez</t>
  </si>
  <si>
    <t>C1168</t>
  </si>
  <si>
    <t>Jamie Harris</t>
  </si>
  <si>
    <t>C1169</t>
  </si>
  <si>
    <t>Donald George</t>
  </si>
  <si>
    <t>C1170</t>
  </si>
  <si>
    <t>Sandra Dixon</t>
  </si>
  <si>
    <t>C1171</t>
  </si>
  <si>
    <t>Mrs. Sandra Ortiz</t>
  </si>
  <si>
    <t>C1172</t>
  </si>
  <si>
    <t>Victoria Torres</t>
  </si>
  <si>
    <t>C1173</t>
  </si>
  <si>
    <t>Manuel Schmidt</t>
  </si>
  <si>
    <t>C1174</t>
  </si>
  <si>
    <t>Aaron Price</t>
  </si>
  <si>
    <t>C1175</t>
  </si>
  <si>
    <t>Jared Callahan</t>
  </si>
  <si>
    <t>C1176</t>
  </si>
  <si>
    <t>Morgan Hurst</t>
  </si>
  <si>
    <t>C1177</t>
  </si>
  <si>
    <t>Katherine Reese</t>
  </si>
  <si>
    <t>C1178</t>
  </si>
  <si>
    <t>Mariah Soto</t>
  </si>
  <si>
    <t>C1179</t>
  </si>
  <si>
    <t>Mark Schultz</t>
  </si>
  <si>
    <t>C1180</t>
  </si>
  <si>
    <t>Rachel Mathis</t>
  </si>
  <si>
    <t>C1181</t>
  </si>
  <si>
    <t>Robin Jacobs</t>
  </si>
  <si>
    <t>C1182</t>
  </si>
  <si>
    <t>Dennis Erickson</t>
  </si>
  <si>
    <t>C1183</t>
  </si>
  <si>
    <t>Kimberly Hernandez</t>
  </si>
  <si>
    <t>C1184</t>
  </si>
  <si>
    <t>Kari Mcdonald</t>
  </si>
  <si>
    <t>C1185</t>
  </si>
  <si>
    <t>Jordan Garner</t>
  </si>
  <si>
    <t>C1186</t>
  </si>
  <si>
    <t>Henry Sandoval</t>
  </si>
  <si>
    <t>C1187</t>
  </si>
  <si>
    <t>Jonathon Shah</t>
  </si>
  <si>
    <t>C1188</t>
  </si>
  <si>
    <t>Jennifer Barker</t>
  </si>
  <si>
    <t>C1189</t>
  </si>
  <si>
    <t>Christine Clark</t>
  </si>
  <si>
    <t>C1190</t>
  </si>
  <si>
    <t>Debra Jones</t>
  </si>
  <si>
    <t>C1191</t>
  </si>
  <si>
    <t>Kelly Richardson</t>
  </si>
  <si>
    <t>C1192</t>
  </si>
  <si>
    <t>Nancy Jackson</t>
  </si>
  <si>
    <t>C1193</t>
  </si>
  <si>
    <t>Michelle Briggs</t>
  </si>
  <si>
    <t>C1194</t>
  </si>
  <si>
    <t>Leonard Hall</t>
  </si>
  <si>
    <t>C1195</t>
  </si>
  <si>
    <t>Carrie Clarke</t>
  </si>
  <si>
    <t>C1196</t>
  </si>
  <si>
    <t>Erin Walker</t>
  </si>
  <si>
    <t>C1197</t>
  </si>
  <si>
    <t>Michelle Anthony</t>
  </si>
  <si>
    <t>C1198</t>
  </si>
  <si>
    <t>Steven Dean</t>
  </si>
  <si>
    <t>C1199</t>
  </si>
  <si>
    <t>Jeffrey Juarez</t>
  </si>
  <si>
    <t>C1200</t>
  </si>
  <si>
    <t>Cheryl Garrett</t>
  </si>
  <si>
    <t>C1201</t>
  </si>
  <si>
    <t>William Wallace</t>
  </si>
  <si>
    <t>C1202</t>
  </si>
  <si>
    <t>Monica Obrien</t>
  </si>
  <si>
    <t>C1203</t>
  </si>
  <si>
    <t>Joseph Taylor</t>
  </si>
  <si>
    <t>C1204</t>
  </si>
  <si>
    <t>Mike Ward</t>
  </si>
  <si>
    <t>C1205</t>
  </si>
  <si>
    <t>Cynthia Robbins</t>
  </si>
  <si>
    <t>C1206</t>
  </si>
  <si>
    <t>Elizabeth Rodriguez</t>
  </si>
  <si>
    <t>C1207</t>
  </si>
  <si>
    <t>Johnathan Garcia</t>
  </si>
  <si>
    <t>C1208</t>
  </si>
  <si>
    <t>Anthony Harper</t>
  </si>
  <si>
    <t>C1209</t>
  </si>
  <si>
    <t>Claire Johnson</t>
  </si>
  <si>
    <t>C1210</t>
  </si>
  <si>
    <t>Robin Maynard</t>
  </si>
  <si>
    <t>C1211</t>
  </si>
  <si>
    <t>Grace Massey</t>
  </si>
  <si>
    <t>C1212</t>
  </si>
  <si>
    <t>Michael Davis</t>
  </si>
  <si>
    <t>C1213</t>
  </si>
  <si>
    <t>Jon Gray</t>
  </si>
  <si>
    <t>C1214</t>
  </si>
  <si>
    <t>David Wilkins</t>
  </si>
  <si>
    <t>C1215</t>
  </si>
  <si>
    <t>Kevin Lewis</t>
  </si>
  <si>
    <t>C1216</t>
  </si>
  <si>
    <t>Erin Watkins</t>
  </si>
  <si>
    <t>C1217</t>
  </si>
  <si>
    <t>Wendy Williams</t>
  </si>
  <si>
    <t>C1218</t>
  </si>
  <si>
    <t>Shannon Flores</t>
  </si>
  <si>
    <t>C1219</t>
  </si>
  <si>
    <t>Kevin Ellison</t>
  </si>
  <si>
    <t>C1220</t>
  </si>
  <si>
    <t>Spencer Blake</t>
  </si>
  <si>
    <t>C1221</t>
  </si>
  <si>
    <t>Thomas Smith</t>
  </si>
  <si>
    <t>C1222</t>
  </si>
  <si>
    <t>Maurice Brown</t>
  </si>
  <si>
    <t>C1223</t>
  </si>
  <si>
    <t>Carlos Ford</t>
  </si>
  <si>
    <t>C1224</t>
  </si>
  <si>
    <t>Susan Johnson</t>
  </si>
  <si>
    <t>C1225</t>
  </si>
  <si>
    <t>Ryan Williams</t>
  </si>
  <si>
    <t>C1226</t>
  </si>
  <si>
    <t>Bruce Davis</t>
  </si>
  <si>
    <t>C1227</t>
  </si>
  <si>
    <t>Mark Garner</t>
  </si>
  <si>
    <t>C1228</t>
  </si>
  <si>
    <t>Sarah Alvarado</t>
  </si>
  <si>
    <t>C1229</t>
  </si>
  <si>
    <t>Mark Montes</t>
  </si>
  <si>
    <t>C1230</t>
  </si>
  <si>
    <t>Dana Brown</t>
  </si>
  <si>
    <t>C1231</t>
  </si>
  <si>
    <t>Leslie Bailey</t>
  </si>
  <si>
    <t>C1232</t>
  </si>
  <si>
    <t>Kristina Boyd</t>
  </si>
  <si>
    <t>C1233</t>
  </si>
  <si>
    <t>Harry Gutierrez</t>
  </si>
  <si>
    <t>C1234</t>
  </si>
  <si>
    <t>Spencer Coleman</t>
  </si>
  <si>
    <t>C1235</t>
  </si>
  <si>
    <t>Michelle Paul</t>
  </si>
  <si>
    <t>C1236</t>
  </si>
  <si>
    <t>Nicole King</t>
  </si>
  <si>
    <t>C1237</t>
  </si>
  <si>
    <t>Brittany Sellers</t>
  </si>
  <si>
    <t>C1238</t>
  </si>
  <si>
    <t>Sarah Brown</t>
  </si>
  <si>
    <t>C1239</t>
  </si>
  <si>
    <t>Robert Harrison</t>
  </si>
  <si>
    <t>C1240</t>
  </si>
  <si>
    <t>William Williams</t>
  </si>
  <si>
    <t>C1241</t>
  </si>
  <si>
    <t>Jill Anderson</t>
  </si>
  <si>
    <t>C1242</t>
  </si>
  <si>
    <t>Michael Khan</t>
  </si>
  <si>
    <t>C1243</t>
  </si>
  <si>
    <t>Joseph Davis</t>
  </si>
  <si>
    <t>C1244</t>
  </si>
  <si>
    <t>Angelica Johnson</t>
  </si>
  <si>
    <t>C1245</t>
  </si>
  <si>
    <t>Nicholas Edwards</t>
  </si>
  <si>
    <t>C1246</t>
  </si>
  <si>
    <t>Robert Roman</t>
  </si>
  <si>
    <t>C1247</t>
  </si>
  <si>
    <t>Elizabeth Coleman</t>
  </si>
  <si>
    <t>C1248</t>
  </si>
  <si>
    <t>Justin Rivera</t>
  </si>
  <si>
    <t>C1249</t>
  </si>
  <si>
    <t>Richard Huber</t>
  </si>
  <si>
    <t>C1250</t>
  </si>
  <si>
    <t>Ashley Delgado</t>
  </si>
  <si>
    <t>C1251</t>
  </si>
  <si>
    <t>William Ball</t>
  </si>
  <si>
    <t>C1252</t>
  </si>
  <si>
    <t>Meredith Nichols</t>
  </si>
  <si>
    <t>C1253</t>
  </si>
  <si>
    <t>Sandra Carter</t>
  </si>
  <si>
    <t>C1254</t>
  </si>
  <si>
    <t>Jacob Meyer</t>
  </si>
  <si>
    <t>C1255</t>
  </si>
  <si>
    <t>Gregory Andrews</t>
  </si>
  <si>
    <t>C1256</t>
  </si>
  <si>
    <t>Robert Curtis</t>
  </si>
  <si>
    <t>C1257</t>
  </si>
  <si>
    <t>Edward Gomez</t>
  </si>
  <si>
    <t>C1258</t>
  </si>
  <si>
    <t>Paul Mason</t>
  </si>
  <si>
    <t>C1259</t>
  </si>
  <si>
    <t>Brittany Rocha</t>
  </si>
  <si>
    <t>C1260</t>
  </si>
  <si>
    <t>Garrett Jones</t>
  </si>
  <si>
    <t>C1261</t>
  </si>
  <si>
    <t>Karen Durham</t>
  </si>
  <si>
    <t>C1262</t>
  </si>
  <si>
    <t>Tracy Ochoa</t>
  </si>
  <si>
    <t>C1263</t>
  </si>
  <si>
    <t>Tammy Solis</t>
  </si>
  <si>
    <t>C1264</t>
  </si>
  <si>
    <t>Joseph Johnston</t>
  </si>
  <si>
    <t>C1265</t>
  </si>
  <si>
    <t>Rachel Warner PhD</t>
  </si>
  <si>
    <t>C1266</t>
  </si>
  <si>
    <t>Tommy Schneider</t>
  </si>
  <si>
    <t>C1267</t>
  </si>
  <si>
    <t>John Petty</t>
  </si>
  <si>
    <t>C1268</t>
  </si>
  <si>
    <t>Carol Hernandez</t>
  </si>
  <si>
    <t>C1269</t>
  </si>
  <si>
    <t>Kristine Knox</t>
  </si>
  <si>
    <t>C1270</t>
  </si>
  <si>
    <t>Jason Luna</t>
  </si>
  <si>
    <t>C1271</t>
  </si>
  <si>
    <t>Brett Gardner</t>
  </si>
  <si>
    <t>C1272</t>
  </si>
  <si>
    <t>Brian Green</t>
  </si>
  <si>
    <t>C1273</t>
  </si>
  <si>
    <t>Kelsey Miller</t>
  </si>
  <si>
    <t>C1274</t>
  </si>
  <si>
    <t>Samuel Day</t>
  </si>
  <si>
    <t>C1275</t>
  </si>
  <si>
    <t>Scott Johnson</t>
  </si>
  <si>
    <t>C1276</t>
  </si>
  <si>
    <t>Ryan Page</t>
  </si>
  <si>
    <t>C1277</t>
  </si>
  <si>
    <t>Steven George</t>
  </si>
  <si>
    <t>C1278</t>
  </si>
  <si>
    <t>Stephanie Coleman</t>
  </si>
  <si>
    <t>C1279</t>
  </si>
  <si>
    <t>Kimberly Duffy</t>
  </si>
  <si>
    <t>C1280</t>
  </si>
  <si>
    <t>Molly Cervantes</t>
  </si>
  <si>
    <t>C1281</t>
  </si>
  <si>
    <t>Mrs. Christina Francis PhD</t>
  </si>
  <si>
    <t>C1282</t>
  </si>
  <si>
    <t>Katelyn Powell</t>
  </si>
  <si>
    <t>C1283</t>
  </si>
  <si>
    <t>Rebecca Richards</t>
  </si>
  <si>
    <t>C1284</t>
  </si>
  <si>
    <t>Samuel Ellis</t>
  </si>
  <si>
    <t>C1285</t>
  </si>
  <si>
    <t>Edwin Vazquez</t>
  </si>
  <si>
    <t>C1286</t>
  </si>
  <si>
    <t>Bryan Turner</t>
  </si>
  <si>
    <t>C1287</t>
  </si>
  <si>
    <t>Nicole Arellano</t>
  </si>
  <si>
    <t>C1288</t>
  </si>
  <si>
    <t>Laura Arnold</t>
  </si>
  <si>
    <t>C1289</t>
  </si>
  <si>
    <t>Kimberly Cardenas</t>
  </si>
  <si>
    <t>C1290</t>
  </si>
  <si>
    <t>Jennifer Soto</t>
  </si>
  <si>
    <t>C1291</t>
  </si>
  <si>
    <t>Eric Hunter</t>
  </si>
  <si>
    <t>C1292</t>
  </si>
  <si>
    <t>Krista Bray</t>
  </si>
  <si>
    <t>C1293</t>
  </si>
  <si>
    <t>Mark Vang</t>
  </si>
  <si>
    <t>C1294</t>
  </si>
  <si>
    <t>Kylie Richardson</t>
  </si>
  <si>
    <t>C1295</t>
  </si>
  <si>
    <t>Timothy Woodard</t>
  </si>
  <si>
    <t>C1296</t>
  </si>
  <si>
    <t>Stephanie Buckley</t>
  </si>
  <si>
    <t>C1297</t>
  </si>
  <si>
    <t>Janet Marshall</t>
  </si>
  <si>
    <t>C1298</t>
  </si>
  <si>
    <t>Jacqueline Curry</t>
  </si>
  <si>
    <t>C1299</t>
  </si>
  <si>
    <t>Mr. Jesus Wilson</t>
  </si>
  <si>
    <t>C1300</t>
  </si>
  <si>
    <t>Jason Smith</t>
  </si>
  <si>
    <t>C1301</t>
  </si>
  <si>
    <t>David Hodge</t>
  </si>
  <si>
    <t>C1302</t>
  </si>
  <si>
    <t>Donna Cuevas</t>
  </si>
  <si>
    <t>C1303</t>
  </si>
  <si>
    <t>Jose Stevenson</t>
  </si>
  <si>
    <t>C1304</t>
  </si>
  <si>
    <t>Jessica Waters</t>
  </si>
  <si>
    <t>C1305</t>
  </si>
  <si>
    <t>Dr. John Mata</t>
  </si>
  <si>
    <t>C1306</t>
  </si>
  <si>
    <t>Anna Anderson</t>
  </si>
  <si>
    <t>C1307</t>
  </si>
  <si>
    <t>Crystal Johnson</t>
  </si>
  <si>
    <t>C1308</t>
  </si>
  <si>
    <t>John Farley</t>
  </si>
  <si>
    <t>C1309</t>
  </si>
  <si>
    <t>Nathaniel Flowers</t>
  </si>
  <si>
    <t>C1310</t>
  </si>
  <si>
    <t>Logan Forbes</t>
  </si>
  <si>
    <t>C1311</t>
  </si>
  <si>
    <t>Kimberly Reed</t>
  </si>
  <si>
    <t>C1312</t>
  </si>
  <si>
    <t>Tracy Garcia</t>
  </si>
  <si>
    <t>C1313</t>
  </si>
  <si>
    <t>Jennifer Powers</t>
  </si>
  <si>
    <t>C1314</t>
  </si>
  <si>
    <t>Derek Ramirez</t>
  </si>
  <si>
    <t>C1315</t>
  </si>
  <si>
    <t>Ricky Hodge</t>
  </si>
  <si>
    <t>C1316</t>
  </si>
  <si>
    <t>C1317</t>
  </si>
  <si>
    <t>Michael Phillips</t>
  </si>
  <si>
    <t>C1318</t>
  </si>
  <si>
    <t>Susan Wilson</t>
  </si>
  <si>
    <t>C1319</t>
  </si>
  <si>
    <t>Ashley Hughes</t>
  </si>
  <si>
    <t>C1320</t>
  </si>
  <si>
    <t>Christina Meyer</t>
  </si>
  <si>
    <t>C1321</t>
  </si>
  <si>
    <t>Stephen Gay</t>
  </si>
  <si>
    <t>C1322</t>
  </si>
  <si>
    <t>Johnathan Jacobson</t>
  </si>
  <si>
    <t>C1323</t>
  </si>
  <si>
    <t>Cindy Malone</t>
  </si>
  <si>
    <t>C1324</t>
  </si>
  <si>
    <t>John Smith</t>
  </si>
  <si>
    <t>C1325</t>
  </si>
  <si>
    <t>Mary Frost DVM</t>
  </si>
  <si>
    <t>C1326</t>
  </si>
  <si>
    <t>Joshua Alexander</t>
  </si>
  <si>
    <t>C1327</t>
  </si>
  <si>
    <t>Sarah Perez</t>
  </si>
  <si>
    <t>C1328</t>
  </si>
  <si>
    <t>Michael Jenkins</t>
  </si>
  <si>
    <t>C1329</t>
  </si>
  <si>
    <t>Cory Hoffman</t>
  </si>
  <si>
    <t>C1330</t>
  </si>
  <si>
    <t>Toni Patel</t>
  </si>
  <si>
    <t>C1331</t>
  </si>
  <si>
    <t>Brittany Gutierrez</t>
  </si>
  <si>
    <t>C1332</t>
  </si>
  <si>
    <t>Michael Adams</t>
  </si>
  <si>
    <t>C1333</t>
  </si>
  <si>
    <t>Jacob Ruiz</t>
  </si>
  <si>
    <t>C1334</t>
  </si>
  <si>
    <t>Larry White</t>
  </si>
  <si>
    <t>C1335</t>
  </si>
  <si>
    <t>Melissa Nichols</t>
  </si>
  <si>
    <t>C1336</t>
  </si>
  <si>
    <t>Gabriel Vaughn</t>
  </si>
  <si>
    <t>C1337</t>
  </si>
  <si>
    <t>Robin Snow</t>
  </si>
  <si>
    <t>C1338</t>
  </si>
  <si>
    <t>Johnny Rivera</t>
  </si>
  <si>
    <t>C1339</t>
  </si>
  <si>
    <t>Charles Scott</t>
  </si>
  <si>
    <t>C1340</t>
  </si>
  <si>
    <t>C1341</t>
  </si>
  <si>
    <t>Melinda Perez</t>
  </si>
  <si>
    <t>C1342</t>
  </si>
  <si>
    <t>Keith Wilkerson</t>
  </si>
  <si>
    <t>C1343</t>
  </si>
  <si>
    <t>Aaron Smith</t>
  </si>
  <si>
    <t>C1344</t>
  </si>
  <si>
    <t>Luis Miller</t>
  </si>
  <si>
    <t>C1345</t>
  </si>
  <si>
    <t>Michael Mercer</t>
  </si>
  <si>
    <t>C1346</t>
  </si>
  <si>
    <t>Kyle Stone</t>
  </si>
  <si>
    <t>C1347</t>
  </si>
  <si>
    <t>Gary Taylor</t>
  </si>
  <si>
    <t>C1348</t>
  </si>
  <si>
    <t>Randy Maldonado</t>
  </si>
  <si>
    <t>C1349</t>
  </si>
  <si>
    <t>Billy Hardy</t>
  </si>
  <si>
    <t>C1350</t>
  </si>
  <si>
    <t>Evan Adams</t>
  </si>
  <si>
    <t>C1351</t>
  </si>
  <si>
    <t>Andre Taylor</t>
  </si>
  <si>
    <t>C1352</t>
  </si>
  <si>
    <t>Timothy Little</t>
  </si>
  <si>
    <t>C1353</t>
  </si>
  <si>
    <t>Michael Hill</t>
  </si>
  <si>
    <t>C1354</t>
  </si>
  <si>
    <t>Erica Fry</t>
  </si>
  <si>
    <t>C1355</t>
  </si>
  <si>
    <t>Robert Davidson</t>
  </si>
  <si>
    <t>C1356</t>
  </si>
  <si>
    <t>Lisa Harrell</t>
  </si>
  <si>
    <t>C1357</t>
  </si>
  <si>
    <t>Michael Oliver</t>
  </si>
  <si>
    <t>C1358</t>
  </si>
  <si>
    <t>Kristy Nichols</t>
  </si>
  <si>
    <t>C1359</t>
  </si>
  <si>
    <t>Steven Chen</t>
  </si>
  <si>
    <t>C1360</t>
  </si>
  <si>
    <t>Amy Romero</t>
  </si>
  <si>
    <t>C1361</t>
  </si>
  <si>
    <t>Daniel Hamilton</t>
  </si>
  <si>
    <t>C1362</t>
  </si>
  <si>
    <t>Danielle Nelson</t>
  </si>
  <si>
    <t>C1363</t>
  </si>
  <si>
    <t>Kara Powell</t>
  </si>
  <si>
    <t>C1364</t>
  </si>
  <si>
    <t>James Pena</t>
  </si>
  <si>
    <t>C1365</t>
  </si>
  <si>
    <t>Kimberly Anthony</t>
  </si>
  <si>
    <t>C1366</t>
  </si>
  <si>
    <t>Melinda Johnson</t>
  </si>
  <si>
    <t>C1367</t>
  </si>
  <si>
    <t>Michael Moore</t>
  </si>
  <si>
    <t>C1368</t>
  </si>
  <si>
    <t>Brenda Koch</t>
  </si>
  <si>
    <t>C1369</t>
  </si>
  <si>
    <t>Ryan Charles</t>
  </si>
  <si>
    <t>C1370</t>
  </si>
  <si>
    <t>Stephen Moore</t>
  </si>
  <si>
    <t>C1371</t>
  </si>
  <si>
    <t>Jane Gonzales</t>
  </si>
  <si>
    <t>C1372</t>
  </si>
  <si>
    <t>Kyle Nelson</t>
  </si>
  <si>
    <t>C1373</t>
  </si>
  <si>
    <t>Rebecca Munoz</t>
  </si>
  <si>
    <t>C1374</t>
  </si>
  <si>
    <t>Tristan Gillespie</t>
  </si>
  <si>
    <t>C1375</t>
  </si>
  <si>
    <t>Jamie Hoffman</t>
  </si>
  <si>
    <t>C1376</t>
  </si>
  <si>
    <t>Julia Maxwell</t>
  </si>
  <si>
    <t>C1377</t>
  </si>
  <si>
    <t>Jennifer Mahoney</t>
  </si>
  <si>
    <t>C1378</t>
  </si>
  <si>
    <t>Larry Brown</t>
  </si>
  <si>
    <t>C1379</t>
  </si>
  <si>
    <t>Andrew Padilla</t>
  </si>
  <si>
    <t>C1380</t>
  </si>
  <si>
    <t>Andrew Rodriguez</t>
  </si>
  <si>
    <t>C1381</t>
  </si>
  <si>
    <t>Jordan Kelly</t>
  </si>
  <si>
    <t>C1382</t>
  </si>
  <si>
    <t>William Stout</t>
  </si>
  <si>
    <t>C1383</t>
  </si>
  <si>
    <t>Rebekah Weiss</t>
  </si>
  <si>
    <t>C1384</t>
  </si>
  <si>
    <t>Robert Allen</t>
  </si>
  <si>
    <t>C1385</t>
  </si>
  <si>
    <t>Heather Moore</t>
  </si>
  <si>
    <t>C1386</t>
  </si>
  <si>
    <t>Sydney Edwards</t>
  </si>
  <si>
    <t>C1387</t>
  </si>
  <si>
    <t>Hannah Sandoval</t>
  </si>
  <si>
    <t>C1388</t>
  </si>
  <si>
    <t>Patricia Brown MD</t>
  </si>
  <si>
    <t>C1389</t>
  </si>
  <si>
    <t>Edward Cabrera</t>
  </si>
  <si>
    <t>C1390</t>
  </si>
  <si>
    <t>Michael Reid</t>
  </si>
  <si>
    <t>C1391</t>
  </si>
  <si>
    <t>Amy Nunez</t>
  </si>
  <si>
    <t>C1392</t>
  </si>
  <si>
    <t>Carrie Day</t>
  </si>
  <si>
    <t>C1393</t>
  </si>
  <si>
    <t>Mr. Michael Hester</t>
  </si>
  <si>
    <t>C1394</t>
  </si>
  <si>
    <t>Steven Reyes</t>
  </si>
  <si>
    <t>C1395</t>
  </si>
  <si>
    <t>Carrie Moran</t>
  </si>
  <si>
    <t>C1396</t>
  </si>
  <si>
    <t>George Booker</t>
  </si>
  <si>
    <t>C1397</t>
  </si>
  <si>
    <t>Rachel Murray</t>
  </si>
  <si>
    <t>C1398</t>
  </si>
  <si>
    <t>Johnathan Mejia</t>
  </si>
  <si>
    <t>C1399</t>
  </si>
  <si>
    <t>Cheryl Alexander</t>
  </si>
  <si>
    <t>C1400</t>
  </si>
  <si>
    <t>Laura Mcintosh</t>
  </si>
  <si>
    <t>C1401</t>
  </si>
  <si>
    <t>Brittany Bennett</t>
  </si>
  <si>
    <t>C1402</t>
  </si>
  <si>
    <t>Alexander Jones</t>
  </si>
  <si>
    <t>C1403</t>
  </si>
  <si>
    <t>Ralph Contreras</t>
  </si>
  <si>
    <t>C1404</t>
  </si>
  <si>
    <t>Donna Moore</t>
  </si>
  <si>
    <t>C1405</t>
  </si>
  <si>
    <t>Samantha Arroyo</t>
  </si>
  <si>
    <t>C1406</t>
  </si>
  <si>
    <t>James Schultz</t>
  </si>
  <si>
    <t>C1407</t>
  </si>
  <si>
    <t>Susan Medina</t>
  </si>
  <si>
    <t>C1408</t>
  </si>
  <si>
    <t>Aaron Lara</t>
  </si>
  <si>
    <t>C1409</t>
  </si>
  <si>
    <t>Dr. Mary Peterson</t>
  </si>
  <si>
    <t>C1410</t>
  </si>
  <si>
    <t>Reginald Walls</t>
  </si>
  <si>
    <t>C1411</t>
  </si>
  <si>
    <t>Casey Richards</t>
  </si>
  <si>
    <t>C1412</t>
  </si>
  <si>
    <t>Jessica Bauer</t>
  </si>
  <si>
    <t>C1413</t>
  </si>
  <si>
    <t>Misty Graves</t>
  </si>
  <si>
    <t>C1414</t>
  </si>
  <si>
    <t>Martha Herrera</t>
  </si>
  <si>
    <t>C1415</t>
  </si>
  <si>
    <t>Richard Wilson</t>
  </si>
  <si>
    <t>C1416</t>
  </si>
  <si>
    <t>Jasmine Castro</t>
  </si>
  <si>
    <t>C1417</t>
  </si>
  <si>
    <t>Karen Spence</t>
  </si>
  <si>
    <t>C1418</t>
  </si>
  <si>
    <t>Adam Moses</t>
  </si>
  <si>
    <t>C1419</t>
  </si>
  <si>
    <t>Donald Perry</t>
  </si>
  <si>
    <t>C1420</t>
  </si>
  <si>
    <t>Victoria Zimmerman</t>
  </si>
  <si>
    <t>C1421</t>
  </si>
  <si>
    <t>Joseph West</t>
  </si>
  <si>
    <t>C1422</t>
  </si>
  <si>
    <t>C1423</t>
  </si>
  <si>
    <t>James Gonzalez</t>
  </si>
  <si>
    <t>C1424</t>
  </si>
  <si>
    <t>Heather Hernandez</t>
  </si>
  <si>
    <t>C1425</t>
  </si>
  <si>
    <t>Sarah Norman</t>
  </si>
  <si>
    <t>C1426</t>
  </si>
  <si>
    <t>Monique Rogers</t>
  </si>
  <si>
    <t>C1427</t>
  </si>
  <si>
    <t>David Bailey</t>
  </si>
  <si>
    <t>C1428</t>
  </si>
  <si>
    <t>John Hernandez</t>
  </si>
  <si>
    <t>C1429</t>
  </si>
  <si>
    <t>David Gonzalez</t>
  </si>
  <si>
    <t>C1430</t>
  </si>
  <si>
    <t>Kimberly Gonzalez</t>
  </si>
  <si>
    <t>C1431</t>
  </si>
  <si>
    <t>Shane Lane</t>
  </si>
  <si>
    <t>C1432</t>
  </si>
  <si>
    <t>Jeanne Gonzalez</t>
  </si>
  <si>
    <t>C1433</t>
  </si>
  <si>
    <t>Angela Hartman</t>
  </si>
  <si>
    <t>C1434</t>
  </si>
  <si>
    <t>Paul Reyes</t>
  </si>
  <si>
    <t>C1435</t>
  </si>
  <si>
    <t>Leslie Anderson</t>
  </si>
  <si>
    <t>C1436</t>
  </si>
  <si>
    <t>Angela Allen</t>
  </si>
  <si>
    <t>C1437</t>
  </si>
  <si>
    <t>Dustin Stanley</t>
  </si>
  <si>
    <t>C1438</t>
  </si>
  <si>
    <t>Mrs. Sara Perez</t>
  </si>
  <si>
    <t>C1439</t>
  </si>
  <si>
    <t>Hannah Nichols</t>
  </si>
  <si>
    <t>C1440</t>
  </si>
  <si>
    <t>Ronald Clark</t>
  </si>
  <si>
    <t>C1441</t>
  </si>
  <si>
    <t>Dylan Patrick</t>
  </si>
  <si>
    <t>C1442</t>
  </si>
  <si>
    <t>Lisa Fischer</t>
  </si>
  <si>
    <t>C1443</t>
  </si>
  <si>
    <t>Anthony Poole</t>
  </si>
  <si>
    <t>C1444</t>
  </si>
  <si>
    <t>Robert Frye</t>
  </si>
  <si>
    <t>C1445</t>
  </si>
  <si>
    <t>Ashley Nash</t>
  </si>
  <si>
    <t>C1446</t>
  </si>
  <si>
    <t>Danielle Clark</t>
  </si>
  <si>
    <t>C1447</t>
  </si>
  <si>
    <t>Barbara Bullock</t>
  </si>
  <si>
    <t>C1448</t>
  </si>
  <si>
    <t>Sabrina Reyes</t>
  </si>
  <si>
    <t>C1449</t>
  </si>
  <si>
    <t>Brandi Moran</t>
  </si>
  <si>
    <t>C1450</t>
  </si>
  <si>
    <t>Aaron Martinez</t>
  </si>
  <si>
    <t>C1451</t>
  </si>
  <si>
    <t>Phillip Gray</t>
  </si>
  <si>
    <t>C1452</t>
  </si>
  <si>
    <t>Mr. Derek Little</t>
  </si>
  <si>
    <t>C1453</t>
  </si>
  <si>
    <t>Tammy Shaw</t>
  </si>
  <si>
    <t>C1454</t>
  </si>
  <si>
    <t>Tracy Mack</t>
  </si>
  <si>
    <t>C1455</t>
  </si>
  <si>
    <t>Dillon Davis</t>
  </si>
  <si>
    <t>C1456</t>
  </si>
  <si>
    <t>Beverly Hansen</t>
  </si>
  <si>
    <t>C1457</t>
  </si>
  <si>
    <t>Andrew Lewis</t>
  </si>
  <si>
    <t>C1458</t>
  </si>
  <si>
    <t>Kimberly Glass</t>
  </si>
  <si>
    <t>C1459</t>
  </si>
  <si>
    <t>Anna Gregory</t>
  </si>
  <si>
    <t>C1460</t>
  </si>
  <si>
    <t>Jay Alexander</t>
  </si>
  <si>
    <t>C1461</t>
  </si>
  <si>
    <t>Linda Lee</t>
  </si>
  <si>
    <t>C1462</t>
  </si>
  <si>
    <t>Kelly Gonzalez</t>
  </si>
  <si>
    <t>C1463</t>
  </si>
  <si>
    <t>Shawn Jarvis</t>
  </si>
  <si>
    <t>C1464</t>
  </si>
  <si>
    <t>Amy Bullock</t>
  </si>
  <si>
    <t>C1465</t>
  </si>
  <si>
    <t>Roy Thompson</t>
  </si>
  <si>
    <t>C1466</t>
  </si>
  <si>
    <t>Terry Mitchell</t>
  </si>
  <si>
    <t>C1467</t>
  </si>
  <si>
    <t>Jonathan Ewing</t>
  </si>
  <si>
    <t>C1468</t>
  </si>
  <si>
    <t>Jennifer Kaiser</t>
  </si>
  <si>
    <t>C1469</t>
  </si>
  <si>
    <t>Sarah Lucas</t>
  </si>
  <si>
    <t>C1470</t>
  </si>
  <si>
    <t>Taylor Ruiz</t>
  </si>
  <si>
    <t>C1471</t>
  </si>
  <si>
    <t>Kristen Browning</t>
  </si>
  <si>
    <t>C1472</t>
  </si>
  <si>
    <t>Jeffery Chapman</t>
  </si>
  <si>
    <t>C1473</t>
  </si>
  <si>
    <t>Chase Lawrence</t>
  </si>
  <si>
    <t>C1474</t>
  </si>
  <si>
    <t>Diana Grimes</t>
  </si>
  <si>
    <t>C1475</t>
  </si>
  <si>
    <t>Patricia Perry</t>
  </si>
  <si>
    <t>C1476</t>
  </si>
  <si>
    <t>Dr. Laura Wilson DDS</t>
  </si>
  <si>
    <t>C1477</t>
  </si>
  <si>
    <t>Steven Rogers</t>
  </si>
  <si>
    <t>C1478</t>
  </si>
  <si>
    <t>Juan Walsh</t>
  </si>
  <si>
    <t>C1479</t>
  </si>
  <si>
    <t>Kari Walters</t>
  </si>
  <si>
    <t>C1480</t>
  </si>
  <si>
    <t>Jill Porter</t>
  </si>
  <si>
    <t>C1481</t>
  </si>
  <si>
    <t>April Martin</t>
  </si>
  <si>
    <t>C1482</t>
  </si>
  <si>
    <t>Daniel Kemp</t>
  </si>
  <si>
    <t>C1483</t>
  </si>
  <si>
    <t>Brian Stewart</t>
  </si>
  <si>
    <t>C1484</t>
  </si>
  <si>
    <t>Samantha Forbes</t>
  </si>
  <si>
    <t>C1485</t>
  </si>
  <si>
    <t>Lisa Johnson</t>
  </si>
  <si>
    <t>C1486</t>
  </si>
  <si>
    <t>Mark Wilkins</t>
  </si>
  <si>
    <t>C1487</t>
  </si>
  <si>
    <t>Wayne Pierce</t>
  </si>
  <si>
    <t>C1488</t>
  </si>
  <si>
    <t>Lisa Jones</t>
  </si>
  <si>
    <t>C1489</t>
  </si>
  <si>
    <t>Timothy Adams</t>
  </si>
  <si>
    <t>C1490</t>
  </si>
  <si>
    <t>Douglas Barber</t>
  </si>
  <si>
    <t>C1491</t>
  </si>
  <si>
    <t>Daniel Hill</t>
  </si>
  <si>
    <t>C1492</t>
  </si>
  <si>
    <t>Dr. Eric Russo</t>
  </si>
  <si>
    <t>C1493</t>
  </si>
  <si>
    <t>Samantha Jones</t>
  </si>
  <si>
    <t>C1494</t>
  </si>
  <si>
    <t>Timothy Villarreal</t>
  </si>
  <si>
    <t>C1495</t>
  </si>
  <si>
    <t>Jeremy Cox</t>
  </si>
  <si>
    <t>C1496</t>
  </si>
  <si>
    <t>Alyssa Stewart</t>
  </si>
  <si>
    <t>C1497</t>
  </si>
  <si>
    <t>Stacie Williams</t>
  </si>
  <si>
    <t>C1498</t>
  </si>
  <si>
    <t>Mary Salas</t>
  </si>
  <si>
    <t>C1499</t>
  </si>
  <si>
    <t>William Gonzalez</t>
  </si>
  <si>
    <t>C1500</t>
  </si>
  <si>
    <t>Carlos Willis</t>
  </si>
  <si>
    <t>C1501</t>
  </si>
  <si>
    <t>Derek Gonzalez</t>
  </si>
  <si>
    <t>C1502</t>
  </si>
  <si>
    <t>Victor Rogers</t>
  </si>
  <si>
    <t>C1503</t>
  </si>
  <si>
    <t>Miranda Robinson</t>
  </si>
  <si>
    <t>C1504</t>
  </si>
  <si>
    <t>Alexandra Jarvis</t>
  </si>
  <si>
    <t>C1505</t>
  </si>
  <si>
    <t>David Arnold</t>
  </si>
  <si>
    <t>C1506</t>
  </si>
  <si>
    <t>Phillip Miller</t>
  </si>
  <si>
    <t>C1507</t>
  </si>
  <si>
    <t>Amanda Rice</t>
  </si>
  <si>
    <t>C1508</t>
  </si>
  <si>
    <t>Dylan Henry</t>
  </si>
  <si>
    <t>C1509</t>
  </si>
  <si>
    <t>James Valdez</t>
  </si>
  <si>
    <t>C1510</t>
  </si>
  <si>
    <t>Christopher Cohen</t>
  </si>
  <si>
    <t>C1511</t>
  </si>
  <si>
    <t>Timothy Simmons</t>
  </si>
  <si>
    <t>C1512</t>
  </si>
  <si>
    <t>Alexander Smith</t>
  </si>
  <si>
    <t>C1513</t>
  </si>
  <si>
    <t>Mario Beck</t>
  </si>
  <si>
    <t>C1514</t>
  </si>
  <si>
    <t>Jessica Zimmerman</t>
  </si>
  <si>
    <t>C1515</t>
  </si>
  <si>
    <t>Benjamin Fisher</t>
  </si>
  <si>
    <t>C1516</t>
  </si>
  <si>
    <t>Regina Crane</t>
  </si>
  <si>
    <t>C1517</t>
  </si>
  <si>
    <t>Kristy Pierce</t>
  </si>
  <si>
    <t>C1518</t>
  </si>
  <si>
    <t>Karen Becker</t>
  </si>
  <si>
    <t>C1519</t>
  </si>
  <si>
    <t>Shannon Cole</t>
  </si>
  <si>
    <t>C1520</t>
  </si>
  <si>
    <t>Ronnie Lowe</t>
  </si>
  <si>
    <t>C1521</t>
  </si>
  <si>
    <t>Kristine Shaffer</t>
  </si>
  <si>
    <t>C1522</t>
  </si>
  <si>
    <t>Deanna Collins</t>
  </si>
  <si>
    <t>C1523</t>
  </si>
  <si>
    <t>Amber Ellis</t>
  </si>
  <si>
    <t>C1524</t>
  </si>
  <si>
    <t>Crystal Wallace</t>
  </si>
  <si>
    <t>C1525</t>
  </si>
  <si>
    <t>Tammy Horton</t>
  </si>
  <si>
    <t>C1526</t>
  </si>
  <si>
    <t>Janet Kim</t>
  </si>
  <si>
    <t>C1527</t>
  </si>
  <si>
    <t>Heather Glover</t>
  </si>
  <si>
    <t>C1528</t>
  </si>
  <si>
    <t>Paul Harmon</t>
  </si>
  <si>
    <t>C1529</t>
  </si>
  <si>
    <t>Adrian Morgan</t>
  </si>
  <si>
    <t>C1530</t>
  </si>
  <si>
    <t>Rachel Berg</t>
  </si>
  <si>
    <t>C1531</t>
  </si>
  <si>
    <t>Brad Wilson</t>
  </si>
  <si>
    <t>C1532</t>
  </si>
  <si>
    <t>Maria Anderson DDS</t>
  </si>
  <si>
    <t>C1533</t>
  </si>
  <si>
    <t>Lisa Hall</t>
  </si>
  <si>
    <t>C1534</t>
  </si>
  <si>
    <t>Mercedes White</t>
  </si>
  <si>
    <t>C1535</t>
  </si>
  <si>
    <t>Kathy Andrews</t>
  </si>
  <si>
    <t>C1536</t>
  </si>
  <si>
    <t>Edward Fisher</t>
  </si>
  <si>
    <t>C1537</t>
  </si>
  <si>
    <t>Julia Cline</t>
  </si>
  <si>
    <t>C1538</t>
  </si>
  <si>
    <t>Cristian Pineda</t>
  </si>
  <si>
    <t>C1539</t>
  </si>
  <si>
    <t>Lisa Soto</t>
  </si>
  <si>
    <t>C1540</t>
  </si>
  <si>
    <t>James Clark</t>
  </si>
  <si>
    <t>C1541</t>
  </si>
  <si>
    <t>William Manning</t>
  </si>
  <si>
    <t>C1542</t>
  </si>
  <si>
    <t>April Bush</t>
  </si>
  <si>
    <t>C1543</t>
  </si>
  <si>
    <t>Jonathan Leonard</t>
  </si>
  <si>
    <t>C1544</t>
  </si>
  <si>
    <t>Jacob Spencer</t>
  </si>
  <si>
    <t>C1545</t>
  </si>
  <si>
    <t>Kayla Stewart</t>
  </si>
  <si>
    <t>C1546</t>
  </si>
  <si>
    <t>Lauren Carter</t>
  </si>
  <si>
    <t>C1547</t>
  </si>
  <si>
    <t>Desiree Smith</t>
  </si>
  <si>
    <t>C1548</t>
  </si>
  <si>
    <t>Brandon Vasquez</t>
  </si>
  <si>
    <t>C1549</t>
  </si>
  <si>
    <t>Sheila Adkins</t>
  </si>
  <si>
    <t>C1550</t>
  </si>
  <si>
    <t>Wanda Baker</t>
  </si>
  <si>
    <t>C1551</t>
  </si>
  <si>
    <t>David Garcia</t>
  </si>
  <si>
    <t>C1552</t>
  </si>
  <si>
    <t>Kayla Anderson</t>
  </si>
  <si>
    <t>C1553</t>
  </si>
  <si>
    <t>Veronica Jones</t>
  </si>
  <si>
    <t>C1554</t>
  </si>
  <si>
    <t>Antonio Dennis</t>
  </si>
  <si>
    <t>C1555</t>
  </si>
  <si>
    <t>Andrea Smith</t>
  </si>
  <si>
    <t>C1556</t>
  </si>
  <si>
    <t>Faith Smith</t>
  </si>
  <si>
    <t>C1557</t>
  </si>
  <si>
    <t>Daniel Gonzalez</t>
  </si>
  <si>
    <t>C1558</t>
  </si>
  <si>
    <t>Juan King</t>
  </si>
  <si>
    <t>C1559</t>
  </si>
  <si>
    <t>Daniel Eaton</t>
  </si>
  <si>
    <t>C1560</t>
  </si>
  <si>
    <t>Justin Chavez</t>
  </si>
  <si>
    <t>C1561</t>
  </si>
  <si>
    <t>C1562</t>
  </si>
  <si>
    <t>Mark Juarez</t>
  </si>
  <si>
    <t>C1563</t>
  </si>
  <si>
    <t>Christopher Bullock</t>
  </si>
  <si>
    <t>C1564</t>
  </si>
  <si>
    <t>Robert Humphrey</t>
  </si>
  <si>
    <t>C1565</t>
  </si>
  <si>
    <t>Roy Hernandez</t>
  </si>
  <si>
    <t>C1566</t>
  </si>
  <si>
    <t>Dustin Cooper</t>
  </si>
  <si>
    <t>C1567</t>
  </si>
  <si>
    <t>Jessica Leon</t>
  </si>
  <si>
    <t>C1568</t>
  </si>
  <si>
    <t>Barbara Harris</t>
  </si>
  <si>
    <t>C1569</t>
  </si>
  <si>
    <t>Audrey Cisneros</t>
  </si>
  <si>
    <t>C1570</t>
  </si>
  <si>
    <t>Colleen Mitchell</t>
  </si>
  <si>
    <t>C1571</t>
  </si>
  <si>
    <t>Jay Wright</t>
  </si>
  <si>
    <t>C1572</t>
  </si>
  <si>
    <t>David Lee</t>
  </si>
  <si>
    <t>C1573</t>
  </si>
  <si>
    <t>Jesse Sawyer</t>
  </si>
  <si>
    <t>C1574</t>
  </si>
  <si>
    <t>Lisa Lin</t>
  </si>
  <si>
    <t>C1575</t>
  </si>
  <si>
    <t>Jeffery Sanchez</t>
  </si>
  <si>
    <t>C1576</t>
  </si>
  <si>
    <t>Sherry Bartlett</t>
  </si>
  <si>
    <t>C1577</t>
  </si>
  <si>
    <t>Ashley Jones</t>
  </si>
  <si>
    <t>C1578</t>
  </si>
  <si>
    <t>Stacey Patel</t>
  </si>
  <si>
    <t>C1579</t>
  </si>
  <si>
    <t>Tara Fischer</t>
  </si>
  <si>
    <t>C1580</t>
  </si>
  <si>
    <t>Jesus Bell</t>
  </si>
  <si>
    <t>C1581</t>
  </si>
  <si>
    <t>C1582</t>
  </si>
  <si>
    <t>Christopher Knight</t>
  </si>
  <si>
    <t>C1583</t>
  </si>
  <si>
    <t>Michelle Hernandez</t>
  </si>
  <si>
    <t>C1584</t>
  </si>
  <si>
    <t>Mark Taylor</t>
  </si>
  <si>
    <t>C1585</t>
  </si>
  <si>
    <t>Logan Young</t>
  </si>
  <si>
    <t>C1586</t>
  </si>
  <si>
    <t>Carolyn Chase</t>
  </si>
  <si>
    <t>C1587</t>
  </si>
  <si>
    <t>Jeffrey Pierce</t>
  </si>
  <si>
    <t>C1588</t>
  </si>
  <si>
    <t>Sydney Kirk</t>
  </si>
  <si>
    <t>C1589</t>
  </si>
  <si>
    <t>Andrea Lopez</t>
  </si>
  <si>
    <t>C1590</t>
  </si>
  <si>
    <t>Victoria Barber</t>
  </si>
  <si>
    <t>C1591</t>
  </si>
  <si>
    <t>Henry Rivers</t>
  </si>
  <si>
    <t>C1592</t>
  </si>
  <si>
    <t>Sheila Hodge</t>
  </si>
  <si>
    <t>C1593</t>
  </si>
  <si>
    <t>Lori Wade</t>
  </si>
  <si>
    <t>C1594</t>
  </si>
  <si>
    <t>Bryan Fry</t>
  </si>
  <si>
    <t>C1595</t>
  </si>
  <si>
    <t>Devin Austin</t>
  </si>
  <si>
    <t>C1596</t>
  </si>
  <si>
    <t>Christine Wright</t>
  </si>
  <si>
    <t>C1597</t>
  </si>
  <si>
    <t>Erin Powell</t>
  </si>
  <si>
    <t>C1598</t>
  </si>
  <si>
    <t>Anthony Mcmahon</t>
  </si>
  <si>
    <t>C1599</t>
  </si>
  <si>
    <t>Adriana Davis</t>
  </si>
  <si>
    <t>C1600</t>
  </si>
  <si>
    <t>Jacob Zamora</t>
  </si>
  <si>
    <t>C1601</t>
  </si>
  <si>
    <t>Darren Collins</t>
  </si>
  <si>
    <t>C1602</t>
  </si>
  <si>
    <t>Stephanie Ryan</t>
  </si>
  <si>
    <t>C1603</t>
  </si>
  <si>
    <t>Kimberly Reynolds</t>
  </si>
  <si>
    <t>C1604</t>
  </si>
  <si>
    <t>Lauren Wells</t>
  </si>
  <si>
    <t>C1605</t>
  </si>
  <si>
    <t>Heather Hamilton</t>
  </si>
  <si>
    <t>C1606</t>
  </si>
  <si>
    <t>Daniel Hines</t>
  </si>
  <si>
    <t>C1607</t>
  </si>
  <si>
    <t>Daniel Martin</t>
  </si>
  <si>
    <t>C1608</t>
  </si>
  <si>
    <t>Anthony Ward</t>
  </si>
  <si>
    <t>C1609</t>
  </si>
  <si>
    <t>Megan Dillon</t>
  </si>
  <si>
    <t>C1610</t>
  </si>
  <si>
    <t>Mathew Gonzalez</t>
  </si>
  <si>
    <t>C1611</t>
  </si>
  <si>
    <t>Kenneth Massey</t>
  </si>
  <si>
    <t>C1612</t>
  </si>
  <si>
    <t>Victoria Smith</t>
  </si>
  <si>
    <t>C1613</t>
  </si>
  <si>
    <t>C1614</t>
  </si>
  <si>
    <t>Jacob Hansen</t>
  </si>
  <si>
    <t>C1615</t>
  </si>
  <si>
    <t>Barry Flores</t>
  </si>
  <si>
    <t>C1616</t>
  </si>
  <si>
    <t>Latoya Shea</t>
  </si>
  <si>
    <t>C1617</t>
  </si>
  <si>
    <t>Stefanie Berry</t>
  </si>
  <si>
    <t>C1618</t>
  </si>
  <si>
    <t>Mr. Benjamin Brown</t>
  </si>
  <si>
    <t>C1619</t>
  </si>
  <si>
    <t>Shannon Smith</t>
  </si>
  <si>
    <t>C1620</t>
  </si>
  <si>
    <t>Garrett Edwards</t>
  </si>
  <si>
    <t>C1621</t>
  </si>
  <si>
    <t>Dawn Torres</t>
  </si>
  <si>
    <t>C1622</t>
  </si>
  <si>
    <t>Dr. Edward Schultz</t>
  </si>
  <si>
    <t>C1623</t>
  </si>
  <si>
    <t>Jeffrey Ho</t>
  </si>
  <si>
    <t>C1624</t>
  </si>
  <si>
    <t>Herbert Valdez</t>
  </si>
  <si>
    <t>C1625</t>
  </si>
  <si>
    <t>Laura Franklin</t>
  </si>
  <si>
    <t>C1626</t>
  </si>
  <si>
    <t>Erica Bell</t>
  </si>
  <si>
    <t>C1627</t>
  </si>
  <si>
    <t>Joseph Bradley</t>
  </si>
  <si>
    <t>C1628</t>
  </si>
  <si>
    <t>Jennifer Cole</t>
  </si>
  <si>
    <t>C1629</t>
  </si>
  <si>
    <t>Tricia Sanchez</t>
  </si>
  <si>
    <t>C1630</t>
  </si>
  <si>
    <t>Danielle Figueroa</t>
  </si>
  <si>
    <t>C1631</t>
  </si>
  <si>
    <t>Jonathon Hudson</t>
  </si>
  <si>
    <t>C1632</t>
  </si>
  <si>
    <t>Sylvia Pope</t>
  </si>
  <si>
    <t>C1633</t>
  </si>
  <si>
    <t>Kathleen Smith</t>
  </si>
  <si>
    <t>C1634</t>
  </si>
  <si>
    <t>Kristina Harmon</t>
  </si>
  <si>
    <t>C1635</t>
  </si>
  <si>
    <t>Kevin Williams</t>
  </si>
  <si>
    <t>C1636</t>
  </si>
  <si>
    <t>Samantha Kim</t>
  </si>
  <si>
    <t>C1637</t>
  </si>
  <si>
    <t>Mary Torres</t>
  </si>
  <si>
    <t>C1638</t>
  </si>
  <si>
    <t>Peter Kelly</t>
  </si>
  <si>
    <t>C1639</t>
  </si>
  <si>
    <t>Jeremy Whitaker</t>
  </si>
  <si>
    <t>C1640</t>
  </si>
  <si>
    <t>Latoya Booker</t>
  </si>
  <si>
    <t>C1641</t>
  </si>
  <si>
    <t>C1642</t>
  </si>
  <si>
    <t>Shawn Brown</t>
  </si>
  <si>
    <t>C1643</t>
  </si>
  <si>
    <t>Katrina Huerta</t>
  </si>
  <si>
    <t>C1644</t>
  </si>
  <si>
    <t>Barbara Baker DVM</t>
  </si>
  <si>
    <t>C1645</t>
  </si>
  <si>
    <t>Christopher Buck</t>
  </si>
  <si>
    <t>C1646</t>
  </si>
  <si>
    <t>Elizabeth Spencer</t>
  </si>
  <si>
    <t>C1647</t>
  </si>
  <si>
    <t>Jimmy Arnold</t>
  </si>
  <si>
    <t>C1648</t>
  </si>
  <si>
    <t>Luis Friedman</t>
  </si>
  <si>
    <t>C1649</t>
  </si>
  <si>
    <t>Rachel Campbell</t>
  </si>
  <si>
    <t>C1650</t>
  </si>
  <si>
    <t>Aaron Zavala</t>
  </si>
  <si>
    <t>C1651</t>
  </si>
  <si>
    <t>C1652</t>
  </si>
  <si>
    <t>Lisa Gonzales</t>
  </si>
  <si>
    <t>C1653</t>
  </si>
  <si>
    <t>Jessica Conley</t>
  </si>
  <si>
    <t>C1654</t>
  </si>
  <si>
    <t>Nathan Davis</t>
  </si>
  <si>
    <t>C1655</t>
  </si>
  <si>
    <t>Jeremy White</t>
  </si>
  <si>
    <t>C1656</t>
  </si>
  <si>
    <t>Samuel Johnson</t>
  </si>
  <si>
    <t>C1657</t>
  </si>
  <si>
    <t>William Cole</t>
  </si>
  <si>
    <t>C1658</t>
  </si>
  <si>
    <t>Thomas Parsons</t>
  </si>
  <si>
    <t>C1659</t>
  </si>
  <si>
    <t>Kyle White</t>
  </si>
  <si>
    <t>C1660</t>
  </si>
  <si>
    <t>Kristie Lindsey</t>
  </si>
  <si>
    <t>C1661</t>
  </si>
  <si>
    <t>Timothy Hall</t>
  </si>
  <si>
    <t>C1662</t>
  </si>
  <si>
    <t>Jessica Oneal</t>
  </si>
  <si>
    <t>C1663</t>
  </si>
  <si>
    <t>Anthony Mcdonald</t>
  </si>
  <si>
    <t>C1664</t>
  </si>
  <si>
    <t>Julie Romero</t>
  </si>
  <si>
    <t>C1665</t>
  </si>
  <si>
    <t>Joshua Simmons</t>
  </si>
  <si>
    <t>C1666</t>
  </si>
  <si>
    <t>Natalie Woods</t>
  </si>
  <si>
    <t>C1667</t>
  </si>
  <si>
    <t>Charles Maddox</t>
  </si>
  <si>
    <t>C1668</t>
  </si>
  <si>
    <t>Courtney Shepherd</t>
  </si>
  <si>
    <t>C1669</t>
  </si>
  <si>
    <t>Jesse Wiley</t>
  </si>
  <si>
    <t>C1670</t>
  </si>
  <si>
    <t>Brian Williams</t>
  </si>
  <si>
    <t>C1671</t>
  </si>
  <si>
    <t>James Morris</t>
  </si>
  <si>
    <t>C1672</t>
  </si>
  <si>
    <t>Adrian Freeman</t>
  </si>
  <si>
    <t>C1673</t>
  </si>
  <si>
    <t>Patrick Turner</t>
  </si>
  <si>
    <t>C1674</t>
  </si>
  <si>
    <t>Emily Mullins</t>
  </si>
  <si>
    <t>C1675</t>
  </si>
  <si>
    <t>John Griffin</t>
  </si>
  <si>
    <t>C1676</t>
  </si>
  <si>
    <t>Joshua Herrera</t>
  </si>
  <si>
    <t>C1677</t>
  </si>
  <si>
    <t>Roger Lynn</t>
  </si>
  <si>
    <t>C1678</t>
  </si>
  <si>
    <t>Madison Cummings</t>
  </si>
  <si>
    <t>C1679</t>
  </si>
  <si>
    <t>Kevin Ford</t>
  </si>
  <si>
    <t>C1680</t>
  </si>
  <si>
    <t>Mr. Joshua Robinson</t>
  </si>
  <si>
    <t>C1681</t>
  </si>
  <si>
    <t>Curtis Wheeler</t>
  </si>
  <si>
    <t>C1682</t>
  </si>
  <si>
    <t>Richard Whitehead</t>
  </si>
  <si>
    <t>C1683</t>
  </si>
  <si>
    <t>Erin Bender</t>
  </si>
  <si>
    <t>C1684</t>
  </si>
  <si>
    <t>Isaiah Larson</t>
  </si>
  <si>
    <t>C1685</t>
  </si>
  <si>
    <t>Jennifer Buchanan</t>
  </si>
  <si>
    <t>C1686</t>
  </si>
  <si>
    <t>Donna Walker</t>
  </si>
  <si>
    <t>C1687</t>
  </si>
  <si>
    <t>Michael Santiago</t>
  </si>
  <si>
    <t>C1688</t>
  </si>
  <si>
    <t>James Winters</t>
  </si>
  <si>
    <t>C1689</t>
  </si>
  <si>
    <t>Lindsey Deleon</t>
  </si>
  <si>
    <t>C1690</t>
  </si>
  <si>
    <t>Courtney Jones</t>
  </si>
  <si>
    <t>C1691</t>
  </si>
  <si>
    <t>Janice Page</t>
  </si>
  <si>
    <t>C1692</t>
  </si>
  <si>
    <t>Jeffrey Stokes</t>
  </si>
  <si>
    <t>C1693</t>
  </si>
  <si>
    <t>Jason Hernandez</t>
  </si>
  <si>
    <t>C1694</t>
  </si>
  <si>
    <t>Morgan Benitez</t>
  </si>
  <si>
    <t>C1695</t>
  </si>
  <si>
    <t>Brianna Kim</t>
  </si>
  <si>
    <t>C1696</t>
  </si>
  <si>
    <t>Marcia Haynes</t>
  </si>
  <si>
    <t>C1697</t>
  </si>
  <si>
    <t>Terri Clark</t>
  </si>
  <si>
    <t>C1698</t>
  </si>
  <si>
    <t>Wayne Martin</t>
  </si>
  <si>
    <t>C1699</t>
  </si>
  <si>
    <t>Barbara Richards</t>
  </si>
  <si>
    <t>C1700</t>
  </si>
  <si>
    <t>Casey Cook</t>
  </si>
  <si>
    <t>C1701</t>
  </si>
  <si>
    <t>Michaela Stewart</t>
  </si>
  <si>
    <t>C1702</t>
  </si>
  <si>
    <t>Ian Thompson</t>
  </si>
  <si>
    <t>C1703</t>
  </si>
  <si>
    <t>Jonathan Burns</t>
  </si>
  <si>
    <t>C1704</t>
  </si>
  <si>
    <t>Ann Patel</t>
  </si>
  <si>
    <t>C1705</t>
  </si>
  <si>
    <t>Brenda Ward</t>
  </si>
  <si>
    <t>C1706</t>
  </si>
  <si>
    <t>Steven Bailey</t>
  </si>
  <si>
    <t>C1707</t>
  </si>
  <si>
    <t>John Rice</t>
  </si>
  <si>
    <t>C1708</t>
  </si>
  <si>
    <t>Michelle Harris</t>
  </si>
  <si>
    <t>C1709</t>
  </si>
  <si>
    <t>Abigail Terry</t>
  </si>
  <si>
    <t>C1710</t>
  </si>
  <si>
    <t>Robert Lopez</t>
  </si>
  <si>
    <t>C1711</t>
  </si>
  <si>
    <t>Robin Ingram</t>
  </si>
  <si>
    <t>C1712</t>
  </si>
  <si>
    <t>James Garcia</t>
  </si>
  <si>
    <t>C1713</t>
  </si>
  <si>
    <t>Wendy Mills</t>
  </si>
  <si>
    <t>C1714</t>
  </si>
  <si>
    <t>Mary Thomas</t>
  </si>
  <si>
    <t>C1715</t>
  </si>
  <si>
    <t>Gregory Christensen</t>
  </si>
  <si>
    <t>C1716</t>
  </si>
  <si>
    <t>Jacob Dunn</t>
  </si>
  <si>
    <t>C1717</t>
  </si>
  <si>
    <t>Austin Young</t>
  </si>
  <si>
    <t>C1718</t>
  </si>
  <si>
    <t>Michael Bryant</t>
  </si>
  <si>
    <t>C1719</t>
  </si>
  <si>
    <t>Latoya Brown</t>
  </si>
  <si>
    <t>C1720</t>
  </si>
  <si>
    <t>Sabrina Smith</t>
  </si>
  <si>
    <t>C1721</t>
  </si>
  <si>
    <t>Richard Perry</t>
  </si>
  <si>
    <t>C1722</t>
  </si>
  <si>
    <t>Melissa Guerrero</t>
  </si>
  <si>
    <t>C1723</t>
  </si>
  <si>
    <t>Peggy Richards</t>
  </si>
  <si>
    <t>C1724</t>
  </si>
  <si>
    <t>Jesse Barker</t>
  </si>
  <si>
    <t>C1725</t>
  </si>
  <si>
    <t>Lauren Bailey</t>
  </si>
  <si>
    <t>C1726</t>
  </si>
  <si>
    <t>Danielle Fowler</t>
  </si>
  <si>
    <t>C1727</t>
  </si>
  <si>
    <t>Charles Smith</t>
  </si>
  <si>
    <t>C1728</t>
  </si>
  <si>
    <t>Dwayne Kennedy</t>
  </si>
  <si>
    <t>C1729</t>
  </si>
  <si>
    <t>Austin Hogan</t>
  </si>
  <si>
    <t>C1730</t>
  </si>
  <si>
    <t>Mrs. Julie Morrison</t>
  </si>
  <si>
    <t>C1731</t>
  </si>
  <si>
    <t>Joshua Craig</t>
  </si>
  <si>
    <t>C1732</t>
  </si>
  <si>
    <t>Maria Gardner</t>
  </si>
  <si>
    <t>C1733</t>
  </si>
  <si>
    <t>Thomas Mills</t>
  </si>
  <si>
    <t>C1734</t>
  </si>
  <si>
    <t>Nicholas Kim</t>
  </si>
  <si>
    <t>C1735</t>
  </si>
  <si>
    <t>Kevin Cline</t>
  </si>
  <si>
    <t>C1736</t>
  </si>
  <si>
    <t>Brendan Rodriguez</t>
  </si>
  <si>
    <t>C1737</t>
  </si>
  <si>
    <t>Ashley Pena</t>
  </si>
  <si>
    <t>C1738</t>
  </si>
  <si>
    <t>Jose Pruitt</t>
  </si>
  <si>
    <t>C1739</t>
  </si>
  <si>
    <t>Eric Carr</t>
  </si>
  <si>
    <t>C1740</t>
  </si>
  <si>
    <t>Kristina Myers</t>
  </si>
  <si>
    <t>C1741</t>
  </si>
  <si>
    <t>Kurt Hill</t>
  </si>
  <si>
    <t>C1742</t>
  </si>
  <si>
    <t>Jessica Adams</t>
  </si>
  <si>
    <t>C1743</t>
  </si>
  <si>
    <t>Erica Maddox DDS</t>
  </si>
  <si>
    <t>C1744</t>
  </si>
  <si>
    <t>Debra Thompson</t>
  </si>
  <si>
    <t>C1745</t>
  </si>
  <si>
    <t>Joy Richards</t>
  </si>
  <si>
    <t>C1746</t>
  </si>
  <si>
    <t>Jordan Hopkins</t>
  </si>
  <si>
    <t>C1747</t>
  </si>
  <si>
    <t>Mary Gutierrez</t>
  </si>
  <si>
    <t>C1748</t>
  </si>
  <si>
    <t>Linda Woods</t>
  </si>
  <si>
    <t>C1749</t>
  </si>
  <si>
    <t>Elizabeth Brown</t>
  </si>
  <si>
    <t>C1750</t>
  </si>
  <si>
    <t>William Orozco</t>
  </si>
  <si>
    <t>C1751</t>
  </si>
  <si>
    <t>Deanna Combs</t>
  </si>
  <si>
    <t>C1752</t>
  </si>
  <si>
    <t>Kimberly Turner</t>
  </si>
  <si>
    <t>C1753</t>
  </si>
  <si>
    <t>Zachary Lutz</t>
  </si>
  <si>
    <t>C1754</t>
  </si>
  <si>
    <t>Jill Blair</t>
  </si>
  <si>
    <t>C1755</t>
  </si>
  <si>
    <t>Kimberly Martinez</t>
  </si>
  <si>
    <t>C1756</t>
  </si>
  <si>
    <t>Kimberly Hammond</t>
  </si>
  <si>
    <t>C1757</t>
  </si>
  <si>
    <t>Amy Murray</t>
  </si>
  <si>
    <t>C1758</t>
  </si>
  <si>
    <t>Derek Nixon</t>
  </si>
  <si>
    <t>C1759</t>
  </si>
  <si>
    <t>Krystal Rodriguez</t>
  </si>
  <si>
    <t>C1760</t>
  </si>
  <si>
    <t>Lisa Walsh</t>
  </si>
  <si>
    <t>C1761</t>
  </si>
  <si>
    <t>Tanya West</t>
  </si>
  <si>
    <t>C1762</t>
  </si>
  <si>
    <t>Kendra Chapman</t>
  </si>
  <si>
    <t>C1763</t>
  </si>
  <si>
    <t>Chelsea Brown</t>
  </si>
  <si>
    <t>C1764</t>
  </si>
  <si>
    <t>Andrew Peters</t>
  </si>
  <si>
    <t>C1765</t>
  </si>
  <si>
    <t>Richard Martin</t>
  </si>
  <si>
    <t>C1766</t>
  </si>
  <si>
    <t>Sean Davis</t>
  </si>
  <si>
    <t>C1767</t>
  </si>
  <si>
    <t>Michael Hart</t>
  </si>
  <si>
    <t>C1768</t>
  </si>
  <si>
    <t>Chad Lane</t>
  </si>
  <si>
    <t>C1769</t>
  </si>
  <si>
    <t>Scott Baker</t>
  </si>
  <si>
    <t>C1770</t>
  </si>
  <si>
    <t>Alison Carr</t>
  </si>
  <si>
    <t>C1771</t>
  </si>
  <si>
    <t>John Kim</t>
  </si>
  <si>
    <t>C1772</t>
  </si>
  <si>
    <t>Cathy Saunders</t>
  </si>
  <si>
    <t>C1773</t>
  </si>
  <si>
    <t>Mark Colon</t>
  </si>
  <si>
    <t>C1774</t>
  </si>
  <si>
    <t>Samuel Kelly</t>
  </si>
  <si>
    <t>C1775</t>
  </si>
  <si>
    <t>Thomas Mooney</t>
  </si>
  <si>
    <t>C1776</t>
  </si>
  <si>
    <t>Crystal Dunlap</t>
  </si>
  <si>
    <t>C1777</t>
  </si>
  <si>
    <t>Sean Morris</t>
  </si>
  <si>
    <t>C1778</t>
  </si>
  <si>
    <t>David Vazquez</t>
  </si>
  <si>
    <t>C1779</t>
  </si>
  <si>
    <t>Kelly Rodriguez</t>
  </si>
  <si>
    <t>C1780</t>
  </si>
  <si>
    <t>Stephanie Harrington</t>
  </si>
  <si>
    <t>C1781</t>
  </si>
  <si>
    <t>Erik Frank</t>
  </si>
  <si>
    <t>C1782</t>
  </si>
  <si>
    <t>Whitney Villanueva</t>
  </si>
  <si>
    <t>C1783</t>
  </si>
  <si>
    <t>Melissa James</t>
  </si>
  <si>
    <t>C1784</t>
  </si>
  <si>
    <t>Randy Bryant</t>
  </si>
  <si>
    <t>C1785</t>
  </si>
  <si>
    <t>Bonnie Vincent</t>
  </si>
  <si>
    <t>C1786</t>
  </si>
  <si>
    <t>Stacey Haynes</t>
  </si>
  <si>
    <t>C1787</t>
  </si>
  <si>
    <t>Jose Garcia</t>
  </si>
  <si>
    <t>C1788</t>
  </si>
  <si>
    <t>Kenneth Thompson</t>
  </si>
  <si>
    <t>C1789</t>
  </si>
  <si>
    <t>Mason Larson</t>
  </si>
  <si>
    <t>C1790</t>
  </si>
  <si>
    <t>Jessica Spencer</t>
  </si>
  <si>
    <t>C1791</t>
  </si>
  <si>
    <t>Paul Garrett</t>
  </si>
  <si>
    <t>C1792</t>
  </si>
  <si>
    <t>Brenda Martinez</t>
  </si>
  <si>
    <t>C1793</t>
  </si>
  <si>
    <t>Luis Little</t>
  </si>
  <si>
    <t>C1794</t>
  </si>
  <si>
    <t>Devon Larson</t>
  </si>
  <si>
    <t>C1795</t>
  </si>
  <si>
    <t>Ronald Rodriguez</t>
  </si>
  <si>
    <t>C1796</t>
  </si>
  <si>
    <t>Brittany Klein</t>
  </si>
  <si>
    <t>C1797</t>
  </si>
  <si>
    <t>Terri Barrera</t>
  </si>
  <si>
    <t>C1798</t>
  </si>
  <si>
    <t>Matthew Lozano</t>
  </si>
  <si>
    <t>C1799</t>
  </si>
  <si>
    <t>Jordan Christensen</t>
  </si>
  <si>
    <t>C1800</t>
  </si>
  <si>
    <t>Robert Russell</t>
  </si>
  <si>
    <t>C1801</t>
  </si>
  <si>
    <t>Alyssa Aguilar</t>
  </si>
  <si>
    <t>C1802</t>
  </si>
  <si>
    <t>Ralph Waller</t>
  </si>
  <si>
    <t>C1803</t>
  </si>
  <si>
    <t>Ryan Hall Jr.</t>
  </si>
  <si>
    <t>C1804</t>
  </si>
  <si>
    <t>Jennifer Miller</t>
  </si>
  <si>
    <t>C1805</t>
  </si>
  <si>
    <t>Stephanie Miller</t>
  </si>
  <si>
    <t>C1806</t>
  </si>
  <si>
    <t>Hannah Williams</t>
  </si>
  <si>
    <t>C1807</t>
  </si>
  <si>
    <t>Andrew Parker</t>
  </si>
  <si>
    <t>C1808</t>
  </si>
  <si>
    <t>Joshua Oliver</t>
  </si>
  <si>
    <t>C1809</t>
  </si>
  <si>
    <t>Savannah Jackson</t>
  </si>
  <si>
    <t>C1810</t>
  </si>
  <si>
    <t>Sherri Wright</t>
  </si>
  <si>
    <t>C1811</t>
  </si>
  <si>
    <t>Virginia Walters</t>
  </si>
  <si>
    <t>C1812</t>
  </si>
  <si>
    <t>Emily Riddle</t>
  </si>
  <si>
    <t>C1813</t>
  </si>
  <si>
    <t>Erica Turner</t>
  </si>
  <si>
    <t>C1814</t>
  </si>
  <si>
    <t>John Marks</t>
  </si>
  <si>
    <t>C1815</t>
  </si>
  <si>
    <t>Brittany Allen</t>
  </si>
  <si>
    <t>C1816</t>
  </si>
  <si>
    <t>David Harris</t>
  </si>
  <si>
    <t>C1817</t>
  </si>
  <si>
    <t>Juan Rocha</t>
  </si>
  <si>
    <t>C1818</t>
  </si>
  <si>
    <t>Lisa Stewart</t>
  </si>
  <si>
    <t>C1819</t>
  </si>
  <si>
    <t>Christine Johnson</t>
  </si>
  <si>
    <t>C1820</t>
  </si>
  <si>
    <t>Richard Haynes</t>
  </si>
  <si>
    <t>C1821</t>
  </si>
  <si>
    <t>Daniel Walsh</t>
  </si>
  <si>
    <t>C1822</t>
  </si>
  <si>
    <t>Rebecca Griffin</t>
  </si>
  <si>
    <t>C1823</t>
  </si>
  <si>
    <t>Benjamin Hall</t>
  </si>
  <si>
    <t>C1824</t>
  </si>
  <si>
    <t>Michelle Hawkins</t>
  </si>
  <si>
    <t>C1825</t>
  </si>
  <si>
    <t>Troy Ellis</t>
  </si>
  <si>
    <t>C1826</t>
  </si>
  <si>
    <t>Cheryl Sanchez</t>
  </si>
  <si>
    <t>C1827</t>
  </si>
  <si>
    <t>Larry Kerr</t>
  </si>
  <si>
    <t>C1828</t>
  </si>
  <si>
    <t>Gregory Roberts</t>
  </si>
  <si>
    <t>C1829</t>
  </si>
  <si>
    <t>Adam Norman</t>
  </si>
  <si>
    <t>C1830</t>
  </si>
  <si>
    <t>Amanda Jones</t>
  </si>
  <si>
    <t>C1831</t>
  </si>
  <si>
    <t>Eric Wright</t>
  </si>
  <si>
    <t>C1832</t>
  </si>
  <si>
    <t>Cheryl Lee</t>
  </si>
  <si>
    <t>C1833</t>
  </si>
  <si>
    <t>Lisa Parks</t>
  </si>
  <si>
    <t>C1834</t>
  </si>
  <si>
    <t>Allison Spence</t>
  </si>
  <si>
    <t>C1835</t>
  </si>
  <si>
    <t>Darren Alvarez</t>
  </si>
  <si>
    <t>C1836</t>
  </si>
  <si>
    <t>Tiffany Smith</t>
  </si>
  <si>
    <t>C1837</t>
  </si>
  <si>
    <t>Alan Taylor</t>
  </si>
  <si>
    <t>C1838</t>
  </si>
  <si>
    <t>Angela Ryan</t>
  </si>
  <si>
    <t>C1839</t>
  </si>
  <si>
    <t>Adam Ramirez</t>
  </si>
  <si>
    <t>C1840</t>
  </si>
  <si>
    <t>Joshua Russo</t>
  </si>
  <si>
    <t>C1841</t>
  </si>
  <si>
    <t>Kim Ramirez</t>
  </si>
  <si>
    <t>C1842</t>
  </si>
  <si>
    <t>John Long</t>
  </si>
  <si>
    <t>C1843</t>
  </si>
  <si>
    <t>C1844</t>
  </si>
  <si>
    <t>Evan Robinson</t>
  </si>
  <si>
    <t>C1845</t>
  </si>
  <si>
    <t>Spencer Chandler</t>
  </si>
  <si>
    <t>C1846</t>
  </si>
  <si>
    <t>Sandra Koch</t>
  </si>
  <si>
    <t>C1847</t>
  </si>
  <si>
    <t>Michael Anderson</t>
  </si>
  <si>
    <t>C1848</t>
  </si>
  <si>
    <t>James Nelson</t>
  </si>
  <si>
    <t>C1849</t>
  </si>
  <si>
    <t>Cory Mccarthy</t>
  </si>
  <si>
    <t>C1850</t>
  </si>
  <si>
    <t>C1851</t>
  </si>
  <si>
    <t>Cheryl Meyer</t>
  </si>
  <si>
    <t>C1852</t>
  </si>
  <si>
    <t>Carla Miller</t>
  </si>
  <si>
    <t>C1853</t>
  </si>
  <si>
    <t>Mr. Ryan Oneal</t>
  </si>
  <si>
    <t>C1854</t>
  </si>
  <si>
    <t>Robert Roberson</t>
  </si>
  <si>
    <t>C1855</t>
  </si>
  <si>
    <t>Kevin Wells</t>
  </si>
  <si>
    <t>C1856</t>
  </si>
  <si>
    <t>Robert Knight</t>
  </si>
  <si>
    <t>C1857</t>
  </si>
  <si>
    <t>Taylor Booker</t>
  </si>
  <si>
    <t>C1858</t>
  </si>
  <si>
    <t>Shelley Brown</t>
  </si>
  <si>
    <t>C1859</t>
  </si>
  <si>
    <t>John Hunt</t>
  </si>
  <si>
    <t>C1860</t>
  </si>
  <si>
    <t>Robert Aguilar</t>
  </si>
  <si>
    <t>C1861</t>
  </si>
  <si>
    <t>Jessica David</t>
  </si>
  <si>
    <t>C1862</t>
  </si>
  <si>
    <t>Willie Knight</t>
  </si>
  <si>
    <t>C1863</t>
  </si>
  <si>
    <t>Marc Rodriguez</t>
  </si>
  <si>
    <t>C1864</t>
  </si>
  <si>
    <t>Lindsay Trujillo</t>
  </si>
  <si>
    <t>C1865</t>
  </si>
  <si>
    <t>Jason Willis</t>
  </si>
  <si>
    <t>C1866</t>
  </si>
  <si>
    <t>Phillip Mccullough</t>
  </si>
  <si>
    <t>C1867</t>
  </si>
  <si>
    <t>Pamela Blackburn</t>
  </si>
  <si>
    <t>C1868</t>
  </si>
  <si>
    <t>Jose Beasley</t>
  </si>
  <si>
    <t>C1869</t>
  </si>
  <si>
    <t>Destiny Lawrence</t>
  </si>
  <si>
    <t>C1870</t>
  </si>
  <si>
    <t>Sarah Anderson</t>
  </si>
  <si>
    <t>C1871</t>
  </si>
  <si>
    <t>Michael Baldwin</t>
  </si>
  <si>
    <t>C1872</t>
  </si>
  <si>
    <t>Katherine Reyes</t>
  </si>
  <si>
    <t>C1873</t>
  </si>
  <si>
    <t>Dawn Mitchell</t>
  </si>
  <si>
    <t>C1874</t>
  </si>
  <si>
    <t>Bradley Garrett</t>
  </si>
  <si>
    <t>C1875</t>
  </si>
  <si>
    <t>Colleen Singh</t>
  </si>
  <si>
    <t>C1876</t>
  </si>
  <si>
    <t>Jacob Walsh</t>
  </si>
  <si>
    <t>C1877</t>
  </si>
  <si>
    <t>Jodi Stokes</t>
  </si>
  <si>
    <t>C1878</t>
  </si>
  <si>
    <t>Matthew Bass</t>
  </si>
  <si>
    <t>C1879</t>
  </si>
  <si>
    <t>Kristine Fitzpatrick</t>
  </si>
  <si>
    <t>C1880</t>
  </si>
  <si>
    <t>Albert Johnson</t>
  </si>
  <si>
    <t>C1881</t>
  </si>
  <si>
    <t>Joshua Williamson</t>
  </si>
  <si>
    <t>C1882</t>
  </si>
  <si>
    <t>Alicia Russo</t>
  </si>
  <si>
    <t>C1883</t>
  </si>
  <si>
    <t>Walter Reed</t>
  </si>
  <si>
    <t>C1884</t>
  </si>
  <si>
    <t>Michelle Johnson</t>
  </si>
  <si>
    <t>C1885</t>
  </si>
  <si>
    <t>Jennifer Holder</t>
  </si>
  <si>
    <t>C1886</t>
  </si>
  <si>
    <t>James Thompson</t>
  </si>
  <si>
    <t>C1887</t>
  </si>
  <si>
    <t>Joshua Harvey</t>
  </si>
  <si>
    <t>C1888</t>
  </si>
  <si>
    <t>Ryan Walker</t>
  </si>
  <si>
    <t>C1889</t>
  </si>
  <si>
    <t>Megan Mata</t>
  </si>
  <si>
    <t>C1890</t>
  </si>
  <si>
    <t>Ryan Jacobs</t>
  </si>
  <si>
    <t>C1891</t>
  </si>
  <si>
    <t>Jennifer Dixon</t>
  </si>
  <si>
    <t>C1892</t>
  </si>
  <si>
    <t>George Frost</t>
  </si>
  <si>
    <t>C1893</t>
  </si>
  <si>
    <t>Ronnie Brady</t>
  </si>
  <si>
    <t>C1894</t>
  </si>
  <si>
    <t>Jeffrey Conley</t>
  </si>
  <si>
    <t>C1895</t>
  </si>
  <si>
    <t>Katie Gordon</t>
  </si>
  <si>
    <t>C1896</t>
  </si>
  <si>
    <t>William Goodman</t>
  </si>
  <si>
    <t>C1897</t>
  </si>
  <si>
    <t>Gregory Zimmerman</t>
  </si>
  <si>
    <t>C1898</t>
  </si>
  <si>
    <t>Kristen Mitchell</t>
  </si>
  <si>
    <t>C1899</t>
  </si>
  <si>
    <t>Joshua Mercado</t>
  </si>
  <si>
    <t>C1900</t>
  </si>
  <si>
    <t>Courtney Smith</t>
  </si>
  <si>
    <t>C1901</t>
  </si>
  <si>
    <t>Deborah Mcdowell</t>
  </si>
  <si>
    <t>C1902</t>
  </si>
  <si>
    <t>Zachary Owen</t>
  </si>
  <si>
    <t>C1903</t>
  </si>
  <si>
    <t>Alan Hoover</t>
  </si>
  <si>
    <t>C1904</t>
  </si>
  <si>
    <t>Christian Cruz</t>
  </si>
  <si>
    <t>C1905</t>
  </si>
  <si>
    <t>Brandon Dunn</t>
  </si>
  <si>
    <t>C1906</t>
  </si>
  <si>
    <t>Rachel Brown</t>
  </si>
  <si>
    <t>C1907</t>
  </si>
  <si>
    <t>John Harmon</t>
  </si>
  <si>
    <t>C1908</t>
  </si>
  <si>
    <t>Kyle Rodriguez</t>
  </si>
  <si>
    <t>C1909</t>
  </si>
  <si>
    <t>Shelley Mayer</t>
  </si>
  <si>
    <t>C1910</t>
  </si>
  <si>
    <t>Bradley Roth</t>
  </si>
  <si>
    <t>C1911</t>
  </si>
  <si>
    <t>Gregory Simmons</t>
  </si>
  <si>
    <t>C1912</t>
  </si>
  <si>
    <t>Monica Graham</t>
  </si>
  <si>
    <t>C1913</t>
  </si>
  <si>
    <t>Chris Brown</t>
  </si>
  <si>
    <t>C1914</t>
  </si>
  <si>
    <t>Tracy Jones</t>
  </si>
  <si>
    <t>C1915</t>
  </si>
  <si>
    <t>Valerie Johnston</t>
  </si>
  <si>
    <t>C1916</t>
  </si>
  <si>
    <t>Brianna Ball</t>
  </si>
  <si>
    <t>C1917</t>
  </si>
  <si>
    <t>Ashley Harris</t>
  </si>
  <si>
    <t>C1918</t>
  </si>
  <si>
    <t>Crystal Jensen</t>
  </si>
  <si>
    <t>C1919</t>
  </si>
  <si>
    <t>Michelle Mejia</t>
  </si>
  <si>
    <t>C1920</t>
  </si>
  <si>
    <t>Samuel Taylor</t>
  </si>
  <si>
    <t>C1921</t>
  </si>
  <si>
    <t>John Padilla</t>
  </si>
  <si>
    <t>C1922</t>
  </si>
  <si>
    <t>Benjamin Richardson</t>
  </si>
  <si>
    <t>C1923</t>
  </si>
  <si>
    <t>Theodore Wallace</t>
  </si>
  <si>
    <t>C1924</t>
  </si>
  <si>
    <t>Jessica Villarreal</t>
  </si>
  <si>
    <t>C1925</t>
  </si>
  <si>
    <t>C1926</t>
  </si>
  <si>
    <t>Paula Lowery</t>
  </si>
  <si>
    <t>C1927</t>
  </si>
  <si>
    <t>Julie Thompson</t>
  </si>
  <si>
    <t>C1928</t>
  </si>
  <si>
    <t>Alexander Ramirez</t>
  </si>
  <si>
    <t>C1929</t>
  </si>
  <si>
    <t>Jennifer Weaver</t>
  </si>
  <si>
    <t>C1930</t>
  </si>
  <si>
    <t>William Knapp</t>
  </si>
  <si>
    <t>C1931</t>
  </si>
  <si>
    <t>C1932</t>
  </si>
  <si>
    <t>David Barber</t>
  </si>
  <si>
    <t>C1933</t>
  </si>
  <si>
    <t>Michael Johnson</t>
  </si>
  <si>
    <t>C1934</t>
  </si>
  <si>
    <t>Mandy Roberts</t>
  </si>
  <si>
    <t>C1935</t>
  </si>
  <si>
    <t>Sharon Bullock</t>
  </si>
  <si>
    <t>C1936</t>
  </si>
  <si>
    <t>Jessica Richards</t>
  </si>
  <si>
    <t>C1937</t>
  </si>
  <si>
    <t>Emily Ware</t>
  </si>
  <si>
    <t>C1938</t>
  </si>
  <si>
    <t>Melissa Blake</t>
  </si>
  <si>
    <t>C1939</t>
  </si>
  <si>
    <t>Robert Griffin</t>
  </si>
  <si>
    <t>C1940</t>
  </si>
  <si>
    <t>Marilyn Henderson</t>
  </si>
  <si>
    <t>C1941</t>
  </si>
  <si>
    <t>Shannon Vang</t>
  </si>
  <si>
    <t>C1942</t>
  </si>
  <si>
    <t>Thomas Hampton</t>
  </si>
  <si>
    <t>C1943</t>
  </si>
  <si>
    <t>Pamela Bailey</t>
  </si>
  <si>
    <t>C1944</t>
  </si>
  <si>
    <t>Andrew Hebert</t>
  </si>
  <si>
    <t>C1945</t>
  </si>
  <si>
    <t>Kelli Salazar</t>
  </si>
  <si>
    <t>C1946</t>
  </si>
  <si>
    <t>Carol Hudson</t>
  </si>
  <si>
    <t>C1947</t>
  </si>
  <si>
    <t>Lauren Davila</t>
  </si>
  <si>
    <t>C1948</t>
  </si>
  <si>
    <t>Michael Maxwell</t>
  </si>
  <si>
    <t>C1949</t>
  </si>
  <si>
    <t>Todd Jenkins</t>
  </si>
  <si>
    <t>C1950</t>
  </si>
  <si>
    <t>Christopher Long</t>
  </si>
  <si>
    <t>C1951</t>
  </si>
  <si>
    <t>Dr. Stephanie Alvarado</t>
  </si>
  <si>
    <t>C1952</t>
  </si>
  <si>
    <t>Maria Jacobs</t>
  </si>
  <si>
    <t>C1953</t>
  </si>
  <si>
    <t>Jenna Myers</t>
  </si>
  <si>
    <t>C1954</t>
  </si>
  <si>
    <t>Regina Stevenson</t>
  </si>
  <si>
    <t>C1955</t>
  </si>
  <si>
    <t>Mark Adams</t>
  </si>
  <si>
    <t>C1956</t>
  </si>
  <si>
    <t>David Smith</t>
  </si>
  <si>
    <t>C1957</t>
  </si>
  <si>
    <t>Michael Flynn</t>
  </si>
  <si>
    <t>C1958</t>
  </si>
  <si>
    <t>Travis Owens</t>
  </si>
  <si>
    <t>C1959</t>
  </si>
  <si>
    <t>Amanda Miller</t>
  </si>
  <si>
    <t>C1960</t>
  </si>
  <si>
    <t>Anne Johnson</t>
  </si>
  <si>
    <t>C1961</t>
  </si>
  <si>
    <t>Amanda Perry</t>
  </si>
  <si>
    <t>C1962</t>
  </si>
  <si>
    <t>Ashley Kirby</t>
  </si>
  <si>
    <t>C1963</t>
  </si>
  <si>
    <t>Vanessa Mendez</t>
  </si>
  <si>
    <t>C1964</t>
  </si>
  <si>
    <t>Caitlin Andrews</t>
  </si>
  <si>
    <t>C1965</t>
  </si>
  <si>
    <t>Sharon Jackson</t>
  </si>
  <si>
    <t>C1966</t>
  </si>
  <si>
    <t>Jennifer Hunt</t>
  </si>
  <si>
    <t>C1967</t>
  </si>
  <si>
    <t>Mary Nguyen</t>
  </si>
  <si>
    <t>C1968</t>
  </si>
  <si>
    <t>Tara Stokes</t>
  </si>
  <si>
    <t>C1969</t>
  </si>
  <si>
    <t>Adrian Johnston</t>
  </si>
  <si>
    <t>C1970</t>
  </si>
  <si>
    <t>Brandon Pitts</t>
  </si>
  <si>
    <t>C1971</t>
  </si>
  <si>
    <t>Douglas Torres</t>
  </si>
  <si>
    <t>C1972</t>
  </si>
  <si>
    <t>Theresa Mueller</t>
  </si>
  <si>
    <t>C1973</t>
  </si>
  <si>
    <t>Bruce Stuart</t>
  </si>
  <si>
    <t>C1974</t>
  </si>
  <si>
    <t>Martin Osborne</t>
  </si>
  <si>
    <t>C1975</t>
  </si>
  <si>
    <t>Stacey Mcmillan</t>
  </si>
  <si>
    <t>C1976</t>
  </si>
  <si>
    <t>C1977</t>
  </si>
  <si>
    <t>C1978</t>
  </si>
  <si>
    <t>Peter Clark</t>
  </si>
  <si>
    <t>C1979</t>
  </si>
  <si>
    <t>Brenda Walker</t>
  </si>
  <si>
    <t>C1980</t>
  </si>
  <si>
    <t>Crystal Larsen</t>
  </si>
  <si>
    <t>C1981</t>
  </si>
  <si>
    <t>Cameron Caldwell</t>
  </si>
  <si>
    <t>C1982</t>
  </si>
  <si>
    <t>Marcus Rodriguez</t>
  </si>
  <si>
    <t>C1983</t>
  </si>
  <si>
    <t>Edward Robertson</t>
  </si>
  <si>
    <t>C1984</t>
  </si>
  <si>
    <t>Daniel Huff</t>
  </si>
  <si>
    <t>C1985</t>
  </si>
  <si>
    <t>Gregory Savage</t>
  </si>
  <si>
    <t>C1986</t>
  </si>
  <si>
    <t>Dr. Brenda Duran MD</t>
  </si>
  <si>
    <t>C1987</t>
  </si>
  <si>
    <t>Desiree Robinson</t>
  </si>
  <si>
    <t>C1988</t>
  </si>
  <si>
    <t>Charles Estrada</t>
  </si>
  <si>
    <t>C1989</t>
  </si>
  <si>
    <t>Mary Salinas</t>
  </si>
  <si>
    <t>C1990</t>
  </si>
  <si>
    <t>Dominic Monroe</t>
  </si>
  <si>
    <t>C1991</t>
  </si>
  <si>
    <t>Paul Bradley</t>
  </si>
  <si>
    <t>C1992</t>
  </si>
  <si>
    <t>Daniel Leblanc</t>
  </si>
  <si>
    <t>C1993</t>
  </si>
  <si>
    <t>Linda Smith</t>
  </si>
  <si>
    <t>C1994</t>
  </si>
  <si>
    <t>Todd Lindsey</t>
  </si>
  <si>
    <t>C1995</t>
  </si>
  <si>
    <t>Debbie Kerr</t>
  </si>
  <si>
    <t>C1996</t>
  </si>
  <si>
    <t>Michael Watts</t>
  </si>
  <si>
    <t>C1997</t>
  </si>
  <si>
    <t>C1998</t>
  </si>
  <si>
    <t>Tasha Morgan</t>
  </si>
  <si>
    <t>C1999</t>
  </si>
  <si>
    <t>Robert Cooper</t>
  </si>
  <si>
    <t>Employee_ID</t>
  </si>
  <si>
    <t>Employee_Name</t>
  </si>
  <si>
    <t>E100</t>
  </si>
  <si>
    <t>Melissa Landry</t>
  </si>
  <si>
    <t>E101</t>
  </si>
  <si>
    <t>Desiree Gomez</t>
  </si>
  <si>
    <t>E102</t>
  </si>
  <si>
    <t>Robert Kirk</t>
  </si>
  <si>
    <t>E103</t>
  </si>
  <si>
    <t>John Reed</t>
  </si>
  <si>
    <t>E104</t>
  </si>
  <si>
    <t>Allen Wheeler</t>
  </si>
  <si>
    <t>E105</t>
  </si>
  <si>
    <t>Carolyn Webster</t>
  </si>
  <si>
    <t>E106</t>
  </si>
  <si>
    <t>Kimberly Charles</t>
  </si>
  <si>
    <t>E107</t>
  </si>
  <si>
    <t>Marc Jones</t>
  </si>
  <si>
    <t>E108</t>
  </si>
  <si>
    <t>Kevin Kirby</t>
  </si>
  <si>
    <t>E109</t>
  </si>
  <si>
    <t>Timothy Snyder</t>
  </si>
  <si>
    <t>E110</t>
  </si>
  <si>
    <t>Richard Knapp</t>
  </si>
  <si>
    <t>E111</t>
  </si>
  <si>
    <t>Mary Lewis</t>
  </si>
  <si>
    <t>E112</t>
  </si>
  <si>
    <t>Justin Johnson</t>
  </si>
  <si>
    <t>E113</t>
  </si>
  <si>
    <t>Richard King</t>
  </si>
  <si>
    <t>E114</t>
  </si>
  <si>
    <t>Elizabeth Anderson</t>
  </si>
  <si>
    <t>E115</t>
  </si>
  <si>
    <t>Frank Ramirez</t>
  </si>
  <si>
    <t>E116</t>
  </si>
  <si>
    <t>Thomas Andrews</t>
  </si>
  <si>
    <t>E117</t>
  </si>
  <si>
    <t>Dennis Roberts DDS</t>
  </si>
  <si>
    <t>E118</t>
  </si>
  <si>
    <t>Chase Hughes</t>
  </si>
  <si>
    <t>E119</t>
  </si>
  <si>
    <t>Teresa Whitaker</t>
  </si>
  <si>
    <t>E120</t>
  </si>
  <si>
    <t>Christopher Mercado Jr.</t>
  </si>
  <si>
    <t>E121</t>
  </si>
  <si>
    <t>Valerie Stewart</t>
  </si>
  <si>
    <t>E122</t>
  </si>
  <si>
    <t>Elizabeth Perry</t>
  </si>
  <si>
    <t>E123</t>
  </si>
  <si>
    <t>Luke Miles</t>
  </si>
  <si>
    <t>E124</t>
  </si>
  <si>
    <t>Adam Allen</t>
  </si>
  <si>
    <t>E125</t>
  </si>
  <si>
    <t>Jeffrey Joseph</t>
  </si>
  <si>
    <t>E126</t>
  </si>
  <si>
    <t>Amanda Smith</t>
  </si>
  <si>
    <t>E127</t>
  </si>
  <si>
    <t>Christopher Morton</t>
  </si>
  <si>
    <t>E128</t>
  </si>
  <si>
    <t>Regina Jensen</t>
  </si>
  <si>
    <t>E129</t>
  </si>
  <si>
    <t>Ricky Roberts</t>
  </si>
  <si>
    <t>E130</t>
  </si>
  <si>
    <t>Andrew Myers</t>
  </si>
  <si>
    <t>E131</t>
  </si>
  <si>
    <t>Melinda Keller</t>
  </si>
  <si>
    <t>E132</t>
  </si>
  <si>
    <t>Jeffrey Browning</t>
  </si>
  <si>
    <t>E133</t>
  </si>
  <si>
    <t>Mrs. Leah Tucker MD</t>
  </si>
  <si>
    <t>E134</t>
  </si>
  <si>
    <t>Ann Hogan</t>
  </si>
  <si>
    <t>E135</t>
  </si>
  <si>
    <t>Matthew Deleon</t>
  </si>
  <si>
    <t>E136</t>
  </si>
  <si>
    <t>Travis Benitez</t>
  </si>
  <si>
    <t>E137</t>
  </si>
  <si>
    <t>Mr. Mark Gregory</t>
  </si>
  <si>
    <t>E138</t>
  </si>
  <si>
    <t>Richard Campbell</t>
  </si>
  <si>
    <t>E139</t>
  </si>
  <si>
    <t>Bradley Montgomery</t>
  </si>
  <si>
    <t>E140</t>
  </si>
  <si>
    <t>Melissa Torres</t>
  </si>
  <si>
    <t>E141</t>
  </si>
  <si>
    <t>Anthony Thompson</t>
  </si>
  <si>
    <t>E142</t>
  </si>
  <si>
    <t>Daniel Williams</t>
  </si>
  <si>
    <t>E143</t>
  </si>
  <si>
    <t>Adam Gordon</t>
  </si>
  <si>
    <t>E144</t>
  </si>
  <si>
    <t>James Davis</t>
  </si>
  <si>
    <t>E145</t>
  </si>
  <si>
    <t>Michael Jones</t>
  </si>
  <si>
    <t>E146</t>
  </si>
  <si>
    <t>Melanie Davidson</t>
  </si>
  <si>
    <t>E147</t>
  </si>
  <si>
    <t>E148</t>
  </si>
  <si>
    <t>Albert Smith</t>
  </si>
  <si>
    <t>E149</t>
  </si>
  <si>
    <t>Luis Sheppard</t>
  </si>
  <si>
    <t>E150</t>
  </si>
  <si>
    <t>Amy Lowery</t>
  </si>
  <si>
    <t>E151</t>
  </si>
  <si>
    <t>Jason Moore</t>
  </si>
  <si>
    <t>E152</t>
  </si>
  <si>
    <t>Jesse Stephens</t>
  </si>
  <si>
    <t>E153</t>
  </si>
  <si>
    <t>Mary Lee</t>
  </si>
  <si>
    <t>E154</t>
  </si>
  <si>
    <t>Samantha Wright</t>
  </si>
  <si>
    <t>E155</t>
  </si>
  <si>
    <t>David Stanton</t>
  </si>
  <si>
    <t>E156</t>
  </si>
  <si>
    <t>Mark Ward</t>
  </si>
  <si>
    <t>E157</t>
  </si>
  <si>
    <t>Kathryn Robinson</t>
  </si>
  <si>
    <t>E158</t>
  </si>
  <si>
    <t>Kimberly Johnson</t>
  </si>
  <si>
    <t>E159</t>
  </si>
  <si>
    <t>Christopher Morris</t>
  </si>
  <si>
    <t>E160</t>
  </si>
  <si>
    <t>Matthew Franklin</t>
  </si>
  <si>
    <t>E161</t>
  </si>
  <si>
    <t>David Reid</t>
  </si>
  <si>
    <t>E162</t>
  </si>
  <si>
    <t>Randy Shields</t>
  </si>
  <si>
    <t>E163</t>
  </si>
  <si>
    <t>Teresa Turner</t>
  </si>
  <si>
    <t>E164</t>
  </si>
  <si>
    <t>Jennifer Hodge</t>
  </si>
  <si>
    <t>E165</t>
  </si>
  <si>
    <t>Donna Ramirez</t>
  </si>
  <si>
    <t>E166</t>
  </si>
  <si>
    <t>Karen Hernandez</t>
  </si>
  <si>
    <t>E167</t>
  </si>
  <si>
    <t>Brenda Brown</t>
  </si>
  <si>
    <t>E168</t>
  </si>
  <si>
    <t>Reginald Clark</t>
  </si>
  <si>
    <t>E169</t>
  </si>
  <si>
    <t>Amanda Rogers</t>
  </si>
  <si>
    <t>E170</t>
  </si>
  <si>
    <t>Michael Gilbert</t>
  </si>
  <si>
    <t>E171</t>
  </si>
  <si>
    <t>Robyn Velez</t>
  </si>
  <si>
    <t>E172</t>
  </si>
  <si>
    <t>Jacob Franklin</t>
  </si>
  <si>
    <t>E173</t>
  </si>
  <si>
    <t>Mr. Jeffrey Myers</t>
  </si>
  <si>
    <t>E174</t>
  </si>
  <si>
    <t>Angela Acosta</t>
  </si>
  <si>
    <t>E175</t>
  </si>
  <si>
    <t>Suzanne Carroll</t>
  </si>
  <si>
    <t>E176</t>
  </si>
  <si>
    <t>Barbara Russo</t>
  </si>
  <si>
    <t>E177</t>
  </si>
  <si>
    <t>Lawrence Rodriguez</t>
  </si>
  <si>
    <t>E178</t>
  </si>
  <si>
    <t>Michael Reyes</t>
  </si>
  <si>
    <t>E179</t>
  </si>
  <si>
    <t>Connie Davis</t>
  </si>
  <si>
    <t>E180</t>
  </si>
  <si>
    <t>Jonathan Pacheco</t>
  </si>
  <si>
    <t>E181</t>
  </si>
  <si>
    <t>Jamie Bender</t>
  </si>
  <si>
    <t>E182</t>
  </si>
  <si>
    <t>Cathy Gordon</t>
  </si>
  <si>
    <t>E183</t>
  </si>
  <si>
    <t>Pamela Wilson</t>
  </si>
  <si>
    <t>E184</t>
  </si>
  <si>
    <t>Kristin Smith</t>
  </si>
  <si>
    <t>E185</t>
  </si>
  <si>
    <t>Ronnie Brown</t>
  </si>
  <si>
    <t>E186</t>
  </si>
  <si>
    <t>E187</t>
  </si>
  <si>
    <t>Leah Adams</t>
  </si>
  <si>
    <t>E188</t>
  </si>
  <si>
    <t>Angel Lee</t>
  </si>
  <si>
    <t>E189</t>
  </si>
  <si>
    <t>Lindsey Robinson</t>
  </si>
  <si>
    <t>E190</t>
  </si>
  <si>
    <t>Ryan Thompson</t>
  </si>
  <si>
    <t>E191</t>
  </si>
  <si>
    <t>Jonathan Harris</t>
  </si>
  <si>
    <t>E192</t>
  </si>
  <si>
    <t>Dana Lopez</t>
  </si>
  <si>
    <t>E193</t>
  </si>
  <si>
    <t>Tina Kelley</t>
  </si>
  <si>
    <t>E194</t>
  </si>
  <si>
    <t>Wendy Walton</t>
  </si>
  <si>
    <t>E195</t>
  </si>
  <si>
    <t>Jacqueline Miller</t>
  </si>
  <si>
    <t>E196</t>
  </si>
  <si>
    <t>Cassie Bradley</t>
  </si>
  <si>
    <t>E197</t>
  </si>
  <si>
    <t>Justin Johnston</t>
  </si>
  <si>
    <t>E198</t>
  </si>
  <si>
    <t>Tanya Spencer</t>
  </si>
  <si>
    <t>E199</t>
  </si>
  <si>
    <t>Stephen Harmon</t>
  </si>
  <si>
    <t>Invoice_ID</t>
  </si>
  <si>
    <t>Date</t>
  </si>
  <si>
    <t>Product_ID</t>
  </si>
  <si>
    <t>Quantity</t>
  </si>
  <si>
    <t>Unit_Price</t>
  </si>
  <si>
    <t>Cost_Price</t>
  </si>
  <si>
    <t>Payment_Mode</t>
  </si>
  <si>
    <t>Total_Amount</t>
  </si>
  <si>
    <t>INV10000</t>
  </si>
  <si>
    <t>P1507</t>
  </si>
  <si>
    <t>UPI</t>
  </si>
  <si>
    <t>INV10001</t>
  </si>
  <si>
    <t>P1056</t>
  </si>
  <si>
    <t>INV10002</t>
  </si>
  <si>
    <t>P1473</t>
  </si>
  <si>
    <t>Card</t>
  </si>
  <si>
    <t>INV10003</t>
  </si>
  <si>
    <t>P1945</t>
  </si>
  <si>
    <t>INV10004</t>
  </si>
  <si>
    <t>P1163</t>
  </si>
  <si>
    <t>INV10005</t>
  </si>
  <si>
    <t>P1910</t>
  </si>
  <si>
    <t>INV10006</t>
  </si>
  <si>
    <t>P1470</t>
  </si>
  <si>
    <t>INV10007</t>
  </si>
  <si>
    <t>P1415</t>
  </si>
  <si>
    <t>Cash</t>
  </si>
  <si>
    <t>INV10008</t>
  </si>
  <si>
    <t>P1944</t>
  </si>
  <si>
    <t>INV10009</t>
  </si>
  <si>
    <t>P1844</t>
  </si>
  <si>
    <t>INV10010</t>
  </si>
  <si>
    <t>P1854</t>
  </si>
  <si>
    <t>INV10011</t>
  </si>
  <si>
    <t>P1899</t>
  </si>
  <si>
    <t>INV10012</t>
  </si>
  <si>
    <t>P1824</t>
  </si>
  <si>
    <t>INV10013</t>
  </si>
  <si>
    <t>P1257</t>
  </si>
  <si>
    <t>INV10014</t>
  </si>
  <si>
    <t>P1461</t>
  </si>
  <si>
    <t>INV10015</t>
  </si>
  <si>
    <t>P1626</t>
  </si>
  <si>
    <t>INV10016</t>
  </si>
  <si>
    <t>P1388</t>
  </si>
  <si>
    <t>INV10017</t>
  </si>
  <si>
    <t>P1722</t>
  </si>
  <si>
    <t>INV10018</t>
  </si>
  <si>
    <t>P1431</t>
  </si>
  <si>
    <t>INV10019</t>
  </si>
  <si>
    <t>P1784</t>
  </si>
  <si>
    <t>INV10020</t>
  </si>
  <si>
    <t>P1395</t>
  </si>
  <si>
    <t>INV10021</t>
  </si>
  <si>
    <t>P1754</t>
  </si>
  <si>
    <t>INV10022</t>
  </si>
  <si>
    <t>P1847</t>
  </si>
  <si>
    <t>INV10023</t>
  </si>
  <si>
    <t>P1524</t>
  </si>
  <si>
    <t>INV10024</t>
  </si>
  <si>
    <t>P1088</t>
  </si>
  <si>
    <t>INV10025</t>
  </si>
  <si>
    <t>P1734</t>
  </si>
  <si>
    <t>INV10026</t>
  </si>
  <si>
    <t>P1671</t>
  </si>
  <si>
    <t>INV10027</t>
  </si>
  <si>
    <t>P1510</t>
  </si>
  <si>
    <t>INV10028</t>
  </si>
  <si>
    <t>P1489</t>
  </si>
  <si>
    <t>INV10029</t>
  </si>
  <si>
    <t>P1811</t>
  </si>
  <si>
    <t>INV10030</t>
  </si>
  <si>
    <t>P1668</t>
  </si>
  <si>
    <t>INV10031</t>
  </si>
  <si>
    <t>P1488</t>
  </si>
  <si>
    <t>INV10032</t>
  </si>
  <si>
    <t>P1997</t>
  </si>
  <si>
    <t>INV10033</t>
  </si>
  <si>
    <t>P1211</t>
  </si>
  <si>
    <t>INV10034</t>
  </si>
  <si>
    <t>P1693</t>
  </si>
  <si>
    <t>INV10035</t>
  </si>
  <si>
    <t>P1692</t>
  </si>
  <si>
    <t>INV10036</t>
  </si>
  <si>
    <t>P1973</t>
  </si>
  <si>
    <t>INV10037</t>
  </si>
  <si>
    <t>P1608</t>
  </si>
  <si>
    <t>INV10038</t>
  </si>
  <si>
    <t>P1294</t>
  </si>
  <si>
    <t>INV10039</t>
  </si>
  <si>
    <t>P1153</t>
  </si>
  <si>
    <t>INV10040</t>
  </si>
  <si>
    <t>P1053</t>
  </si>
  <si>
    <t>INV10041</t>
  </si>
  <si>
    <t>INV10042</t>
  </si>
  <si>
    <t>P1929</t>
  </si>
  <si>
    <t>INV10043</t>
  </si>
  <si>
    <t>P1020</t>
  </si>
  <si>
    <t>INV10044</t>
  </si>
  <si>
    <t>P1024</t>
  </si>
  <si>
    <t>INV10045</t>
  </si>
  <si>
    <t>P1628</t>
  </si>
  <si>
    <t>INV10046</t>
  </si>
  <si>
    <t>P1622</t>
  </si>
  <si>
    <t>INV10047</t>
  </si>
  <si>
    <t>INV10048</t>
  </si>
  <si>
    <t>P1391</t>
  </si>
  <si>
    <t>INV10049</t>
  </si>
  <si>
    <t>P1347</t>
  </si>
  <si>
    <t>INV10050</t>
  </si>
  <si>
    <t>P1892</t>
  </si>
  <si>
    <t>INV10051</t>
  </si>
  <si>
    <t>P1635</t>
  </si>
  <si>
    <t>INV10052</t>
  </si>
  <si>
    <t>P1052</t>
  </si>
  <si>
    <t>INV10053</t>
  </si>
  <si>
    <t>P1972</t>
  </si>
  <si>
    <t>INV10054</t>
  </si>
  <si>
    <t>P1453</t>
  </si>
  <si>
    <t>INV10055</t>
  </si>
  <si>
    <t>P1612</t>
  </si>
  <si>
    <t>INV10056</t>
  </si>
  <si>
    <t>P1968</t>
  </si>
  <si>
    <t>INV10057</t>
  </si>
  <si>
    <t>P1010</t>
  </si>
  <si>
    <t>INV10058</t>
  </si>
  <si>
    <t>P1308</t>
  </si>
  <si>
    <t>INV10059</t>
  </si>
  <si>
    <t>P1857</t>
  </si>
  <si>
    <t>INV10060</t>
  </si>
  <si>
    <t>P1877</t>
  </si>
  <si>
    <t>INV10061</t>
  </si>
  <si>
    <t>P1610</t>
  </si>
  <si>
    <t>INV10062</t>
  </si>
  <si>
    <t>P1805</t>
  </si>
  <si>
    <t>INV10063</t>
  </si>
  <si>
    <t>P1299</t>
  </si>
  <si>
    <t>INV10064</t>
  </si>
  <si>
    <t>P1711</t>
  </si>
  <si>
    <t>INV10065</t>
  </si>
  <si>
    <t>P1916</t>
  </si>
  <si>
    <t>INV10066</t>
  </si>
  <si>
    <t>INV10067</t>
  </si>
  <si>
    <t>P1496</t>
  </si>
  <si>
    <t>INV10068</t>
  </si>
  <si>
    <t>P1796</t>
  </si>
  <si>
    <t>INV10069</t>
  </si>
  <si>
    <t>P1651</t>
  </si>
  <si>
    <t>INV10070</t>
  </si>
  <si>
    <t>P1276</t>
  </si>
  <si>
    <t>INV10071</t>
  </si>
  <si>
    <t>P1115</t>
  </si>
  <si>
    <t>INV10072</t>
  </si>
  <si>
    <t>P1231</t>
  </si>
  <si>
    <t>INV10073</t>
  </si>
  <si>
    <t>P1939</t>
  </si>
  <si>
    <t>INV10074</t>
  </si>
  <si>
    <t>P1198</t>
  </si>
  <si>
    <t>INV10075</t>
  </si>
  <si>
    <t>P1674</t>
  </si>
  <si>
    <t>INV10076</t>
  </si>
  <si>
    <t>P1747</t>
  </si>
  <si>
    <t>INV10077</t>
  </si>
  <si>
    <t>P1130</t>
  </si>
  <si>
    <t>INV10078</t>
  </si>
  <si>
    <t>P1976</t>
  </si>
  <si>
    <t>INV10079</t>
  </si>
  <si>
    <t>P1494</t>
  </si>
  <si>
    <t>INV10080</t>
  </si>
  <si>
    <t>P1758</t>
  </si>
  <si>
    <t>INV10081</t>
  </si>
  <si>
    <t>P1484</t>
  </si>
  <si>
    <t>INV10082</t>
  </si>
  <si>
    <t>P1587</t>
  </si>
  <si>
    <t>INV10083</t>
  </si>
  <si>
    <t>P1659</t>
  </si>
  <si>
    <t>INV10084</t>
  </si>
  <si>
    <t>P1833</t>
  </si>
  <si>
    <t>INV10085</t>
  </si>
  <si>
    <t>P1090</t>
  </si>
  <si>
    <t>INV10086</t>
  </si>
  <si>
    <t>P1285</t>
  </si>
  <si>
    <t>INV10087</t>
  </si>
  <si>
    <t>INV10088</t>
  </si>
  <si>
    <t>P1328</t>
  </si>
  <si>
    <t>INV10089</t>
  </si>
  <si>
    <t>P1003</t>
  </si>
  <si>
    <t>INV10090</t>
  </si>
  <si>
    <t>P1472</t>
  </si>
  <si>
    <t>INV10091</t>
  </si>
  <si>
    <t>P1475</t>
  </si>
  <si>
    <t>INV10092</t>
  </si>
  <si>
    <t>P1884</t>
  </si>
  <si>
    <t>INV10093</t>
  </si>
  <si>
    <t>P1991</t>
  </si>
  <si>
    <t>INV10094</t>
  </si>
  <si>
    <t>P1940</t>
  </si>
  <si>
    <t>INV10095</t>
  </si>
  <si>
    <t>P1956</t>
  </si>
  <si>
    <t>INV10096</t>
  </si>
  <si>
    <t>P1903</t>
  </si>
  <si>
    <t>INV10097</t>
  </si>
  <si>
    <t>INV10098</t>
  </si>
  <si>
    <t>P1642</t>
  </si>
  <si>
    <t>INV10099</t>
  </si>
  <si>
    <t>P1467</t>
  </si>
  <si>
    <t>INV10100</t>
  </si>
  <si>
    <t>P1445</t>
  </si>
  <si>
    <t>INV10101</t>
  </si>
  <si>
    <t>P1084</t>
  </si>
  <si>
    <t>INV10102</t>
  </si>
  <si>
    <t>P1920</t>
  </si>
  <si>
    <t>INV10103</t>
  </si>
  <si>
    <t>P1046</t>
  </si>
  <si>
    <t>INV10104</t>
  </si>
  <si>
    <t>P1766</t>
  </si>
  <si>
    <t>INV10105</t>
  </si>
  <si>
    <t>P1617</t>
  </si>
  <si>
    <t>INV10106</t>
  </si>
  <si>
    <t>P1463</t>
  </si>
  <si>
    <t>INV10107</t>
  </si>
  <si>
    <t>P1979</t>
  </si>
  <si>
    <t>INV10108</t>
  </si>
  <si>
    <t>P1350</t>
  </si>
  <si>
    <t>INV10109</t>
  </si>
  <si>
    <t>P1745</t>
  </si>
  <si>
    <t>INV10110</t>
  </si>
  <si>
    <t>P1880</t>
  </si>
  <si>
    <t>INV10111</t>
  </si>
  <si>
    <t>P1790</t>
  </si>
  <si>
    <t>INV10112</t>
  </si>
  <si>
    <t>P1450</t>
  </si>
  <si>
    <t>INV10113</t>
  </si>
  <si>
    <t>P1124</t>
  </si>
  <si>
    <t>INV10114</t>
  </si>
  <si>
    <t>P1748</t>
  </si>
  <si>
    <t>INV10115</t>
  </si>
  <si>
    <t>P1917</t>
  </si>
  <si>
    <t>INV10116</t>
  </si>
  <si>
    <t>P1027</t>
  </si>
  <si>
    <t>INV10117</t>
  </si>
  <si>
    <t>P1957</t>
  </si>
  <si>
    <t>INV10118</t>
  </si>
  <si>
    <t>P1221</t>
  </si>
  <si>
    <t>INV10119</t>
  </si>
  <si>
    <t>P1129</t>
  </si>
  <si>
    <t>INV10120</t>
  </si>
  <si>
    <t>P1546</t>
  </si>
  <si>
    <t>INV10121</t>
  </si>
  <si>
    <t>P1325</t>
  </si>
  <si>
    <t>INV10122</t>
  </si>
  <si>
    <t>P1513</t>
  </si>
  <si>
    <t>INV10123</t>
  </si>
  <si>
    <t>P1999</t>
  </si>
  <si>
    <t>INV10124</t>
  </si>
  <si>
    <t>P1256</t>
  </si>
  <si>
    <t>INV10125</t>
  </si>
  <si>
    <t>INV10126</t>
  </si>
  <si>
    <t>P1509</t>
  </si>
  <si>
    <t>INV10127</t>
  </si>
  <si>
    <t>P1644</t>
  </si>
  <si>
    <t>INV10128</t>
  </si>
  <si>
    <t>P1990</t>
  </si>
  <si>
    <t>INV10129</t>
  </si>
  <si>
    <t>P1192</t>
  </si>
  <si>
    <t>INV10130</t>
  </si>
  <si>
    <t>P1311</t>
  </si>
  <si>
    <t>INV10131</t>
  </si>
  <si>
    <t>INV10132</t>
  </si>
  <si>
    <t>INV10133</t>
  </si>
  <si>
    <t>P1922</t>
  </si>
  <si>
    <t>INV10134</t>
  </si>
  <si>
    <t>P1219</t>
  </si>
  <si>
    <t>INV10135</t>
  </si>
  <si>
    <t>P1549</t>
  </si>
  <si>
    <t>INV10136</t>
  </si>
  <si>
    <t>INV10137</t>
  </si>
  <si>
    <t>P1771</t>
  </si>
  <si>
    <t>INV10138</t>
  </si>
  <si>
    <t>P1487</t>
  </si>
  <si>
    <t>INV10139</t>
  </si>
  <si>
    <t>P1045</t>
  </si>
  <si>
    <t>INV10140</t>
  </si>
  <si>
    <t>INV10141</t>
  </si>
  <si>
    <t>P1408</t>
  </si>
  <si>
    <t>INV10142</t>
  </si>
  <si>
    <t>P1526</t>
  </si>
  <si>
    <t>INV10143</t>
  </si>
  <si>
    <t>INV10144</t>
  </si>
  <si>
    <t>P1547</t>
  </si>
  <si>
    <t>INV10145</t>
  </si>
  <si>
    <t>P1919</t>
  </si>
  <si>
    <t>INV10146</t>
  </si>
  <si>
    <t>INV10147</t>
  </si>
  <si>
    <t>P1894</t>
  </si>
  <si>
    <t>INV10148</t>
  </si>
  <si>
    <t>P1159</t>
  </si>
  <si>
    <t>INV10149</t>
  </si>
  <si>
    <t>P1089</t>
  </si>
  <si>
    <t>INV10150</t>
  </si>
  <si>
    <t>P1103</t>
  </si>
  <si>
    <t>INV10151</t>
  </si>
  <si>
    <t>P1539</t>
  </si>
  <si>
    <t>INV10152</t>
  </si>
  <si>
    <t>P1952</t>
  </si>
  <si>
    <t>INV10153</t>
  </si>
  <si>
    <t>P1604</t>
  </si>
  <si>
    <t>INV10154</t>
  </si>
  <si>
    <t>P1676</t>
  </si>
  <si>
    <t>INV10155</t>
  </si>
  <si>
    <t>P1909</t>
  </si>
  <si>
    <t>INV10156</t>
  </si>
  <si>
    <t>P1454</t>
  </si>
  <si>
    <t>INV10157</t>
  </si>
  <si>
    <t>P1073</t>
  </si>
  <si>
    <t>INV10158</t>
  </si>
  <si>
    <t>P1176</t>
  </si>
  <si>
    <t>INV10159</t>
  </si>
  <si>
    <t>P1181</t>
  </si>
  <si>
    <t>INV10160</t>
  </si>
  <si>
    <t>P1071</t>
  </si>
  <si>
    <t>INV10161</t>
  </si>
  <si>
    <t>P1809</t>
  </si>
  <si>
    <t>INV10162</t>
  </si>
  <si>
    <t>INV10163</t>
  </si>
  <si>
    <t>INV10164</t>
  </si>
  <si>
    <t>P1447</t>
  </si>
  <si>
    <t>INV10165</t>
  </si>
  <si>
    <t>P1335</t>
  </si>
  <si>
    <t>INV10166</t>
  </si>
  <si>
    <t>P1405</t>
  </si>
  <si>
    <t>INV10167</t>
  </si>
  <si>
    <t>P1858</t>
  </si>
  <si>
    <t>INV10168</t>
  </si>
  <si>
    <t>INV10169</t>
  </si>
  <si>
    <t>P1476</t>
  </si>
  <si>
    <t>INV10170</t>
  </si>
  <si>
    <t>P1462</t>
  </si>
  <si>
    <t>INV10171</t>
  </si>
  <si>
    <t>P1358</t>
  </si>
  <si>
    <t>INV10172</t>
  </si>
  <si>
    <t>INV10173</t>
  </si>
  <si>
    <t>P1789</t>
  </si>
  <si>
    <t>INV10174</t>
  </si>
  <si>
    <t>INV10175</t>
  </si>
  <si>
    <t>P1224</t>
  </si>
  <si>
    <t>INV10176</t>
  </si>
  <si>
    <t>P1485</t>
  </si>
  <si>
    <t>INV10177</t>
  </si>
  <si>
    <t>INV10178</t>
  </si>
  <si>
    <t>P1140</t>
  </si>
  <si>
    <t>INV10179</t>
  </si>
  <si>
    <t>P1055</t>
  </si>
  <si>
    <t>INV10180</t>
  </si>
  <si>
    <t>P1742</t>
  </si>
  <si>
    <t>INV10181</t>
  </si>
  <si>
    <t>P1319</t>
  </si>
  <si>
    <t>INV10182</t>
  </si>
  <si>
    <t>P1387</t>
  </si>
  <si>
    <t>INV10183</t>
  </si>
  <si>
    <t>P1879</t>
  </si>
  <si>
    <t>INV10184</t>
  </si>
  <si>
    <t>P1425</t>
  </si>
  <si>
    <t>INV10185</t>
  </si>
  <si>
    <t>P1760</t>
  </si>
  <si>
    <t>INV10186</t>
  </si>
  <si>
    <t>P1138</t>
  </si>
  <si>
    <t>INV10187</t>
  </si>
  <si>
    <t>P1930</t>
  </si>
  <si>
    <t>INV10188</t>
  </si>
  <si>
    <t>P1067</t>
  </si>
  <si>
    <t>INV10189</t>
  </si>
  <si>
    <t>P1852</t>
  </si>
  <si>
    <t>INV10190</t>
  </si>
  <si>
    <t>INV10191</t>
  </si>
  <si>
    <t>P1654</t>
  </si>
  <si>
    <t>INV10192</t>
  </si>
  <si>
    <t>P1698</t>
  </si>
  <si>
    <t>INV10193</t>
  </si>
  <si>
    <t>INV10194</t>
  </si>
  <si>
    <t>P1902</t>
  </si>
  <si>
    <t>INV10195</t>
  </si>
  <si>
    <t>P1317</t>
  </si>
  <si>
    <t>INV10196</t>
  </si>
  <si>
    <t>P1366</t>
  </si>
  <si>
    <t>INV10197</t>
  </si>
  <si>
    <t>INV10198</t>
  </si>
  <si>
    <t>P1708</t>
  </si>
  <si>
    <t>INV10199</t>
  </si>
  <si>
    <t>P1061</t>
  </si>
  <si>
    <t>INV10200</t>
  </si>
  <si>
    <t>P1146</t>
  </si>
  <si>
    <t>INV10201</t>
  </si>
  <si>
    <t>P1703</t>
  </si>
  <si>
    <t>INV10202</t>
  </si>
  <si>
    <t>P1302</t>
  </si>
  <si>
    <t>INV10203</t>
  </si>
  <si>
    <t>P1985</t>
  </si>
  <si>
    <t>INV10204</t>
  </si>
  <si>
    <t>P1579</t>
  </si>
  <si>
    <t>INV10205</t>
  </si>
  <si>
    <t>P1538</t>
  </si>
  <si>
    <t>INV10206</t>
  </si>
  <si>
    <t>P1188</t>
  </si>
  <si>
    <t>INV10207</t>
  </si>
  <si>
    <t>P1202</t>
  </si>
  <si>
    <t>INV10208</t>
  </si>
  <si>
    <t>P1428</t>
  </si>
  <si>
    <t>INV10209</t>
  </si>
  <si>
    <t>P1253</t>
  </si>
  <si>
    <t>INV10210</t>
  </si>
  <si>
    <t>P1586</t>
  </si>
  <si>
    <t>INV10211</t>
  </si>
  <si>
    <t>P1690</t>
  </si>
  <si>
    <t>INV10212</t>
  </si>
  <si>
    <t>P1550</t>
  </si>
  <si>
    <t>INV10213</t>
  </si>
  <si>
    <t>INV10214</t>
  </si>
  <si>
    <t>P1375</t>
  </si>
  <si>
    <t>INV10215</t>
  </si>
  <si>
    <t>P1036</t>
  </si>
  <si>
    <t>INV10216</t>
  </si>
  <si>
    <t>P1749</t>
  </si>
  <si>
    <t>INV10217</t>
  </si>
  <si>
    <t>P1637</t>
  </si>
  <si>
    <t>INV10218</t>
  </si>
  <si>
    <t>P1827</t>
  </si>
  <si>
    <t>INV10219</t>
  </si>
  <si>
    <t>P1331</t>
  </si>
  <si>
    <t>INV10220</t>
  </si>
  <si>
    <t>P1409</t>
  </si>
  <si>
    <t>INV10221</t>
  </si>
  <si>
    <t>P1455</t>
  </si>
  <si>
    <t>INV10222</t>
  </si>
  <si>
    <t>P1170</t>
  </si>
  <si>
    <t>INV10223</t>
  </si>
  <si>
    <t>INV10224</t>
  </si>
  <si>
    <t>P1855</t>
  </si>
  <si>
    <t>INV10225</t>
  </si>
  <si>
    <t>P1155</t>
  </si>
  <si>
    <t>INV10226</t>
  </si>
  <si>
    <t>P1295</t>
  </si>
  <si>
    <t>INV10227</t>
  </si>
  <si>
    <t>P1423</t>
  </si>
  <si>
    <t>INV10228</t>
  </si>
  <si>
    <t>P1427</t>
  </si>
  <si>
    <t>INV10229</t>
  </si>
  <si>
    <t>P1685</t>
  </si>
  <si>
    <t>INV10230</t>
  </si>
  <si>
    <t>P1326</t>
  </si>
  <si>
    <t>INV10231</t>
  </si>
  <si>
    <t>P1904</t>
  </si>
  <si>
    <t>INV10232</t>
  </si>
  <si>
    <t>P1871</t>
  </si>
  <si>
    <t>INV10233</t>
  </si>
  <si>
    <t>P1821</t>
  </si>
  <si>
    <t>INV10234</t>
  </si>
  <si>
    <t>P1482</t>
  </si>
  <si>
    <t>INV10235</t>
  </si>
  <si>
    <t>P1632</t>
  </si>
  <si>
    <t>INV10236</t>
  </si>
  <si>
    <t>INV10237</t>
  </si>
  <si>
    <t>INV10238</t>
  </si>
  <si>
    <t>P1343</t>
  </si>
  <si>
    <t>INV10239</t>
  </si>
  <si>
    <t>P1458</t>
  </si>
  <si>
    <t>INV10240</t>
  </si>
  <si>
    <t>P1806</t>
  </si>
  <si>
    <t>INV10241</t>
  </si>
  <si>
    <t>INV10242</t>
  </si>
  <si>
    <t>P1989</t>
  </si>
  <si>
    <t>INV10243</t>
  </si>
  <si>
    <t>P1396</t>
  </si>
  <si>
    <t>INV10244</t>
  </si>
  <si>
    <t>INV10245</t>
  </si>
  <si>
    <t>P1000</t>
  </si>
  <si>
    <t>INV10246</t>
  </si>
  <si>
    <t>P1947</t>
  </si>
  <si>
    <t>INV10247</t>
  </si>
  <si>
    <t>P1652</t>
  </si>
  <si>
    <t>INV10248</t>
  </si>
  <si>
    <t>INV10249</t>
  </si>
  <si>
    <t>P1283</t>
  </si>
  <si>
    <t>INV10250</t>
  </si>
  <si>
    <t>P1418</t>
  </si>
  <si>
    <t>INV10251</t>
  </si>
  <si>
    <t>INV10252</t>
  </si>
  <si>
    <t>P1835</t>
  </si>
  <si>
    <t>INV10253</t>
  </si>
  <si>
    <t>INV10254</t>
  </si>
  <si>
    <t>P1876</t>
  </si>
  <si>
    <t>INV10255</t>
  </si>
  <si>
    <t>P1906</t>
  </si>
  <si>
    <t>INV10256</t>
  </si>
  <si>
    <t>P1397</t>
  </si>
  <si>
    <t>INV10257</t>
  </si>
  <si>
    <t>INV10258</t>
  </si>
  <si>
    <t>P1142</t>
  </si>
  <si>
    <t>INV10259</t>
  </si>
  <si>
    <t>INV10260</t>
  </si>
  <si>
    <t>P1752</t>
  </si>
  <si>
    <t>INV10261</t>
  </si>
  <si>
    <t>P1186</t>
  </si>
  <si>
    <t>INV10262</t>
  </si>
  <si>
    <t>P1439</t>
  </si>
  <si>
    <t>INV10263</t>
  </si>
  <si>
    <t>INV10264</t>
  </si>
  <si>
    <t>P1394</t>
  </si>
  <si>
    <t>INV10265</t>
  </si>
  <si>
    <t>INV10266</t>
  </si>
  <si>
    <t>P1432</t>
  </si>
  <si>
    <t>INV10267</t>
  </si>
  <si>
    <t>INV10268</t>
  </si>
  <si>
    <t>P1258</t>
  </si>
  <si>
    <t>INV10269</t>
  </si>
  <si>
    <t>P1493</t>
  </si>
  <si>
    <t>INV10270</t>
  </si>
  <si>
    <t>INV10271</t>
  </si>
  <si>
    <t>P1732</t>
  </si>
  <si>
    <t>INV10272</t>
  </si>
  <si>
    <t>P1529</t>
  </si>
  <si>
    <t>INV10273</t>
  </si>
  <si>
    <t>P1715</t>
  </si>
  <si>
    <t>INV10274</t>
  </si>
  <si>
    <t>P1232</t>
  </si>
  <si>
    <t>INV10275</t>
  </si>
  <si>
    <t>INV10276</t>
  </si>
  <si>
    <t>P1321</t>
  </si>
  <si>
    <t>INV10277</t>
  </si>
  <si>
    <t>P1661</t>
  </si>
  <si>
    <t>INV10278</t>
  </si>
  <si>
    <t>INV10279</t>
  </si>
  <si>
    <t>P1382</t>
  </si>
  <si>
    <t>INV10280</t>
  </si>
  <si>
    <t>P1193</t>
  </si>
  <si>
    <t>INV10281</t>
  </si>
  <si>
    <t>P1410</t>
  </si>
  <si>
    <t>INV10282</t>
  </si>
  <si>
    <t>P1621</t>
  </si>
  <si>
    <t>INV10283</t>
  </si>
  <si>
    <t>P1980</t>
  </si>
  <si>
    <t>INV10284</t>
  </si>
  <si>
    <t>P1773</t>
  </si>
  <si>
    <t>INV10285</t>
  </si>
  <si>
    <t>INV10286</t>
  </si>
  <si>
    <t>P1522</t>
  </si>
  <si>
    <t>INV10287</t>
  </si>
  <si>
    <t>P1602</t>
  </si>
  <si>
    <t>INV10288</t>
  </si>
  <si>
    <t>P1780</t>
  </si>
  <si>
    <t>INV10289</t>
  </si>
  <si>
    <t>INV10290</t>
  </si>
  <si>
    <t>INV10291</t>
  </si>
  <si>
    <t>P1787</t>
  </si>
  <si>
    <t>INV10292</t>
  </si>
  <si>
    <t>P1086</t>
  </si>
  <si>
    <t>INV10293</t>
  </si>
  <si>
    <t>INV10294</t>
  </si>
  <si>
    <t>P1650</t>
  </si>
  <si>
    <t>INV10295</t>
  </si>
  <si>
    <t>P1064</t>
  </si>
  <si>
    <t>INV10296</t>
  </si>
  <si>
    <t>INV10297</t>
  </si>
  <si>
    <t>P1814</t>
  </si>
  <si>
    <t>INV10298</t>
  </si>
  <si>
    <t>INV10299</t>
  </si>
  <si>
    <t>P1964</t>
  </si>
  <si>
    <t>INV10300</t>
  </si>
  <si>
    <t>INV10301</t>
  </si>
  <si>
    <t>INV10302</t>
  </si>
  <si>
    <t>P1038</t>
  </si>
  <si>
    <t>INV10303</t>
  </si>
  <si>
    <t>P1383</t>
  </si>
  <si>
    <t>INV10304</t>
  </si>
  <si>
    <t>INV10305</t>
  </si>
  <si>
    <t>INV10306</t>
  </si>
  <si>
    <t>P1518</t>
  </si>
  <si>
    <t>INV10307</t>
  </si>
  <si>
    <t>INV10308</t>
  </si>
  <si>
    <t>P1225</t>
  </si>
  <si>
    <t>INV10309</t>
  </si>
  <si>
    <t>P1440</t>
  </si>
  <si>
    <t>INV10310</t>
  </si>
  <si>
    <t>P1535</t>
  </si>
  <si>
    <t>INV10311</t>
  </si>
  <si>
    <t>P1171</t>
  </si>
  <si>
    <t>INV10312</t>
  </si>
  <si>
    <t>P1738</t>
  </si>
  <si>
    <t>INV10313</t>
  </si>
  <si>
    <t>P1901</t>
  </si>
  <si>
    <t>INV10314</t>
  </si>
  <si>
    <t>INV10315</t>
  </si>
  <si>
    <t>P1236</t>
  </si>
  <si>
    <t>INV10316</t>
  </si>
  <si>
    <t>P1430</t>
  </si>
  <si>
    <t>INV10317</t>
  </si>
  <si>
    <t>P1289</t>
  </si>
  <si>
    <t>INV10318</t>
  </si>
  <si>
    <t>P1988</t>
  </si>
  <si>
    <t>INV10319</t>
  </si>
  <si>
    <t>INV10320</t>
  </si>
  <si>
    <t>P1662</t>
  </si>
  <si>
    <t>INV10321</t>
  </si>
  <si>
    <t>INV10322</t>
  </si>
  <si>
    <t>INV10323</t>
  </si>
  <si>
    <t>P1265</t>
  </si>
  <si>
    <t>INV10324</t>
  </si>
  <si>
    <t>P1152</t>
  </si>
  <si>
    <t>INV10325</t>
  </si>
  <si>
    <t>P1156</t>
  </si>
  <si>
    <t>INV10326</t>
  </si>
  <si>
    <t>P1342</t>
  </si>
  <si>
    <t>INV10327</t>
  </si>
  <si>
    <t>P1594</t>
  </si>
  <si>
    <t>INV10328</t>
  </si>
  <si>
    <t>INV10329</t>
  </si>
  <si>
    <t>P1263</t>
  </si>
  <si>
    <t>INV10330</t>
  </si>
  <si>
    <t>INV10331</t>
  </si>
  <si>
    <t>INV10332</t>
  </si>
  <si>
    <t>INV10333</t>
  </si>
  <si>
    <t>P1039</t>
  </si>
  <si>
    <t>INV10334</t>
  </si>
  <si>
    <t>INV10335</t>
  </si>
  <si>
    <t>INV10336</t>
  </si>
  <si>
    <t>P1062</t>
  </si>
  <si>
    <t>INV10337</t>
  </si>
  <si>
    <t>P1561</t>
  </si>
  <si>
    <t>INV10338</t>
  </si>
  <si>
    <t>P1664</t>
  </si>
  <si>
    <t>INV10339</t>
  </si>
  <si>
    <t>P1966</t>
  </si>
  <si>
    <t>INV10340</t>
  </si>
  <si>
    <t>P1691</t>
  </si>
  <si>
    <t>INV10341</t>
  </si>
  <si>
    <t>P1208</t>
  </si>
  <si>
    <t>INV10342</t>
  </si>
  <si>
    <t>P1783</t>
  </si>
  <si>
    <t>INV10343</t>
  </si>
  <si>
    <t>P1874</t>
  </si>
  <si>
    <t>INV10344</t>
  </si>
  <si>
    <t>P1525</t>
  </si>
  <si>
    <t>INV10345</t>
  </si>
  <si>
    <t>P1817</t>
  </si>
  <si>
    <t>INV10346</t>
  </si>
  <si>
    <t>P1014</t>
  </si>
  <si>
    <t>INV10347</t>
  </si>
  <si>
    <t>INV10348</t>
  </si>
  <si>
    <t>P1435</t>
  </si>
  <si>
    <t>INV10349</t>
  </si>
  <si>
    <t>P1298</t>
  </si>
  <si>
    <t>INV10350</t>
  </si>
  <si>
    <t>P1514</t>
  </si>
  <si>
    <t>INV10351</t>
  </si>
  <si>
    <t>INV10352</t>
  </si>
  <si>
    <t>P1433</t>
  </si>
  <si>
    <t>INV10353</t>
  </si>
  <si>
    <t>INV10354</t>
  </si>
  <si>
    <t>P1943</t>
  </si>
  <si>
    <t>INV10355</t>
  </si>
  <si>
    <t>INV10356</t>
  </si>
  <si>
    <t>P1267</t>
  </si>
  <si>
    <t>INV10357</t>
  </si>
  <si>
    <t>P1332</t>
  </si>
  <si>
    <t>INV10358</t>
  </si>
  <si>
    <t>P1173</t>
  </si>
  <si>
    <t>INV10359</t>
  </si>
  <si>
    <t>P1646</t>
  </si>
  <si>
    <t>INV10360</t>
  </si>
  <si>
    <t>INV10361</t>
  </si>
  <si>
    <t>P1243</t>
  </si>
  <si>
    <t>INV10362</t>
  </si>
  <si>
    <t>P1309</t>
  </si>
  <si>
    <t>INV10363</t>
  </si>
  <si>
    <t>P1327</t>
  </si>
  <si>
    <t>INV10364</t>
  </si>
  <si>
    <t>P1333</t>
  </si>
  <si>
    <t>INV10365</t>
  </si>
  <si>
    <t>P1793</t>
  </si>
  <si>
    <t>INV10366</t>
  </si>
  <si>
    <t>P1330</t>
  </si>
  <si>
    <t>INV10367</t>
  </si>
  <si>
    <t>INV10368</t>
  </si>
  <si>
    <t>P1286</t>
  </si>
  <si>
    <t>INV10369</t>
  </si>
  <si>
    <t>P1196</t>
  </si>
  <si>
    <t>INV10370</t>
  </si>
  <si>
    <t>INV10371</t>
  </si>
  <si>
    <t>INV10372</t>
  </si>
  <si>
    <t>P1136</t>
  </si>
  <si>
    <t>INV10373</t>
  </si>
  <si>
    <t>P1363</t>
  </si>
  <si>
    <t>INV10374</t>
  </si>
  <si>
    <t>P1220</t>
  </si>
  <si>
    <t>INV10375</t>
  </si>
  <si>
    <t>P1923</t>
  </si>
  <si>
    <t>INV10376</t>
  </si>
  <si>
    <t>P1385</t>
  </si>
  <si>
    <t>INV10377</t>
  </si>
  <si>
    <t>P1862</t>
  </si>
  <si>
    <t>INV10378</t>
  </si>
  <si>
    <t>P1801</t>
  </si>
  <si>
    <t>INV10379</t>
  </si>
  <si>
    <t>P1201</t>
  </si>
  <si>
    <t>INV10380</t>
  </si>
  <si>
    <t>INV10381</t>
  </si>
  <si>
    <t>P1672</t>
  </si>
  <si>
    <t>INV10382</t>
  </si>
  <si>
    <t>INV10383</t>
  </si>
  <si>
    <t>INV10384</t>
  </si>
  <si>
    <t>P1223</t>
  </si>
  <si>
    <t>INV10385</t>
  </si>
  <si>
    <t>P1963</t>
  </si>
  <si>
    <t>INV10386</t>
  </si>
  <si>
    <t>P1786</t>
  </si>
  <si>
    <t>INV10387</t>
  </si>
  <si>
    <t>P1135</t>
  </si>
  <si>
    <t>INV10388</t>
  </si>
  <si>
    <t>INV10389</t>
  </si>
  <si>
    <t>P1269</t>
  </si>
  <si>
    <t>INV10390</t>
  </si>
  <si>
    <t>P1452</t>
  </si>
  <si>
    <t>INV10391</t>
  </si>
  <si>
    <t>P1623</t>
  </si>
  <si>
    <t>INV10392</t>
  </si>
  <si>
    <t>P1898</t>
  </si>
  <si>
    <t>INV10393</t>
  </si>
  <si>
    <t>P1759</t>
  </si>
  <si>
    <t>INV10394</t>
  </si>
  <si>
    <t>P1262</t>
  </si>
  <si>
    <t>INV10395</t>
  </si>
  <si>
    <t>P1775</t>
  </si>
  <si>
    <t>INV10396</t>
  </si>
  <si>
    <t>INV10397</t>
  </si>
  <si>
    <t>P1598</t>
  </si>
  <si>
    <t>INV10398</t>
  </si>
  <si>
    <t>P1282</t>
  </si>
  <si>
    <t>INV10399</t>
  </si>
  <si>
    <t>P1633</t>
  </si>
  <si>
    <t>INV10400</t>
  </si>
  <si>
    <t>P1755</t>
  </si>
  <si>
    <t>INV10401</t>
  </si>
  <si>
    <t>P1714</t>
  </si>
  <si>
    <t>INV10402</t>
  </si>
  <si>
    <t>INV10403</t>
  </si>
  <si>
    <t>P1726</t>
  </si>
  <si>
    <t>INV10404</t>
  </si>
  <si>
    <t>P1398</t>
  </si>
  <si>
    <t>INV10405</t>
  </si>
  <si>
    <t>P1873</t>
  </si>
  <si>
    <t>INV10406</t>
  </si>
  <si>
    <t>P1174</t>
  </si>
  <si>
    <t>INV10407</t>
  </si>
  <si>
    <t>P1641</t>
  </si>
  <si>
    <t>INV10408</t>
  </si>
  <si>
    <t>P1498</t>
  </si>
  <si>
    <t>INV10409</t>
  </si>
  <si>
    <t>INV10410</t>
  </si>
  <si>
    <t>P1075</t>
  </si>
  <si>
    <t>INV10411</t>
  </si>
  <si>
    <t>P1441</t>
  </si>
  <si>
    <t>INV10412</t>
  </si>
  <si>
    <t>INV10413</t>
  </si>
  <si>
    <t>P1517</t>
  </si>
  <si>
    <t>INV10414</t>
  </si>
  <si>
    <t>P1323</t>
  </si>
  <si>
    <t>INV10415</t>
  </si>
  <si>
    <t>INV10416</t>
  </si>
  <si>
    <t>INV10417</t>
  </si>
  <si>
    <t>P1554</t>
  </si>
  <si>
    <t>INV10418</t>
  </si>
  <si>
    <t>P1291</t>
  </si>
  <si>
    <t>INV10419</t>
  </si>
  <si>
    <t>INV10420</t>
  </si>
  <si>
    <t>P1530</t>
  </si>
  <si>
    <t>INV10421</t>
  </si>
  <si>
    <t>P1619</t>
  </si>
  <si>
    <t>INV10422</t>
  </si>
  <si>
    <t>P1359</t>
  </si>
  <si>
    <t>INV10423</t>
  </si>
  <si>
    <t>P1813</t>
  </si>
  <si>
    <t>INV10424</t>
  </si>
  <si>
    <t>P1802</t>
  </si>
  <si>
    <t>INV10425</t>
  </si>
  <si>
    <t>P1825</t>
  </si>
  <si>
    <t>INV10426</t>
  </si>
  <si>
    <t>P1160</t>
  </si>
  <si>
    <t>INV10427</t>
  </si>
  <si>
    <t>P1983</t>
  </si>
  <si>
    <t>INV10428</t>
  </si>
  <si>
    <t>P1353</t>
  </si>
  <si>
    <t>INV10429</t>
  </si>
  <si>
    <t>INV10430</t>
  </si>
  <si>
    <t>INV10431</t>
  </si>
  <si>
    <t>P1599</t>
  </si>
  <si>
    <t>INV10432</t>
  </si>
  <si>
    <t>P1785</t>
  </si>
  <si>
    <t>INV10433</t>
  </si>
  <si>
    <t>P1982</t>
  </si>
  <si>
    <t>INV10434</t>
  </si>
  <si>
    <t>P1643</t>
  </si>
  <si>
    <t>INV10435</t>
  </si>
  <si>
    <t>P1706</t>
  </si>
  <si>
    <t>INV10436</t>
  </si>
  <si>
    <t>INV10437</t>
  </si>
  <si>
    <t>P1566</t>
  </si>
  <si>
    <t>INV10438</t>
  </si>
  <si>
    <t>P1613</t>
  </si>
  <si>
    <t>INV10439</t>
  </si>
  <si>
    <t>P1713</t>
  </si>
  <si>
    <t>INV10440</t>
  </si>
  <si>
    <t>INV10441</t>
  </si>
  <si>
    <t>INV10442</t>
  </si>
  <si>
    <t>INV10443</t>
  </si>
  <si>
    <t>P1481</t>
  </si>
  <si>
    <t>INV10444</t>
  </si>
  <si>
    <t>P1562</t>
  </si>
  <si>
    <t>INV10445</t>
  </si>
  <si>
    <t>P1187</t>
  </si>
  <si>
    <t>INV10446</t>
  </si>
  <si>
    <t>P1869</t>
  </si>
  <si>
    <t>INV10447</t>
  </si>
  <si>
    <t>INV10448</t>
  </si>
  <si>
    <t>P1277</t>
  </si>
  <si>
    <t>INV10449</t>
  </si>
  <si>
    <t>P1705</t>
  </si>
  <si>
    <t>INV10450</t>
  </si>
  <si>
    <t>P1848</t>
  </si>
  <si>
    <t>INV10451</t>
  </si>
  <si>
    <t>INV10452</t>
  </si>
  <si>
    <t>INV10453</t>
  </si>
  <si>
    <t>P1678</t>
  </si>
  <si>
    <t>INV10454</t>
  </si>
  <si>
    <t>INV10455</t>
  </si>
  <si>
    <t>P1699</t>
  </si>
  <si>
    <t>INV10456</t>
  </si>
  <si>
    <t>INV10457</t>
  </si>
  <si>
    <t>P1018</t>
  </si>
  <si>
    <t>INV10458</t>
  </si>
  <si>
    <t>P1967</t>
  </si>
  <si>
    <t>INV10459</t>
  </si>
  <si>
    <t>INV10460</t>
  </si>
  <si>
    <t>P1823</t>
  </si>
  <si>
    <t>INV10461</t>
  </si>
  <si>
    <t>P1177</t>
  </si>
  <si>
    <t>INV10462</t>
  </si>
  <si>
    <t>P1111</t>
  </si>
  <si>
    <t>INV10463</t>
  </si>
  <si>
    <t>P1834</t>
  </si>
  <si>
    <t>INV10464</t>
  </si>
  <si>
    <t>P1820</t>
  </si>
  <si>
    <t>INV10465</t>
  </si>
  <si>
    <t>P1656</t>
  </si>
  <si>
    <t>INV10466</t>
  </si>
  <si>
    <t>P1093</t>
  </si>
  <si>
    <t>INV10467</t>
  </si>
  <si>
    <t>P1728</t>
  </si>
  <si>
    <t>INV10468</t>
  </si>
  <si>
    <t>INV10469</t>
  </si>
  <si>
    <t>INV10470</t>
  </si>
  <si>
    <t>INV10471</t>
  </si>
  <si>
    <t>INV10472</t>
  </si>
  <si>
    <t>P1600</t>
  </si>
  <si>
    <t>INV10473</t>
  </si>
  <si>
    <t>P1279</t>
  </si>
  <si>
    <t>INV10474</t>
  </si>
  <si>
    <t>P1882</t>
  </si>
  <si>
    <t>INV10475</t>
  </si>
  <si>
    <t>P1935</t>
  </si>
  <si>
    <t>INV10476</t>
  </si>
  <si>
    <t>P1469</t>
  </si>
  <si>
    <t>INV10477</t>
  </si>
  <si>
    <t>P1781</t>
  </si>
  <si>
    <t>INV10478</t>
  </si>
  <si>
    <t>P1571</t>
  </si>
  <si>
    <t>INV10479</t>
  </si>
  <si>
    <t>INV10480</t>
  </si>
  <si>
    <t>INV10481</t>
  </si>
  <si>
    <t>INV10482</t>
  </si>
  <si>
    <t>P1457</t>
  </si>
  <si>
    <t>INV10483</t>
  </si>
  <si>
    <t>INV10484</t>
  </si>
  <si>
    <t>P1584</t>
  </si>
  <si>
    <t>INV10485</t>
  </si>
  <si>
    <t>INV10486</t>
  </si>
  <si>
    <t>P1816</t>
  </si>
  <si>
    <t>INV10487</t>
  </si>
  <si>
    <t>INV10488</t>
  </si>
  <si>
    <t>P1340</t>
  </si>
  <si>
    <t>INV10489</t>
  </si>
  <si>
    <t>P1468</t>
  </si>
  <si>
    <t>INV10490</t>
  </si>
  <si>
    <t>P1248</t>
  </si>
  <si>
    <t>INV10491</t>
  </si>
  <si>
    <t>P1443</t>
  </si>
  <si>
    <t>INV10492</t>
  </si>
  <si>
    <t>P1034</t>
  </si>
  <si>
    <t>INV10493</t>
  </si>
  <si>
    <t>INV10494</t>
  </si>
  <si>
    <t>INV10495</t>
  </si>
  <si>
    <t>INV10496</t>
  </si>
  <si>
    <t>P1022</t>
  </si>
  <si>
    <t>INV10497</t>
  </si>
  <si>
    <t>P1931</t>
  </si>
  <si>
    <t>INV10498</t>
  </si>
  <si>
    <t>P1471</t>
  </si>
  <si>
    <t>INV10499</t>
  </si>
  <si>
    <t>P1616</t>
  </si>
  <si>
    <t>INV10500</t>
  </si>
  <si>
    <t>INV10501</t>
  </si>
  <si>
    <t>INV10502</t>
  </si>
  <si>
    <t>INV10503</t>
  </si>
  <si>
    <t>P1791</t>
  </si>
  <si>
    <t>INV10504</t>
  </si>
  <si>
    <t>P1104</t>
  </si>
  <si>
    <t>INV10505</t>
  </si>
  <si>
    <t>INV10506</t>
  </si>
  <si>
    <t>P1721</t>
  </si>
  <si>
    <t>INV10507</t>
  </si>
  <si>
    <t>INV10508</t>
  </si>
  <si>
    <t>P1191</t>
  </si>
  <si>
    <t>INV10509</t>
  </si>
  <si>
    <t>INV10510</t>
  </si>
  <si>
    <t>INV10511</t>
  </si>
  <si>
    <t>P1108</t>
  </si>
  <si>
    <t>INV10512</t>
  </si>
  <si>
    <t>P1808</t>
  </si>
  <si>
    <t>INV10513</t>
  </si>
  <si>
    <t>INV10514</t>
  </si>
  <si>
    <t>INV10515</t>
  </si>
  <si>
    <t>P1451</t>
  </si>
  <si>
    <t>INV10516</t>
  </si>
  <si>
    <t>P1736</t>
  </si>
  <si>
    <t>INV10517</t>
  </si>
  <si>
    <t>P1444</t>
  </si>
  <si>
    <t>INV10518</t>
  </si>
  <si>
    <t>INV10519</t>
  </si>
  <si>
    <t>P1948</t>
  </si>
  <si>
    <t>INV10520</t>
  </si>
  <si>
    <t>INV10521</t>
  </si>
  <si>
    <t>INV10522</t>
  </si>
  <si>
    <t>P1233</t>
  </si>
  <si>
    <t>INV10523</t>
  </si>
  <si>
    <t>P1119</t>
  </si>
  <si>
    <t>INV10524</t>
  </si>
  <si>
    <t>P1829</t>
  </si>
  <si>
    <t>INV10525</t>
  </si>
  <si>
    <t>P1490</t>
  </si>
  <si>
    <t>INV10526</t>
  </si>
  <si>
    <t>INV10527</t>
  </si>
  <si>
    <t>P1169</t>
  </si>
  <si>
    <t>INV10528</t>
  </si>
  <si>
    <t>INV10529</t>
  </si>
  <si>
    <t>P1304</t>
  </si>
  <si>
    <t>INV10530</t>
  </si>
  <si>
    <t>P1180</t>
  </si>
  <si>
    <t>INV10531</t>
  </si>
  <si>
    <t>P1977</t>
  </si>
  <si>
    <t>INV10532</t>
  </si>
  <si>
    <t>INV10533</t>
  </si>
  <si>
    <t>INV10534</t>
  </si>
  <si>
    <t>P1607</t>
  </si>
  <si>
    <t>INV10535</t>
  </si>
  <si>
    <t>INV10536</t>
  </si>
  <si>
    <t>P1438</t>
  </si>
  <si>
    <t>INV10537</t>
  </si>
  <si>
    <t>P1074</t>
  </si>
  <si>
    <t>INV10538</t>
  </si>
  <si>
    <t>INV10539</t>
  </si>
  <si>
    <t>INV10540</t>
  </si>
  <si>
    <t>P1761</t>
  </si>
  <si>
    <t>INV10541</t>
  </si>
  <si>
    <t>INV10542</t>
  </si>
  <si>
    <t>P1606</t>
  </si>
  <si>
    <t>INV10543</t>
  </si>
  <si>
    <t>P1779</t>
  </si>
  <si>
    <t>INV10544</t>
  </si>
  <si>
    <t>P1681</t>
  </si>
  <si>
    <t>INV10545</t>
  </si>
  <si>
    <t>INV10546</t>
  </si>
  <si>
    <t>P1575</t>
  </si>
  <si>
    <t>INV10547</t>
  </si>
  <si>
    <t>INV10548</t>
  </si>
  <si>
    <t>P1310</t>
  </si>
  <si>
    <t>INV10549</t>
  </si>
  <si>
    <t>P1161</t>
  </si>
  <si>
    <t>INV10550</t>
  </si>
  <si>
    <t>P1411</t>
  </si>
  <si>
    <t>INV10551</t>
  </si>
  <si>
    <t>INV10552</t>
  </si>
  <si>
    <t>INV10553</t>
  </si>
  <si>
    <t>P1222</t>
  </si>
  <si>
    <t>INV10554</t>
  </si>
  <si>
    <t>P1563</t>
  </si>
  <si>
    <t>INV10555</t>
  </si>
  <si>
    <t>P1712</t>
  </si>
  <si>
    <t>INV10556</t>
  </si>
  <si>
    <t>INV10557</t>
  </si>
  <si>
    <t>INV10558</t>
  </si>
  <si>
    <t>INV10559</t>
  </si>
  <si>
    <t>P1238</t>
  </si>
  <si>
    <t>INV10560</t>
  </si>
  <si>
    <t>INV10561</t>
  </si>
  <si>
    <t>P1663</t>
  </si>
  <si>
    <t>INV10562</t>
  </si>
  <si>
    <t>P1144</t>
  </si>
  <si>
    <t>INV10563</t>
  </si>
  <si>
    <t>P1346</t>
  </si>
  <si>
    <t>INV10564</t>
  </si>
  <si>
    <t>P1216</t>
  </si>
  <si>
    <t>INV10565</t>
  </si>
  <si>
    <t>P1406</t>
  </si>
  <si>
    <t>INV10566</t>
  </si>
  <si>
    <t>P1540</t>
  </si>
  <si>
    <t>INV10567</t>
  </si>
  <si>
    <t>P1354</t>
  </si>
  <si>
    <t>INV10568</t>
  </si>
  <si>
    <t>P1407</t>
  </si>
  <si>
    <t>INV10569</t>
  </si>
  <si>
    <t>P1959</t>
  </si>
  <si>
    <t>INV10570</t>
  </si>
  <si>
    <t>P1268</t>
  </si>
  <si>
    <t>INV10571</t>
  </si>
  <si>
    <t>P1066</t>
  </si>
  <si>
    <t>INV10572</t>
  </si>
  <si>
    <t>P1776</t>
  </si>
  <si>
    <t>INV10573</t>
  </si>
  <si>
    <t>P1769</t>
  </si>
  <si>
    <t>INV10574</t>
  </si>
  <si>
    <t>P1002</t>
  </si>
  <si>
    <t>INV10575</t>
  </si>
  <si>
    <t>INV10576</t>
  </si>
  <si>
    <t>INV10577</t>
  </si>
  <si>
    <t>INV10578</t>
  </si>
  <si>
    <t>INV10579</t>
  </si>
  <si>
    <t>INV10580</t>
  </si>
  <si>
    <t>INV10581</t>
  </si>
  <si>
    <t>INV10582</t>
  </si>
  <si>
    <t>P1720</t>
  </si>
  <si>
    <t>INV10583</t>
  </si>
  <si>
    <t>P1001</t>
  </si>
  <si>
    <t>INV10584</t>
  </si>
  <si>
    <t>P1206</t>
  </si>
  <si>
    <t>INV10585</t>
  </si>
  <si>
    <t>INV10586</t>
  </si>
  <si>
    <t>P1832</t>
  </si>
  <si>
    <t>INV10587</t>
  </si>
  <si>
    <t>P1778</t>
  </si>
  <si>
    <t>INV10588</t>
  </si>
  <si>
    <t>INV10589</t>
  </si>
  <si>
    <t>P1933</t>
  </si>
  <si>
    <t>INV10590</t>
  </si>
  <si>
    <t>P1782</t>
  </si>
  <si>
    <t>INV10591</t>
  </si>
  <si>
    <t>P1934</t>
  </si>
  <si>
    <t>INV10592</t>
  </si>
  <si>
    <t>P1419</t>
  </si>
  <si>
    <t>INV10593</t>
  </si>
  <si>
    <t>INV10594</t>
  </si>
  <si>
    <t>P1255</t>
  </si>
  <si>
    <t>INV10595</t>
  </si>
  <si>
    <t>INV10596</t>
  </si>
  <si>
    <t>INV10597</t>
  </si>
  <si>
    <t>INV10598</t>
  </si>
  <si>
    <t>P1246</t>
  </si>
  <si>
    <t>INV10599</t>
  </si>
  <si>
    <t>P1520</t>
  </si>
  <si>
    <t>INV10600</t>
  </si>
  <si>
    <t>P1900</t>
  </si>
  <si>
    <t>INV10601</t>
  </si>
  <si>
    <t>P1005</t>
  </si>
  <si>
    <t>INV10602</t>
  </si>
  <si>
    <t>P1389</t>
  </si>
  <si>
    <t>INV10603</t>
  </si>
  <si>
    <t>INV10604</t>
  </si>
  <si>
    <t>P1908</t>
  </si>
  <si>
    <t>INV10605</t>
  </si>
  <si>
    <t>INV10606</t>
  </si>
  <si>
    <t>P1183</t>
  </si>
  <si>
    <t>INV10607</t>
  </si>
  <si>
    <t>INV10608</t>
  </si>
  <si>
    <t>P1393</t>
  </si>
  <si>
    <t>INV10609</t>
  </si>
  <si>
    <t>P1588</t>
  </si>
  <si>
    <t>INV10610</t>
  </si>
  <si>
    <t>P1400</t>
  </si>
  <si>
    <t>INV10611</t>
  </si>
  <si>
    <t>P1123</t>
  </si>
  <si>
    <t>INV10612</t>
  </si>
  <si>
    <t>P1883</t>
  </si>
  <si>
    <t>INV10613</t>
  </si>
  <si>
    <t>INV10614</t>
  </si>
  <si>
    <t>INV10615</t>
  </si>
  <si>
    <t>P1227</t>
  </si>
  <si>
    <t>INV10616</t>
  </si>
  <si>
    <t>INV10617</t>
  </si>
  <si>
    <t>P1590</t>
  </si>
  <si>
    <t>INV10618</t>
  </si>
  <si>
    <t>INV10619</t>
  </si>
  <si>
    <t>P1399</t>
  </si>
  <si>
    <t>INV10620</t>
  </si>
  <si>
    <t>INV10621</t>
  </si>
  <si>
    <t>INV10622</t>
  </si>
  <si>
    <t>INV10623</t>
  </si>
  <si>
    <t>P1688</t>
  </si>
  <si>
    <t>INV10624</t>
  </si>
  <si>
    <t>P1164</t>
  </si>
  <si>
    <t>INV10625</t>
  </si>
  <si>
    <t>INV10626</t>
  </si>
  <si>
    <t>P1341</t>
  </si>
  <si>
    <t>INV10627</t>
  </si>
  <si>
    <t>INV10628</t>
  </si>
  <si>
    <t>P1841</t>
  </si>
  <si>
    <t>INV10629</t>
  </si>
  <si>
    <t>INV10630</t>
  </si>
  <si>
    <t>P1360</t>
  </si>
  <si>
    <t>INV10631</t>
  </si>
  <si>
    <t>P1337</t>
  </si>
  <si>
    <t>INV10632</t>
  </si>
  <si>
    <t>P1392</t>
  </si>
  <si>
    <t>INV10633</t>
  </si>
  <si>
    <t>INV10634</t>
  </si>
  <si>
    <t>INV10635</t>
  </si>
  <si>
    <t>P1913</t>
  </si>
  <si>
    <t>INV10636</t>
  </si>
  <si>
    <t>INV10637</t>
  </si>
  <si>
    <t>INV10638</t>
  </si>
  <si>
    <t>P1986</t>
  </si>
  <si>
    <t>INV10639</t>
  </si>
  <si>
    <t>P1464</t>
  </si>
  <si>
    <t>INV10640</t>
  </si>
  <si>
    <t>INV10641</t>
  </si>
  <si>
    <t>P1581</t>
  </si>
  <si>
    <t>INV10642</t>
  </si>
  <si>
    <t>INV10643</t>
  </si>
  <si>
    <t>INV10644</t>
  </si>
  <si>
    <t>INV10645</t>
  </si>
  <si>
    <t>P1843</t>
  </si>
  <si>
    <t>INV10646</t>
  </si>
  <si>
    <t>INV10647</t>
  </si>
  <si>
    <t>INV10648</t>
  </si>
  <si>
    <t>P1270</t>
  </si>
  <si>
    <t>INV10649</t>
  </si>
  <si>
    <t>INV10650</t>
  </si>
  <si>
    <t>P1994</t>
  </si>
  <si>
    <t>INV10651</t>
  </si>
  <si>
    <t>P1158</t>
  </si>
  <si>
    <t>INV10652</t>
  </si>
  <si>
    <t>P1121</t>
  </si>
  <si>
    <t>INV10653</t>
  </si>
  <si>
    <t>INV10654</t>
  </si>
  <si>
    <t>P1478</t>
  </si>
  <si>
    <t>INV10655</t>
  </si>
  <si>
    <t>P1087</t>
  </si>
  <si>
    <t>INV10656</t>
  </si>
  <si>
    <t>INV10657</t>
  </si>
  <si>
    <t>P1542</t>
  </si>
  <si>
    <t>INV10658</t>
  </si>
  <si>
    <t>P1215</t>
  </si>
  <si>
    <t>INV10659</t>
  </si>
  <si>
    <t>INV10660</t>
  </si>
  <si>
    <t>P1281</t>
  </si>
  <si>
    <t>INV10661</t>
  </si>
  <si>
    <t>INV10662</t>
  </si>
  <si>
    <t>INV10663</t>
  </si>
  <si>
    <t>P1928</t>
  </si>
  <si>
    <t>INV10664</t>
  </si>
  <si>
    <t>INV10665</t>
  </si>
  <si>
    <t>INV10666</t>
  </si>
  <si>
    <t>P1638</t>
  </si>
  <si>
    <t>INV10667</t>
  </si>
  <si>
    <t>INV10668</t>
  </si>
  <si>
    <t>INV10669</t>
  </si>
  <si>
    <t>INV10670</t>
  </si>
  <si>
    <t>INV10671</t>
  </si>
  <si>
    <t>P1165</t>
  </si>
  <si>
    <t>INV10672</t>
  </si>
  <si>
    <t>INV10673</t>
  </si>
  <si>
    <t>INV10674</t>
  </si>
  <si>
    <t>INV10675</t>
  </si>
  <si>
    <t>P1512</t>
  </si>
  <si>
    <t>INV10676</t>
  </si>
  <si>
    <t>INV10677</t>
  </si>
  <si>
    <t>P1492</t>
  </si>
  <si>
    <t>INV10678</t>
  </si>
  <si>
    <t>INV10679</t>
  </si>
  <si>
    <t>P1995</t>
  </si>
  <si>
    <t>INV10680</t>
  </si>
  <si>
    <t>P1680</t>
  </si>
  <si>
    <t>INV10681</t>
  </si>
  <si>
    <t>P1567</t>
  </si>
  <si>
    <t>INV10682</t>
  </si>
  <si>
    <t>INV10683</t>
  </si>
  <si>
    <t>INV10684</t>
  </si>
  <si>
    <t>INV10685</t>
  </si>
  <si>
    <t>P1032</t>
  </si>
  <si>
    <t>INV10686</t>
  </si>
  <si>
    <t>P1723</t>
  </si>
  <si>
    <t>INV10687</t>
  </si>
  <si>
    <t>INV10688</t>
  </si>
  <si>
    <t>INV10689</t>
  </si>
  <si>
    <t>INV10690</t>
  </si>
  <si>
    <t>P1751</t>
  </si>
  <si>
    <t>INV10691</t>
  </si>
  <si>
    <t>INV10692</t>
  </si>
  <si>
    <t>INV10693</t>
  </si>
  <si>
    <t>INV10694</t>
  </si>
  <si>
    <t>INV10695</t>
  </si>
  <si>
    <t>P1689</t>
  </si>
  <si>
    <t>INV10696</t>
  </si>
  <si>
    <t>INV10697</t>
  </si>
  <si>
    <t>INV10698</t>
  </si>
  <si>
    <t>INV10699</t>
  </si>
  <si>
    <t>INV10700</t>
  </si>
  <si>
    <t>INV10701</t>
  </si>
  <si>
    <t>P1555</t>
  </si>
  <si>
    <t>INV10702</t>
  </si>
  <si>
    <t>P1044</t>
  </si>
  <si>
    <t>INV10703</t>
  </si>
  <si>
    <t>P1239</t>
  </si>
  <si>
    <t>INV10704</t>
  </si>
  <si>
    <t>INV10705</t>
  </si>
  <si>
    <t>P1446</t>
  </si>
  <si>
    <t>INV10706</t>
  </si>
  <si>
    <t>P1264</t>
  </si>
  <si>
    <t>INV10707</t>
  </si>
  <si>
    <t>P1657</t>
  </si>
  <si>
    <t>INV10708</t>
  </si>
  <si>
    <t>P1162</t>
  </si>
  <si>
    <t>INV10709</t>
  </si>
  <si>
    <t>INV10710</t>
  </si>
  <si>
    <t>P1134</t>
  </si>
  <si>
    <t>INV10711</t>
  </si>
  <si>
    <t>INV10712</t>
  </si>
  <si>
    <t>INV10713</t>
  </si>
  <si>
    <t>INV10714</t>
  </si>
  <si>
    <t>P1523</t>
  </si>
  <si>
    <t>INV10715</t>
  </si>
  <si>
    <t>INV10716</t>
  </si>
  <si>
    <t>P1937</t>
  </si>
  <si>
    <t>INV10717</t>
  </si>
  <si>
    <t>INV10718</t>
  </si>
  <si>
    <t>INV10719</t>
  </si>
  <si>
    <t>P1259</t>
  </si>
  <si>
    <t>INV10720</t>
  </si>
  <si>
    <t>INV10721</t>
  </si>
  <si>
    <t>INV10722</t>
  </si>
  <si>
    <t>INV10723</t>
  </si>
  <si>
    <t>INV10724</t>
  </si>
  <si>
    <t>INV10725</t>
  </si>
  <si>
    <t>P1846</t>
  </si>
  <si>
    <t>INV10726</t>
  </si>
  <si>
    <t>P1436</t>
  </si>
  <si>
    <t>INV10727</t>
  </si>
  <si>
    <t>P1799</t>
  </si>
  <si>
    <t>INV10728</t>
  </si>
  <si>
    <t>INV10729</t>
  </si>
  <si>
    <t>INV10730</t>
  </si>
  <si>
    <t>P1210</t>
  </si>
  <si>
    <t>INV10731</t>
  </si>
  <si>
    <t>P1630</t>
  </si>
  <si>
    <t>INV10732</t>
  </si>
  <si>
    <t>P1921</t>
  </si>
  <si>
    <t>INV10733</t>
  </si>
  <si>
    <t>P1888</t>
  </si>
  <si>
    <t>INV10734</t>
  </si>
  <si>
    <t>P1390</t>
  </si>
  <si>
    <t>INV10735</t>
  </si>
  <si>
    <t>P1369</t>
  </si>
  <si>
    <t>INV10736</t>
  </si>
  <si>
    <t>P1245</t>
  </si>
  <si>
    <t>INV10737</t>
  </si>
  <si>
    <t>INV10738</t>
  </si>
  <si>
    <t>INV10739</t>
  </si>
  <si>
    <t>P1984</t>
  </si>
  <si>
    <t>INV10740</t>
  </si>
  <si>
    <t>INV10741</t>
  </si>
  <si>
    <t>P1016</t>
  </si>
  <si>
    <t>INV10742</t>
  </si>
  <si>
    <t>INV10743</t>
  </si>
  <si>
    <t>INV10744</t>
  </si>
  <si>
    <t>INV10745</t>
  </si>
  <si>
    <t>INV10746</t>
  </si>
  <si>
    <t>P1374</t>
  </si>
  <si>
    <t>INV10747</t>
  </si>
  <si>
    <t>INV10748</t>
  </si>
  <si>
    <t>INV10749</t>
  </si>
  <si>
    <t>INV10750</t>
  </si>
  <si>
    <t>INV10751</t>
  </si>
  <si>
    <t>INV10752</t>
  </si>
  <si>
    <t>P1207</t>
  </si>
  <si>
    <t>INV10753</t>
  </si>
  <si>
    <t>INV10754</t>
  </si>
  <si>
    <t>P1212</t>
  </si>
  <si>
    <t>INV10755</t>
  </si>
  <si>
    <t>P1739</t>
  </si>
  <si>
    <t>INV10756</t>
  </si>
  <si>
    <t>P1658</t>
  </si>
  <si>
    <t>INV10757</t>
  </si>
  <si>
    <t>INV10758</t>
  </si>
  <si>
    <t>P1710</t>
  </si>
  <si>
    <t>INV10759</t>
  </si>
  <si>
    <t>INV10760</t>
  </si>
  <si>
    <t>INV10761</t>
  </si>
  <si>
    <t>P1889</t>
  </si>
  <si>
    <t>INV10762</t>
  </si>
  <si>
    <t>P1370</t>
  </si>
  <si>
    <t>INV10763</t>
  </si>
  <si>
    <t>P1242</t>
  </si>
  <si>
    <t>INV10764</t>
  </si>
  <si>
    <t>INV10765</t>
  </si>
  <si>
    <t>INV10766</t>
  </si>
  <si>
    <t>INV10767</t>
  </si>
  <si>
    <t>P1615</t>
  </si>
  <si>
    <t>INV10768</t>
  </si>
  <si>
    <t>INV10769</t>
  </si>
  <si>
    <t>INV10770</t>
  </si>
  <si>
    <t>INV10771</t>
  </si>
  <si>
    <t>INV10772</t>
  </si>
  <si>
    <t>P1254</t>
  </si>
  <si>
    <t>INV10773</t>
  </si>
  <si>
    <t>INV10774</t>
  </si>
  <si>
    <t>P1442</t>
  </si>
  <si>
    <t>INV10775</t>
  </si>
  <si>
    <t>P1627</t>
  </si>
  <si>
    <t>INV10776</t>
  </si>
  <si>
    <t>P1887</t>
  </si>
  <si>
    <t>INV10777</t>
  </si>
  <si>
    <t>INV10778</t>
  </si>
  <si>
    <t>P1318</t>
  </si>
  <si>
    <t>INV10779</t>
  </si>
  <si>
    <t>INV10780</t>
  </si>
  <si>
    <t>P1912</t>
  </si>
  <si>
    <t>INV10781</t>
  </si>
  <si>
    <t>INV10782</t>
  </si>
  <si>
    <t>INV10783</t>
  </si>
  <si>
    <t>P1250</t>
  </si>
  <si>
    <t>INV10784</t>
  </si>
  <si>
    <t>P1148</t>
  </si>
  <si>
    <t>INV10785</t>
  </si>
  <si>
    <t>INV10786</t>
  </si>
  <si>
    <t>INV10787</t>
  </si>
  <si>
    <t>P1417</t>
  </si>
  <si>
    <t>INV10788</t>
  </si>
  <si>
    <t>INV10789</t>
  </si>
  <si>
    <t>P1925</t>
  </si>
  <si>
    <t>INV10790</t>
  </si>
  <si>
    <t>INV10791</t>
  </si>
  <si>
    <t>P1532</t>
  </si>
  <si>
    <t>INV10792</t>
  </si>
  <si>
    <t>P1741</t>
  </si>
  <si>
    <t>INV10793</t>
  </si>
  <si>
    <t>P1625</t>
  </si>
  <si>
    <t>INV10794</t>
  </si>
  <si>
    <t>P1448</t>
  </si>
  <si>
    <t>INV10795</t>
  </si>
  <si>
    <t>P1091</t>
  </si>
  <si>
    <t>INV10796</t>
  </si>
  <si>
    <t>INV10797</t>
  </si>
  <si>
    <t>P1687</t>
  </si>
  <si>
    <t>INV10798</t>
  </si>
  <si>
    <t>P1401</t>
  </si>
  <si>
    <t>INV10799</t>
  </si>
  <si>
    <t>P1437</t>
  </si>
  <si>
    <t>INV10800</t>
  </si>
  <si>
    <t>INV10801</t>
  </si>
  <si>
    <t>P1013</t>
  </si>
  <si>
    <t>INV10802</t>
  </si>
  <si>
    <t>INV10803</t>
  </si>
  <si>
    <t>INV10804</t>
  </si>
  <si>
    <t>P1653</t>
  </si>
  <si>
    <t>INV10805</t>
  </si>
  <si>
    <t>INV10806</t>
  </si>
  <si>
    <t>P1421</t>
  </si>
  <si>
    <t>INV10807</t>
  </si>
  <si>
    <t>INV10808</t>
  </si>
  <si>
    <t>INV10809</t>
  </si>
  <si>
    <t>INV10810</t>
  </si>
  <si>
    <t>P1958</t>
  </si>
  <si>
    <t>INV10811</t>
  </si>
  <si>
    <t>INV10812</t>
  </si>
  <si>
    <t>INV10813</t>
  </si>
  <si>
    <t>INV10814</t>
  </si>
  <si>
    <t>P1028</t>
  </si>
  <si>
    <t>INV10815</t>
  </si>
  <si>
    <t>P1465</t>
  </si>
  <si>
    <t>INV10816</t>
  </si>
  <si>
    <t>P1822</t>
  </si>
  <si>
    <t>INV10817</t>
  </si>
  <si>
    <t>INV10818</t>
  </si>
  <si>
    <t>INV10819</t>
  </si>
  <si>
    <t>P1819</t>
  </si>
  <si>
    <t>INV10820</t>
  </si>
  <si>
    <t>P1556</t>
  </si>
  <si>
    <t>INV10821</t>
  </si>
  <si>
    <t>P1528</t>
  </si>
  <si>
    <t>INV10822</t>
  </si>
  <si>
    <t>INV10823</t>
  </si>
  <si>
    <t>P1717</t>
  </si>
  <si>
    <t>INV10824</t>
  </si>
  <si>
    <t>INV10825</t>
  </si>
  <si>
    <t>INV10826</t>
  </si>
  <si>
    <t>INV10827</t>
  </si>
  <si>
    <t>INV10828</t>
  </si>
  <si>
    <t>INV10829</t>
  </si>
  <si>
    <t>INV10830</t>
  </si>
  <si>
    <t>INV10831</t>
  </si>
  <si>
    <t>INV10832</t>
  </si>
  <si>
    <t>INV10833</t>
  </si>
  <si>
    <t>INV10834</t>
  </si>
  <si>
    <t>P1139</t>
  </si>
  <si>
    <t>INV10835</t>
  </si>
  <si>
    <t>INV10836</t>
  </si>
  <si>
    <t>INV10837</t>
  </si>
  <si>
    <t>P1305</t>
  </si>
  <si>
    <t>INV10838</t>
  </si>
  <si>
    <t>P1603</t>
  </si>
  <si>
    <t>INV10839</t>
  </si>
  <si>
    <t>P1631</t>
  </si>
  <si>
    <t>INV10840</t>
  </si>
  <si>
    <t>P1047</t>
  </si>
  <si>
    <t>INV10841</t>
  </si>
  <si>
    <t>INV10842</t>
  </si>
  <si>
    <t>INV10843</t>
  </si>
  <si>
    <t>INV10844</t>
  </si>
  <si>
    <t>INV10845</t>
  </si>
  <si>
    <t>INV10846</t>
  </si>
  <si>
    <t>INV10847</t>
  </si>
  <si>
    <t>INV10848</t>
  </si>
  <si>
    <t>INV10849</t>
  </si>
  <si>
    <t>INV10850</t>
  </si>
  <si>
    <t>INV10851</t>
  </si>
  <si>
    <t>P1486</t>
  </si>
  <si>
    <t>INV10852</t>
  </si>
  <si>
    <t>INV10853</t>
  </si>
  <si>
    <t>INV10854</t>
  </si>
  <si>
    <t>INV10855</t>
  </si>
  <si>
    <t>P1381</t>
  </si>
  <si>
    <t>INV10856</t>
  </si>
  <si>
    <t>INV10857</t>
  </si>
  <si>
    <t>P1702</t>
  </si>
  <si>
    <t>INV10858</t>
  </si>
  <si>
    <t>P1695</t>
  </si>
  <si>
    <t>INV10859</t>
  </si>
  <si>
    <t>INV10860</t>
  </si>
  <si>
    <t>P1312</t>
  </si>
  <si>
    <t>INV10861</t>
  </si>
  <si>
    <t>INV10862</t>
  </si>
  <si>
    <t>P1981</t>
  </si>
  <si>
    <t>INV10863</t>
  </si>
  <si>
    <t>INV10864</t>
  </si>
  <si>
    <t>INV10865</t>
  </si>
  <si>
    <t>P1172</t>
  </si>
  <si>
    <t>INV10866</t>
  </si>
  <si>
    <t>INV10867</t>
  </si>
  <si>
    <t>INV10868</t>
  </si>
  <si>
    <t>P1137</t>
  </si>
  <si>
    <t>INV10869</t>
  </si>
  <si>
    <t>P1251</t>
  </si>
  <si>
    <t>INV10870</t>
  </si>
  <si>
    <t>INV10871</t>
  </si>
  <si>
    <t>P1772</t>
  </si>
  <si>
    <t>INV10872</t>
  </si>
  <si>
    <t>INV10873</t>
  </si>
  <si>
    <t>P1511</t>
  </si>
  <si>
    <t>INV10874</t>
  </si>
  <si>
    <t>INV10875</t>
  </si>
  <si>
    <t>P1241</t>
  </si>
  <si>
    <t>INV10876</t>
  </si>
  <si>
    <t>INV10877</t>
  </si>
  <si>
    <t>INV10878</t>
  </si>
  <si>
    <t>INV10879</t>
  </si>
  <si>
    <t>P1993</t>
  </si>
  <si>
    <t>INV10880</t>
  </si>
  <si>
    <t>P1110</t>
  </si>
  <si>
    <t>INV10881</t>
  </si>
  <si>
    <t>P1466</t>
  </si>
  <si>
    <t>INV10882</t>
  </si>
  <si>
    <t>P1731</t>
  </si>
  <si>
    <t>INV10883</t>
  </si>
  <si>
    <t>INV10884</t>
  </si>
  <si>
    <t>INV10885</t>
  </si>
  <si>
    <t>INV10886</t>
  </si>
  <si>
    <t>INV10887</t>
  </si>
  <si>
    <t>P1573</t>
  </si>
  <si>
    <t>INV10888</t>
  </si>
  <si>
    <t>INV10889</t>
  </si>
  <si>
    <t>INV10890</t>
  </si>
  <si>
    <t>INV10891</t>
  </si>
  <si>
    <t>INV10892</t>
  </si>
  <si>
    <t>P1845</t>
  </si>
  <si>
    <t>INV10893</t>
  </si>
  <si>
    <t>INV10894</t>
  </si>
  <si>
    <t>INV10895</t>
  </si>
  <si>
    <t>INV10896</t>
  </si>
  <si>
    <t>INV10897</t>
  </si>
  <si>
    <t>P1078</t>
  </si>
  <si>
    <t>INV10898</t>
  </si>
  <si>
    <t>P1592</t>
  </si>
  <si>
    <t>INV10899</t>
  </si>
  <si>
    <t>INV10900</t>
  </si>
  <si>
    <t>P1746</t>
  </si>
  <si>
    <t>INV10901</t>
  </si>
  <si>
    <t>P1402</t>
  </si>
  <si>
    <t>INV10902</t>
  </si>
  <si>
    <t>INV10903</t>
  </si>
  <si>
    <t>INV10904</t>
  </si>
  <si>
    <t>INV10905</t>
  </si>
  <si>
    <t>INV10906</t>
  </si>
  <si>
    <t>P1954</t>
  </si>
  <si>
    <t>INV10907</t>
  </si>
  <si>
    <t>INV10908</t>
  </si>
  <si>
    <t>INV10909</t>
  </si>
  <si>
    <t>INV10910</t>
  </si>
  <si>
    <t>P1271</t>
  </si>
  <si>
    <t>INV10911</t>
  </si>
  <si>
    <t>INV10912</t>
  </si>
  <si>
    <t>INV10913</t>
  </si>
  <si>
    <t>P1213</t>
  </si>
  <si>
    <t>INV10914</t>
  </si>
  <si>
    <t>INV10915</t>
  </si>
  <si>
    <t>INV10916</t>
  </si>
  <si>
    <t>P1150</t>
  </si>
  <si>
    <t>INV10917</t>
  </si>
  <si>
    <t>INV10918</t>
  </si>
  <si>
    <t>P1275</t>
  </si>
  <si>
    <t>INV10919</t>
  </si>
  <si>
    <t>P1063</t>
  </si>
  <si>
    <t>INV10920</t>
  </si>
  <si>
    <t>INV10921</t>
  </si>
  <si>
    <t>P1226</t>
  </si>
  <si>
    <t>INV10922</t>
  </si>
  <si>
    <t>INV10923</t>
  </si>
  <si>
    <t>P1120</t>
  </si>
  <si>
    <t>INV10924</t>
  </si>
  <si>
    <t>INV10925</t>
  </si>
  <si>
    <t>INV10926</t>
  </si>
  <si>
    <t>P1730</t>
  </si>
  <si>
    <t>INV10927</t>
  </si>
  <si>
    <t>INV10928</t>
  </si>
  <si>
    <t>P1320</t>
  </si>
  <si>
    <t>INV10929</t>
  </si>
  <si>
    <t>INV10930</t>
  </si>
  <si>
    <t>P1214</t>
  </si>
  <si>
    <t>INV10931</t>
  </si>
  <si>
    <t>P1875</t>
  </si>
  <si>
    <t>INV10932</t>
  </si>
  <si>
    <t>P1765</t>
  </si>
  <si>
    <t>INV10933</t>
  </si>
  <si>
    <t>P1031</t>
  </si>
  <si>
    <t>INV10934</t>
  </si>
  <si>
    <t>INV10935</t>
  </si>
  <si>
    <t>INV10936</t>
  </si>
  <si>
    <t>INV10937</t>
  </si>
  <si>
    <t>INV10938</t>
  </si>
  <si>
    <t>INV10939</t>
  </si>
  <si>
    <t>INV10940</t>
  </si>
  <si>
    <t>INV10941</t>
  </si>
  <si>
    <t>P1329</t>
  </si>
  <si>
    <t>INV10942</t>
  </si>
  <si>
    <t>INV10943</t>
  </si>
  <si>
    <t>INV10944</t>
  </si>
  <si>
    <t>INV10945</t>
  </si>
  <si>
    <t>INV10946</t>
  </si>
  <si>
    <t>INV10947</t>
  </si>
  <si>
    <t>INV10948</t>
  </si>
  <si>
    <t>INV10949</t>
  </si>
  <si>
    <t>INV10950</t>
  </si>
  <si>
    <t>INV10951</t>
  </si>
  <si>
    <t>INV10952</t>
  </si>
  <si>
    <t>INV10953</t>
  </si>
  <si>
    <t>P1694</t>
  </si>
  <si>
    <t>INV10954</t>
  </si>
  <si>
    <t>P1204</t>
  </si>
  <si>
    <t>INV10955</t>
  </si>
  <si>
    <t>INV10956</t>
  </si>
  <si>
    <t>INV10957</t>
  </si>
  <si>
    <t>P1260</t>
  </si>
  <si>
    <t>INV10958</t>
  </si>
  <si>
    <t>INV10959</t>
  </si>
  <si>
    <t>INV10960</t>
  </si>
  <si>
    <t>INV10961</t>
  </si>
  <si>
    <t>P1021</t>
  </si>
  <si>
    <t>INV10962</t>
  </si>
  <si>
    <t>INV10963</t>
  </si>
  <si>
    <t>INV10964</t>
  </si>
  <si>
    <t>INV10965</t>
  </si>
  <si>
    <t>INV10966</t>
  </si>
  <si>
    <t>P1564</t>
  </si>
  <si>
    <t>INV10967</t>
  </si>
  <si>
    <t>P1521</t>
  </si>
  <si>
    <t>INV10968</t>
  </si>
  <si>
    <t>P1199</t>
  </si>
  <si>
    <t>INV10969</t>
  </si>
  <si>
    <t>P1569</t>
  </si>
  <si>
    <t>INV10970</t>
  </si>
  <si>
    <t>INV10971</t>
  </si>
  <si>
    <t>P1499</t>
  </si>
  <si>
    <t>INV10972</t>
  </si>
  <si>
    <t>INV10973</t>
  </si>
  <si>
    <t>INV10974</t>
  </si>
  <si>
    <t>P1079</t>
  </si>
  <si>
    <t>INV10975</t>
  </si>
  <si>
    <t>P1154</t>
  </si>
  <si>
    <t>INV10976</t>
  </si>
  <si>
    <t>INV10977</t>
  </si>
  <si>
    <t>INV10978</t>
  </si>
  <si>
    <t>P1640</t>
  </si>
  <si>
    <t>INV10979</t>
  </si>
  <si>
    <t>INV10980</t>
  </si>
  <si>
    <t>P1970</t>
  </si>
  <si>
    <t>INV10981</t>
  </si>
  <si>
    <t>P1029</t>
  </si>
  <si>
    <t>INV10982</t>
  </si>
  <si>
    <t>INV10983</t>
  </si>
  <si>
    <t>P1190</t>
  </si>
  <si>
    <t>INV10984</t>
  </si>
  <si>
    <t>INV10985</t>
  </si>
  <si>
    <t>INV10986</t>
  </si>
  <si>
    <t>P1240</t>
  </si>
  <si>
    <t>INV10987</t>
  </si>
  <si>
    <t>INV10988</t>
  </si>
  <si>
    <t>INV10989</t>
  </si>
  <si>
    <t>INV10990</t>
  </si>
  <si>
    <t>INV10991</t>
  </si>
  <si>
    <t>INV10992</t>
  </si>
  <si>
    <t>P1744</t>
  </si>
  <si>
    <t>INV10993</t>
  </si>
  <si>
    <t>P1167</t>
  </si>
  <si>
    <t>INV10994</t>
  </si>
  <si>
    <t>INV10995</t>
  </si>
  <si>
    <t>INV10996</t>
  </si>
  <si>
    <t>INV10997</t>
  </si>
  <si>
    <t>INV10998</t>
  </si>
  <si>
    <t>P1117</t>
  </si>
  <si>
    <t>INV10999</t>
  </si>
  <si>
    <t>INV11000</t>
  </si>
  <si>
    <t>INV11001</t>
  </si>
  <si>
    <t>INV11002</t>
  </si>
  <si>
    <t>INV11003</t>
  </si>
  <si>
    <t>INV11004</t>
  </si>
  <si>
    <t>INV11005</t>
  </si>
  <si>
    <t>INV11006</t>
  </si>
  <si>
    <t>INV11007</t>
  </si>
  <si>
    <t>P1924</t>
  </si>
  <si>
    <t>INV11008</t>
  </si>
  <si>
    <t>P1942</t>
  </si>
  <si>
    <t>INV11009</t>
  </si>
  <si>
    <t>INV11010</t>
  </si>
  <si>
    <t>INV11011</t>
  </si>
  <si>
    <t>P1767</t>
  </si>
  <si>
    <t>INV11012</t>
  </si>
  <si>
    <t>INV11013</t>
  </si>
  <si>
    <t>INV11014</t>
  </si>
  <si>
    <t>INV11015</t>
  </si>
  <si>
    <t>INV11016</t>
  </si>
  <si>
    <t>P1300</t>
  </si>
  <si>
    <t>INV11017</t>
  </si>
  <si>
    <t>INV11018</t>
  </si>
  <si>
    <t>P1842</t>
  </si>
  <si>
    <t>INV11019</t>
  </si>
  <si>
    <t>INV11020</t>
  </si>
  <si>
    <t>P1682</t>
  </si>
  <si>
    <t>INV11021</t>
  </si>
  <si>
    <t>P1355</t>
  </si>
  <si>
    <t>INV11022</t>
  </si>
  <si>
    <t>INV11023</t>
  </si>
  <si>
    <t>INV11024</t>
  </si>
  <si>
    <t>INV11025</t>
  </si>
  <si>
    <t>INV11026</t>
  </si>
  <si>
    <t>INV11027</t>
  </si>
  <si>
    <t>INV11028</t>
  </si>
  <si>
    <t>P1043</t>
  </si>
  <si>
    <t>INV11029</t>
  </si>
  <si>
    <t>INV11030</t>
  </si>
  <si>
    <t>INV11031</t>
  </si>
  <si>
    <t>INV11032</t>
  </si>
  <si>
    <t>INV11033</t>
  </si>
  <si>
    <t>P1504</t>
  </si>
  <si>
    <t>INV11034</t>
  </si>
  <si>
    <t>INV11035</t>
  </si>
  <si>
    <t>P1237</t>
  </si>
  <si>
    <t>INV11036</t>
  </si>
  <si>
    <t>INV11037</t>
  </si>
  <si>
    <t>INV11038</t>
  </si>
  <si>
    <t>P1012</t>
  </si>
  <si>
    <t>INV11039</t>
  </si>
  <si>
    <t>P1974</t>
  </si>
  <si>
    <t>INV11040</t>
  </si>
  <si>
    <t>INV11041</t>
  </si>
  <si>
    <t>INV11042</t>
  </si>
  <si>
    <t>INV11043</t>
  </si>
  <si>
    <t>INV11044</t>
  </si>
  <si>
    <t>P1666</t>
  </si>
  <si>
    <t>INV11045</t>
  </si>
  <si>
    <t>INV11046</t>
  </si>
  <si>
    <t>INV11047</t>
  </si>
  <si>
    <t>P1830</t>
  </si>
  <si>
    <t>INV11048</t>
  </si>
  <si>
    <t>INV11049</t>
  </si>
  <si>
    <t>INV11050</t>
  </si>
  <si>
    <t>INV11051</t>
  </si>
  <si>
    <t>INV11052</t>
  </si>
  <si>
    <t>INV11053</t>
  </si>
  <si>
    <t>P1434</t>
  </si>
  <si>
    <t>INV11054</t>
  </si>
  <si>
    <t>INV11055</t>
  </si>
  <si>
    <t>P1414</t>
  </si>
  <si>
    <t>INV11056</t>
  </si>
  <si>
    <t>INV11057</t>
  </si>
  <si>
    <t>INV11058</t>
  </si>
  <si>
    <t>INV11059</t>
  </si>
  <si>
    <t>P1926</t>
  </si>
  <si>
    <t>INV11060</t>
  </si>
  <si>
    <t>P1048</t>
  </si>
  <si>
    <t>INV11061</t>
  </si>
  <si>
    <t>P1978</t>
  </si>
  <si>
    <t>INV11062</t>
  </si>
  <si>
    <t>P1273</t>
  </si>
  <si>
    <t>INV11063</t>
  </si>
  <si>
    <t>INV11064</t>
  </si>
  <si>
    <t>P1083</t>
  </si>
  <si>
    <t>INV11065</t>
  </si>
  <si>
    <t>P1648</t>
  </si>
  <si>
    <t>INV11066</t>
  </si>
  <si>
    <t>INV11067</t>
  </si>
  <si>
    <t>INV11068</t>
  </si>
  <si>
    <t>INV11069</t>
  </si>
  <si>
    <t>P1422</t>
  </si>
  <si>
    <t>INV11070</t>
  </si>
  <si>
    <t>INV11071</t>
  </si>
  <si>
    <t>P1059</t>
  </si>
  <si>
    <t>INV11072</t>
  </si>
  <si>
    <t>INV11073</t>
  </si>
  <si>
    <t>P1041</t>
  </si>
  <si>
    <t>INV11074</t>
  </si>
  <si>
    <t>P1339</t>
  </si>
  <si>
    <t>INV11075</t>
  </si>
  <si>
    <t>P1477</t>
  </si>
  <si>
    <t>INV11076</t>
  </si>
  <si>
    <t>P1378</t>
  </si>
  <si>
    <t>INV11077</t>
  </si>
  <si>
    <t>INV11078</t>
  </si>
  <si>
    <t>INV11079</t>
  </si>
  <si>
    <t>P1127</t>
  </si>
  <si>
    <t>INV11080</t>
  </si>
  <si>
    <t>INV11081</t>
  </si>
  <si>
    <t>INV11082</t>
  </si>
  <si>
    <t>INV11083</t>
  </si>
  <si>
    <t>INV11084</t>
  </si>
  <si>
    <t>P1420</t>
  </si>
  <si>
    <t>INV11085</t>
  </si>
  <si>
    <t>INV11086</t>
  </si>
  <si>
    <t>INV11087</t>
  </si>
  <si>
    <t>P1971</t>
  </si>
  <si>
    <t>INV11088</t>
  </si>
  <si>
    <t>INV11089</t>
  </si>
  <si>
    <t>INV11090</t>
  </si>
  <si>
    <t>INV11091</t>
  </si>
  <si>
    <t>P1810</t>
  </si>
  <si>
    <t>INV11092</t>
  </si>
  <si>
    <t>P1743</t>
  </si>
  <si>
    <t>INV11093</t>
  </si>
  <si>
    <t>INV11094</t>
  </si>
  <si>
    <t>INV11095</t>
  </si>
  <si>
    <t>INV11096</t>
  </si>
  <si>
    <t>INV11097</t>
  </si>
  <si>
    <t>INV11098</t>
  </si>
  <si>
    <t>P1591</t>
  </si>
  <si>
    <t>INV11099</t>
  </si>
  <si>
    <t>P1361</t>
  </si>
  <si>
    <t>INV11100</t>
  </si>
  <si>
    <t>INV11101</t>
  </si>
  <si>
    <t>INV11102</t>
  </si>
  <si>
    <t>P1629</t>
  </si>
  <si>
    <t>INV11103</t>
  </si>
  <si>
    <t>INV11104</t>
  </si>
  <si>
    <t>INV11105</t>
  </si>
  <si>
    <t>P1826</t>
  </si>
  <si>
    <t>INV11106</t>
  </si>
  <si>
    <t>P1740</t>
  </si>
  <si>
    <t>INV11107</t>
  </si>
  <si>
    <t>P1508</t>
  </si>
  <si>
    <t>INV11108</t>
  </si>
  <si>
    <t>P1082</t>
  </si>
  <si>
    <t>INV11109</t>
  </si>
  <si>
    <t>P1017</t>
  </si>
  <si>
    <t>INV11110</t>
  </si>
  <si>
    <t>INV11111</t>
  </si>
  <si>
    <t>INV11112</t>
  </si>
  <si>
    <t>P1670</t>
  </si>
  <si>
    <t>INV11113</t>
  </si>
  <si>
    <t>INV11114</t>
  </si>
  <si>
    <t>INV11115</t>
  </si>
  <si>
    <t>P1684</t>
  </si>
  <si>
    <t>INV11116</t>
  </si>
  <si>
    <t>P1315</t>
  </si>
  <si>
    <t>INV11117</t>
  </si>
  <si>
    <t>INV11118</t>
  </si>
  <si>
    <t>INV11119</t>
  </si>
  <si>
    <t>INV11120</t>
  </si>
  <si>
    <t>INV11121</t>
  </si>
  <si>
    <t>INV11122</t>
  </si>
  <si>
    <t>INV11123</t>
  </si>
  <si>
    <t>P1570</t>
  </si>
  <si>
    <t>INV11124</t>
  </si>
  <si>
    <t>INV11125</t>
  </si>
  <si>
    <t>P1551</t>
  </si>
  <si>
    <t>INV11126</t>
  </si>
  <si>
    <t>INV11127</t>
  </si>
  <si>
    <t>INV11128</t>
  </si>
  <si>
    <t>INV11129</t>
  </si>
  <si>
    <t>P1686</t>
  </si>
  <si>
    <t>INV11130</t>
  </si>
  <si>
    <t>INV11131</t>
  </si>
  <si>
    <t>P1565</t>
  </si>
  <si>
    <t>INV11132</t>
  </si>
  <si>
    <t>INV11133</t>
  </si>
  <si>
    <t>P1655</t>
  </si>
  <si>
    <t>INV11134</t>
  </si>
  <si>
    <t>INV11135</t>
  </si>
  <si>
    <t>INV11136</t>
  </si>
  <si>
    <t>P1864</t>
  </si>
  <si>
    <t>INV11137</t>
  </si>
  <si>
    <t>INV11138</t>
  </si>
  <si>
    <t>P1412</t>
  </si>
  <si>
    <t>INV11139</t>
  </si>
  <si>
    <t>INV11140</t>
  </si>
  <si>
    <t>INV11141</t>
  </si>
  <si>
    <t>INV11142</t>
  </si>
  <si>
    <t>INV11143</t>
  </si>
  <si>
    <t>INV11144</t>
  </si>
  <si>
    <t>INV11145</t>
  </si>
  <si>
    <t>INV11146</t>
  </si>
  <si>
    <t>INV11147</t>
  </si>
  <si>
    <t>INV11148</t>
  </si>
  <si>
    <t>INV11149</t>
  </si>
  <si>
    <t>INV11150</t>
  </si>
  <si>
    <t>P1050</t>
  </si>
  <si>
    <t>INV11151</t>
  </si>
  <si>
    <t>INV11152</t>
  </si>
  <si>
    <t>P1218</t>
  </si>
  <si>
    <t>INV11153</t>
  </si>
  <si>
    <t>INV11154</t>
  </si>
  <si>
    <t>INV11155</t>
  </si>
  <si>
    <t>INV11156</t>
  </si>
  <si>
    <t>INV11157</t>
  </si>
  <si>
    <t>INV11158</t>
  </si>
  <si>
    <t>P1893</t>
  </si>
  <si>
    <t>INV11159</t>
  </si>
  <si>
    <t>INV11160</t>
  </si>
  <si>
    <t>INV11161</t>
  </si>
  <si>
    <t>P1313</t>
  </si>
  <si>
    <t>INV11162</t>
  </si>
  <si>
    <t>INV11163</t>
  </si>
  <si>
    <t>P1860</t>
  </si>
  <si>
    <t>INV11164</t>
  </si>
  <si>
    <t>INV11165</t>
  </si>
  <si>
    <t>P1582</t>
  </si>
  <si>
    <t>INV11166</t>
  </si>
  <si>
    <t>P1593</t>
  </si>
  <si>
    <t>INV11167</t>
  </si>
  <si>
    <t>P1918</t>
  </si>
  <si>
    <t>INV11168</t>
  </si>
  <si>
    <t>P1792</t>
  </si>
  <si>
    <t>INV11169</t>
  </si>
  <si>
    <t>INV11170</t>
  </si>
  <si>
    <t>INV11171</t>
  </si>
  <si>
    <t>INV11172</t>
  </si>
  <si>
    <t>INV11173</t>
  </si>
  <si>
    <t>INV11174</t>
  </si>
  <si>
    <t>P1851</t>
  </si>
  <si>
    <t>INV11175</t>
  </si>
  <si>
    <t>INV11176</t>
  </si>
  <si>
    <t>INV11177</t>
  </si>
  <si>
    <t>INV11178</t>
  </si>
  <si>
    <t>P1168</t>
  </si>
  <si>
    <t>INV11179</t>
  </si>
  <si>
    <t>P1376</t>
  </si>
  <si>
    <t>INV11180</t>
  </si>
  <si>
    <t>P1194</t>
  </si>
  <si>
    <t>INV11181</t>
  </si>
  <si>
    <t>INV11182</t>
  </si>
  <si>
    <t>P1750</t>
  </si>
  <si>
    <t>INV11183</t>
  </si>
  <si>
    <t>P1301</t>
  </si>
  <si>
    <t>INV11184</t>
  </si>
  <si>
    <t>INV11185</t>
  </si>
  <si>
    <t>INV11186</t>
  </si>
  <si>
    <t>P1737</t>
  </si>
  <si>
    <t>INV11187</t>
  </si>
  <si>
    <t>P1030</t>
  </si>
  <si>
    <t>INV11188</t>
  </si>
  <si>
    <t>INV11189</t>
  </si>
  <si>
    <t>P1788</t>
  </si>
  <si>
    <t>INV11190</t>
  </si>
  <si>
    <t>INV11191</t>
  </si>
  <si>
    <t>P1095</t>
  </si>
  <si>
    <t>INV11192</t>
  </si>
  <si>
    <t>P1416</t>
  </si>
  <si>
    <t>INV11193</t>
  </si>
  <si>
    <t>INV11194</t>
  </si>
  <si>
    <t>INV11195</t>
  </si>
  <si>
    <t>INV11196</t>
  </si>
  <si>
    <t>INV11197</t>
  </si>
  <si>
    <t>P1828</t>
  </si>
  <si>
    <t>INV11198</t>
  </si>
  <si>
    <t>INV11199</t>
  </si>
  <si>
    <t>INV11200</t>
  </si>
  <si>
    <t>INV11201</t>
  </si>
  <si>
    <t>INV11202</t>
  </si>
  <si>
    <t>INV11203</t>
  </si>
  <si>
    <t>INV11204</t>
  </si>
  <si>
    <t>INV11205</t>
  </si>
  <si>
    <t>INV11206</t>
  </si>
  <si>
    <t>INV11207</t>
  </si>
  <si>
    <t>INV11208</t>
  </si>
  <si>
    <t>INV11209</t>
  </si>
  <si>
    <t>INV11210</t>
  </si>
  <si>
    <t>INV11211</t>
  </si>
  <si>
    <t>INV11212</t>
  </si>
  <si>
    <t>INV11213</t>
  </si>
  <si>
    <t>P1098</t>
  </si>
  <si>
    <t>INV11214</t>
  </si>
  <si>
    <t>INV11215</t>
  </si>
  <si>
    <t>INV11216</t>
  </si>
  <si>
    <t>P1815</t>
  </si>
  <si>
    <t>INV11217</t>
  </si>
  <si>
    <t>INV11218</t>
  </si>
  <si>
    <t>INV11219</t>
  </si>
  <si>
    <t>INV11220</t>
  </si>
  <si>
    <t>INV11221</t>
  </si>
  <si>
    <t>INV11222</t>
  </si>
  <si>
    <t>INV11223</t>
  </si>
  <si>
    <t>INV11224</t>
  </si>
  <si>
    <t>INV11225</t>
  </si>
  <si>
    <t>P1866</t>
  </si>
  <si>
    <t>INV11226</t>
  </si>
  <si>
    <t>P1122</t>
  </si>
  <si>
    <t>INV11227</t>
  </si>
  <si>
    <t>P1620</t>
  </si>
  <si>
    <t>INV11228</t>
  </si>
  <si>
    <t>INV11229</t>
  </si>
  <si>
    <t>INV11230</t>
  </si>
  <si>
    <t>P1100</t>
  </si>
  <si>
    <t>INV11231</t>
  </si>
  <si>
    <t>INV11232</t>
  </si>
  <si>
    <t>INV11233</t>
  </si>
  <si>
    <t>INV11234</t>
  </si>
  <si>
    <t>INV11235</t>
  </si>
  <si>
    <t>INV11236</t>
  </si>
  <si>
    <t>INV11237</t>
  </si>
  <si>
    <t>INV11238</t>
  </si>
  <si>
    <t>INV11239</t>
  </si>
  <si>
    <t>P1500</t>
  </si>
  <si>
    <t>INV11240</t>
  </si>
  <si>
    <t>INV11241</t>
  </si>
  <si>
    <t>INV11242</t>
  </si>
  <si>
    <t>INV11243</t>
  </si>
  <si>
    <t>INV11244</t>
  </si>
  <si>
    <t>INV11245</t>
  </si>
  <si>
    <t>INV11246</t>
  </si>
  <si>
    <t>P1673</t>
  </si>
  <si>
    <t>INV11247</t>
  </si>
  <si>
    <t>INV11248</t>
  </si>
  <si>
    <t>INV11249</t>
  </si>
  <si>
    <t>INV11250</t>
  </si>
  <si>
    <t>INV11251</t>
  </si>
  <si>
    <t>INV11252</t>
  </si>
  <si>
    <t>INV11253</t>
  </si>
  <si>
    <t>INV11254</t>
  </si>
  <si>
    <t>INV11255</t>
  </si>
  <si>
    <t>INV11256</t>
  </si>
  <si>
    <t>P1724</t>
  </si>
  <si>
    <t>INV11257</t>
  </si>
  <si>
    <t>INV11258</t>
  </si>
  <si>
    <t>INV11259</t>
  </si>
  <si>
    <t>INV11260</t>
  </si>
  <si>
    <t>P1998</t>
  </si>
  <si>
    <t>INV11261</t>
  </si>
  <si>
    <t>INV11262</t>
  </si>
  <si>
    <t>INV11263</t>
  </si>
  <si>
    <t>INV11264</t>
  </si>
  <si>
    <t>P1975</t>
  </si>
  <si>
    <t>INV11265</t>
  </si>
  <si>
    <t>P1297</t>
  </si>
  <si>
    <t>INV11266</t>
  </si>
  <si>
    <t>INV11267</t>
  </si>
  <si>
    <t>INV11268</t>
  </si>
  <si>
    <t>INV11269</t>
  </si>
  <si>
    <t>INV11270</t>
  </si>
  <si>
    <t>INV11271</t>
  </si>
  <si>
    <t>P1085</t>
  </si>
  <si>
    <t>INV11272</t>
  </si>
  <si>
    <t>INV11273</t>
  </si>
  <si>
    <t>P1365</t>
  </si>
  <si>
    <t>INV11274</t>
  </si>
  <si>
    <t>P1042</t>
  </si>
  <si>
    <t>INV11275</t>
  </si>
  <si>
    <t>INV11276</t>
  </si>
  <si>
    <t>P1545</t>
  </si>
  <si>
    <t>INV11277</t>
  </si>
  <si>
    <t>INV11278</t>
  </si>
  <si>
    <t>INV11279</t>
  </si>
  <si>
    <t>P1185</t>
  </si>
  <si>
    <t>INV11280</t>
  </si>
  <si>
    <t>INV11281</t>
  </si>
  <si>
    <t>INV11282</t>
  </si>
  <si>
    <t>P1449</t>
  </si>
  <si>
    <t>INV11283</t>
  </si>
  <si>
    <t>INV11284</t>
  </si>
  <si>
    <t>INV11285</t>
  </si>
  <si>
    <t>INV11286</t>
  </si>
  <si>
    <t>INV11287</t>
  </si>
  <si>
    <t>INV11288</t>
  </si>
  <si>
    <t>INV11289</t>
  </si>
  <si>
    <t>INV11290</t>
  </si>
  <si>
    <t>P1725</t>
  </si>
  <si>
    <t>INV11291</t>
  </si>
  <si>
    <t>INV11292</t>
  </si>
  <si>
    <t>INV11293</t>
  </si>
  <si>
    <t>INV11294</t>
  </si>
  <si>
    <t>INV11295</t>
  </si>
  <si>
    <t>INV11296</t>
  </si>
  <si>
    <t>INV11297</t>
  </si>
  <si>
    <t>INV11298</t>
  </si>
  <si>
    <t>P1386</t>
  </si>
  <si>
    <t>INV11299</t>
  </si>
  <si>
    <t>INV11300</t>
  </si>
  <si>
    <t>P1936</t>
  </si>
  <si>
    <t>INV11301</t>
  </si>
  <si>
    <t>INV11302</t>
  </si>
  <si>
    <t>INV11303</t>
  </si>
  <si>
    <t>P1865</t>
  </si>
  <si>
    <t>INV11304</t>
  </si>
  <si>
    <t>INV11305</t>
  </si>
  <si>
    <t>INV11306</t>
  </si>
  <si>
    <t>P1861</t>
  </si>
  <si>
    <t>INV11307</t>
  </si>
  <si>
    <t>INV11308</t>
  </si>
  <si>
    <t>INV11309</t>
  </si>
  <si>
    <t>INV11310</t>
  </si>
  <si>
    <t>P1534</t>
  </si>
  <si>
    <t>INV11311</t>
  </si>
  <si>
    <t>INV11312</t>
  </si>
  <si>
    <t>INV11313</t>
  </si>
  <si>
    <t>P1718</t>
  </si>
  <si>
    <t>INV11314</t>
  </si>
  <si>
    <t>P1025</t>
  </si>
  <si>
    <t>INV11315</t>
  </si>
  <si>
    <t>INV11316</t>
  </si>
  <si>
    <t>INV11317</t>
  </si>
  <si>
    <t>INV11318</t>
  </si>
  <si>
    <t>INV11319</t>
  </si>
  <si>
    <t>P1962</t>
  </si>
  <si>
    <t>INV11320</t>
  </si>
  <si>
    <t>INV11321</t>
  </si>
  <si>
    <t>P1583</t>
  </si>
  <si>
    <t>INV11322</t>
  </si>
  <si>
    <t>P1560</t>
  </si>
  <si>
    <t>INV11323</t>
  </si>
  <si>
    <t>INV11324</t>
  </si>
  <si>
    <t>INV11325</t>
  </si>
  <si>
    <t>P1891</t>
  </si>
  <si>
    <t>INV11326</t>
  </si>
  <si>
    <t>INV11327</t>
  </si>
  <si>
    <t>INV11328</t>
  </si>
  <si>
    <t>P1707</t>
  </si>
  <si>
    <t>INV11329</t>
  </si>
  <si>
    <t>INV11330</t>
  </si>
  <si>
    <t>INV11331</t>
  </si>
  <si>
    <t>P1287</t>
  </si>
  <si>
    <t>INV11332</t>
  </si>
  <si>
    <t>INV11333</t>
  </si>
  <si>
    <t>INV11334</t>
  </si>
  <si>
    <t>INV11335</t>
  </si>
  <si>
    <t>P1501</t>
  </si>
  <si>
    <t>INV11336</t>
  </si>
  <si>
    <t>INV11337</t>
  </si>
  <si>
    <t>INV11338</t>
  </si>
  <si>
    <t>P1533</t>
  </si>
  <si>
    <t>INV11339</t>
  </si>
  <si>
    <t>INV11340</t>
  </si>
  <si>
    <t>INV11341</t>
  </si>
  <si>
    <t>INV11342</t>
  </si>
  <si>
    <t>INV11343</t>
  </si>
  <si>
    <t>INV11344</t>
  </si>
  <si>
    <t>P1132</t>
  </si>
  <si>
    <t>INV11345</t>
  </si>
  <si>
    <t>P1585</t>
  </si>
  <si>
    <t>INV11346</t>
  </si>
  <si>
    <t>INV11347</t>
  </si>
  <si>
    <t>INV11348</t>
  </si>
  <si>
    <t>P1941</t>
  </si>
  <si>
    <t>INV11349</t>
  </si>
  <si>
    <t>INV11350</t>
  </si>
  <si>
    <t>INV11351</t>
  </si>
  <si>
    <t>INV11352</t>
  </si>
  <si>
    <t>INV11353</t>
  </si>
  <si>
    <t>INV11354</t>
  </si>
  <si>
    <t>P1316</t>
  </si>
  <si>
    <t>INV11355</t>
  </si>
  <si>
    <t>INV11356</t>
  </si>
  <si>
    <t>INV11357</t>
  </si>
  <si>
    <t>INV11358</t>
  </si>
  <si>
    <t>P1367</t>
  </si>
  <si>
    <t>INV11359</t>
  </si>
  <si>
    <t>INV11360</t>
  </si>
  <si>
    <t>INV11361</t>
  </si>
  <si>
    <t>P1280</t>
  </si>
  <si>
    <t>INV11362</t>
  </si>
  <si>
    <t>INV11363</t>
  </si>
  <si>
    <t>P1669</t>
  </si>
  <si>
    <t>INV11364</t>
  </si>
  <si>
    <t>P1932</t>
  </si>
  <si>
    <t>INV11365</t>
  </si>
  <si>
    <t>INV11366</t>
  </si>
  <si>
    <t>P1203</t>
  </si>
  <si>
    <t>INV11367</t>
  </si>
  <si>
    <t>INV11368</t>
  </si>
  <si>
    <t>INV11369</t>
  </si>
  <si>
    <t>INV11370</t>
  </si>
  <si>
    <t>INV11371</t>
  </si>
  <si>
    <t>INV11372</t>
  </si>
  <si>
    <t>INV11373</t>
  </si>
  <si>
    <t>INV11374</t>
  </si>
  <si>
    <t>INV11375</t>
  </si>
  <si>
    <t>INV11376</t>
  </si>
  <si>
    <t>INV11377</t>
  </si>
  <si>
    <t>P1234</t>
  </si>
  <si>
    <t>INV11378</t>
  </si>
  <si>
    <t>INV11379</t>
  </si>
  <si>
    <t>P1178</t>
  </si>
  <si>
    <t>INV11380</t>
  </si>
  <si>
    <t>P1831</t>
  </si>
  <si>
    <t>INV11381</t>
  </si>
  <si>
    <t>P1996</t>
  </si>
  <si>
    <t>INV11382</t>
  </si>
  <si>
    <t>INV11383</t>
  </si>
  <si>
    <t>INV11384</t>
  </si>
  <si>
    <t>INV11385</t>
  </si>
  <si>
    <t>INV11386</t>
  </si>
  <si>
    <t>P1812</t>
  </si>
  <si>
    <t>INV11387</t>
  </si>
  <si>
    <t>INV11388</t>
  </si>
  <si>
    <t>INV11389</t>
  </si>
  <si>
    <t>INV11390</t>
  </si>
  <si>
    <t>INV11391</t>
  </si>
  <si>
    <t>P1474</t>
  </si>
  <si>
    <t>INV11392</t>
  </si>
  <si>
    <t>INV11393</t>
  </si>
  <si>
    <t>INV11394</t>
  </si>
  <si>
    <t>INV11395</t>
  </si>
  <si>
    <t>P1372</t>
  </si>
  <si>
    <t>INV11396</t>
  </si>
  <si>
    <t>INV11397</t>
  </si>
  <si>
    <t>INV11398</t>
  </si>
  <si>
    <t>P1379</t>
  </si>
  <si>
    <t>INV11399</t>
  </si>
  <si>
    <t>INV11400</t>
  </si>
  <si>
    <t>INV11401</t>
  </si>
  <si>
    <t>INV11402</t>
  </si>
  <si>
    <t>INV11403</t>
  </si>
  <si>
    <t>INV11404</t>
  </si>
  <si>
    <t>P1209</t>
  </si>
  <si>
    <t>INV11405</t>
  </si>
  <si>
    <t>P1336</t>
  </si>
  <si>
    <t>INV11406</t>
  </si>
  <si>
    <t>INV11407</t>
  </si>
  <si>
    <t>INV11408</t>
  </si>
  <si>
    <t>INV11409</t>
  </si>
  <si>
    <t>INV11410</t>
  </si>
  <si>
    <t>INV11411</t>
  </si>
  <si>
    <t>INV11412</t>
  </si>
  <si>
    <t>P1195</t>
  </si>
  <si>
    <t>INV11413</t>
  </si>
  <si>
    <t>P1572</t>
  </si>
  <si>
    <t>INV11414</t>
  </si>
  <si>
    <t>INV11415</t>
  </si>
  <si>
    <t>INV11416</t>
  </si>
  <si>
    <t>INV11417</t>
  </si>
  <si>
    <t>INV11418</t>
  </si>
  <si>
    <t>INV11419</t>
  </si>
  <si>
    <t>P1424</t>
  </si>
  <si>
    <t>INV11420</t>
  </si>
  <si>
    <t>INV11421</t>
  </si>
  <si>
    <t>INV11422</t>
  </si>
  <si>
    <t>INV11423</t>
  </si>
  <si>
    <t>P1252</t>
  </si>
  <si>
    <t>INV11424</t>
  </si>
  <si>
    <t>P1645</t>
  </si>
  <si>
    <t>INV11425</t>
  </si>
  <si>
    <t>INV11426</t>
  </si>
  <si>
    <t>INV11427</t>
  </si>
  <si>
    <t>INV11428</t>
  </si>
  <si>
    <t>INV11429</t>
  </si>
  <si>
    <t>INV11430</t>
  </si>
  <si>
    <t>P1189</t>
  </si>
  <si>
    <t>INV11431</t>
  </si>
  <si>
    <t>P1081</t>
  </si>
  <si>
    <t>INV11432</t>
  </si>
  <si>
    <t>INV11433</t>
  </si>
  <si>
    <t>INV11434</t>
  </si>
  <si>
    <t>INV11435</t>
  </si>
  <si>
    <t>P1885</t>
  </si>
  <si>
    <t>INV11436</t>
  </si>
  <si>
    <t>P1764</t>
  </si>
  <si>
    <t>INV11437</t>
  </si>
  <si>
    <t>INV11438</t>
  </si>
  <si>
    <t>INV11439</t>
  </si>
  <si>
    <t>INV11440</t>
  </si>
  <si>
    <t>P1890</t>
  </si>
  <si>
    <t>INV11441</t>
  </si>
  <si>
    <t>INV11442</t>
  </si>
  <si>
    <t>INV11443</t>
  </si>
  <si>
    <t>INV11444</t>
  </si>
  <si>
    <t>INV11445</t>
  </si>
  <si>
    <t>INV11446</t>
  </si>
  <si>
    <t>INV11447</t>
  </si>
  <si>
    <t>INV11448</t>
  </si>
  <si>
    <t>INV11449</t>
  </si>
  <si>
    <t>INV11450</t>
  </si>
  <si>
    <t>INV11451</t>
  </si>
  <si>
    <t>INV11452</t>
  </si>
  <si>
    <t>P1037</t>
  </si>
  <si>
    <t>INV11453</t>
  </si>
  <si>
    <t>P1261</t>
  </si>
  <si>
    <t>INV11454</t>
  </si>
  <si>
    <t>P1679</t>
  </si>
  <si>
    <t>INV11455</t>
  </si>
  <si>
    <t>INV11456</t>
  </si>
  <si>
    <t>P1719</t>
  </si>
  <si>
    <t>INV11457</t>
  </si>
  <si>
    <t>P1503</t>
  </si>
  <si>
    <t>INV11458</t>
  </si>
  <si>
    <t>INV11459</t>
  </si>
  <si>
    <t>INV11460</t>
  </si>
  <si>
    <t>P1380</t>
  </si>
  <si>
    <t>INV11461</t>
  </si>
  <si>
    <t>INV11462</t>
  </si>
  <si>
    <t>INV11463</t>
  </si>
  <si>
    <t>INV11464</t>
  </si>
  <si>
    <t>INV11465</t>
  </si>
  <si>
    <t>INV11466</t>
  </si>
  <si>
    <t>INV11467</t>
  </si>
  <si>
    <t>INV11468</t>
  </si>
  <si>
    <t>INV11469</t>
  </si>
  <si>
    <t>INV11470</t>
  </si>
  <si>
    <t>INV11471</t>
  </si>
  <si>
    <t>INV11472</t>
  </si>
  <si>
    <t>INV11473</t>
  </si>
  <si>
    <t>INV11474</t>
  </si>
  <si>
    <t>P1247</t>
  </si>
  <si>
    <t>INV11475</t>
  </si>
  <si>
    <t>INV11476</t>
  </si>
  <si>
    <t>INV11477</t>
  </si>
  <si>
    <t>INV11478</t>
  </si>
  <si>
    <t>INV11479</t>
  </si>
  <si>
    <t>INV11480</t>
  </si>
  <si>
    <t>P1322</t>
  </si>
  <si>
    <t>INV11481</t>
  </si>
  <si>
    <t>INV11482</t>
  </si>
  <si>
    <t>INV11483</t>
  </si>
  <si>
    <t>INV11484</t>
  </si>
  <si>
    <t>INV11485</t>
  </si>
  <si>
    <t>INV11486</t>
  </si>
  <si>
    <t>INV11487</t>
  </si>
  <si>
    <t>INV11488</t>
  </si>
  <si>
    <t>INV11489</t>
  </si>
  <si>
    <t>INV11490</t>
  </si>
  <si>
    <t>INV11491</t>
  </si>
  <si>
    <t>INV11492</t>
  </si>
  <si>
    <t>INV11493</t>
  </si>
  <si>
    <t>INV11494</t>
  </si>
  <si>
    <t>INV11495</t>
  </si>
  <si>
    <t>P1506</t>
  </si>
  <si>
    <t>INV11496</t>
  </si>
  <si>
    <t>P1456</t>
  </si>
  <si>
    <t>INV11497</t>
  </si>
  <si>
    <t>INV11498</t>
  </si>
  <si>
    <t>INV11499</t>
  </si>
  <si>
    <t>INV11500</t>
  </si>
  <si>
    <t>INV11501</t>
  </si>
  <si>
    <t>P1033</t>
  </si>
  <si>
    <t>INV11502</t>
  </si>
  <si>
    <t>INV11503</t>
  </si>
  <si>
    <t>P1200</t>
  </si>
  <si>
    <t>INV11504</t>
  </si>
  <si>
    <t>INV11505</t>
  </si>
  <si>
    <t>INV11506</t>
  </si>
  <si>
    <t>P1516</t>
  </si>
  <si>
    <t>INV11507</t>
  </si>
  <si>
    <t>INV11508</t>
  </si>
  <si>
    <t>INV11509</t>
  </si>
  <si>
    <t>INV11510</t>
  </si>
  <si>
    <t>INV11511</t>
  </si>
  <si>
    <t>INV11512</t>
  </si>
  <si>
    <t>INV11513</t>
  </si>
  <si>
    <t>INV11514</t>
  </si>
  <si>
    <t>INV11515</t>
  </si>
  <si>
    <t>INV11516</t>
  </si>
  <si>
    <t>INV11517</t>
  </si>
  <si>
    <t>INV11518</t>
  </si>
  <si>
    <t>P1352</t>
  </si>
  <si>
    <t>INV11519</t>
  </si>
  <si>
    <t>INV11520</t>
  </si>
  <si>
    <t>INV11521</t>
  </si>
  <si>
    <t>INV11522</t>
  </si>
  <si>
    <t>INV11523</t>
  </si>
  <si>
    <t>INV11524</t>
  </si>
  <si>
    <t>INV11525</t>
  </si>
  <si>
    <t>P1578</t>
  </si>
  <si>
    <t>INV11526</t>
  </si>
  <si>
    <t>INV11527</t>
  </si>
  <si>
    <t>INV11528</t>
  </si>
  <si>
    <t>INV11529</t>
  </si>
  <si>
    <t>INV11530</t>
  </si>
  <si>
    <t>INV11531</t>
  </si>
  <si>
    <t>INV11532</t>
  </si>
  <si>
    <t>P1011</t>
  </si>
  <si>
    <t>INV11533</t>
  </si>
  <si>
    <t>INV11534</t>
  </si>
  <si>
    <t>P1070</t>
  </si>
  <si>
    <t>INV11535</t>
  </si>
  <si>
    <t>INV11536</t>
  </si>
  <si>
    <t>INV11537</t>
  </si>
  <si>
    <t>P1371</t>
  </si>
  <si>
    <t>INV11538</t>
  </si>
  <si>
    <t>P1106</t>
  </si>
  <si>
    <t>INV11539</t>
  </si>
  <si>
    <t>P1870</t>
  </si>
  <si>
    <t>INV11540</t>
  </si>
  <si>
    <t>P1097</t>
  </si>
  <si>
    <t>INV11541</t>
  </si>
  <si>
    <t>P1818</t>
  </si>
  <si>
    <t>INV11542</t>
  </si>
  <si>
    <t>INV11543</t>
  </si>
  <si>
    <t>INV11544</t>
  </si>
  <si>
    <t>INV11545</t>
  </si>
  <si>
    <t>INV11546</t>
  </si>
  <si>
    <t>INV11547</t>
  </si>
  <si>
    <t>INV11548</t>
  </si>
  <si>
    <t>INV11549</t>
  </si>
  <si>
    <t>INV11550</t>
  </si>
  <si>
    <t>INV11551</t>
  </si>
  <si>
    <t>INV11552</t>
  </si>
  <si>
    <t>INV11553</t>
  </si>
  <si>
    <t>P1008</t>
  </si>
  <si>
    <t>INV11554</t>
  </si>
  <si>
    <t>INV11555</t>
  </si>
  <si>
    <t>INV11556</t>
  </si>
  <si>
    <t>INV11557</t>
  </si>
  <si>
    <t>INV11558</t>
  </si>
  <si>
    <t>INV11559</t>
  </si>
  <si>
    <t>INV11560</t>
  </si>
  <si>
    <t>INV11561</t>
  </si>
  <si>
    <t>INV11562</t>
  </si>
  <si>
    <t>INV11563</t>
  </si>
  <si>
    <t>INV11564</t>
  </si>
  <si>
    <t>INV11565</t>
  </si>
  <si>
    <t>INV11566</t>
  </si>
  <si>
    <t>INV11567</t>
  </si>
  <si>
    <t>INV11568</t>
  </si>
  <si>
    <t>P1774</t>
  </si>
  <si>
    <t>INV11569</t>
  </si>
  <si>
    <t>INV11570</t>
  </si>
  <si>
    <t>INV11571</t>
  </si>
  <si>
    <t>INV11572</t>
  </si>
  <si>
    <t>INV11573</t>
  </si>
  <si>
    <t>INV11574</t>
  </si>
  <si>
    <t>INV11575</t>
  </si>
  <si>
    <t>INV11576</t>
  </si>
  <si>
    <t>P1839</t>
  </si>
  <si>
    <t>INV11577</t>
  </si>
  <si>
    <t>INV11578</t>
  </si>
  <si>
    <t>P1519</t>
  </si>
  <si>
    <t>INV11579</t>
  </si>
  <si>
    <t>INV11580</t>
  </si>
  <si>
    <t>INV11581</t>
  </si>
  <si>
    <t>P1230</t>
  </si>
  <si>
    <t>INV11582</t>
  </si>
  <si>
    <t>P1076</t>
  </si>
  <si>
    <t>INV11583</t>
  </si>
  <si>
    <t>INV11584</t>
  </si>
  <si>
    <t>INV11585</t>
  </si>
  <si>
    <t>P1965</t>
  </si>
  <si>
    <t>INV11586</t>
  </si>
  <si>
    <t>P1577</t>
  </si>
  <si>
    <t>INV11587</t>
  </si>
  <si>
    <t>P1794</t>
  </si>
  <si>
    <t>INV11588</t>
  </si>
  <si>
    <t>INV11589</t>
  </si>
  <si>
    <t>INV11590</t>
  </si>
  <si>
    <t>INV11591</t>
  </si>
  <si>
    <t>INV11592</t>
  </si>
  <si>
    <t>INV11593</t>
  </si>
  <si>
    <t>P1589</t>
  </si>
  <si>
    <t>INV11594</t>
  </si>
  <si>
    <t>P1338</t>
  </si>
  <si>
    <t>INV11595</t>
  </si>
  <si>
    <t>INV11596</t>
  </si>
  <si>
    <t>INV11597</t>
  </si>
  <si>
    <t>INV11598</t>
  </si>
  <si>
    <t>INV11599</t>
  </si>
  <si>
    <t>INV11600</t>
  </si>
  <si>
    <t>INV11601</t>
  </si>
  <si>
    <t>INV11602</t>
  </si>
  <si>
    <t>P1092</t>
  </si>
  <si>
    <t>INV11603</t>
  </si>
  <si>
    <t>P1777</t>
  </si>
  <si>
    <t>INV11604</t>
  </si>
  <si>
    <t>INV11605</t>
  </si>
  <si>
    <t>INV11606</t>
  </si>
  <si>
    <t>INV11607</t>
  </si>
  <si>
    <t>INV11608</t>
  </si>
  <si>
    <t>INV11609</t>
  </si>
  <si>
    <t>INV11610</t>
  </si>
  <si>
    <t>INV11611</t>
  </si>
  <si>
    <t>P1836</t>
  </si>
  <si>
    <t>INV11612</t>
  </si>
  <si>
    <t>P1068</t>
  </si>
  <si>
    <t>INV11613</t>
  </si>
  <si>
    <t>INV11614</t>
  </si>
  <si>
    <t>INV11615</t>
  </si>
  <si>
    <t>INV11616</t>
  </si>
  <si>
    <t>INV11617</t>
  </si>
  <si>
    <t>INV11618</t>
  </si>
  <si>
    <t>INV11619</t>
  </si>
  <si>
    <t>INV11620</t>
  </si>
  <si>
    <t>INV11621</t>
  </si>
  <si>
    <t>P1249</t>
  </si>
  <si>
    <t>INV11622</t>
  </si>
  <si>
    <t>INV11623</t>
  </si>
  <si>
    <t>INV11624</t>
  </si>
  <si>
    <t>INV11625</t>
  </si>
  <si>
    <t>P1886</t>
  </si>
  <si>
    <t>INV11626</t>
  </si>
  <si>
    <t>P1403</t>
  </si>
  <si>
    <t>INV11627</t>
  </si>
  <si>
    <t>P1568</t>
  </si>
  <si>
    <t>INV11628</t>
  </si>
  <si>
    <t>INV11629</t>
  </si>
  <si>
    <t>INV11630</t>
  </si>
  <si>
    <t>INV11631</t>
  </si>
  <si>
    <t>P1502</t>
  </si>
  <si>
    <t>INV11632</t>
  </si>
  <si>
    <t>INV11633</t>
  </si>
  <si>
    <t>INV11634</t>
  </si>
  <si>
    <t>INV11635</t>
  </si>
  <si>
    <t>INV11636</t>
  </si>
  <si>
    <t>INV11637</t>
  </si>
  <si>
    <t>INV11638</t>
  </si>
  <si>
    <t>P1897</t>
  </si>
  <si>
    <t>INV11639</t>
  </si>
  <si>
    <t>INV11640</t>
  </si>
  <si>
    <t>INV11641</t>
  </si>
  <si>
    <t>INV11642</t>
  </si>
  <si>
    <t>INV11643</t>
  </si>
  <si>
    <t>INV11644</t>
  </si>
  <si>
    <t>INV11645</t>
  </si>
  <si>
    <t>INV11646</t>
  </si>
  <si>
    <t>INV11647</t>
  </si>
  <si>
    <t>P1665</t>
  </si>
  <si>
    <t>INV11648</t>
  </si>
  <si>
    <t>INV11649</t>
  </si>
  <si>
    <t>P1552</t>
  </si>
  <si>
    <t>INV11650</t>
  </si>
  <si>
    <t>INV11651</t>
  </si>
  <si>
    <t>P1491</t>
  </si>
  <si>
    <t>INV11652</t>
  </si>
  <si>
    <t>P1915</t>
  </si>
  <si>
    <t>INV11653</t>
  </si>
  <si>
    <t>INV11654</t>
  </si>
  <si>
    <t>P1677</t>
  </si>
  <si>
    <t>INV11655</t>
  </si>
  <si>
    <t>INV11656</t>
  </si>
  <si>
    <t>INV11657</t>
  </si>
  <si>
    <t>INV11658</t>
  </si>
  <si>
    <t>P1878</t>
  </si>
  <si>
    <t>INV11659</t>
  </si>
  <si>
    <t>INV11660</t>
  </si>
  <si>
    <t>INV11661</t>
  </si>
  <si>
    <t>INV11662</t>
  </si>
  <si>
    <t>INV11663</t>
  </si>
  <si>
    <t>INV11664</t>
  </si>
  <si>
    <t>INV11665</t>
  </si>
  <si>
    <t>INV11666</t>
  </si>
  <si>
    <t>INV11667</t>
  </si>
  <si>
    <t>INV11668</t>
  </si>
  <si>
    <t>INV11669</t>
  </si>
  <si>
    <t>P1601</t>
  </si>
  <si>
    <t>INV11670</t>
  </si>
  <si>
    <t>P1770</t>
  </si>
  <si>
    <t>INV11671</t>
  </si>
  <si>
    <t>P1803</t>
  </si>
  <si>
    <t>INV11672</t>
  </si>
  <si>
    <t>INV11673</t>
  </si>
  <si>
    <t>P1349</t>
  </si>
  <si>
    <t>INV11674</t>
  </si>
  <si>
    <t>INV11675</t>
  </si>
  <si>
    <t>INV11676</t>
  </si>
  <si>
    <t>P1938</t>
  </si>
  <si>
    <t>INV11677</t>
  </si>
  <si>
    <t>INV11678</t>
  </si>
  <si>
    <t>INV11679</t>
  </si>
  <si>
    <t>INV11680</t>
  </si>
  <si>
    <t>INV11681</t>
  </si>
  <si>
    <t>INV11682</t>
  </si>
  <si>
    <t>P1951</t>
  </si>
  <si>
    <t>INV11683</t>
  </si>
  <si>
    <t>P1228</t>
  </si>
  <si>
    <t>INV11684</t>
  </si>
  <si>
    <t>INV11685</t>
  </si>
  <si>
    <t>INV11686</t>
  </si>
  <si>
    <t>P1872</t>
  </si>
  <si>
    <t>INV11687</t>
  </si>
  <si>
    <t>P1345</t>
  </si>
  <si>
    <t>INV11688</t>
  </si>
  <si>
    <t>P1624</t>
  </si>
  <si>
    <t>INV11689</t>
  </si>
  <si>
    <t>INV11690</t>
  </si>
  <si>
    <t>INV11691</t>
  </si>
  <si>
    <t>INV11692</t>
  </si>
  <si>
    <t>P1112</t>
  </si>
  <si>
    <t>INV11693</t>
  </si>
  <si>
    <t>INV11694</t>
  </si>
  <si>
    <t>INV11695</t>
  </si>
  <si>
    <t>P1373</t>
  </si>
  <si>
    <t>INV11696</t>
  </si>
  <si>
    <t>INV11697</t>
  </si>
  <si>
    <t>INV11698</t>
  </si>
  <si>
    <t>INV11699</t>
  </si>
  <si>
    <t>INV11700</t>
  </si>
  <si>
    <t>INV11701</t>
  </si>
  <si>
    <t>P1197</t>
  </si>
  <si>
    <t>INV11702</t>
  </si>
  <si>
    <t>INV11703</t>
  </si>
  <si>
    <t>INV11704</t>
  </si>
  <si>
    <t>INV11705</t>
  </si>
  <si>
    <t>INV11706</t>
  </si>
  <si>
    <t>INV11707</t>
  </si>
  <si>
    <t>INV11708</t>
  </si>
  <si>
    <t>INV11709</t>
  </si>
  <si>
    <t>INV11710</t>
  </si>
  <si>
    <t>INV11711</t>
  </si>
  <si>
    <t>P1077</t>
  </si>
  <si>
    <t>INV11712</t>
  </si>
  <si>
    <t>INV11713</t>
  </si>
  <si>
    <t>INV11714</t>
  </si>
  <si>
    <t>INV11715</t>
  </si>
  <si>
    <t>INV11716</t>
  </si>
  <si>
    <t>INV11717</t>
  </si>
  <si>
    <t>INV11718</t>
  </si>
  <si>
    <t>INV11719</t>
  </si>
  <si>
    <t>INV11720</t>
  </si>
  <si>
    <t>INV11721</t>
  </si>
  <si>
    <t>P1634</t>
  </si>
  <si>
    <t>INV11722</t>
  </si>
  <si>
    <t>INV11723</t>
  </si>
  <si>
    <t>INV11724</t>
  </si>
  <si>
    <t>P1460</t>
  </si>
  <si>
    <t>INV11725</t>
  </si>
  <si>
    <t>INV11726</t>
  </si>
  <si>
    <t>INV11727</t>
  </si>
  <si>
    <t>INV11728</t>
  </si>
  <si>
    <t>INV11729</t>
  </si>
  <si>
    <t>P1636</t>
  </si>
  <si>
    <t>INV11730</t>
  </si>
  <si>
    <t>INV11731</t>
  </si>
  <si>
    <t>INV11732</t>
  </si>
  <si>
    <t>INV11733</t>
  </si>
  <si>
    <t>INV11734</t>
  </si>
  <si>
    <t>P1107</t>
  </si>
  <si>
    <t>INV11735</t>
  </si>
  <si>
    <t>INV11736</t>
  </si>
  <si>
    <t>INV11737</t>
  </si>
  <si>
    <t>INV11738</t>
  </si>
  <si>
    <t>INV11739</t>
  </si>
  <si>
    <t>P1426</t>
  </si>
  <si>
    <t>INV11740</t>
  </si>
  <si>
    <t>INV11741</t>
  </si>
  <si>
    <t>INV11742</t>
  </si>
  <si>
    <t>INV11743</t>
  </si>
  <si>
    <t>INV11744</t>
  </si>
  <si>
    <t>INV11745</t>
  </si>
  <si>
    <t>INV11746</t>
  </si>
  <si>
    <t>INV11747</t>
  </si>
  <si>
    <t>INV11748</t>
  </si>
  <si>
    <t>P1863</t>
  </si>
  <si>
    <t>INV11749</t>
  </si>
  <si>
    <t>INV11750</t>
  </si>
  <si>
    <t>INV11751</t>
  </si>
  <si>
    <t>INV11752</t>
  </si>
  <si>
    <t>INV11753</t>
  </si>
  <si>
    <t>INV11754</t>
  </si>
  <si>
    <t>INV11755</t>
  </si>
  <si>
    <t>INV11756</t>
  </si>
  <si>
    <t>INV11757</t>
  </si>
  <si>
    <t>INV11758</t>
  </si>
  <si>
    <t>P1384</t>
  </si>
  <si>
    <t>INV11759</t>
  </si>
  <si>
    <t>INV11760</t>
  </si>
  <si>
    <t>INV11761</t>
  </si>
  <si>
    <t>INV11762</t>
  </si>
  <si>
    <t>INV11763</t>
  </si>
  <si>
    <t>INV11764</t>
  </si>
  <si>
    <t>INV11765</t>
  </si>
  <si>
    <t>INV11766</t>
  </si>
  <si>
    <t>P1697</t>
  </si>
  <si>
    <t>INV11767</t>
  </si>
  <si>
    <t>P1960</t>
  </si>
  <si>
    <t>INV11768</t>
  </si>
  <si>
    <t>INV11769</t>
  </si>
  <si>
    <t>INV11770</t>
  </si>
  <si>
    <t>INV11771</t>
  </si>
  <si>
    <t>INV11772</t>
  </si>
  <si>
    <t>INV11773</t>
  </si>
  <si>
    <t>P1145</t>
  </si>
  <si>
    <t>INV11774</t>
  </si>
  <si>
    <t>INV11775</t>
  </si>
  <si>
    <t>INV11776</t>
  </si>
  <si>
    <t>INV11777</t>
  </si>
  <si>
    <t>INV11778</t>
  </si>
  <si>
    <t>INV11779</t>
  </si>
  <si>
    <t>INV11780</t>
  </si>
  <si>
    <t>P1023</t>
  </si>
  <si>
    <t>INV11781</t>
  </si>
  <si>
    <t>INV11782</t>
  </si>
  <si>
    <t>INV11783</t>
  </si>
  <si>
    <t>INV11784</t>
  </si>
  <si>
    <t>P1729</t>
  </si>
  <si>
    <t>INV11785</t>
  </si>
  <si>
    <t>INV11786</t>
  </si>
  <si>
    <t>INV11787</t>
  </si>
  <si>
    <t>INV11788</t>
  </si>
  <si>
    <t>INV11789</t>
  </si>
  <si>
    <t>INV11790</t>
  </si>
  <si>
    <t>INV11791</t>
  </si>
  <si>
    <t>INV11792</t>
  </si>
  <si>
    <t>INV11793</t>
  </si>
  <si>
    <t>INV11794</t>
  </si>
  <si>
    <t>P1850</t>
  </si>
  <si>
    <t>INV11795</t>
  </si>
  <si>
    <t>INV11796</t>
  </si>
  <si>
    <t>INV11797</t>
  </si>
  <si>
    <t>INV11798</t>
  </si>
  <si>
    <t>INV11799</t>
  </si>
  <si>
    <t>INV11800</t>
  </si>
  <si>
    <t>INV11801</t>
  </si>
  <si>
    <t>INV11802</t>
  </si>
  <si>
    <t>P1859</t>
  </si>
  <si>
    <t>INV11803</t>
  </si>
  <si>
    <t>INV11804</t>
  </si>
  <si>
    <t>INV11805</t>
  </si>
  <si>
    <t>INV11806</t>
  </si>
  <si>
    <t>INV11807</t>
  </si>
  <si>
    <t>INV11808</t>
  </si>
  <si>
    <t>INV11809</t>
  </si>
  <si>
    <t>INV11810</t>
  </si>
  <si>
    <t>INV11811</t>
  </si>
  <si>
    <t>INV11812</t>
  </si>
  <si>
    <t>INV11813</t>
  </si>
  <si>
    <t>INV11814</t>
  </si>
  <si>
    <t>INV11815</t>
  </si>
  <si>
    <t>INV11816</t>
  </si>
  <si>
    <t>INV11817</t>
  </si>
  <si>
    <t>INV11818</t>
  </si>
  <si>
    <t>P1157</t>
  </si>
  <si>
    <t>INV11819</t>
  </si>
  <si>
    <t>INV11820</t>
  </si>
  <si>
    <t>P1356</t>
  </si>
  <si>
    <t>INV11821</t>
  </si>
  <si>
    <t>INV11822</t>
  </si>
  <si>
    <t>INV11823</t>
  </si>
  <si>
    <t>INV11824</t>
  </si>
  <si>
    <t>INV11825</t>
  </si>
  <si>
    <t>P1058</t>
  </si>
  <si>
    <t>INV11826</t>
  </si>
  <si>
    <t>INV11827</t>
  </si>
  <si>
    <t>INV11828</t>
  </si>
  <si>
    <t>INV11829</t>
  </si>
  <si>
    <t>INV11830</t>
  </si>
  <si>
    <t>INV11831</t>
  </si>
  <si>
    <t>INV11832</t>
  </si>
  <si>
    <t>INV11833</t>
  </si>
  <si>
    <t>INV11834</t>
  </si>
  <si>
    <t>INV11835</t>
  </si>
  <si>
    <t>INV11836</t>
  </si>
  <si>
    <t>INV11837</t>
  </si>
  <si>
    <t>P1166</t>
  </si>
  <si>
    <t>INV11838</t>
  </si>
  <si>
    <t>INV11839</t>
  </si>
  <si>
    <t>P1357</t>
  </si>
  <si>
    <t>INV11840</t>
  </si>
  <si>
    <t>INV11841</t>
  </si>
  <si>
    <t>INV11842</t>
  </si>
  <si>
    <t>INV11843</t>
  </si>
  <si>
    <t>INV11844</t>
  </si>
  <si>
    <t>INV11845</t>
  </si>
  <si>
    <t>INV11846</t>
  </si>
  <si>
    <t>P1217</t>
  </si>
  <si>
    <t>INV11847</t>
  </si>
  <si>
    <t>INV11848</t>
  </si>
  <si>
    <t>INV11849</t>
  </si>
  <si>
    <t>INV11850</t>
  </si>
  <si>
    <t>INV11851</t>
  </si>
  <si>
    <t>INV11852</t>
  </si>
  <si>
    <t>INV11853</t>
  </si>
  <si>
    <t>INV11854</t>
  </si>
  <si>
    <t>INV11855</t>
  </si>
  <si>
    <t>INV11856</t>
  </si>
  <si>
    <t>INV11857</t>
  </si>
  <si>
    <t>P1896</t>
  </si>
  <si>
    <t>INV11858</t>
  </si>
  <si>
    <t>INV11859</t>
  </si>
  <si>
    <t>INV11860</t>
  </si>
  <si>
    <t>INV11861</t>
  </si>
  <si>
    <t>INV11862</t>
  </si>
  <si>
    <t>INV11863</t>
  </si>
  <si>
    <t>INV11864</t>
  </si>
  <si>
    <t>INV11865</t>
  </si>
  <si>
    <t>INV11866</t>
  </si>
  <si>
    <t>INV11867</t>
  </si>
  <si>
    <t>P1868</t>
  </si>
  <si>
    <t>INV11868</t>
  </si>
  <si>
    <t>INV11869</t>
  </si>
  <si>
    <t>INV11870</t>
  </si>
  <si>
    <t>INV11871</t>
  </si>
  <si>
    <t>INV11872</t>
  </si>
  <si>
    <t>INV11873</t>
  </si>
  <si>
    <t>P1515</t>
  </si>
  <si>
    <t>INV11874</t>
  </si>
  <si>
    <t>P1609</t>
  </si>
  <si>
    <t>INV11875</t>
  </si>
  <si>
    <t>INV11876</t>
  </si>
  <si>
    <t>P1597</t>
  </si>
  <si>
    <t>INV11877</t>
  </si>
  <si>
    <t>P1548</t>
  </si>
  <si>
    <t>INV11878</t>
  </si>
  <si>
    <t>INV11879</t>
  </si>
  <si>
    <t>INV11880</t>
  </si>
  <si>
    <t>INV11881</t>
  </si>
  <si>
    <t>INV11882</t>
  </si>
  <si>
    <t>INV11883</t>
  </si>
  <si>
    <t>INV11884</t>
  </si>
  <si>
    <t>INV11885</t>
  </si>
  <si>
    <t>P1804</t>
  </si>
  <si>
    <t>INV11886</t>
  </si>
  <si>
    <t>INV11887</t>
  </si>
  <si>
    <t>P1284</t>
  </si>
  <si>
    <t>INV11888</t>
  </si>
  <si>
    <t>INV11889</t>
  </si>
  <si>
    <t>INV11890</t>
  </si>
  <si>
    <t>INV11891</t>
  </si>
  <si>
    <t>INV11892</t>
  </si>
  <si>
    <t>INV11893</t>
  </si>
  <si>
    <t>INV11894</t>
  </si>
  <si>
    <t>P1060</t>
  </si>
  <si>
    <t>INV11895</t>
  </si>
  <si>
    <t>INV11896</t>
  </si>
  <si>
    <t>INV11897</t>
  </si>
  <si>
    <t>INV11898</t>
  </si>
  <si>
    <t>INV11899</t>
  </si>
  <si>
    <t>P1574</t>
  </si>
  <si>
    <t>INV11900</t>
  </si>
  <si>
    <t>P1101</t>
  </si>
  <si>
    <t>INV11901</t>
  </si>
  <si>
    <t>INV11902</t>
  </si>
  <si>
    <t>INV11903</t>
  </si>
  <si>
    <t>INV11904</t>
  </si>
  <si>
    <t>INV11905</t>
  </si>
  <si>
    <t>INV11906</t>
  </si>
  <si>
    <t>INV11907</t>
  </si>
  <si>
    <t>INV11908</t>
  </si>
  <si>
    <t>INV11909</t>
  </si>
  <si>
    <t>INV11910</t>
  </si>
  <si>
    <t>INV11911</t>
  </si>
  <si>
    <t>INV11912</t>
  </si>
  <si>
    <t>INV11913</t>
  </si>
  <si>
    <t>P1278</t>
  </si>
  <si>
    <t>INV11914</t>
  </si>
  <si>
    <t>INV11915</t>
  </si>
  <si>
    <t>P1768</t>
  </si>
  <si>
    <t>INV11916</t>
  </si>
  <si>
    <t>INV11917</t>
  </si>
  <si>
    <t>INV11918</t>
  </si>
  <si>
    <t>INV11919</t>
  </si>
  <si>
    <t>P1559</t>
  </si>
  <si>
    <t>INV11920</t>
  </si>
  <si>
    <t>INV11921</t>
  </si>
  <si>
    <t>INV11922</t>
  </si>
  <si>
    <t>INV11923</t>
  </si>
  <si>
    <t>INV11924</t>
  </si>
  <si>
    <t>INV11925</t>
  </si>
  <si>
    <t>P1757</t>
  </si>
  <si>
    <t>INV11926</t>
  </si>
  <si>
    <t>INV11927</t>
  </si>
  <si>
    <t>INV11928</t>
  </si>
  <si>
    <t>INV11929</t>
  </si>
  <si>
    <t>INV11930</t>
  </si>
  <si>
    <t>INV11931</t>
  </si>
  <si>
    <t>INV11932</t>
  </si>
  <si>
    <t>P1949</t>
  </si>
  <si>
    <t>INV11933</t>
  </si>
  <si>
    <t>P1118</t>
  </si>
  <si>
    <t>INV11934</t>
  </si>
  <si>
    <t>P1495</t>
  </si>
  <si>
    <t>INV11935</t>
  </si>
  <si>
    <t>INV11936</t>
  </si>
  <si>
    <t>INV11937</t>
  </si>
  <si>
    <t>INV11938</t>
  </si>
  <si>
    <t>INV11939</t>
  </si>
  <si>
    <t>INV11940</t>
  </si>
  <si>
    <t>P1184</t>
  </si>
  <si>
    <t>INV11941</t>
  </si>
  <si>
    <t>INV11942</t>
  </si>
  <si>
    <t>INV11943</t>
  </si>
  <si>
    <t>INV11944</t>
  </si>
  <si>
    <t>P1348</t>
  </si>
  <si>
    <t>INV11945</t>
  </si>
  <si>
    <t>INV11946</t>
  </si>
  <si>
    <t>P1413</t>
  </si>
  <si>
    <t>INV11947</t>
  </si>
  <si>
    <t>INV11948</t>
  </si>
  <si>
    <t>INV11949</t>
  </si>
  <si>
    <t>INV11950</t>
  </si>
  <si>
    <t>P1961</t>
  </si>
  <si>
    <t>INV11951</t>
  </si>
  <si>
    <t>INV11952</t>
  </si>
  <si>
    <t>INV11953</t>
  </si>
  <si>
    <t>INV11954</t>
  </si>
  <si>
    <t>INV11955</t>
  </si>
  <si>
    <t>INV11956</t>
  </si>
  <si>
    <t>P1953</t>
  </si>
  <si>
    <t>INV11957</t>
  </si>
  <si>
    <t>INV11958</t>
  </si>
  <si>
    <t>P1911</t>
  </si>
  <si>
    <t>INV11959</t>
  </si>
  <si>
    <t>INV11960</t>
  </si>
  <si>
    <t>INV11961</t>
  </si>
  <si>
    <t>INV11962</t>
  </si>
  <si>
    <t>INV11963</t>
  </si>
  <si>
    <t>INV11964</t>
  </si>
  <si>
    <t>INV11965</t>
  </si>
  <si>
    <t>INV11966</t>
  </si>
  <si>
    <t>INV11967</t>
  </si>
  <si>
    <t>INV11968</t>
  </si>
  <si>
    <t>INV11969</t>
  </si>
  <si>
    <t>INV11970</t>
  </si>
  <si>
    <t>INV11971</t>
  </si>
  <si>
    <t>INV11972</t>
  </si>
  <si>
    <t>INV11973</t>
  </si>
  <si>
    <t>P1700</t>
  </si>
  <si>
    <t>INV11974</t>
  </si>
  <si>
    <t>INV11975</t>
  </si>
  <si>
    <t>INV11976</t>
  </si>
  <si>
    <t>INV11977</t>
  </si>
  <si>
    <t>P1946</t>
  </si>
  <si>
    <t>INV11978</t>
  </si>
  <si>
    <t>INV11979</t>
  </si>
  <si>
    <t>INV11980</t>
  </si>
  <si>
    <t>INV11981</t>
  </si>
  <si>
    <t>INV11982</t>
  </si>
  <si>
    <t>INV11983</t>
  </si>
  <si>
    <t>INV11984</t>
  </si>
  <si>
    <t>P1149</t>
  </si>
  <si>
    <t>INV11985</t>
  </si>
  <si>
    <t>INV11986</t>
  </si>
  <si>
    <t>P1377</t>
  </si>
  <si>
    <t>INV11987</t>
  </si>
  <si>
    <t>INV11988</t>
  </si>
  <si>
    <t>INV11989</t>
  </si>
  <si>
    <t>INV11990</t>
  </si>
  <si>
    <t>P1647</t>
  </si>
  <si>
    <t>INV11991</t>
  </si>
  <si>
    <t>INV11992</t>
  </si>
  <si>
    <t>P1987</t>
  </si>
  <si>
    <t>INV11993</t>
  </si>
  <si>
    <t>P1553</t>
  </si>
  <si>
    <t>INV11994</t>
  </si>
  <si>
    <t>INV11995</t>
  </si>
  <si>
    <t>INV11996</t>
  </si>
  <si>
    <t>INV11997</t>
  </si>
  <si>
    <t>INV11998</t>
  </si>
  <si>
    <t>P1019</t>
  </si>
  <si>
    <t>INV11999</t>
  </si>
  <si>
    <t>Product_Name</t>
  </si>
  <si>
    <t>Category</t>
  </si>
  <si>
    <t>Hold</t>
  </si>
  <si>
    <t>Home &amp; Kitchen</t>
  </si>
  <si>
    <t>Door</t>
  </si>
  <si>
    <t>Electronics</t>
  </si>
  <si>
    <t>Life</t>
  </si>
  <si>
    <t>Republican</t>
  </si>
  <si>
    <t>Clothing</t>
  </si>
  <si>
    <t>P1004</t>
  </si>
  <si>
    <t>Or</t>
  </si>
  <si>
    <t>Including</t>
  </si>
  <si>
    <t>P1006</t>
  </si>
  <si>
    <t>Go</t>
  </si>
  <si>
    <t>Beauty</t>
  </si>
  <si>
    <t>P1007</t>
  </si>
  <si>
    <t>Relationship</t>
  </si>
  <si>
    <t>Our</t>
  </si>
  <si>
    <t>P1009</t>
  </si>
  <si>
    <t>Cover</t>
  </si>
  <si>
    <t>Area</t>
  </si>
  <si>
    <t>Space</t>
  </si>
  <si>
    <t>Whose</t>
  </si>
  <si>
    <t>Toys</t>
  </si>
  <si>
    <t>Anything</t>
  </si>
  <si>
    <t>P1015</t>
  </si>
  <si>
    <t>Travel</t>
  </si>
  <si>
    <t>Present</t>
  </si>
  <si>
    <t>Major</t>
  </si>
  <si>
    <t>Color</t>
  </si>
  <si>
    <t>Record</t>
  </si>
  <si>
    <t>Service</t>
  </si>
  <si>
    <t>Books</t>
  </si>
  <si>
    <t>Man</t>
  </si>
  <si>
    <t>Page</t>
  </si>
  <si>
    <t>Hour</t>
  </si>
  <si>
    <t>He</t>
  </si>
  <si>
    <t>Clearly</t>
  </si>
  <si>
    <t>P1026</t>
  </si>
  <si>
    <t>Lot</t>
  </si>
  <si>
    <t>Deep</t>
  </si>
  <si>
    <t>Office</t>
  </si>
  <si>
    <t>Me</t>
  </si>
  <si>
    <t>Father</t>
  </si>
  <si>
    <t>Piece</t>
  </si>
  <si>
    <t>Detail</t>
  </si>
  <si>
    <t>Care</t>
  </si>
  <si>
    <t>P1035</t>
  </si>
  <si>
    <t>Politics</t>
  </si>
  <si>
    <t>Discussion</t>
  </si>
  <si>
    <t>Fear</t>
  </si>
  <si>
    <t>Born</t>
  </si>
  <si>
    <t>There</t>
  </si>
  <si>
    <t>P1040</t>
  </si>
  <si>
    <t>Red</t>
  </si>
  <si>
    <t>Behavior</t>
  </si>
  <si>
    <t>Reality</t>
  </si>
  <si>
    <t>Dream</t>
  </si>
  <si>
    <t>Throughout</t>
  </si>
  <si>
    <t>Language</t>
  </si>
  <si>
    <t>Music</t>
  </si>
  <si>
    <t>Difficult</t>
  </si>
  <si>
    <t>Remain</t>
  </si>
  <si>
    <t>P1049</t>
  </si>
  <si>
    <t>Third</t>
  </si>
  <si>
    <t>First</t>
  </si>
  <si>
    <t>P1051</t>
  </si>
  <si>
    <t>Mind</t>
  </si>
  <si>
    <t>Series</t>
  </si>
  <si>
    <t>Assume</t>
  </si>
  <si>
    <t>P1054</t>
  </si>
  <si>
    <t>How</t>
  </si>
  <si>
    <t>Democrat</t>
  </si>
  <si>
    <t>Provide</t>
  </si>
  <si>
    <t>P1057</t>
  </si>
  <si>
    <t>Say</t>
  </si>
  <si>
    <t>Argue</t>
  </si>
  <si>
    <t>For</t>
  </si>
  <si>
    <t>Skin</t>
  </si>
  <si>
    <t>Firm</t>
  </si>
  <si>
    <t>Pretty</t>
  </si>
  <si>
    <t>Develop</t>
  </si>
  <si>
    <t>Later</t>
  </si>
  <si>
    <t>P1065</t>
  </si>
  <si>
    <t>Actually</t>
  </si>
  <si>
    <t>Son</t>
  </si>
  <si>
    <t>Loss</t>
  </si>
  <si>
    <t>Gas</t>
  </si>
  <si>
    <t>P1069</t>
  </si>
  <si>
    <t>Kind</t>
  </si>
  <si>
    <t>Either</t>
  </si>
  <si>
    <t>Raise</t>
  </si>
  <si>
    <t>P1072</t>
  </si>
  <si>
    <t>Book</t>
  </si>
  <si>
    <t>Concern</t>
  </si>
  <si>
    <t>Mouth</t>
  </si>
  <si>
    <t>Approach</t>
  </si>
  <si>
    <t>Single</t>
  </si>
  <si>
    <t>Idea</t>
  </si>
  <si>
    <t>Your</t>
  </si>
  <si>
    <t>Commercial</t>
  </si>
  <si>
    <t>P1080</t>
  </si>
  <si>
    <t>Worker</t>
  </si>
  <si>
    <t>They</t>
  </si>
  <si>
    <t>Adult</t>
  </si>
  <si>
    <t>My</t>
  </si>
  <si>
    <t>Mission</t>
  </si>
  <si>
    <t>Within</t>
  </si>
  <si>
    <t>Memory</t>
  </si>
  <si>
    <t>Home</t>
  </si>
  <si>
    <t>Often</t>
  </si>
  <si>
    <t>Toward</t>
  </si>
  <si>
    <t>Last</t>
  </si>
  <si>
    <t>Air</t>
  </si>
  <si>
    <t>Quite</t>
  </si>
  <si>
    <t>P1094</t>
  </si>
  <si>
    <t>Phone</t>
  </si>
  <si>
    <t>Reflect</t>
  </si>
  <si>
    <t>P1096</t>
  </si>
  <si>
    <t>Least</t>
  </si>
  <si>
    <t>Improve</t>
  </si>
  <si>
    <t>Economy</t>
  </si>
  <si>
    <t>P1099</t>
  </si>
  <si>
    <t>National</t>
  </si>
  <si>
    <t>Across</t>
  </si>
  <si>
    <t>Opportunity</t>
  </si>
  <si>
    <t>P1102</t>
  </si>
  <si>
    <t>Product</t>
  </si>
  <si>
    <t>Animal</t>
  </si>
  <si>
    <t>Threat</t>
  </si>
  <si>
    <t>P1105</t>
  </si>
  <si>
    <t>Read</t>
  </si>
  <si>
    <t>Use</t>
  </si>
  <si>
    <t>Decision</t>
  </si>
  <si>
    <t>Radio</t>
  </si>
  <si>
    <t>P1109</t>
  </si>
  <si>
    <t>This</t>
  </si>
  <si>
    <t>Four</t>
  </si>
  <si>
    <t>Also</t>
  </si>
  <si>
    <t>Throw</t>
  </si>
  <si>
    <t>P1113</t>
  </si>
  <si>
    <t>Which</t>
  </si>
  <si>
    <t>P1114</t>
  </si>
  <si>
    <t>Central</t>
  </si>
  <si>
    <t>Leg</t>
  </si>
  <si>
    <t>P1116</t>
  </si>
  <si>
    <t>Thought</t>
  </si>
  <si>
    <t>Scientist</t>
  </si>
  <si>
    <t>Could</t>
  </si>
  <si>
    <t>Live</t>
  </si>
  <si>
    <t>Child</t>
  </si>
  <si>
    <t>Charge</t>
  </si>
  <si>
    <t>Enter</t>
  </si>
  <si>
    <t>Mother</t>
  </si>
  <si>
    <t>P1125</t>
  </si>
  <si>
    <t>Role</t>
  </si>
  <si>
    <t>P1126</t>
  </si>
  <si>
    <t>Better</t>
  </si>
  <si>
    <t>P1128</t>
  </si>
  <si>
    <t>Candidate</t>
  </si>
  <si>
    <t>Avoid</t>
  </si>
  <si>
    <t>Same</t>
  </si>
  <si>
    <t>P1131</t>
  </si>
  <si>
    <t>Identify</t>
  </si>
  <si>
    <t>P1133</t>
  </si>
  <si>
    <t>Member</t>
  </si>
  <si>
    <t>Hit</t>
  </si>
  <si>
    <t>Always</t>
  </si>
  <si>
    <t>Next</t>
  </si>
  <si>
    <t>It</t>
  </si>
  <si>
    <t>P1141</t>
  </si>
  <si>
    <t>Medical</t>
  </si>
  <si>
    <t>Decade</t>
  </si>
  <si>
    <t>P1143</t>
  </si>
  <si>
    <t>Economic</t>
  </si>
  <si>
    <t>Debate</t>
  </si>
  <si>
    <t>P1147</t>
  </si>
  <si>
    <t>Ground</t>
  </si>
  <si>
    <t>Quality</t>
  </si>
  <si>
    <t>Safe</t>
  </si>
  <si>
    <t>P1151</t>
  </si>
  <si>
    <t>Fire</t>
  </si>
  <si>
    <t>Woman</t>
  </si>
  <si>
    <t>That</t>
  </si>
  <si>
    <t>Those</t>
  </si>
  <si>
    <t>Summer</t>
  </si>
  <si>
    <t>Sport</t>
  </si>
  <si>
    <t>Position</t>
  </si>
  <si>
    <t>Paper</t>
  </si>
  <si>
    <t>System</t>
  </si>
  <si>
    <t>Move</t>
  </si>
  <si>
    <t>Easy</t>
  </si>
  <si>
    <t>Song</t>
  </si>
  <si>
    <t>Well</t>
  </si>
  <si>
    <t>What</t>
  </si>
  <si>
    <t>Different</t>
  </si>
  <si>
    <t>Speech</t>
  </si>
  <si>
    <t>Over</t>
  </si>
  <si>
    <t>Action</t>
  </si>
  <si>
    <t>Although</t>
  </si>
  <si>
    <t>Price</t>
  </si>
  <si>
    <t>P1175</t>
  </si>
  <si>
    <t>Forward</t>
  </si>
  <si>
    <t>Behind</t>
  </si>
  <si>
    <t>Student</t>
  </si>
  <si>
    <t>News</t>
  </si>
  <si>
    <t>P1179</t>
  </si>
  <si>
    <t>Rather</t>
  </si>
  <si>
    <t>P1182</t>
  </si>
  <si>
    <t>Now</t>
  </si>
  <si>
    <t>Be</t>
  </si>
  <si>
    <t>Set</t>
  </si>
  <si>
    <t>Challenge</t>
  </si>
  <si>
    <t>Tell</t>
  </si>
  <si>
    <t>Off</t>
  </si>
  <si>
    <t>Strong</t>
  </si>
  <si>
    <t>Writer</t>
  </si>
  <si>
    <t>Send</t>
  </si>
  <si>
    <t>Where</t>
  </si>
  <si>
    <t>Front</t>
  </si>
  <si>
    <t>Would</t>
  </si>
  <si>
    <t>Work</t>
  </si>
  <si>
    <t>Skill</t>
  </si>
  <si>
    <t>Her</t>
  </si>
  <si>
    <t>Small</t>
  </si>
  <si>
    <t>Cut</t>
  </si>
  <si>
    <t>Walk</t>
  </si>
  <si>
    <t>P1205</t>
  </si>
  <si>
    <t>Instead</t>
  </si>
  <si>
    <t>Suggest</t>
  </si>
  <si>
    <t>Bed</t>
  </si>
  <si>
    <t>Town</t>
  </si>
  <si>
    <t>Indeed</t>
  </si>
  <si>
    <t>History</t>
  </si>
  <si>
    <t>Feel</t>
  </si>
  <si>
    <t>Development</t>
  </si>
  <si>
    <t>Pattern</t>
  </si>
  <si>
    <t>Heart</t>
  </si>
  <si>
    <t>House</t>
  </si>
  <si>
    <t>Process</t>
  </si>
  <si>
    <t>Account</t>
  </si>
  <si>
    <t>Beyond</t>
  </si>
  <si>
    <t>Like</t>
  </si>
  <si>
    <t>Style</t>
  </si>
  <si>
    <t>Thousand</t>
  </si>
  <si>
    <t>Into</t>
  </si>
  <si>
    <t>Food</t>
  </si>
  <si>
    <t>P1229</t>
  </si>
  <si>
    <t>Scene</t>
  </si>
  <si>
    <t>Consumer</t>
  </si>
  <si>
    <t>Simple</t>
  </si>
  <si>
    <t>Reach</t>
  </si>
  <si>
    <t>P1235</t>
  </si>
  <si>
    <t>Discuss</t>
  </si>
  <si>
    <t>Size</t>
  </si>
  <si>
    <t>Girl</t>
  </si>
  <si>
    <t>Amount</t>
  </si>
  <si>
    <t>After</t>
  </si>
  <si>
    <t>P1244</t>
  </si>
  <si>
    <t>Second</t>
  </si>
  <si>
    <t>Court</t>
  </si>
  <si>
    <t>Plant</t>
  </si>
  <si>
    <t>Maintain</t>
  </si>
  <si>
    <t>Garden</t>
  </si>
  <si>
    <t>Sell</t>
  </si>
  <si>
    <t>Exactly</t>
  </si>
  <si>
    <t>Subject</t>
  </si>
  <si>
    <t>Personal</t>
  </si>
  <si>
    <t>Never</t>
  </si>
  <si>
    <t>Weight</t>
  </si>
  <si>
    <t>Voice</t>
  </si>
  <si>
    <t>Expert</t>
  </si>
  <si>
    <t>Attorney</t>
  </si>
  <si>
    <t>Serious</t>
  </si>
  <si>
    <t>Push</t>
  </si>
  <si>
    <t>Enjoy</t>
  </si>
  <si>
    <t>Us</t>
  </si>
  <si>
    <t>Whether</t>
  </si>
  <si>
    <t>Treatment</t>
  </si>
  <si>
    <t>P1266</t>
  </si>
  <si>
    <t>Case</t>
  </si>
  <si>
    <t>Society</t>
  </si>
  <si>
    <t>Job</t>
  </si>
  <si>
    <t>Hand</t>
  </si>
  <si>
    <t>Expect</t>
  </si>
  <si>
    <t>P1272</t>
  </si>
  <si>
    <t>Today</t>
  </si>
  <si>
    <t>P1274</t>
  </si>
  <si>
    <t>Moment</t>
  </si>
  <si>
    <t>American</t>
  </si>
  <si>
    <t>Imagine</t>
  </si>
  <si>
    <t>Bring</t>
  </si>
  <si>
    <t>Focus</t>
  </si>
  <si>
    <t>Energy</t>
  </si>
  <si>
    <t>Drop</t>
  </si>
  <si>
    <t>Past</t>
  </si>
  <si>
    <t>P1288</t>
  </si>
  <si>
    <t>Everything</t>
  </si>
  <si>
    <t>P1290</t>
  </si>
  <si>
    <t>Accept</t>
  </si>
  <si>
    <t>Sure</t>
  </si>
  <si>
    <t>P1292</t>
  </si>
  <si>
    <t>Civil</t>
  </si>
  <si>
    <t>P1293</t>
  </si>
  <si>
    <t>Statement</t>
  </si>
  <si>
    <t>May</t>
  </si>
  <si>
    <t>Section</t>
  </si>
  <si>
    <t>P1296</t>
  </si>
  <si>
    <t>Wind</t>
  </si>
  <si>
    <t>Wrong</t>
  </si>
  <si>
    <t>Church</t>
  </si>
  <si>
    <t>With</t>
  </si>
  <si>
    <t>Very</t>
  </si>
  <si>
    <t>Usually</t>
  </si>
  <si>
    <t>P1303</t>
  </si>
  <si>
    <t>Hard</t>
  </si>
  <si>
    <t>Bank</t>
  </si>
  <si>
    <t>P1306</t>
  </si>
  <si>
    <t>Without</t>
  </si>
  <si>
    <t>P1307</t>
  </si>
  <si>
    <t>Through</t>
  </si>
  <si>
    <t>End</t>
  </si>
  <si>
    <t>Onto</t>
  </si>
  <si>
    <t>Quickly</t>
  </si>
  <si>
    <t>Truth</t>
  </si>
  <si>
    <t>Oil</t>
  </si>
  <si>
    <t>Clear</t>
  </si>
  <si>
    <t>P1314</t>
  </si>
  <si>
    <t>Cause</t>
  </si>
  <si>
    <t>Institution</t>
  </si>
  <si>
    <t>Chair</t>
  </si>
  <si>
    <t>Popular</t>
  </si>
  <si>
    <t>Run</t>
  </si>
  <si>
    <t>Sign</t>
  </si>
  <si>
    <t>Give</t>
  </si>
  <si>
    <t>Daughter</t>
  </si>
  <si>
    <t>Carry</t>
  </si>
  <si>
    <t>Certain</t>
  </si>
  <si>
    <t>P1324</t>
  </si>
  <si>
    <t>Political</t>
  </si>
  <si>
    <t>Value</t>
  </si>
  <si>
    <t>Rise</t>
  </si>
  <si>
    <t>Unit</t>
  </si>
  <si>
    <t>But</t>
  </si>
  <si>
    <t>Stage</t>
  </si>
  <si>
    <t>Along</t>
  </si>
  <si>
    <t>Pick</t>
  </si>
  <si>
    <t>Fall</t>
  </si>
  <si>
    <t>P1334</t>
  </si>
  <si>
    <t>Explain</t>
  </si>
  <si>
    <t>Way</t>
  </si>
  <si>
    <t>Check</t>
  </si>
  <si>
    <t>School</t>
  </si>
  <si>
    <t>Thing</t>
  </si>
  <si>
    <t>Attack</t>
  </si>
  <si>
    <t>Success</t>
  </si>
  <si>
    <t>P1344</t>
  </si>
  <si>
    <t>Year</t>
  </si>
  <si>
    <t>Sense</t>
  </si>
  <si>
    <t>Lead</t>
  </si>
  <si>
    <t>Information</t>
  </si>
  <si>
    <t>P1351</t>
  </si>
  <si>
    <t>Reveal</t>
  </si>
  <si>
    <t>Cell</t>
  </si>
  <si>
    <t>Someone</t>
  </si>
  <si>
    <t>Here</t>
  </si>
  <si>
    <t>Step</t>
  </si>
  <si>
    <t>Line</t>
  </si>
  <si>
    <t>Final</t>
  </si>
  <si>
    <t>P1362</t>
  </si>
  <si>
    <t>Cultural</t>
  </si>
  <si>
    <t>P1364</t>
  </si>
  <si>
    <t>Exist</t>
  </si>
  <si>
    <t>Foreign</t>
  </si>
  <si>
    <t>Drug</t>
  </si>
  <si>
    <t>P1368</t>
  </si>
  <si>
    <t>Time</t>
  </si>
  <si>
    <t>Money</t>
  </si>
  <si>
    <t>As</t>
  </si>
  <si>
    <t>Base</t>
  </si>
  <si>
    <t>Able</t>
  </si>
  <si>
    <t>Stop</t>
  </si>
  <si>
    <t>Public</t>
  </si>
  <si>
    <t>Else</t>
  </si>
  <si>
    <t>Seek</t>
  </si>
  <si>
    <t>Support</t>
  </si>
  <si>
    <t>Practice</t>
  </si>
  <si>
    <t>Important</t>
  </si>
  <si>
    <t>Doctor</t>
  </si>
  <si>
    <t>Together</t>
  </si>
  <si>
    <t>Three</t>
  </si>
  <si>
    <t>Prepare</t>
  </si>
  <si>
    <t>Factor</t>
  </si>
  <si>
    <t>Several</t>
  </si>
  <si>
    <t>Discover</t>
  </si>
  <si>
    <t>Believe</t>
  </si>
  <si>
    <t>P1404</t>
  </si>
  <si>
    <t>Before</t>
  </si>
  <si>
    <t>Campaign</t>
  </si>
  <si>
    <t>Want</t>
  </si>
  <si>
    <t>Only</t>
  </si>
  <si>
    <t>During</t>
  </si>
  <si>
    <t>Democratic</t>
  </si>
  <si>
    <t>Get</t>
  </si>
  <si>
    <t>Stuff</t>
  </si>
  <si>
    <t>Not</t>
  </si>
  <si>
    <t>Structure</t>
  </si>
  <si>
    <t>Stand</t>
  </si>
  <si>
    <t>Season</t>
  </si>
  <si>
    <t>Beautiful</t>
  </si>
  <si>
    <t>Lawyer</t>
  </si>
  <si>
    <t>Owner</t>
  </si>
  <si>
    <t>Yes</t>
  </si>
  <si>
    <t>Company</t>
  </si>
  <si>
    <t>Course</t>
  </si>
  <si>
    <t>P1429</t>
  </si>
  <si>
    <t>Blue</t>
  </si>
  <si>
    <t>Health</t>
  </si>
  <si>
    <t>Crime</t>
  </si>
  <si>
    <t>Right</t>
  </si>
  <si>
    <t>Two</t>
  </si>
  <si>
    <t>Wish</t>
  </si>
  <si>
    <t>Minute</t>
  </si>
  <si>
    <t>At</t>
  </si>
  <si>
    <t>Author</t>
  </si>
  <si>
    <t>Reduce</t>
  </si>
  <si>
    <t>Protect</t>
  </si>
  <si>
    <t>Party</t>
  </si>
  <si>
    <t>General</t>
  </si>
  <si>
    <t>Law</t>
  </si>
  <si>
    <t>Nation</t>
  </si>
  <si>
    <t>Pressure</t>
  </si>
  <si>
    <t>Place</t>
  </si>
  <si>
    <t>P1459</t>
  </si>
  <si>
    <t>Customer</t>
  </si>
  <si>
    <t>Its</t>
  </si>
  <si>
    <t>New</t>
  </si>
  <si>
    <t>Since</t>
  </si>
  <si>
    <t>Modern</t>
  </si>
  <si>
    <t>Half</t>
  </si>
  <si>
    <t>Room</t>
  </si>
  <si>
    <t>Call</t>
  </si>
  <si>
    <t>Down</t>
  </si>
  <si>
    <t>Fly</t>
  </si>
  <si>
    <t>Item</t>
  </si>
  <si>
    <t>Relate</t>
  </si>
  <si>
    <t>Resource</t>
  </si>
  <si>
    <t>P1479</t>
  </si>
  <si>
    <t>Dark</t>
  </si>
  <si>
    <t>P1480</t>
  </si>
  <si>
    <t>Mr</t>
  </si>
  <si>
    <t>P1483</t>
  </si>
  <si>
    <t>Power</t>
  </si>
  <si>
    <t>Any</t>
  </si>
  <si>
    <t>Particularly</t>
  </si>
  <si>
    <t>Force</t>
  </si>
  <si>
    <t>Art</t>
  </si>
  <si>
    <t>Recent</t>
  </si>
  <si>
    <t>Pull</t>
  </si>
  <si>
    <t>Perform</t>
  </si>
  <si>
    <t>Brother</t>
  </si>
  <si>
    <t>P1497</t>
  </si>
  <si>
    <t>Couple</t>
  </si>
  <si>
    <t>Seat</t>
  </si>
  <si>
    <t>Open</t>
  </si>
  <si>
    <t>Local</t>
  </si>
  <si>
    <t>When</t>
  </si>
  <si>
    <t>P1505</t>
  </si>
  <si>
    <t>Word</t>
  </si>
  <si>
    <t>Management</t>
  </si>
  <si>
    <t>Arm</t>
  </si>
  <si>
    <t>Chance</t>
  </si>
  <si>
    <t>Most</t>
  </si>
  <si>
    <t>Film</t>
  </si>
  <si>
    <t>Others</t>
  </si>
  <si>
    <t>Leave</t>
  </si>
  <si>
    <t>Early</t>
  </si>
  <si>
    <t>P1527</t>
  </si>
  <si>
    <t>Message</t>
  </si>
  <si>
    <t>Performance</t>
  </si>
  <si>
    <t>P1531</t>
  </si>
  <si>
    <t>Wear</t>
  </si>
  <si>
    <t>High</t>
  </si>
  <si>
    <t>Night</t>
  </si>
  <si>
    <t>Near</t>
  </si>
  <si>
    <t>P1536</t>
  </si>
  <si>
    <t>P1537</t>
  </si>
  <si>
    <t>P1541</t>
  </si>
  <si>
    <t>P1543</t>
  </si>
  <si>
    <t>P1544</t>
  </si>
  <si>
    <t>Edge</t>
  </si>
  <si>
    <t>Security</t>
  </si>
  <si>
    <t>Rate</t>
  </si>
  <si>
    <t>Join</t>
  </si>
  <si>
    <t>Still</t>
  </si>
  <si>
    <t>A</t>
  </si>
  <si>
    <t>P1557</t>
  </si>
  <si>
    <t>Yet</t>
  </si>
  <si>
    <t>P1558</t>
  </si>
  <si>
    <t>Mrs</t>
  </si>
  <si>
    <t>No</t>
  </si>
  <si>
    <t>Trade</t>
  </si>
  <si>
    <t>Official</t>
  </si>
  <si>
    <t>Ago</t>
  </si>
  <si>
    <t>Change</t>
  </si>
  <si>
    <t>Herself</t>
  </si>
  <si>
    <t>Side</t>
  </si>
  <si>
    <t>Certainly</t>
  </si>
  <si>
    <t>P1576</t>
  </si>
  <si>
    <t>Between</t>
  </si>
  <si>
    <t>Especially</t>
  </si>
  <si>
    <t>Itself</t>
  </si>
  <si>
    <t>P1580</t>
  </si>
  <si>
    <t>True</t>
  </si>
  <si>
    <t>And</t>
  </si>
  <si>
    <t>Too</t>
  </si>
  <si>
    <t>Report</t>
  </si>
  <si>
    <t>Low</t>
  </si>
  <si>
    <t>P1595</t>
  </si>
  <si>
    <t>P1596</t>
  </si>
  <si>
    <t>Site</t>
  </si>
  <si>
    <t>In</t>
  </si>
  <si>
    <t>Image</t>
  </si>
  <si>
    <t>Meeting</t>
  </si>
  <si>
    <t>Financial</t>
  </si>
  <si>
    <t>P1605</t>
  </si>
  <si>
    <t>Remember</t>
  </si>
  <si>
    <t>Pay</t>
  </si>
  <si>
    <t>Activity</t>
  </si>
  <si>
    <t>P1611</t>
  </si>
  <si>
    <t>P1614</t>
  </si>
  <si>
    <t>Back</t>
  </si>
  <si>
    <t>Professor</t>
  </si>
  <si>
    <t>P1618</t>
  </si>
  <si>
    <t>Act</t>
  </si>
  <si>
    <t>Manager</t>
  </si>
  <si>
    <t>White</t>
  </si>
  <si>
    <t>You</t>
  </si>
  <si>
    <t>Difference</t>
  </si>
  <si>
    <t>Growth</t>
  </si>
  <si>
    <t>Fine</t>
  </si>
  <si>
    <t>Feeling</t>
  </si>
  <si>
    <t>Make</t>
  </si>
  <si>
    <t>P1639</t>
  </si>
  <si>
    <t>However</t>
  </si>
  <si>
    <t>Because</t>
  </si>
  <si>
    <t>Similar</t>
  </si>
  <si>
    <t>Allow</t>
  </si>
  <si>
    <t>Fish</t>
  </si>
  <si>
    <t>Seven</t>
  </si>
  <si>
    <t>P1649</t>
  </si>
  <si>
    <t>Listen</t>
  </si>
  <si>
    <t>Find</t>
  </si>
  <si>
    <t>Teacher</t>
  </si>
  <si>
    <t>Wide</t>
  </si>
  <si>
    <t>Policy</t>
  </si>
  <si>
    <t>P1660</t>
  </si>
  <si>
    <t>Indicate</t>
  </si>
  <si>
    <t>Should</t>
  </si>
  <si>
    <t>P1667</t>
  </si>
  <si>
    <t>Do</t>
  </si>
  <si>
    <t>Employee</t>
  </si>
  <si>
    <t>Will</t>
  </si>
  <si>
    <t>Address</t>
  </si>
  <si>
    <t>Executive</t>
  </si>
  <si>
    <t>Matter</t>
  </si>
  <si>
    <t>P1675</t>
  </si>
  <si>
    <t>Top</t>
  </si>
  <si>
    <t>Somebody</t>
  </si>
  <si>
    <t>Break</t>
  </si>
  <si>
    <t>P1683</t>
  </si>
  <si>
    <t>Religious</t>
  </si>
  <si>
    <t>Social</t>
  </si>
  <si>
    <t>Risk</t>
  </si>
  <si>
    <t>Likely</t>
  </si>
  <si>
    <t>Dinner</t>
  </si>
  <si>
    <t>Know</t>
  </si>
  <si>
    <t>Yeah</t>
  </si>
  <si>
    <t>P1696</t>
  </si>
  <si>
    <t>Shoulder</t>
  </si>
  <si>
    <t>Control</t>
  </si>
  <si>
    <t>Sort</t>
  </si>
  <si>
    <t>Science</t>
  </si>
  <si>
    <t>P1701</t>
  </si>
  <si>
    <t>Result</t>
  </si>
  <si>
    <t>Large</t>
  </si>
  <si>
    <t>P1704</t>
  </si>
  <si>
    <t>Such</t>
  </si>
  <si>
    <t>P1709</t>
  </si>
  <si>
    <t>Seem</t>
  </si>
  <si>
    <t>Collection</t>
  </si>
  <si>
    <t>Answer</t>
  </si>
  <si>
    <t>Pass</t>
  </si>
  <si>
    <t>P1716</t>
  </si>
  <si>
    <t>Morning</t>
  </si>
  <si>
    <t>Of</t>
  </si>
  <si>
    <t>Water</t>
  </si>
  <si>
    <t>Real</t>
  </si>
  <si>
    <t>Window</t>
  </si>
  <si>
    <t>P1727</t>
  </si>
  <si>
    <t>Center</t>
  </si>
  <si>
    <t>Against</t>
  </si>
  <si>
    <t>Leader</t>
  </si>
  <si>
    <t>P1733</t>
  </si>
  <si>
    <t>Represent</t>
  </si>
  <si>
    <t>P1735</t>
  </si>
  <si>
    <t>Particular</t>
  </si>
  <si>
    <t>Hair</t>
  </si>
  <si>
    <t>Himself</t>
  </si>
  <si>
    <t>Total</t>
  </si>
  <si>
    <t>Special</t>
  </si>
  <si>
    <t>Main</t>
  </si>
  <si>
    <t>Participant</t>
  </si>
  <si>
    <t>Wait</t>
  </si>
  <si>
    <t>Team</t>
  </si>
  <si>
    <t>Experience</t>
  </si>
  <si>
    <t>P1753</t>
  </si>
  <si>
    <t>Just</t>
  </si>
  <si>
    <t>P1756</t>
  </si>
  <si>
    <t>Trip</t>
  </si>
  <si>
    <t>P1762</t>
  </si>
  <si>
    <t>P1763</t>
  </si>
  <si>
    <t>Rest</t>
  </si>
  <si>
    <t>Research</t>
  </si>
  <si>
    <t>Wall</t>
  </si>
  <si>
    <t>Field</t>
  </si>
  <si>
    <t>Natural</t>
  </si>
  <si>
    <t>Tend</t>
  </si>
  <si>
    <t>Close</t>
  </si>
  <si>
    <t>Environmental</t>
  </si>
  <si>
    <t>Than</t>
  </si>
  <si>
    <t>All</t>
  </si>
  <si>
    <t>Laugh</t>
  </si>
  <si>
    <t>Century</t>
  </si>
  <si>
    <t>Away</t>
  </si>
  <si>
    <t>P1795</t>
  </si>
  <si>
    <t>Become</t>
  </si>
  <si>
    <t>P1797</t>
  </si>
  <si>
    <t>P1798</t>
  </si>
  <si>
    <t>Play</t>
  </si>
  <si>
    <t>Short</t>
  </si>
  <si>
    <t>P1800</t>
  </si>
  <si>
    <t>Hundred</t>
  </si>
  <si>
    <t>Win</t>
  </si>
  <si>
    <t>Pm</t>
  </si>
  <si>
    <t>P1807</t>
  </si>
  <si>
    <t>Include</t>
  </si>
  <si>
    <t>Federal</t>
  </si>
  <si>
    <t>Citizen</t>
  </si>
  <si>
    <t>Camera</t>
  </si>
  <si>
    <t>Kid</t>
  </si>
  <si>
    <t>Once</t>
  </si>
  <si>
    <t>Ask</t>
  </si>
  <si>
    <t>Recognize</t>
  </si>
  <si>
    <t>Bill</t>
  </si>
  <si>
    <t>War</t>
  </si>
  <si>
    <t>Spring</t>
  </si>
  <si>
    <t>Method</t>
  </si>
  <si>
    <t>P1837</t>
  </si>
  <si>
    <t>P1838</t>
  </si>
  <si>
    <t>P1840</t>
  </si>
  <si>
    <t>Friend</t>
  </si>
  <si>
    <t>Follow</t>
  </si>
  <si>
    <t>Suffer</t>
  </si>
  <si>
    <t>Almost</t>
  </si>
  <si>
    <t>Guy</t>
  </si>
  <si>
    <t>P1849</t>
  </si>
  <si>
    <t>Operation</t>
  </si>
  <si>
    <t>Everyone</t>
  </si>
  <si>
    <t>P1853</t>
  </si>
  <si>
    <t>So</t>
  </si>
  <si>
    <t>Eye</t>
  </si>
  <si>
    <t>P1856</t>
  </si>
  <si>
    <t>Few</t>
  </si>
  <si>
    <t>Much</t>
  </si>
  <si>
    <t>One</t>
  </si>
  <si>
    <t>Technology</t>
  </si>
  <si>
    <t>Career</t>
  </si>
  <si>
    <t>P1867</t>
  </si>
  <si>
    <t>Catch</t>
  </si>
  <si>
    <t>Future</t>
  </si>
  <si>
    <t>Group</t>
  </si>
  <si>
    <t>Market</t>
  </si>
  <si>
    <t>Computer</t>
  </si>
  <si>
    <t>Agreement</t>
  </si>
  <si>
    <t>Evidence</t>
  </si>
  <si>
    <t>Affect</t>
  </si>
  <si>
    <t>P1881</t>
  </si>
  <si>
    <t>Outside</t>
  </si>
  <si>
    <t>Agency</t>
  </si>
  <si>
    <t>Kitchen</t>
  </si>
  <si>
    <t>Notice</t>
  </si>
  <si>
    <t>The</t>
  </si>
  <si>
    <t>Majority</t>
  </si>
  <si>
    <t>Agent</t>
  </si>
  <si>
    <t>Surface</t>
  </si>
  <si>
    <t>P1895</t>
  </si>
  <si>
    <t>Capital</t>
  </si>
  <si>
    <t>Tv</t>
  </si>
  <si>
    <t>Admit</t>
  </si>
  <si>
    <t>P1905</t>
  </si>
  <si>
    <t>P1907</t>
  </si>
  <si>
    <t>Trial</t>
  </si>
  <si>
    <t>Alone</t>
  </si>
  <si>
    <t>Their</t>
  </si>
  <si>
    <t>P1914</t>
  </si>
  <si>
    <t>Marriage</t>
  </si>
  <si>
    <t>Occur</t>
  </si>
  <si>
    <t>From</t>
  </si>
  <si>
    <t>Current</t>
  </si>
  <si>
    <t>Enough</t>
  </si>
  <si>
    <t>Lay</t>
  </si>
  <si>
    <t>Program</t>
  </si>
  <si>
    <t>P1927</t>
  </si>
  <si>
    <t>Myself</t>
  </si>
  <si>
    <t>Blood</t>
  </si>
  <si>
    <t>Keep</t>
  </si>
  <si>
    <t>Ok</t>
  </si>
  <si>
    <t>Name</t>
  </si>
  <si>
    <t>Visit</t>
  </si>
  <si>
    <t>Land</t>
  </si>
  <si>
    <t>Class</t>
  </si>
  <si>
    <t>Why</t>
  </si>
  <si>
    <t>Have</t>
  </si>
  <si>
    <t>Task</t>
  </si>
  <si>
    <t>P1950</t>
  </si>
  <si>
    <t>Person</t>
  </si>
  <si>
    <t>P1955</t>
  </si>
  <si>
    <t>Police</t>
  </si>
  <si>
    <t>Glass</t>
  </si>
  <si>
    <t>Cold</t>
  </si>
  <si>
    <t>Try</t>
  </si>
  <si>
    <t>College</t>
  </si>
  <si>
    <t>P1969</t>
  </si>
  <si>
    <t>Spend</t>
  </si>
  <si>
    <t>Beat</t>
  </si>
  <si>
    <t>Finally</t>
  </si>
  <si>
    <t>Military</t>
  </si>
  <si>
    <t>Other</t>
  </si>
  <si>
    <t>Teach</t>
  </si>
  <si>
    <t>Month</t>
  </si>
  <si>
    <t>Light</t>
  </si>
  <si>
    <t>Necessary</t>
  </si>
  <si>
    <t>Network</t>
  </si>
  <si>
    <t>Table</t>
  </si>
  <si>
    <t>P1992</t>
  </si>
  <si>
    <t>Contain</t>
  </si>
  <si>
    <t>Respond</t>
  </si>
  <si>
    <t>Them</t>
  </si>
  <si>
    <t>Continue</t>
  </si>
  <si>
    <t>Order Month</t>
  </si>
  <si>
    <t>Total Sales/ Revenue</t>
  </si>
  <si>
    <t>Row Labels</t>
  </si>
  <si>
    <t>Grand Total</t>
  </si>
  <si>
    <t>Sum of Total Sales/ Revenue</t>
  </si>
  <si>
    <t>Product ID</t>
  </si>
  <si>
    <t>(blank)</t>
  </si>
  <si>
    <t>2024-07</t>
  </si>
  <si>
    <t>2024-08</t>
  </si>
  <si>
    <t>2024-09</t>
  </si>
  <si>
    <t>2024-10</t>
  </si>
  <si>
    <t>2024-11</t>
  </si>
  <si>
    <t>2024-12</t>
  </si>
  <si>
    <t>2025-01</t>
  </si>
  <si>
    <t>2025-02</t>
  </si>
  <si>
    <t>2025-03</t>
  </si>
  <si>
    <t>2025-04</t>
  </si>
  <si>
    <t>2025-05</t>
  </si>
  <si>
    <t>2025-06</t>
  </si>
  <si>
    <t>2025-07</t>
  </si>
  <si>
    <t>Customer Name</t>
  </si>
  <si>
    <t>&gt;&gt; Top 10 Customers by Total Purchase</t>
  </si>
  <si>
    <t>Count of Invoice_ID</t>
  </si>
  <si>
    <t>AOV</t>
  </si>
  <si>
    <t>&gt;&gt;Average Order Value per Month</t>
  </si>
  <si>
    <t>Count of Quantity</t>
  </si>
  <si>
    <t>Order ID</t>
  </si>
  <si>
    <t>&gt;&gt; Most Frequently Sold Products</t>
  </si>
  <si>
    <t>Has Orders?</t>
  </si>
  <si>
    <t>&gt;&gt; Customers With No Orders.</t>
  </si>
  <si>
    <t>Monthly Growth %</t>
  </si>
  <si>
    <t>&gt;&gt;Monthly Sales Growth %</t>
  </si>
  <si>
    <t>Total Profit</t>
  </si>
  <si>
    <t>Mergin Profit</t>
  </si>
  <si>
    <t>Product Category</t>
  </si>
  <si>
    <t>Sum of Total Profit</t>
  </si>
  <si>
    <t>Sum of Mergin Profit</t>
  </si>
  <si>
    <t xml:space="preserve">&gt;&gt;Product Categories with Highest Profit Margin </t>
  </si>
  <si>
    <t>Employee Name</t>
  </si>
  <si>
    <t>&gt;&gt;Total Sales By Month with Line Chart</t>
  </si>
  <si>
    <t>&gt;&gt;Top 5 Products by Revenue with Bar Chart</t>
  </si>
  <si>
    <t>&gt;&gt; Sales By Employee with Pie Chart</t>
  </si>
  <si>
    <t>Sum of Total_Amount</t>
  </si>
  <si>
    <t>Retail Sails KPI Summary</t>
  </si>
  <si>
    <t>Total Revenue</t>
  </si>
  <si>
    <t>Total Orders</t>
  </si>
  <si>
    <t>Average Order Value</t>
  </si>
  <si>
    <t>&gt;&gt;Order count and revenue are uniform across all customers, so segmentation by frequency or revenue was not meaningful.</t>
  </si>
  <si>
    <t xml:space="preserve">   INTERACTIVE DASHBOARD</t>
  </si>
  <si>
    <t>Column Labels</t>
  </si>
  <si>
    <t xml:space="preserve">&gt;&gt; Orders by Product &amp; Month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</si>
</sst>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9" x14ac:knownFonts="1">
    <font>
      <sz val="11"/>
      <color theme="1"/>
      <name val="Aptos Narrow"/>
      <family val="2"/>
      <scheme val="minor"/>
    </font>
    <font>
      <sz val="8"/>
      <name val="Aptos Narrow"/>
      <family val="2"/>
      <scheme val="minor"/>
    </font>
    <font>
      <sz val="11"/>
      <color theme="1"/>
      <name val="Aptos Narrow"/>
      <family val="2"/>
      <scheme val="minor"/>
    </font>
    <font>
      <b/>
      <sz val="11"/>
      <color theme="0"/>
      <name val="Aptos Narrow"/>
      <family val="2"/>
      <scheme val="minor"/>
    </font>
    <font>
      <b/>
      <sz val="11"/>
      <color theme="1"/>
      <name val="Aptos Narrow"/>
      <family val="2"/>
      <scheme val="minor"/>
    </font>
    <font>
      <b/>
      <sz val="12"/>
      <color theme="9" tint="-0.249977111117893"/>
      <name val="Aptos Narrow"/>
      <family val="2"/>
      <scheme val="minor"/>
    </font>
    <font>
      <b/>
      <sz val="36"/>
      <color theme="1"/>
      <name val="Aptos Narrow"/>
      <family val="2"/>
      <scheme val="minor"/>
    </font>
    <font>
      <b/>
      <sz val="18"/>
      <color rgb="FF000000"/>
      <name val="Aptos Narrow"/>
      <family val="2"/>
      <scheme val="minor"/>
    </font>
    <font>
      <b/>
      <sz val="22"/>
      <color theme="1"/>
      <name val="Aptos Narrow"/>
      <family val="2"/>
      <scheme val="minor"/>
    </font>
  </fonts>
  <fills count="5">
    <fill>
      <patternFill patternType="none"/>
    </fill>
    <fill>
      <patternFill patternType="gray125"/>
    </fill>
    <fill>
      <patternFill patternType="solid">
        <fgColor theme="9"/>
        <bgColor theme="9"/>
      </patternFill>
    </fill>
    <fill>
      <patternFill patternType="solid">
        <fgColor theme="4" tint="0.79998168889431442"/>
        <bgColor indexed="64"/>
      </patternFill>
    </fill>
    <fill>
      <patternFill patternType="solid">
        <fgColor theme="2"/>
        <bgColor indexed="64"/>
      </patternFill>
    </fill>
  </fills>
  <borders count="8">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9" fontId="2" fillId="0" borderId="0" applyFont="0" applyFill="0" applyBorder="0" applyAlignment="0" applyProtection="0"/>
  </cellStyleXfs>
  <cellXfs count="22">
    <xf numFmtId="0" fontId="0" fillId="0" borderId="0" xfId="0"/>
    <xf numFmtId="14" fontId="0" fillId="0" borderId="0" xfId="0" applyNumberFormat="1"/>
    <xf numFmtId="0" fontId="0" fillId="0" borderId="0" xfId="0" pivotButton="1"/>
    <xf numFmtId="0" fontId="0" fillId="0" borderId="0" xfId="0" applyAlignment="1">
      <alignment horizontal="left"/>
    </xf>
    <xf numFmtId="4" fontId="0" fillId="0" borderId="0" xfId="0" applyNumberFormat="1"/>
    <xf numFmtId="164" fontId="0" fillId="0" borderId="0" xfId="0" applyNumberFormat="1"/>
    <xf numFmtId="0" fontId="5" fillId="0" borderId="0" xfId="0" applyFont="1"/>
    <xf numFmtId="0" fontId="3" fillId="2" borderId="1" xfId="0" applyFont="1" applyFill="1" applyBorder="1"/>
    <xf numFmtId="0" fontId="3" fillId="2" borderId="2" xfId="0" applyFont="1" applyFill="1" applyBorder="1"/>
    <xf numFmtId="0" fontId="3" fillId="2" borderId="3" xfId="0" applyFont="1" applyFill="1" applyBorder="1"/>
    <xf numFmtId="14" fontId="0" fillId="0" borderId="0" xfId="0" applyNumberFormat="1" applyAlignment="1">
      <alignment horizontal="left"/>
    </xf>
    <xf numFmtId="0" fontId="0" fillId="3" borderId="0" xfId="0" applyFill="1"/>
    <xf numFmtId="0" fontId="4" fillId="3" borderId="0" xfId="0" applyFont="1" applyFill="1"/>
    <xf numFmtId="9" fontId="4" fillId="3" borderId="0" xfId="1" applyFont="1" applyFill="1"/>
    <xf numFmtId="9" fontId="0" fillId="0" borderId="0" xfId="1" applyFont="1"/>
    <xf numFmtId="0" fontId="6" fillId="4" borderId="4" xfId="0" applyFont="1" applyFill="1" applyBorder="1"/>
    <xf numFmtId="0" fontId="0" fillId="4" borderId="4" xfId="0" applyFill="1" applyBorder="1"/>
    <xf numFmtId="2" fontId="0" fillId="0" borderId="0" xfId="0" applyNumberFormat="1"/>
    <xf numFmtId="0" fontId="7" fillId="0" borderId="0" xfId="0" applyFont="1" applyAlignment="1">
      <alignment horizontal="center" vertical="center"/>
    </xf>
    <xf numFmtId="0" fontId="0" fillId="3" borderId="6" xfId="0" applyFill="1" applyBorder="1"/>
    <xf numFmtId="0" fontId="8" fillId="3" borderId="5" xfId="0" applyFont="1" applyFill="1" applyBorder="1"/>
    <xf numFmtId="0" fontId="0" fillId="3" borderId="7" xfId="0" applyFill="1" applyBorder="1"/>
  </cellXfs>
  <cellStyles count="2">
    <cellStyle name="Normal" xfId="0" builtinId="0"/>
    <cellStyle name="Percent" xfId="1" builtinId="5"/>
  </cellStyles>
  <dxfs count="36">
    <dxf>
      <numFmt numFmtId="164" formatCode="&quot;₹&quot;\ #,##0.00"/>
    </dxf>
    <dxf>
      <numFmt numFmtId="4" formatCode="#,##0.00"/>
    </dxf>
    <dxf>
      <numFmt numFmtId="4" formatCode="#,##0.00"/>
    </dxf>
    <dxf>
      <numFmt numFmtId="164" formatCode="&quot;₹&quot;\ #,##0.00"/>
    </dxf>
    <dxf>
      <numFmt numFmtId="164" formatCode="&quot;₹&quot;\ #,##0.00"/>
    </dxf>
    <dxf>
      <numFmt numFmtId="19" formatCode="dd/mm/yyyy"/>
    </dxf>
    <dxf>
      <numFmt numFmtId="4" formatCode="#,##0.00"/>
    </dxf>
    <dxf>
      <numFmt numFmtId="4" formatCode="#,##0.00"/>
    </dxf>
    <dxf>
      <numFmt numFmtId="164" formatCode="&quot;₹&quot;\ #,##0.00"/>
    </dxf>
    <dxf>
      <numFmt numFmtId="164" formatCode="&quot;₹&quot;\ #,##0.00"/>
    </dxf>
    <dxf>
      <numFmt numFmtId="4" formatCode="#,##0.00"/>
    </dxf>
    <dxf>
      <numFmt numFmtId="4" formatCode="#,##0.00"/>
    </dxf>
    <dxf>
      <numFmt numFmtId="164" formatCode="&quot;₹&quot;\ #,##0.00"/>
    </dxf>
    <dxf>
      <numFmt numFmtId="164" formatCode="&quot;₹&quot;\ #,##0.0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7.xml"/><Relationship Id="rId39" Type="http://schemas.openxmlformats.org/officeDocument/2006/relationships/connections" Target="connections.xml"/><Relationship Id="rId21" Type="http://schemas.openxmlformats.org/officeDocument/2006/relationships/pivotCacheDefinition" Target="pivotCache/pivotCacheDefinition2.xml"/><Relationship Id="rId34" Type="http://schemas.openxmlformats.org/officeDocument/2006/relationships/pivotCacheDefinition" Target="pivotCache/pivotCacheDefinition15.xml"/><Relationship Id="rId42" Type="http://schemas.openxmlformats.org/officeDocument/2006/relationships/sheetMetadata" Target="metadata.xml"/><Relationship Id="rId47"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5.xml"/><Relationship Id="rId32" Type="http://schemas.openxmlformats.org/officeDocument/2006/relationships/pivotCacheDefinition" Target="pivotCache/pivotCacheDefinition13.xml"/><Relationship Id="rId37" Type="http://schemas.microsoft.com/office/2007/relationships/slicerCache" Target="slicerCaches/slicerCache3.xml"/><Relationship Id="rId40" Type="http://schemas.openxmlformats.org/officeDocument/2006/relationships/styles" Target="styles.xml"/><Relationship Id="rId45"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28" Type="http://schemas.openxmlformats.org/officeDocument/2006/relationships/pivotCacheDefinition" Target="pivotCache/pivotCacheDefinition9.xml"/><Relationship Id="rId36"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pivotCacheDefinition" Target="pivotCache/pivotCacheDefinition12.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pivotCacheDefinition" Target="pivotCache/pivotCacheDefinition8.xml"/><Relationship Id="rId30" Type="http://schemas.openxmlformats.org/officeDocument/2006/relationships/pivotCacheDefinition" Target="pivotCache/pivotCacheDefinition11.xml"/><Relationship Id="rId35" Type="http://schemas.microsoft.com/office/2007/relationships/slicerCache" Target="slicerCaches/slicerCache1.xml"/><Relationship Id="rId43" Type="http://schemas.openxmlformats.org/officeDocument/2006/relationships/powerPivotData" Target="model/item.data"/><Relationship Id="rId48" Type="http://schemas.openxmlformats.org/officeDocument/2006/relationships/customXml" Target="../customXml/item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6.xml"/><Relationship Id="rId33" Type="http://schemas.openxmlformats.org/officeDocument/2006/relationships/pivotCacheDefinition" Target="pivotCache/pivotCacheDefinition14.xml"/><Relationship Id="rId38" Type="http://schemas.openxmlformats.org/officeDocument/2006/relationships/theme" Target="theme/theme1.xml"/><Relationship Id="rId46" Type="http://schemas.openxmlformats.org/officeDocument/2006/relationships/customXml" Target="../customXml/item2.xml"/><Relationship Id="rId20" Type="http://schemas.openxmlformats.org/officeDocument/2006/relationships/pivotCacheDefinition" Target="pivotCache/pivotCacheDefinition1.xml"/><Relationship Id="rId41"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Updated.xlsx]Task 1 with Line chart!PivotTable1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1 with Line chart'!$B$1</c:f>
              <c:strCache>
                <c:ptCount val="1"/>
                <c:pt idx="0">
                  <c:v>Total</c:v>
                </c:pt>
              </c:strCache>
            </c:strRef>
          </c:tx>
          <c:spPr>
            <a:ln w="28575" cap="rnd">
              <a:solidFill>
                <a:schemeClr val="accent1"/>
              </a:solidFill>
              <a:round/>
            </a:ln>
            <a:effectLst/>
          </c:spPr>
          <c:marker>
            <c:symbol val="none"/>
          </c:marker>
          <c:cat>
            <c:strRef>
              <c:f>'Task 1 with Line chart'!$A$2:$A$15</c:f>
              <c:strCache>
                <c:ptCount val="13"/>
                <c:pt idx="0">
                  <c:v>2024-07</c:v>
                </c:pt>
                <c:pt idx="1">
                  <c:v>2024-08</c:v>
                </c:pt>
                <c:pt idx="2">
                  <c:v>2024-09</c:v>
                </c:pt>
                <c:pt idx="3">
                  <c:v>2024-10</c:v>
                </c:pt>
                <c:pt idx="4">
                  <c:v>2024-11</c:v>
                </c:pt>
                <c:pt idx="5">
                  <c:v>2024-12</c:v>
                </c:pt>
                <c:pt idx="6">
                  <c:v>2025-01</c:v>
                </c:pt>
                <c:pt idx="7">
                  <c:v>2025-02</c:v>
                </c:pt>
                <c:pt idx="8">
                  <c:v>2025-03</c:v>
                </c:pt>
                <c:pt idx="9">
                  <c:v>2025-04</c:v>
                </c:pt>
                <c:pt idx="10">
                  <c:v>2025-05</c:v>
                </c:pt>
                <c:pt idx="11">
                  <c:v>2025-06</c:v>
                </c:pt>
                <c:pt idx="12">
                  <c:v>2025-07</c:v>
                </c:pt>
              </c:strCache>
            </c:strRef>
          </c:cat>
          <c:val>
            <c:numRef>
              <c:f>'Task 1 with Line chart'!$B$2:$B$15</c:f>
              <c:numCache>
                <c:formatCode>"₹"\ #,##0.00</c:formatCode>
                <c:ptCount val="13"/>
                <c:pt idx="0">
                  <c:v>529831.66</c:v>
                </c:pt>
                <c:pt idx="1">
                  <c:v>2351022.3000000003</c:v>
                </c:pt>
                <c:pt idx="2">
                  <c:v>2427664.5500000017</c:v>
                </c:pt>
                <c:pt idx="3">
                  <c:v>2304784.8399999994</c:v>
                </c:pt>
                <c:pt idx="4">
                  <c:v>2175919.4300000011</c:v>
                </c:pt>
                <c:pt idx="5">
                  <c:v>2371671.1599999988</c:v>
                </c:pt>
                <c:pt idx="6">
                  <c:v>2357197.5699999998</c:v>
                </c:pt>
                <c:pt idx="7">
                  <c:v>1929260.3000000003</c:v>
                </c:pt>
                <c:pt idx="8">
                  <c:v>2230328.6800000016</c:v>
                </c:pt>
                <c:pt idx="9">
                  <c:v>1933451.7300000004</c:v>
                </c:pt>
                <c:pt idx="10">
                  <c:v>2073670.09</c:v>
                </c:pt>
                <c:pt idx="11">
                  <c:v>2501808.1399999997</c:v>
                </c:pt>
                <c:pt idx="12">
                  <c:v>1953541.6199999999</c:v>
                </c:pt>
              </c:numCache>
            </c:numRef>
          </c:val>
          <c:smooth val="0"/>
          <c:extLst>
            <c:ext xmlns:c16="http://schemas.microsoft.com/office/drawing/2014/chart" uri="{C3380CC4-5D6E-409C-BE32-E72D297353CC}">
              <c16:uniqueId val="{00000000-CFB5-4CBB-8D47-99E3C79A7770}"/>
            </c:ext>
          </c:extLst>
        </c:ser>
        <c:dLbls>
          <c:showLegendKey val="0"/>
          <c:showVal val="0"/>
          <c:showCatName val="0"/>
          <c:showSerName val="0"/>
          <c:showPercent val="0"/>
          <c:showBubbleSize val="0"/>
        </c:dLbls>
        <c:smooth val="0"/>
        <c:axId val="2030354111"/>
        <c:axId val="2030353151"/>
      </c:lineChart>
      <c:catAx>
        <c:axId val="2030354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353151"/>
        <c:crosses val="autoZero"/>
        <c:auto val="1"/>
        <c:lblAlgn val="ctr"/>
        <c:lblOffset val="100"/>
        <c:noMultiLvlLbl val="0"/>
      </c:catAx>
      <c:valAx>
        <c:axId val="20303531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354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Updated.xlsx] Task 2 with Bar chart!PivotTable1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Task 2 with Bar chart'!$B$1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Task 2 with Bar chart'!$A$2:$A$7</c:f>
              <c:strCache>
                <c:ptCount val="5"/>
                <c:pt idx="0">
                  <c:v>P1982</c:v>
                </c:pt>
                <c:pt idx="1">
                  <c:v>P1604</c:v>
                </c:pt>
                <c:pt idx="2">
                  <c:v>P1418</c:v>
                </c:pt>
                <c:pt idx="3">
                  <c:v>P1201</c:v>
                </c:pt>
                <c:pt idx="4">
                  <c:v>P1487</c:v>
                </c:pt>
              </c:strCache>
            </c:strRef>
          </c:cat>
          <c:val>
            <c:numRef>
              <c:f>' Task 2 with Bar chart'!$B$2:$B$7</c:f>
              <c:numCache>
                <c:formatCode>#,##0.00</c:formatCode>
                <c:ptCount val="5"/>
                <c:pt idx="0">
                  <c:v>191757.2</c:v>
                </c:pt>
                <c:pt idx="1">
                  <c:v>176245.28999999998</c:v>
                </c:pt>
                <c:pt idx="2">
                  <c:v>164395.06999999998</c:v>
                </c:pt>
                <c:pt idx="3">
                  <c:v>160147.19999999998</c:v>
                </c:pt>
                <c:pt idx="4">
                  <c:v>156831.94</c:v>
                </c:pt>
              </c:numCache>
            </c:numRef>
          </c:val>
          <c:extLst>
            <c:ext xmlns:c16="http://schemas.microsoft.com/office/drawing/2014/chart" uri="{C3380CC4-5D6E-409C-BE32-E72D297353CC}">
              <c16:uniqueId val="{00000000-271C-4469-9567-0FD1D044DFB8}"/>
            </c:ext>
          </c:extLst>
        </c:ser>
        <c:dLbls>
          <c:dLblPos val="outEnd"/>
          <c:showLegendKey val="0"/>
          <c:showVal val="1"/>
          <c:showCatName val="0"/>
          <c:showSerName val="0"/>
          <c:showPercent val="0"/>
          <c:showBubbleSize val="0"/>
        </c:dLbls>
        <c:gapWidth val="219"/>
        <c:overlap val="-27"/>
        <c:axId val="1082370416"/>
        <c:axId val="1082370896"/>
      </c:barChart>
      <c:catAx>
        <c:axId val="1082370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370896"/>
        <c:crosses val="autoZero"/>
        <c:auto val="1"/>
        <c:lblAlgn val="ctr"/>
        <c:lblOffset val="100"/>
        <c:noMultiLvlLbl val="0"/>
      </c:catAx>
      <c:valAx>
        <c:axId val="10823708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2370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Updated.xlsx]Task 3!PivotTable2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3'!$B$1</c:f>
              <c:strCache>
                <c:ptCount val="1"/>
                <c:pt idx="0">
                  <c:v>Total</c:v>
                </c:pt>
              </c:strCache>
            </c:strRef>
          </c:tx>
          <c:spPr>
            <a:solidFill>
              <a:schemeClr val="accent1"/>
            </a:solidFill>
            <a:ln>
              <a:noFill/>
            </a:ln>
            <a:effectLst/>
          </c:spPr>
          <c:invertIfNegative val="0"/>
          <c:cat>
            <c:strRef>
              <c:f>'Task 3'!$A$2:$A$12</c:f>
              <c:strCache>
                <c:ptCount val="10"/>
                <c:pt idx="0">
                  <c:v>Adam Haas</c:v>
                </c:pt>
                <c:pt idx="1">
                  <c:v>Abigail Bowers</c:v>
                </c:pt>
                <c:pt idx="2">
                  <c:v>Adam Moses</c:v>
                </c:pt>
                <c:pt idx="3">
                  <c:v>Aaron Martinez</c:v>
                </c:pt>
                <c:pt idx="4">
                  <c:v>Abigail Terry</c:v>
                </c:pt>
                <c:pt idx="5">
                  <c:v>Aaron Price</c:v>
                </c:pt>
                <c:pt idx="6">
                  <c:v>Adam Koch</c:v>
                </c:pt>
                <c:pt idx="7">
                  <c:v>Aaron Smith</c:v>
                </c:pt>
                <c:pt idx="8">
                  <c:v>Aaron Lara</c:v>
                </c:pt>
                <c:pt idx="9">
                  <c:v>Aaron Zavala</c:v>
                </c:pt>
              </c:strCache>
            </c:strRef>
          </c:cat>
          <c:val>
            <c:numRef>
              <c:f>'Task 3'!$B$2:$B$12</c:f>
              <c:numCache>
                <c:formatCode>"₹"\ #,##0.00</c:formatCode>
                <c:ptCount val="10"/>
                <c:pt idx="0">
                  <c:v>27140152.070000008</c:v>
                </c:pt>
                <c:pt idx="1">
                  <c:v>27140152.070000008</c:v>
                </c:pt>
                <c:pt idx="2">
                  <c:v>27140152.070000008</c:v>
                </c:pt>
                <c:pt idx="3">
                  <c:v>27140152.070000008</c:v>
                </c:pt>
                <c:pt idx="4">
                  <c:v>27140152.070000008</c:v>
                </c:pt>
                <c:pt idx="5">
                  <c:v>27140152.070000008</c:v>
                </c:pt>
                <c:pt idx="6">
                  <c:v>27140152.070000008</c:v>
                </c:pt>
                <c:pt idx="7">
                  <c:v>27140152.070000008</c:v>
                </c:pt>
                <c:pt idx="8">
                  <c:v>27140152.070000008</c:v>
                </c:pt>
                <c:pt idx="9">
                  <c:v>27140152.070000008</c:v>
                </c:pt>
              </c:numCache>
            </c:numRef>
          </c:val>
          <c:extLst>
            <c:ext xmlns:c16="http://schemas.microsoft.com/office/drawing/2014/chart" uri="{C3380CC4-5D6E-409C-BE32-E72D297353CC}">
              <c16:uniqueId val="{00000000-233B-49F8-8803-7FE41A2E4F5A}"/>
            </c:ext>
          </c:extLst>
        </c:ser>
        <c:dLbls>
          <c:showLegendKey val="0"/>
          <c:showVal val="0"/>
          <c:showCatName val="0"/>
          <c:showSerName val="0"/>
          <c:showPercent val="0"/>
          <c:showBubbleSize val="0"/>
        </c:dLbls>
        <c:gapWidth val="219"/>
        <c:overlap val="-27"/>
        <c:axId val="1235510784"/>
        <c:axId val="1235511264"/>
      </c:barChart>
      <c:catAx>
        <c:axId val="123551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511264"/>
        <c:crosses val="autoZero"/>
        <c:auto val="1"/>
        <c:lblAlgn val="ctr"/>
        <c:lblOffset val="100"/>
        <c:noMultiLvlLbl val="0"/>
      </c:catAx>
      <c:valAx>
        <c:axId val="12355112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551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a:t>
            </a:r>
            <a:r>
              <a:rPr lang="en-US" b="1" baseline="0">
                <a:solidFill>
                  <a:schemeClr val="tx1"/>
                </a:solidFill>
              </a:rPr>
              <a:t> By Employee</a:t>
            </a:r>
            <a:endParaRPr lang="en-US" b="1">
              <a:solidFill>
                <a:schemeClr val="tx1"/>
              </a:solidFill>
            </a:endParaRPr>
          </a:p>
        </c:rich>
      </c:tx>
      <c:layout>
        <c:manualLayout>
          <c:xMode val="edge"/>
          <c:yMode val="edge"/>
          <c:x val="0.2774399239698998"/>
          <c:y val="6.6743099815386217E-2"/>
        </c:manualLayout>
      </c:layout>
      <c:overlay val="0"/>
      <c:spPr>
        <a:solidFill>
          <a:schemeClr val="bg2">
            <a:lumMod val="90000"/>
          </a:schemeClr>
        </a:solidFill>
        <a:ln>
          <a:noFill/>
        </a:ln>
        <a:effectLst/>
      </c:spPr>
    </c:title>
    <c:autoTitleDeleted val="0"/>
    <c:pivotFmts>
      <c:pivotFmt>
        <c:idx val="0"/>
        <c:spPr>
          <a:solidFill>
            <a:schemeClr val="accent4"/>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4"/>
          </a:solidFill>
          <a:ln w="19050">
            <a:solidFill>
              <a:schemeClr val="lt1"/>
            </a:solidFill>
          </a:ln>
          <a:effectLst/>
        </c:spPr>
      </c:pivotFmt>
      <c:pivotFmt>
        <c:idx val="2"/>
        <c:spPr>
          <a:solidFill>
            <a:schemeClr val="accent4"/>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3"/>
        <c:spPr>
          <a:solidFill>
            <a:schemeClr val="accent4">
              <a:shade val="31000"/>
            </a:schemeClr>
          </a:solidFill>
          <a:ln w="19050">
            <a:solidFill>
              <a:schemeClr val="lt1"/>
            </a:solidFill>
          </a:ln>
          <a:effectLst/>
        </c:spPr>
      </c:pivotFmt>
      <c:pivotFmt>
        <c:idx val="4"/>
        <c:spPr>
          <a:solidFill>
            <a:schemeClr val="accent4">
              <a:shade val="32000"/>
            </a:schemeClr>
          </a:solidFill>
          <a:ln w="19050">
            <a:solidFill>
              <a:schemeClr val="lt1"/>
            </a:solidFill>
          </a:ln>
          <a:effectLst/>
        </c:spPr>
      </c:pivotFmt>
      <c:pivotFmt>
        <c:idx val="5"/>
        <c:spPr>
          <a:solidFill>
            <a:schemeClr val="accent4">
              <a:shade val="34000"/>
            </a:schemeClr>
          </a:solidFill>
          <a:ln w="19050">
            <a:solidFill>
              <a:schemeClr val="lt1"/>
            </a:solidFill>
          </a:ln>
          <a:effectLst/>
        </c:spPr>
      </c:pivotFmt>
      <c:pivotFmt>
        <c:idx val="6"/>
        <c:spPr>
          <a:solidFill>
            <a:schemeClr val="accent4">
              <a:shade val="35000"/>
            </a:schemeClr>
          </a:solidFill>
          <a:ln w="19050">
            <a:solidFill>
              <a:schemeClr val="lt1"/>
            </a:solidFill>
          </a:ln>
          <a:effectLst/>
        </c:spPr>
      </c:pivotFmt>
      <c:pivotFmt>
        <c:idx val="7"/>
        <c:spPr>
          <a:solidFill>
            <a:schemeClr val="accent4">
              <a:shade val="36000"/>
            </a:schemeClr>
          </a:solidFill>
          <a:ln w="19050">
            <a:solidFill>
              <a:schemeClr val="lt1"/>
            </a:solidFill>
          </a:ln>
          <a:effectLst/>
        </c:spPr>
      </c:pivotFmt>
      <c:pivotFmt>
        <c:idx val="8"/>
        <c:spPr>
          <a:solidFill>
            <a:schemeClr val="accent4">
              <a:shade val="38000"/>
            </a:schemeClr>
          </a:solidFill>
          <a:ln w="19050">
            <a:solidFill>
              <a:schemeClr val="lt1"/>
            </a:solidFill>
          </a:ln>
          <a:effectLst/>
        </c:spPr>
      </c:pivotFmt>
      <c:pivotFmt>
        <c:idx val="9"/>
        <c:spPr>
          <a:solidFill>
            <a:schemeClr val="accent4">
              <a:shade val="39000"/>
            </a:schemeClr>
          </a:solidFill>
          <a:ln w="19050">
            <a:solidFill>
              <a:schemeClr val="lt1"/>
            </a:solidFill>
          </a:ln>
          <a:effectLst/>
        </c:spPr>
      </c:pivotFmt>
      <c:pivotFmt>
        <c:idx val="10"/>
        <c:spPr>
          <a:solidFill>
            <a:schemeClr val="accent4">
              <a:shade val="41000"/>
            </a:schemeClr>
          </a:solidFill>
          <a:ln w="19050">
            <a:solidFill>
              <a:schemeClr val="lt1"/>
            </a:solidFill>
          </a:ln>
          <a:effectLst/>
        </c:spPr>
      </c:pivotFmt>
      <c:pivotFmt>
        <c:idx val="11"/>
        <c:spPr>
          <a:solidFill>
            <a:schemeClr val="accent4">
              <a:shade val="42000"/>
            </a:schemeClr>
          </a:solidFill>
          <a:ln w="19050">
            <a:solidFill>
              <a:schemeClr val="lt1"/>
            </a:solidFill>
          </a:ln>
          <a:effectLst/>
        </c:spPr>
      </c:pivotFmt>
      <c:pivotFmt>
        <c:idx val="12"/>
        <c:spPr>
          <a:solidFill>
            <a:schemeClr val="accent4">
              <a:shade val="43000"/>
            </a:schemeClr>
          </a:solidFill>
          <a:ln w="19050">
            <a:solidFill>
              <a:schemeClr val="lt1"/>
            </a:solidFill>
          </a:ln>
          <a:effectLst/>
        </c:spPr>
      </c:pivotFmt>
      <c:pivotFmt>
        <c:idx val="13"/>
        <c:spPr>
          <a:solidFill>
            <a:schemeClr val="accent4">
              <a:shade val="45000"/>
            </a:schemeClr>
          </a:solidFill>
          <a:ln w="19050">
            <a:solidFill>
              <a:schemeClr val="lt1"/>
            </a:solidFill>
          </a:ln>
          <a:effectLst/>
        </c:spPr>
      </c:pivotFmt>
      <c:pivotFmt>
        <c:idx val="14"/>
        <c:spPr>
          <a:solidFill>
            <a:schemeClr val="accent4">
              <a:shade val="46000"/>
            </a:schemeClr>
          </a:solidFill>
          <a:ln w="19050">
            <a:solidFill>
              <a:schemeClr val="lt1"/>
            </a:solidFill>
          </a:ln>
          <a:effectLst/>
        </c:spPr>
      </c:pivotFmt>
      <c:pivotFmt>
        <c:idx val="15"/>
        <c:spPr>
          <a:solidFill>
            <a:schemeClr val="accent4">
              <a:shade val="48000"/>
            </a:schemeClr>
          </a:solidFill>
          <a:ln w="19050">
            <a:solidFill>
              <a:schemeClr val="lt1"/>
            </a:solidFill>
          </a:ln>
          <a:effectLst/>
        </c:spPr>
      </c:pivotFmt>
      <c:pivotFmt>
        <c:idx val="16"/>
        <c:spPr>
          <a:solidFill>
            <a:schemeClr val="accent4">
              <a:shade val="49000"/>
            </a:schemeClr>
          </a:solidFill>
          <a:ln w="19050">
            <a:solidFill>
              <a:schemeClr val="lt1"/>
            </a:solidFill>
          </a:ln>
          <a:effectLst/>
        </c:spPr>
      </c:pivotFmt>
      <c:pivotFmt>
        <c:idx val="17"/>
        <c:spPr>
          <a:solidFill>
            <a:schemeClr val="accent4">
              <a:shade val="50000"/>
            </a:schemeClr>
          </a:solidFill>
          <a:ln w="19050">
            <a:solidFill>
              <a:schemeClr val="lt1"/>
            </a:solidFill>
          </a:ln>
          <a:effectLst/>
        </c:spPr>
      </c:pivotFmt>
      <c:pivotFmt>
        <c:idx val="18"/>
        <c:spPr>
          <a:solidFill>
            <a:schemeClr val="accent4">
              <a:shade val="52000"/>
            </a:schemeClr>
          </a:solidFill>
          <a:ln w="19050">
            <a:solidFill>
              <a:schemeClr val="lt1"/>
            </a:solidFill>
          </a:ln>
          <a:effectLst/>
        </c:spPr>
      </c:pivotFmt>
      <c:pivotFmt>
        <c:idx val="19"/>
        <c:spPr>
          <a:solidFill>
            <a:schemeClr val="accent4">
              <a:shade val="53000"/>
            </a:schemeClr>
          </a:solidFill>
          <a:ln w="19050">
            <a:solidFill>
              <a:schemeClr val="lt1"/>
            </a:solidFill>
          </a:ln>
          <a:effectLst/>
        </c:spPr>
      </c:pivotFmt>
      <c:pivotFmt>
        <c:idx val="20"/>
        <c:spPr>
          <a:solidFill>
            <a:schemeClr val="accent4">
              <a:shade val="54000"/>
            </a:schemeClr>
          </a:solidFill>
          <a:ln w="19050">
            <a:solidFill>
              <a:schemeClr val="lt1"/>
            </a:solidFill>
          </a:ln>
          <a:effectLst/>
        </c:spPr>
      </c:pivotFmt>
      <c:pivotFmt>
        <c:idx val="21"/>
        <c:spPr>
          <a:solidFill>
            <a:schemeClr val="accent4">
              <a:shade val="56000"/>
            </a:schemeClr>
          </a:solidFill>
          <a:ln w="19050">
            <a:solidFill>
              <a:schemeClr val="lt1"/>
            </a:solidFill>
          </a:ln>
          <a:effectLst/>
        </c:spPr>
      </c:pivotFmt>
      <c:pivotFmt>
        <c:idx val="22"/>
        <c:spPr>
          <a:solidFill>
            <a:schemeClr val="accent4">
              <a:shade val="57000"/>
            </a:schemeClr>
          </a:solidFill>
          <a:ln w="19050">
            <a:solidFill>
              <a:schemeClr val="lt1"/>
            </a:solidFill>
          </a:ln>
          <a:effectLst/>
        </c:spPr>
      </c:pivotFmt>
      <c:pivotFmt>
        <c:idx val="23"/>
        <c:spPr>
          <a:solidFill>
            <a:schemeClr val="accent4">
              <a:shade val="59000"/>
            </a:schemeClr>
          </a:solidFill>
          <a:ln w="19050">
            <a:solidFill>
              <a:schemeClr val="lt1"/>
            </a:solidFill>
          </a:ln>
          <a:effectLst/>
        </c:spPr>
      </c:pivotFmt>
      <c:pivotFmt>
        <c:idx val="24"/>
        <c:spPr>
          <a:solidFill>
            <a:schemeClr val="accent4">
              <a:shade val="60000"/>
            </a:schemeClr>
          </a:solidFill>
          <a:ln w="19050">
            <a:solidFill>
              <a:schemeClr val="lt1"/>
            </a:solidFill>
          </a:ln>
          <a:effectLst/>
        </c:spPr>
      </c:pivotFmt>
      <c:pivotFmt>
        <c:idx val="25"/>
        <c:spPr>
          <a:solidFill>
            <a:schemeClr val="accent4">
              <a:shade val="61000"/>
            </a:schemeClr>
          </a:solidFill>
          <a:ln w="19050">
            <a:solidFill>
              <a:schemeClr val="lt1"/>
            </a:solidFill>
          </a:ln>
          <a:effectLst/>
        </c:spPr>
      </c:pivotFmt>
      <c:pivotFmt>
        <c:idx val="26"/>
        <c:spPr>
          <a:solidFill>
            <a:schemeClr val="accent4">
              <a:shade val="63000"/>
            </a:schemeClr>
          </a:solidFill>
          <a:ln w="19050">
            <a:solidFill>
              <a:schemeClr val="lt1"/>
            </a:solidFill>
          </a:ln>
          <a:effectLst/>
        </c:spPr>
      </c:pivotFmt>
      <c:pivotFmt>
        <c:idx val="27"/>
        <c:spPr>
          <a:solidFill>
            <a:schemeClr val="accent4">
              <a:shade val="64000"/>
            </a:schemeClr>
          </a:solidFill>
          <a:ln w="19050">
            <a:solidFill>
              <a:schemeClr val="lt1"/>
            </a:solidFill>
          </a:ln>
          <a:effectLst/>
        </c:spPr>
      </c:pivotFmt>
      <c:pivotFmt>
        <c:idx val="28"/>
        <c:spPr>
          <a:solidFill>
            <a:schemeClr val="accent4">
              <a:shade val="66000"/>
            </a:schemeClr>
          </a:solidFill>
          <a:ln w="19050">
            <a:solidFill>
              <a:schemeClr val="lt1"/>
            </a:solidFill>
          </a:ln>
          <a:effectLst/>
        </c:spPr>
      </c:pivotFmt>
      <c:pivotFmt>
        <c:idx val="29"/>
        <c:spPr>
          <a:solidFill>
            <a:schemeClr val="accent4">
              <a:shade val="67000"/>
            </a:schemeClr>
          </a:solidFill>
          <a:ln w="19050">
            <a:solidFill>
              <a:schemeClr val="lt1"/>
            </a:solidFill>
          </a:ln>
          <a:effectLst/>
        </c:spPr>
      </c:pivotFmt>
      <c:pivotFmt>
        <c:idx val="30"/>
        <c:spPr>
          <a:solidFill>
            <a:schemeClr val="accent4">
              <a:shade val="68000"/>
            </a:schemeClr>
          </a:solidFill>
          <a:ln w="19050">
            <a:solidFill>
              <a:schemeClr val="lt1"/>
            </a:solidFill>
          </a:ln>
          <a:effectLst/>
        </c:spPr>
      </c:pivotFmt>
      <c:pivotFmt>
        <c:idx val="31"/>
        <c:spPr>
          <a:solidFill>
            <a:schemeClr val="accent4">
              <a:shade val="70000"/>
            </a:schemeClr>
          </a:solidFill>
          <a:ln w="19050">
            <a:solidFill>
              <a:schemeClr val="lt1"/>
            </a:solidFill>
          </a:ln>
          <a:effectLst/>
        </c:spPr>
      </c:pivotFmt>
      <c:pivotFmt>
        <c:idx val="32"/>
        <c:spPr>
          <a:solidFill>
            <a:schemeClr val="accent4">
              <a:shade val="71000"/>
            </a:schemeClr>
          </a:solidFill>
          <a:ln w="19050">
            <a:solidFill>
              <a:schemeClr val="lt1"/>
            </a:solidFill>
          </a:ln>
          <a:effectLst/>
        </c:spPr>
      </c:pivotFmt>
      <c:pivotFmt>
        <c:idx val="33"/>
        <c:spPr>
          <a:solidFill>
            <a:schemeClr val="accent4">
              <a:shade val="72000"/>
            </a:schemeClr>
          </a:solidFill>
          <a:ln w="19050">
            <a:solidFill>
              <a:schemeClr val="lt1"/>
            </a:solidFill>
          </a:ln>
          <a:effectLst/>
        </c:spPr>
      </c:pivotFmt>
      <c:pivotFmt>
        <c:idx val="34"/>
        <c:spPr>
          <a:solidFill>
            <a:schemeClr val="accent4">
              <a:shade val="74000"/>
            </a:schemeClr>
          </a:solidFill>
          <a:ln w="19050">
            <a:solidFill>
              <a:schemeClr val="lt1"/>
            </a:solidFill>
          </a:ln>
          <a:effectLst/>
        </c:spPr>
      </c:pivotFmt>
      <c:pivotFmt>
        <c:idx val="35"/>
        <c:spPr>
          <a:solidFill>
            <a:schemeClr val="accent4">
              <a:shade val="75000"/>
            </a:schemeClr>
          </a:solidFill>
          <a:ln w="19050">
            <a:solidFill>
              <a:schemeClr val="lt1"/>
            </a:solidFill>
          </a:ln>
          <a:effectLst/>
        </c:spPr>
      </c:pivotFmt>
      <c:pivotFmt>
        <c:idx val="36"/>
        <c:spPr>
          <a:solidFill>
            <a:schemeClr val="accent4">
              <a:shade val="77000"/>
            </a:schemeClr>
          </a:solidFill>
          <a:ln w="19050">
            <a:solidFill>
              <a:schemeClr val="lt1"/>
            </a:solidFill>
          </a:ln>
          <a:effectLst/>
        </c:spPr>
      </c:pivotFmt>
      <c:pivotFmt>
        <c:idx val="37"/>
        <c:spPr>
          <a:solidFill>
            <a:schemeClr val="accent4">
              <a:shade val="78000"/>
            </a:schemeClr>
          </a:solidFill>
          <a:ln w="19050">
            <a:solidFill>
              <a:schemeClr val="lt1"/>
            </a:solidFill>
          </a:ln>
          <a:effectLst/>
        </c:spPr>
      </c:pivotFmt>
      <c:pivotFmt>
        <c:idx val="38"/>
        <c:spPr>
          <a:solidFill>
            <a:schemeClr val="accent4">
              <a:shade val="79000"/>
            </a:schemeClr>
          </a:solidFill>
          <a:ln w="19050">
            <a:solidFill>
              <a:schemeClr val="lt1"/>
            </a:solidFill>
          </a:ln>
          <a:effectLst/>
        </c:spPr>
      </c:pivotFmt>
      <c:pivotFmt>
        <c:idx val="39"/>
        <c:spPr>
          <a:solidFill>
            <a:schemeClr val="accent4">
              <a:shade val="81000"/>
            </a:schemeClr>
          </a:solidFill>
          <a:ln w="19050">
            <a:solidFill>
              <a:schemeClr val="lt1"/>
            </a:solidFill>
          </a:ln>
          <a:effectLst/>
        </c:spPr>
      </c:pivotFmt>
      <c:pivotFmt>
        <c:idx val="40"/>
        <c:spPr>
          <a:solidFill>
            <a:schemeClr val="accent4">
              <a:shade val="82000"/>
            </a:schemeClr>
          </a:solidFill>
          <a:ln w="19050">
            <a:solidFill>
              <a:schemeClr val="lt1"/>
            </a:solidFill>
          </a:ln>
          <a:effectLst/>
        </c:spPr>
      </c:pivotFmt>
      <c:pivotFmt>
        <c:idx val="41"/>
        <c:spPr>
          <a:solidFill>
            <a:schemeClr val="accent4">
              <a:shade val="84000"/>
            </a:schemeClr>
          </a:solidFill>
          <a:ln w="19050">
            <a:solidFill>
              <a:schemeClr val="lt1"/>
            </a:solidFill>
          </a:ln>
          <a:effectLst/>
        </c:spPr>
      </c:pivotFmt>
      <c:pivotFmt>
        <c:idx val="42"/>
        <c:spPr>
          <a:solidFill>
            <a:schemeClr val="accent4">
              <a:shade val="85000"/>
            </a:schemeClr>
          </a:solidFill>
          <a:ln w="19050">
            <a:solidFill>
              <a:schemeClr val="lt1"/>
            </a:solidFill>
          </a:ln>
          <a:effectLst/>
        </c:spPr>
      </c:pivotFmt>
      <c:pivotFmt>
        <c:idx val="43"/>
        <c:spPr>
          <a:solidFill>
            <a:schemeClr val="accent4">
              <a:shade val="86000"/>
            </a:schemeClr>
          </a:solidFill>
          <a:ln w="19050">
            <a:solidFill>
              <a:schemeClr val="lt1"/>
            </a:solidFill>
          </a:ln>
          <a:effectLst/>
        </c:spPr>
      </c:pivotFmt>
      <c:pivotFmt>
        <c:idx val="44"/>
        <c:spPr>
          <a:solidFill>
            <a:schemeClr val="accent4">
              <a:shade val="88000"/>
            </a:schemeClr>
          </a:solidFill>
          <a:ln w="19050">
            <a:solidFill>
              <a:schemeClr val="lt1"/>
            </a:solidFill>
          </a:ln>
          <a:effectLst/>
        </c:spPr>
      </c:pivotFmt>
      <c:pivotFmt>
        <c:idx val="45"/>
        <c:spPr>
          <a:solidFill>
            <a:schemeClr val="accent4">
              <a:shade val="89000"/>
            </a:schemeClr>
          </a:solidFill>
          <a:ln w="19050">
            <a:solidFill>
              <a:schemeClr val="lt1"/>
            </a:solidFill>
          </a:ln>
          <a:effectLst/>
        </c:spPr>
      </c:pivotFmt>
      <c:pivotFmt>
        <c:idx val="46"/>
        <c:spPr>
          <a:solidFill>
            <a:schemeClr val="accent4">
              <a:shade val="90000"/>
            </a:schemeClr>
          </a:solidFill>
          <a:ln w="19050">
            <a:solidFill>
              <a:schemeClr val="lt1"/>
            </a:solidFill>
          </a:ln>
          <a:effectLst/>
        </c:spPr>
      </c:pivotFmt>
      <c:pivotFmt>
        <c:idx val="47"/>
        <c:spPr>
          <a:solidFill>
            <a:schemeClr val="accent4">
              <a:shade val="92000"/>
            </a:schemeClr>
          </a:solidFill>
          <a:ln w="19050">
            <a:solidFill>
              <a:schemeClr val="lt1"/>
            </a:solidFill>
          </a:ln>
          <a:effectLst/>
        </c:spPr>
      </c:pivotFmt>
      <c:pivotFmt>
        <c:idx val="48"/>
        <c:spPr>
          <a:solidFill>
            <a:schemeClr val="accent4">
              <a:shade val="93000"/>
            </a:schemeClr>
          </a:solidFill>
          <a:ln w="19050">
            <a:solidFill>
              <a:schemeClr val="lt1"/>
            </a:solidFill>
          </a:ln>
          <a:effectLst/>
        </c:spPr>
      </c:pivotFmt>
      <c:pivotFmt>
        <c:idx val="49"/>
        <c:spPr>
          <a:solidFill>
            <a:schemeClr val="accent4">
              <a:shade val="95000"/>
            </a:schemeClr>
          </a:solidFill>
          <a:ln w="19050">
            <a:solidFill>
              <a:schemeClr val="lt1"/>
            </a:solidFill>
          </a:ln>
          <a:effectLst/>
        </c:spPr>
      </c:pivotFmt>
      <c:pivotFmt>
        <c:idx val="50"/>
        <c:spPr>
          <a:solidFill>
            <a:schemeClr val="accent4">
              <a:shade val="96000"/>
            </a:schemeClr>
          </a:solidFill>
          <a:ln w="19050">
            <a:solidFill>
              <a:schemeClr val="lt1"/>
            </a:solidFill>
          </a:ln>
          <a:effectLst/>
        </c:spPr>
      </c:pivotFmt>
      <c:pivotFmt>
        <c:idx val="51"/>
        <c:spPr>
          <a:solidFill>
            <a:schemeClr val="accent4">
              <a:shade val="97000"/>
            </a:schemeClr>
          </a:solidFill>
          <a:ln w="19050">
            <a:solidFill>
              <a:schemeClr val="lt1"/>
            </a:solidFill>
          </a:ln>
          <a:effectLst/>
        </c:spPr>
      </c:pivotFmt>
      <c:pivotFmt>
        <c:idx val="52"/>
        <c:spPr>
          <a:solidFill>
            <a:schemeClr val="accent4">
              <a:shade val="99000"/>
            </a:schemeClr>
          </a:solidFill>
          <a:ln w="19050">
            <a:solidFill>
              <a:schemeClr val="lt1"/>
            </a:solidFill>
          </a:ln>
          <a:effectLst/>
        </c:spPr>
      </c:pivotFmt>
      <c:pivotFmt>
        <c:idx val="53"/>
        <c:spPr>
          <a:solidFill>
            <a:schemeClr val="accent4"/>
          </a:solidFill>
          <a:ln w="19050">
            <a:solidFill>
              <a:schemeClr val="lt1"/>
            </a:solidFill>
          </a:ln>
          <a:effectLst/>
        </c:spPr>
      </c:pivotFmt>
      <c:pivotFmt>
        <c:idx val="54"/>
        <c:spPr>
          <a:solidFill>
            <a:schemeClr val="accent4">
              <a:tint val="98000"/>
            </a:schemeClr>
          </a:solidFill>
          <a:ln w="19050">
            <a:solidFill>
              <a:schemeClr val="lt1"/>
            </a:solidFill>
          </a:ln>
          <a:effectLst/>
        </c:spPr>
      </c:pivotFmt>
      <c:pivotFmt>
        <c:idx val="55"/>
        <c:spPr>
          <a:solidFill>
            <a:schemeClr val="accent4">
              <a:tint val="97000"/>
            </a:schemeClr>
          </a:solidFill>
          <a:ln w="19050">
            <a:solidFill>
              <a:schemeClr val="lt1"/>
            </a:solidFill>
          </a:ln>
          <a:effectLst/>
        </c:spPr>
      </c:pivotFmt>
      <c:pivotFmt>
        <c:idx val="56"/>
        <c:spPr>
          <a:solidFill>
            <a:schemeClr val="accent4">
              <a:tint val="96000"/>
            </a:schemeClr>
          </a:solidFill>
          <a:ln w="19050">
            <a:solidFill>
              <a:schemeClr val="lt1"/>
            </a:solidFill>
          </a:ln>
          <a:effectLst/>
        </c:spPr>
      </c:pivotFmt>
      <c:pivotFmt>
        <c:idx val="57"/>
        <c:spPr>
          <a:solidFill>
            <a:schemeClr val="accent4">
              <a:tint val="94000"/>
            </a:schemeClr>
          </a:solidFill>
          <a:ln w="19050">
            <a:solidFill>
              <a:schemeClr val="lt1"/>
            </a:solidFill>
          </a:ln>
          <a:effectLst/>
        </c:spPr>
      </c:pivotFmt>
      <c:pivotFmt>
        <c:idx val="58"/>
        <c:spPr>
          <a:solidFill>
            <a:schemeClr val="accent4">
              <a:tint val="93000"/>
            </a:schemeClr>
          </a:solidFill>
          <a:ln w="19050">
            <a:solidFill>
              <a:schemeClr val="lt1"/>
            </a:solidFill>
          </a:ln>
          <a:effectLst/>
        </c:spPr>
      </c:pivotFmt>
      <c:pivotFmt>
        <c:idx val="59"/>
        <c:spPr>
          <a:solidFill>
            <a:schemeClr val="accent4">
              <a:tint val="91000"/>
            </a:schemeClr>
          </a:solidFill>
          <a:ln w="19050">
            <a:solidFill>
              <a:schemeClr val="lt1"/>
            </a:solidFill>
          </a:ln>
          <a:effectLst/>
        </c:spPr>
      </c:pivotFmt>
      <c:pivotFmt>
        <c:idx val="60"/>
        <c:spPr>
          <a:solidFill>
            <a:schemeClr val="accent4">
              <a:tint val="90000"/>
            </a:schemeClr>
          </a:solidFill>
          <a:ln w="19050">
            <a:solidFill>
              <a:schemeClr val="lt1"/>
            </a:solidFill>
          </a:ln>
          <a:effectLst/>
        </c:spPr>
      </c:pivotFmt>
      <c:pivotFmt>
        <c:idx val="61"/>
        <c:spPr>
          <a:solidFill>
            <a:schemeClr val="accent4">
              <a:tint val="89000"/>
            </a:schemeClr>
          </a:solidFill>
          <a:ln w="19050">
            <a:solidFill>
              <a:schemeClr val="lt1"/>
            </a:solidFill>
          </a:ln>
          <a:effectLst/>
        </c:spPr>
      </c:pivotFmt>
      <c:pivotFmt>
        <c:idx val="62"/>
        <c:spPr>
          <a:solidFill>
            <a:schemeClr val="accent4">
              <a:tint val="87000"/>
            </a:schemeClr>
          </a:solidFill>
          <a:ln w="19050">
            <a:solidFill>
              <a:schemeClr val="lt1"/>
            </a:solidFill>
          </a:ln>
          <a:effectLst/>
        </c:spPr>
      </c:pivotFmt>
      <c:pivotFmt>
        <c:idx val="63"/>
        <c:spPr>
          <a:solidFill>
            <a:schemeClr val="accent4">
              <a:tint val="86000"/>
            </a:schemeClr>
          </a:solidFill>
          <a:ln w="19050">
            <a:solidFill>
              <a:schemeClr val="lt1"/>
            </a:solidFill>
          </a:ln>
          <a:effectLst/>
        </c:spPr>
      </c:pivotFmt>
      <c:pivotFmt>
        <c:idx val="64"/>
        <c:spPr>
          <a:solidFill>
            <a:schemeClr val="accent4">
              <a:tint val="85000"/>
            </a:schemeClr>
          </a:solidFill>
          <a:ln w="19050">
            <a:solidFill>
              <a:schemeClr val="lt1"/>
            </a:solidFill>
          </a:ln>
          <a:effectLst/>
        </c:spPr>
      </c:pivotFmt>
      <c:pivotFmt>
        <c:idx val="65"/>
        <c:spPr>
          <a:solidFill>
            <a:schemeClr val="accent4">
              <a:tint val="83000"/>
            </a:schemeClr>
          </a:solidFill>
          <a:ln w="19050">
            <a:solidFill>
              <a:schemeClr val="lt1"/>
            </a:solidFill>
          </a:ln>
          <a:effectLst/>
        </c:spPr>
      </c:pivotFmt>
      <c:pivotFmt>
        <c:idx val="66"/>
        <c:spPr>
          <a:solidFill>
            <a:schemeClr val="accent4">
              <a:tint val="82000"/>
            </a:schemeClr>
          </a:solidFill>
          <a:ln w="19050">
            <a:solidFill>
              <a:schemeClr val="lt1"/>
            </a:solidFill>
          </a:ln>
          <a:effectLst/>
        </c:spPr>
      </c:pivotFmt>
      <c:pivotFmt>
        <c:idx val="67"/>
        <c:spPr>
          <a:solidFill>
            <a:schemeClr val="accent4">
              <a:tint val="80000"/>
            </a:schemeClr>
          </a:solidFill>
          <a:ln w="19050">
            <a:solidFill>
              <a:schemeClr val="lt1"/>
            </a:solidFill>
          </a:ln>
          <a:effectLst/>
        </c:spPr>
      </c:pivotFmt>
      <c:pivotFmt>
        <c:idx val="68"/>
        <c:spPr>
          <a:solidFill>
            <a:schemeClr val="accent4">
              <a:tint val="79000"/>
            </a:schemeClr>
          </a:solidFill>
          <a:ln w="19050">
            <a:solidFill>
              <a:schemeClr val="lt1"/>
            </a:solidFill>
          </a:ln>
          <a:effectLst/>
        </c:spPr>
      </c:pivotFmt>
      <c:pivotFmt>
        <c:idx val="69"/>
        <c:spPr>
          <a:solidFill>
            <a:schemeClr val="accent4">
              <a:tint val="78000"/>
            </a:schemeClr>
          </a:solidFill>
          <a:ln w="19050">
            <a:solidFill>
              <a:schemeClr val="lt1"/>
            </a:solidFill>
          </a:ln>
          <a:effectLst/>
        </c:spPr>
      </c:pivotFmt>
      <c:pivotFmt>
        <c:idx val="70"/>
        <c:spPr>
          <a:solidFill>
            <a:schemeClr val="accent4">
              <a:tint val="76000"/>
            </a:schemeClr>
          </a:solidFill>
          <a:ln w="19050">
            <a:solidFill>
              <a:schemeClr val="lt1"/>
            </a:solidFill>
          </a:ln>
          <a:effectLst/>
        </c:spPr>
      </c:pivotFmt>
      <c:pivotFmt>
        <c:idx val="71"/>
        <c:spPr>
          <a:solidFill>
            <a:schemeClr val="accent4">
              <a:tint val="75000"/>
            </a:schemeClr>
          </a:solidFill>
          <a:ln w="19050">
            <a:solidFill>
              <a:schemeClr val="lt1"/>
            </a:solidFill>
          </a:ln>
          <a:effectLst/>
        </c:spPr>
      </c:pivotFmt>
      <c:pivotFmt>
        <c:idx val="72"/>
        <c:spPr>
          <a:solidFill>
            <a:schemeClr val="accent4">
              <a:tint val="73000"/>
            </a:schemeClr>
          </a:solidFill>
          <a:ln w="19050">
            <a:solidFill>
              <a:schemeClr val="lt1"/>
            </a:solidFill>
          </a:ln>
          <a:effectLst/>
        </c:spPr>
      </c:pivotFmt>
      <c:pivotFmt>
        <c:idx val="73"/>
        <c:spPr>
          <a:solidFill>
            <a:schemeClr val="accent4">
              <a:tint val="72000"/>
            </a:schemeClr>
          </a:solidFill>
          <a:ln w="19050">
            <a:solidFill>
              <a:schemeClr val="lt1"/>
            </a:solidFill>
          </a:ln>
          <a:effectLst/>
        </c:spPr>
      </c:pivotFmt>
      <c:pivotFmt>
        <c:idx val="74"/>
        <c:spPr>
          <a:solidFill>
            <a:schemeClr val="accent4">
              <a:tint val="71000"/>
            </a:schemeClr>
          </a:solidFill>
          <a:ln w="19050">
            <a:solidFill>
              <a:schemeClr val="lt1"/>
            </a:solidFill>
          </a:ln>
          <a:effectLst/>
        </c:spPr>
      </c:pivotFmt>
      <c:pivotFmt>
        <c:idx val="75"/>
        <c:spPr>
          <a:solidFill>
            <a:schemeClr val="accent4">
              <a:tint val="69000"/>
            </a:schemeClr>
          </a:solidFill>
          <a:ln w="19050">
            <a:solidFill>
              <a:schemeClr val="lt1"/>
            </a:solidFill>
          </a:ln>
          <a:effectLst/>
        </c:spPr>
      </c:pivotFmt>
      <c:pivotFmt>
        <c:idx val="76"/>
        <c:spPr>
          <a:solidFill>
            <a:schemeClr val="accent4">
              <a:tint val="68000"/>
            </a:schemeClr>
          </a:solidFill>
          <a:ln w="19050">
            <a:solidFill>
              <a:schemeClr val="lt1"/>
            </a:solidFill>
          </a:ln>
          <a:effectLst/>
        </c:spPr>
      </c:pivotFmt>
      <c:pivotFmt>
        <c:idx val="77"/>
        <c:spPr>
          <a:solidFill>
            <a:schemeClr val="accent4">
              <a:tint val="67000"/>
            </a:schemeClr>
          </a:solidFill>
          <a:ln w="19050">
            <a:solidFill>
              <a:schemeClr val="lt1"/>
            </a:solidFill>
          </a:ln>
          <a:effectLst/>
        </c:spPr>
      </c:pivotFmt>
      <c:pivotFmt>
        <c:idx val="78"/>
        <c:spPr>
          <a:solidFill>
            <a:schemeClr val="accent4">
              <a:tint val="65000"/>
            </a:schemeClr>
          </a:solidFill>
          <a:ln w="19050">
            <a:solidFill>
              <a:schemeClr val="lt1"/>
            </a:solidFill>
          </a:ln>
          <a:effectLst/>
        </c:spPr>
      </c:pivotFmt>
      <c:pivotFmt>
        <c:idx val="79"/>
        <c:spPr>
          <a:solidFill>
            <a:schemeClr val="accent4">
              <a:tint val="64000"/>
            </a:schemeClr>
          </a:solidFill>
          <a:ln w="19050">
            <a:solidFill>
              <a:schemeClr val="lt1"/>
            </a:solidFill>
          </a:ln>
          <a:effectLst/>
        </c:spPr>
      </c:pivotFmt>
      <c:pivotFmt>
        <c:idx val="80"/>
        <c:spPr>
          <a:solidFill>
            <a:schemeClr val="accent4">
              <a:tint val="62000"/>
            </a:schemeClr>
          </a:solidFill>
          <a:ln w="19050">
            <a:solidFill>
              <a:schemeClr val="lt1"/>
            </a:solidFill>
          </a:ln>
          <a:effectLst/>
        </c:spPr>
      </c:pivotFmt>
      <c:pivotFmt>
        <c:idx val="81"/>
        <c:spPr>
          <a:solidFill>
            <a:schemeClr val="accent4">
              <a:tint val="61000"/>
            </a:schemeClr>
          </a:solidFill>
          <a:ln w="19050">
            <a:solidFill>
              <a:schemeClr val="lt1"/>
            </a:solidFill>
          </a:ln>
          <a:effectLst/>
        </c:spPr>
      </c:pivotFmt>
      <c:pivotFmt>
        <c:idx val="82"/>
        <c:spPr>
          <a:solidFill>
            <a:schemeClr val="accent4">
              <a:tint val="60000"/>
            </a:schemeClr>
          </a:solidFill>
          <a:ln w="19050">
            <a:solidFill>
              <a:schemeClr val="lt1"/>
            </a:solidFill>
          </a:ln>
          <a:effectLst/>
        </c:spPr>
      </c:pivotFmt>
      <c:pivotFmt>
        <c:idx val="83"/>
        <c:spPr>
          <a:solidFill>
            <a:schemeClr val="accent4">
              <a:tint val="58000"/>
            </a:schemeClr>
          </a:solidFill>
          <a:ln w="19050">
            <a:solidFill>
              <a:schemeClr val="lt1"/>
            </a:solidFill>
          </a:ln>
          <a:effectLst/>
        </c:spPr>
      </c:pivotFmt>
      <c:pivotFmt>
        <c:idx val="84"/>
        <c:spPr>
          <a:solidFill>
            <a:schemeClr val="accent4">
              <a:tint val="57000"/>
            </a:schemeClr>
          </a:solidFill>
          <a:ln w="19050">
            <a:solidFill>
              <a:schemeClr val="lt1"/>
            </a:solidFill>
          </a:ln>
          <a:effectLst/>
        </c:spPr>
      </c:pivotFmt>
      <c:pivotFmt>
        <c:idx val="85"/>
        <c:spPr>
          <a:solidFill>
            <a:schemeClr val="accent4">
              <a:tint val="55000"/>
            </a:schemeClr>
          </a:solidFill>
          <a:ln w="19050">
            <a:solidFill>
              <a:schemeClr val="lt1"/>
            </a:solidFill>
          </a:ln>
          <a:effectLst/>
        </c:spPr>
      </c:pivotFmt>
      <c:pivotFmt>
        <c:idx val="86"/>
        <c:spPr>
          <a:solidFill>
            <a:schemeClr val="accent4">
              <a:tint val="54000"/>
            </a:schemeClr>
          </a:solidFill>
          <a:ln w="19050">
            <a:solidFill>
              <a:schemeClr val="lt1"/>
            </a:solidFill>
          </a:ln>
          <a:effectLst/>
        </c:spPr>
      </c:pivotFmt>
      <c:pivotFmt>
        <c:idx val="87"/>
        <c:spPr>
          <a:solidFill>
            <a:schemeClr val="accent4">
              <a:tint val="53000"/>
            </a:schemeClr>
          </a:solidFill>
          <a:ln w="19050">
            <a:solidFill>
              <a:schemeClr val="lt1"/>
            </a:solidFill>
          </a:ln>
          <a:effectLst/>
        </c:spPr>
      </c:pivotFmt>
      <c:pivotFmt>
        <c:idx val="88"/>
        <c:spPr>
          <a:solidFill>
            <a:schemeClr val="accent4">
              <a:tint val="51000"/>
            </a:schemeClr>
          </a:solidFill>
          <a:ln w="19050">
            <a:solidFill>
              <a:schemeClr val="lt1"/>
            </a:solidFill>
          </a:ln>
          <a:effectLst/>
        </c:spPr>
      </c:pivotFmt>
      <c:pivotFmt>
        <c:idx val="89"/>
        <c:spPr>
          <a:solidFill>
            <a:schemeClr val="accent4">
              <a:tint val="50000"/>
            </a:schemeClr>
          </a:solidFill>
          <a:ln w="19050">
            <a:solidFill>
              <a:schemeClr val="lt1"/>
            </a:solidFill>
          </a:ln>
          <a:effectLst/>
        </c:spPr>
      </c:pivotFmt>
      <c:pivotFmt>
        <c:idx val="90"/>
        <c:spPr>
          <a:solidFill>
            <a:schemeClr val="accent4">
              <a:tint val="49000"/>
            </a:schemeClr>
          </a:solidFill>
          <a:ln w="19050">
            <a:solidFill>
              <a:schemeClr val="lt1"/>
            </a:solidFill>
          </a:ln>
          <a:effectLst/>
        </c:spPr>
      </c:pivotFmt>
      <c:pivotFmt>
        <c:idx val="91"/>
        <c:spPr>
          <a:solidFill>
            <a:schemeClr val="accent4">
              <a:tint val="47000"/>
            </a:schemeClr>
          </a:solidFill>
          <a:ln w="19050">
            <a:solidFill>
              <a:schemeClr val="lt1"/>
            </a:solidFill>
          </a:ln>
          <a:effectLst/>
        </c:spPr>
      </c:pivotFmt>
      <c:pivotFmt>
        <c:idx val="92"/>
        <c:spPr>
          <a:solidFill>
            <a:schemeClr val="accent4">
              <a:tint val="46000"/>
            </a:schemeClr>
          </a:solidFill>
          <a:ln w="19050">
            <a:solidFill>
              <a:schemeClr val="lt1"/>
            </a:solidFill>
          </a:ln>
          <a:effectLst/>
        </c:spPr>
      </c:pivotFmt>
      <c:pivotFmt>
        <c:idx val="93"/>
        <c:spPr>
          <a:solidFill>
            <a:schemeClr val="accent4">
              <a:tint val="44000"/>
            </a:schemeClr>
          </a:solidFill>
          <a:ln w="19050">
            <a:solidFill>
              <a:schemeClr val="lt1"/>
            </a:solidFill>
          </a:ln>
          <a:effectLst/>
        </c:spPr>
      </c:pivotFmt>
      <c:pivotFmt>
        <c:idx val="94"/>
        <c:spPr>
          <a:solidFill>
            <a:schemeClr val="accent4">
              <a:tint val="43000"/>
            </a:schemeClr>
          </a:solidFill>
          <a:ln w="19050">
            <a:solidFill>
              <a:schemeClr val="lt1"/>
            </a:solidFill>
          </a:ln>
          <a:effectLst/>
        </c:spPr>
      </c:pivotFmt>
      <c:pivotFmt>
        <c:idx val="95"/>
        <c:spPr>
          <a:solidFill>
            <a:schemeClr val="accent4">
              <a:tint val="42000"/>
            </a:schemeClr>
          </a:solidFill>
          <a:ln w="19050">
            <a:solidFill>
              <a:schemeClr val="lt1"/>
            </a:solidFill>
          </a:ln>
          <a:effectLst/>
        </c:spPr>
      </c:pivotFmt>
      <c:pivotFmt>
        <c:idx val="96"/>
        <c:spPr>
          <a:solidFill>
            <a:schemeClr val="accent4">
              <a:tint val="40000"/>
            </a:schemeClr>
          </a:solidFill>
          <a:ln w="19050">
            <a:solidFill>
              <a:schemeClr val="lt1"/>
            </a:solidFill>
          </a:ln>
          <a:effectLst/>
        </c:spPr>
      </c:pivotFmt>
      <c:pivotFmt>
        <c:idx val="97"/>
        <c:spPr>
          <a:solidFill>
            <a:schemeClr val="accent4">
              <a:tint val="39000"/>
            </a:schemeClr>
          </a:solidFill>
          <a:ln w="19050">
            <a:solidFill>
              <a:schemeClr val="lt1"/>
            </a:solidFill>
          </a:ln>
          <a:effectLst/>
        </c:spPr>
      </c:pivotFmt>
      <c:pivotFmt>
        <c:idx val="98"/>
        <c:spPr>
          <a:solidFill>
            <a:schemeClr val="accent4">
              <a:tint val="37000"/>
            </a:schemeClr>
          </a:solidFill>
          <a:ln w="19050">
            <a:solidFill>
              <a:schemeClr val="lt1"/>
            </a:solidFill>
          </a:ln>
          <a:effectLst/>
        </c:spPr>
      </c:pivotFmt>
      <c:pivotFmt>
        <c:idx val="99"/>
        <c:spPr>
          <a:solidFill>
            <a:schemeClr val="accent4">
              <a:tint val="36000"/>
            </a:schemeClr>
          </a:solidFill>
          <a:ln w="19050">
            <a:solidFill>
              <a:schemeClr val="lt1"/>
            </a:solidFill>
          </a:ln>
          <a:effectLst/>
        </c:spPr>
      </c:pivotFmt>
      <c:pivotFmt>
        <c:idx val="100"/>
        <c:spPr>
          <a:solidFill>
            <a:schemeClr val="accent4">
              <a:tint val="35000"/>
            </a:schemeClr>
          </a:solidFill>
          <a:ln w="19050">
            <a:solidFill>
              <a:schemeClr val="lt1"/>
            </a:solidFill>
          </a:ln>
          <a:effectLst/>
        </c:spPr>
      </c:pivotFmt>
      <c:pivotFmt>
        <c:idx val="101"/>
        <c:spPr>
          <a:solidFill>
            <a:schemeClr val="accent4">
              <a:tint val="33000"/>
            </a:schemeClr>
          </a:solidFill>
          <a:ln w="19050">
            <a:solidFill>
              <a:schemeClr val="lt1"/>
            </a:solidFill>
          </a:ln>
          <a:effectLst/>
        </c:spPr>
      </c:pivotFmt>
      <c:pivotFmt>
        <c:idx val="102"/>
        <c:spPr>
          <a:solidFill>
            <a:schemeClr val="accent4">
              <a:tint val="32000"/>
            </a:schemeClr>
          </a:solidFill>
          <a:ln w="19050">
            <a:solidFill>
              <a:schemeClr val="lt1"/>
            </a:solidFill>
          </a:ln>
          <a:effectLst/>
        </c:spPr>
      </c:pivotFmt>
    </c:pivotFmts>
    <c:plotArea>
      <c:layout>
        <c:manualLayout>
          <c:layoutTarget val="inner"/>
          <c:xMode val="edge"/>
          <c:yMode val="edge"/>
          <c:x val="0.11222307242942595"/>
          <c:y val="0.16815508670896948"/>
          <c:w val="0.55251927364878761"/>
          <c:h val="0.79572753180118849"/>
        </c:manualLayout>
      </c:layout>
      <c:pieChart>
        <c:varyColors val="1"/>
        <c:ser>
          <c:idx val="0"/>
          <c:order val="0"/>
          <c:tx>
            <c:v>Total</c:v>
          </c:tx>
          <c:dPt>
            <c:idx val="0"/>
            <c:bubble3D val="0"/>
            <c:spPr>
              <a:solidFill>
                <a:schemeClr val="accent4">
                  <a:shade val="31000"/>
                </a:schemeClr>
              </a:solidFill>
              <a:ln w="19050">
                <a:solidFill>
                  <a:schemeClr val="lt1"/>
                </a:solidFill>
              </a:ln>
              <a:effectLst/>
            </c:spPr>
            <c:extLst>
              <c:ext xmlns:c16="http://schemas.microsoft.com/office/drawing/2014/chart" uri="{C3380CC4-5D6E-409C-BE32-E72D297353CC}">
                <c16:uniqueId val="{00000001-056C-4CDA-93E4-07EF589CA5A8}"/>
              </c:ext>
            </c:extLst>
          </c:dPt>
          <c:dPt>
            <c:idx val="1"/>
            <c:bubble3D val="0"/>
            <c:spPr>
              <a:solidFill>
                <a:schemeClr val="accent4">
                  <a:shade val="32000"/>
                </a:schemeClr>
              </a:solidFill>
              <a:ln w="19050">
                <a:solidFill>
                  <a:schemeClr val="lt1"/>
                </a:solidFill>
              </a:ln>
              <a:effectLst/>
            </c:spPr>
            <c:extLst>
              <c:ext xmlns:c16="http://schemas.microsoft.com/office/drawing/2014/chart" uri="{C3380CC4-5D6E-409C-BE32-E72D297353CC}">
                <c16:uniqueId val="{00000003-056C-4CDA-93E4-07EF589CA5A8}"/>
              </c:ext>
            </c:extLst>
          </c:dPt>
          <c:dPt>
            <c:idx val="2"/>
            <c:bubble3D val="0"/>
            <c:spPr>
              <a:solidFill>
                <a:schemeClr val="accent4">
                  <a:shade val="34000"/>
                </a:schemeClr>
              </a:solidFill>
              <a:ln w="19050">
                <a:solidFill>
                  <a:schemeClr val="lt1"/>
                </a:solidFill>
              </a:ln>
              <a:effectLst/>
            </c:spPr>
            <c:extLst>
              <c:ext xmlns:c16="http://schemas.microsoft.com/office/drawing/2014/chart" uri="{C3380CC4-5D6E-409C-BE32-E72D297353CC}">
                <c16:uniqueId val="{00000005-056C-4CDA-93E4-07EF589CA5A8}"/>
              </c:ext>
            </c:extLst>
          </c:dPt>
          <c:dPt>
            <c:idx val="3"/>
            <c:bubble3D val="0"/>
            <c:spPr>
              <a:solidFill>
                <a:schemeClr val="accent4">
                  <a:shade val="35000"/>
                </a:schemeClr>
              </a:solidFill>
              <a:ln w="19050">
                <a:solidFill>
                  <a:schemeClr val="lt1"/>
                </a:solidFill>
              </a:ln>
              <a:effectLst/>
            </c:spPr>
            <c:extLst>
              <c:ext xmlns:c16="http://schemas.microsoft.com/office/drawing/2014/chart" uri="{C3380CC4-5D6E-409C-BE32-E72D297353CC}">
                <c16:uniqueId val="{00000007-056C-4CDA-93E4-07EF589CA5A8}"/>
              </c:ext>
            </c:extLst>
          </c:dPt>
          <c:dPt>
            <c:idx val="4"/>
            <c:bubble3D val="0"/>
            <c:spPr>
              <a:solidFill>
                <a:schemeClr val="accent4">
                  <a:shade val="36000"/>
                </a:schemeClr>
              </a:solidFill>
              <a:ln w="19050">
                <a:solidFill>
                  <a:schemeClr val="lt1"/>
                </a:solidFill>
              </a:ln>
              <a:effectLst/>
            </c:spPr>
            <c:extLst>
              <c:ext xmlns:c16="http://schemas.microsoft.com/office/drawing/2014/chart" uri="{C3380CC4-5D6E-409C-BE32-E72D297353CC}">
                <c16:uniqueId val="{00000009-056C-4CDA-93E4-07EF589CA5A8}"/>
              </c:ext>
            </c:extLst>
          </c:dPt>
          <c:dPt>
            <c:idx val="5"/>
            <c:bubble3D val="0"/>
            <c:spPr>
              <a:solidFill>
                <a:schemeClr val="accent4">
                  <a:shade val="38000"/>
                </a:schemeClr>
              </a:solidFill>
              <a:ln w="19050">
                <a:solidFill>
                  <a:schemeClr val="lt1"/>
                </a:solidFill>
              </a:ln>
              <a:effectLst/>
            </c:spPr>
            <c:extLst>
              <c:ext xmlns:c16="http://schemas.microsoft.com/office/drawing/2014/chart" uri="{C3380CC4-5D6E-409C-BE32-E72D297353CC}">
                <c16:uniqueId val="{0000000B-056C-4CDA-93E4-07EF589CA5A8}"/>
              </c:ext>
            </c:extLst>
          </c:dPt>
          <c:dPt>
            <c:idx val="6"/>
            <c:bubble3D val="0"/>
            <c:spPr>
              <a:solidFill>
                <a:schemeClr val="accent4">
                  <a:shade val="39000"/>
                </a:schemeClr>
              </a:solidFill>
              <a:ln w="19050">
                <a:solidFill>
                  <a:schemeClr val="lt1"/>
                </a:solidFill>
              </a:ln>
              <a:effectLst/>
            </c:spPr>
            <c:extLst>
              <c:ext xmlns:c16="http://schemas.microsoft.com/office/drawing/2014/chart" uri="{C3380CC4-5D6E-409C-BE32-E72D297353CC}">
                <c16:uniqueId val="{0000000D-056C-4CDA-93E4-07EF589CA5A8}"/>
              </c:ext>
            </c:extLst>
          </c:dPt>
          <c:dPt>
            <c:idx val="7"/>
            <c:bubble3D val="0"/>
            <c:spPr>
              <a:solidFill>
                <a:schemeClr val="accent4">
                  <a:shade val="41000"/>
                </a:schemeClr>
              </a:solidFill>
              <a:ln w="19050">
                <a:solidFill>
                  <a:schemeClr val="lt1"/>
                </a:solidFill>
              </a:ln>
              <a:effectLst/>
            </c:spPr>
            <c:extLst>
              <c:ext xmlns:c16="http://schemas.microsoft.com/office/drawing/2014/chart" uri="{C3380CC4-5D6E-409C-BE32-E72D297353CC}">
                <c16:uniqueId val="{0000000F-056C-4CDA-93E4-07EF589CA5A8}"/>
              </c:ext>
            </c:extLst>
          </c:dPt>
          <c:dPt>
            <c:idx val="8"/>
            <c:bubble3D val="0"/>
            <c:spPr>
              <a:solidFill>
                <a:schemeClr val="accent4">
                  <a:shade val="42000"/>
                </a:schemeClr>
              </a:solidFill>
              <a:ln w="19050">
                <a:solidFill>
                  <a:schemeClr val="lt1"/>
                </a:solidFill>
              </a:ln>
              <a:effectLst/>
            </c:spPr>
            <c:extLst>
              <c:ext xmlns:c16="http://schemas.microsoft.com/office/drawing/2014/chart" uri="{C3380CC4-5D6E-409C-BE32-E72D297353CC}">
                <c16:uniqueId val="{00000011-056C-4CDA-93E4-07EF589CA5A8}"/>
              </c:ext>
            </c:extLst>
          </c:dPt>
          <c:dPt>
            <c:idx val="9"/>
            <c:bubble3D val="0"/>
            <c:spPr>
              <a:solidFill>
                <a:schemeClr val="accent4">
                  <a:shade val="43000"/>
                </a:schemeClr>
              </a:solidFill>
              <a:ln w="19050">
                <a:solidFill>
                  <a:schemeClr val="lt1"/>
                </a:solidFill>
              </a:ln>
              <a:effectLst/>
            </c:spPr>
            <c:extLst>
              <c:ext xmlns:c16="http://schemas.microsoft.com/office/drawing/2014/chart" uri="{C3380CC4-5D6E-409C-BE32-E72D297353CC}">
                <c16:uniqueId val="{00000013-056C-4CDA-93E4-07EF589CA5A8}"/>
              </c:ext>
            </c:extLst>
          </c:dPt>
          <c:dPt>
            <c:idx val="10"/>
            <c:bubble3D val="0"/>
            <c:spPr>
              <a:solidFill>
                <a:schemeClr val="accent4">
                  <a:shade val="45000"/>
                </a:schemeClr>
              </a:solidFill>
              <a:ln w="19050">
                <a:solidFill>
                  <a:schemeClr val="lt1"/>
                </a:solidFill>
              </a:ln>
              <a:effectLst/>
            </c:spPr>
            <c:extLst>
              <c:ext xmlns:c16="http://schemas.microsoft.com/office/drawing/2014/chart" uri="{C3380CC4-5D6E-409C-BE32-E72D297353CC}">
                <c16:uniqueId val="{00000015-056C-4CDA-93E4-07EF589CA5A8}"/>
              </c:ext>
            </c:extLst>
          </c:dPt>
          <c:dPt>
            <c:idx val="11"/>
            <c:bubble3D val="0"/>
            <c:spPr>
              <a:solidFill>
                <a:schemeClr val="accent4">
                  <a:shade val="46000"/>
                </a:schemeClr>
              </a:solidFill>
              <a:ln w="19050">
                <a:solidFill>
                  <a:schemeClr val="lt1"/>
                </a:solidFill>
              </a:ln>
              <a:effectLst/>
            </c:spPr>
            <c:extLst>
              <c:ext xmlns:c16="http://schemas.microsoft.com/office/drawing/2014/chart" uri="{C3380CC4-5D6E-409C-BE32-E72D297353CC}">
                <c16:uniqueId val="{00000017-056C-4CDA-93E4-07EF589CA5A8}"/>
              </c:ext>
            </c:extLst>
          </c:dPt>
          <c:dPt>
            <c:idx val="12"/>
            <c:bubble3D val="0"/>
            <c:spPr>
              <a:solidFill>
                <a:schemeClr val="accent4">
                  <a:shade val="48000"/>
                </a:schemeClr>
              </a:solidFill>
              <a:ln w="19050">
                <a:solidFill>
                  <a:schemeClr val="lt1"/>
                </a:solidFill>
              </a:ln>
              <a:effectLst/>
            </c:spPr>
            <c:extLst>
              <c:ext xmlns:c16="http://schemas.microsoft.com/office/drawing/2014/chart" uri="{C3380CC4-5D6E-409C-BE32-E72D297353CC}">
                <c16:uniqueId val="{00000019-056C-4CDA-93E4-07EF589CA5A8}"/>
              </c:ext>
            </c:extLst>
          </c:dPt>
          <c:dPt>
            <c:idx val="13"/>
            <c:bubble3D val="0"/>
            <c:spPr>
              <a:solidFill>
                <a:schemeClr val="accent4">
                  <a:shade val="49000"/>
                </a:schemeClr>
              </a:solidFill>
              <a:ln w="19050">
                <a:solidFill>
                  <a:schemeClr val="lt1"/>
                </a:solidFill>
              </a:ln>
              <a:effectLst/>
            </c:spPr>
            <c:extLst>
              <c:ext xmlns:c16="http://schemas.microsoft.com/office/drawing/2014/chart" uri="{C3380CC4-5D6E-409C-BE32-E72D297353CC}">
                <c16:uniqueId val="{0000001B-056C-4CDA-93E4-07EF589CA5A8}"/>
              </c:ext>
            </c:extLst>
          </c:dPt>
          <c:dPt>
            <c:idx val="14"/>
            <c:bubble3D val="0"/>
            <c:spPr>
              <a:solidFill>
                <a:schemeClr val="accent4">
                  <a:shade val="50000"/>
                </a:schemeClr>
              </a:solidFill>
              <a:ln w="19050">
                <a:solidFill>
                  <a:schemeClr val="lt1"/>
                </a:solidFill>
              </a:ln>
              <a:effectLst/>
            </c:spPr>
            <c:extLst>
              <c:ext xmlns:c16="http://schemas.microsoft.com/office/drawing/2014/chart" uri="{C3380CC4-5D6E-409C-BE32-E72D297353CC}">
                <c16:uniqueId val="{0000001D-056C-4CDA-93E4-07EF589CA5A8}"/>
              </c:ext>
            </c:extLst>
          </c:dPt>
          <c:dPt>
            <c:idx val="15"/>
            <c:bubble3D val="0"/>
            <c:spPr>
              <a:solidFill>
                <a:schemeClr val="accent4">
                  <a:shade val="52000"/>
                </a:schemeClr>
              </a:solidFill>
              <a:ln w="19050">
                <a:solidFill>
                  <a:schemeClr val="lt1"/>
                </a:solidFill>
              </a:ln>
              <a:effectLst/>
            </c:spPr>
            <c:extLst>
              <c:ext xmlns:c16="http://schemas.microsoft.com/office/drawing/2014/chart" uri="{C3380CC4-5D6E-409C-BE32-E72D297353CC}">
                <c16:uniqueId val="{0000001F-056C-4CDA-93E4-07EF589CA5A8}"/>
              </c:ext>
            </c:extLst>
          </c:dPt>
          <c:dPt>
            <c:idx val="16"/>
            <c:bubble3D val="0"/>
            <c:spPr>
              <a:solidFill>
                <a:schemeClr val="accent4">
                  <a:shade val="53000"/>
                </a:schemeClr>
              </a:solidFill>
              <a:ln w="19050">
                <a:solidFill>
                  <a:schemeClr val="lt1"/>
                </a:solidFill>
              </a:ln>
              <a:effectLst/>
            </c:spPr>
            <c:extLst>
              <c:ext xmlns:c16="http://schemas.microsoft.com/office/drawing/2014/chart" uri="{C3380CC4-5D6E-409C-BE32-E72D297353CC}">
                <c16:uniqueId val="{00000021-056C-4CDA-93E4-07EF589CA5A8}"/>
              </c:ext>
            </c:extLst>
          </c:dPt>
          <c:dPt>
            <c:idx val="17"/>
            <c:bubble3D val="0"/>
            <c:spPr>
              <a:solidFill>
                <a:schemeClr val="accent4">
                  <a:shade val="54000"/>
                </a:schemeClr>
              </a:solidFill>
              <a:ln w="19050">
                <a:solidFill>
                  <a:schemeClr val="lt1"/>
                </a:solidFill>
              </a:ln>
              <a:effectLst/>
            </c:spPr>
            <c:extLst>
              <c:ext xmlns:c16="http://schemas.microsoft.com/office/drawing/2014/chart" uri="{C3380CC4-5D6E-409C-BE32-E72D297353CC}">
                <c16:uniqueId val="{00000023-056C-4CDA-93E4-07EF589CA5A8}"/>
              </c:ext>
            </c:extLst>
          </c:dPt>
          <c:dPt>
            <c:idx val="18"/>
            <c:bubble3D val="0"/>
            <c:spPr>
              <a:solidFill>
                <a:schemeClr val="accent4">
                  <a:shade val="56000"/>
                </a:schemeClr>
              </a:solidFill>
              <a:ln w="19050">
                <a:solidFill>
                  <a:schemeClr val="lt1"/>
                </a:solidFill>
              </a:ln>
              <a:effectLst/>
            </c:spPr>
            <c:extLst>
              <c:ext xmlns:c16="http://schemas.microsoft.com/office/drawing/2014/chart" uri="{C3380CC4-5D6E-409C-BE32-E72D297353CC}">
                <c16:uniqueId val="{00000025-056C-4CDA-93E4-07EF589CA5A8}"/>
              </c:ext>
            </c:extLst>
          </c:dPt>
          <c:dPt>
            <c:idx val="19"/>
            <c:bubble3D val="0"/>
            <c:spPr>
              <a:solidFill>
                <a:schemeClr val="accent4">
                  <a:shade val="57000"/>
                </a:schemeClr>
              </a:solidFill>
              <a:ln w="19050">
                <a:solidFill>
                  <a:schemeClr val="lt1"/>
                </a:solidFill>
              </a:ln>
              <a:effectLst/>
            </c:spPr>
            <c:extLst>
              <c:ext xmlns:c16="http://schemas.microsoft.com/office/drawing/2014/chart" uri="{C3380CC4-5D6E-409C-BE32-E72D297353CC}">
                <c16:uniqueId val="{00000027-056C-4CDA-93E4-07EF589CA5A8}"/>
              </c:ext>
            </c:extLst>
          </c:dPt>
          <c:dPt>
            <c:idx val="20"/>
            <c:bubble3D val="0"/>
            <c:spPr>
              <a:solidFill>
                <a:schemeClr val="accent4">
                  <a:shade val="59000"/>
                </a:schemeClr>
              </a:solidFill>
              <a:ln w="19050">
                <a:solidFill>
                  <a:schemeClr val="lt1"/>
                </a:solidFill>
              </a:ln>
              <a:effectLst/>
            </c:spPr>
            <c:extLst>
              <c:ext xmlns:c16="http://schemas.microsoft.com/office/drawing/2014/chart" uri="{C3380CC4-5D6E-409C-BE32-E72D297353CC}">
                <c16:uniqueId val="{00000029-056C-4CDA-93E4-07EF589CA5A8}"/>
              </c:ext>
            </c:extLst>
          </c:dPt>
          <c:dPt>
            <c:idx val="21"/>
            <c:bubble3D val="0"/>
            <c:spPr>
              <a:solidFill>
                <a:schemeClr val="accent4">
                  <a:shade val="60000"/>
                </a:schemeClr>
              </a:solidFill>
              <a:ln w="19050">
                <a:solidFill>
                  <a:schemeClr val="lt1"/>
                </a:solidFill>
              </a:ln>
              <a:effectLst/>
            </c:spPr>
            <c:extLst>
              <c:ext xmlns:c16="http://schemas.microsoft.com/office/drawing/2014/chart" uri="{C3380CC4-5D6E-409C-BE32-E72D297353CC}">
                <c16:uniqueId val="{0000002B-056C-4CDA-93E4-07EF589CA5A8}"/>
              </c:ext>
            </c:extLst>
          </c:dPt>
          <c:dPt>
            <c:idx val="22"/>
            <c:bubble3D val="0"/>
            <c:spPr>
              <a:solidFill>
                <a:schemeClr val="accent4">
                  <a:shade val="61000"/>
                </a:schemeClr>
              </a:solidFill>
              <a:ln w="19050">
                <a:solidFill>
                  <a:schemeClr val="lt1"/>
                </a:solidFill>
              </a:ln>
              <a:effectLst/>
            </c:spPr>
            <c:extLst>
              <c:ext xmlns:c16="http://schemas.microsoft.com/office/drawing/2014/chart" uri="{C3380CC4-5D6E-409C-BE32-E72D297353CC}">
                <c16:uniqueId val="{0000002D-056C-4CDA-93E4-07EF589CA5A8}"/>
              </c:ext>
            </c:extLst>
          </c:dPt>
          <c:dPt>
            <c:idx val="23"/>
            <c:bubble3D val="0"/>
            <c:spPr>
              <a:solidFill>
                <a:schemeClr val="accent4">
                  <a:shade val="63000"/>
                </a:schemeClr>
              </a:solidFill>
              <a:ln w="19050">
                <a:solidFill>
                  <a:schemeClr val="lt1"/>
                </a:solidFill>
              </a:ln>
              <a:effectLst/>
            </c:spPr>
            <c:extLst>
              <c:ext xmlns:c16="http://schemas.microsoft.com/office/drawing/2014/chart" uri="{C3380CC4-5D6E-409C-BE32-E72D297353CC}">
                <c16:uniqueId val="{0000002F-056C-4CDA-93E4-07EF589CA5A8}"/>
              </c:ext>
            </c:extLst>
          </c:dPt>
          <c:dPt>
            <c:idx val="24"/>
            <c:bubble3D val="0"/>
            <c:spPr>
              <a:solidFill>
                <a:schemeClr val="accent4">
                  <a:shade val="64000"/>
                </a:schemeClr>
              </a:solidFill>
              <a:ln w="19050">
                <a:solidFill>
                  <a:schemeClr val="lt1"/>
                </a:solidFill>
              </a:ln>
              <a:effectLst/>
            </c:spPr>
            <c:extLst>
              <c:ext xmlns:c16="http://schemas.microsoft.com/office/drawing/2014/chart" uri="{C3380CC4-5D6E-409C-BE32-E72D297353CC}">
                <c16:uniqueId val="{00000031-056C-4CDA-93E4-07EF589CA5A8}"/>
              </c:ext>
            </c:extLst>
          </c:dPt>
          <c:dPt>
            <c:idx val="25"/>
            <c:bubble3D val="0"/>
            <c:spPr>
              <a:solidFill>
                <a:schemeClr val="accent4">
                  <a:shade val="66000"/>
                </a:schemeClr>
              </a:solidFill>
              <a:ln w="19050">
                <a:solidFill>
                  <a:schemeClr val="lt1"/>
                </a:solidFill>
              </a:ln>
              <a:effectLst/>
            </c:spPr>
            <c:extLst>
              <c:ext xmlns:c16="http://schemas.microsoft.com/office/drawing/2014/chart" uri="{C3380CC4-5D6E-409C-BE32-E72D297353CC}">
                <c16:uniqueId val="{00000033-056C-4CDA-93E4-07EF589CA5A8}"/>
              </c:ext>
            </c:extLst>
          </c:dPt>
          <c:dPt>
            <c:idx val="26"/>
            <c:bubble3D val="0"/>
            <c:spPr>
              <a:solidFill>
                <a:schemeClr val="accent4">
                  <a:shade val="67000"/>
                </a:schemeClr>
              </a:solidFill>
              <a:ln w="19050">
                <a:solidFill>
                  <a:schemeClr val="lt1"/>
                </a:solidFill>
              </a:ln>
              <a:effectLst/>
            </c:spPr>
            <c:extLst>
              <c:ext xmlns:c16="http://schemas.microsoft.com/office/drawing/2014/chart" uri="{C3380CC4-5D6E-409C-BE32-E72D297353CC}">
                <c16:uniqueId val="{00000035-056C-4CDA-93E4-07EF589CA5A8}"/>
              </c:ext>
            </c:extLst>
          </c:dPt>
          <c:dPt>
            <c:idx val="27"/>
            <c:bubble3D val="0"/>
            <c:spPr>
              <a:solidFill>
                <a:schemeClr val="accent4">
                  <a:shade val="68000"/>
                </a:schemeClr>
              </a:solidFill>
              <a:ln w="19050">
                <a:solidFill>
                  <a:schemeClr val="lt1"/>
                </a:solidFill>
              </a:ln>
              <a:effectLst/>
            </c:spPr>
            <c:extLst>
              <c:ext xmlns:c16="http://schemas.microsoft.com/office/drawing/2014/chart" uri="{C3380CC4-5D6E-409C-BE32-E72D297353CC}">
                <c16:uniqueId val="{00000037-056C-4CDA-93E4-07EF589CA5A8}"/>
              </c:ext>
            </c:extLst>
          </c:dPt>
          <c:dPt>
            <c:idx val="28"/>
            <c:bubble3D val="0"/>
            <c:spPr>
              <a:solidFill>
                <a:schemeClr val="accent4">
                  <a:shade val="70000"/>
                </a:schemeClr>
              </a:solidFill>
              <a:ln w="19050">
                <a:solidFill>
                  <a:schemeClr val="lt1"/>
                </a:solidFill>
              </a:ln>
              <a:effectLst/>
            </c:spPr>
            <c:extLst>
              <c:ext xmlns:c16="http://schemas.microsoft.com/office/drawing/2014/chart" uri="{C3380CC4-5D6E-409C-BE32-E72D297353CC}">
                <c16:uniqueId val="{00000039-056C-4CDA-93E4-07EF589CA5A8}"/>
              </c:ext>
            </c:extLst>
          </c:dPt>
          <c:dPt>
            <c:idx val="29"/>
            <c:bubble3D val="0"/>
            <c:spPr>
              <a:solidFill>
                <a:schemeClr val="accent4">
                  <a:shade val="71000"/>
                </a:schemeClr>
              </a:solidFill>
              <a:ln w="19050">
                <a:solidFill>
                  <a:schemeClr val="lt1"/>
                </a:solidFill>
              </a:ln>
              <a:effectLst/>
            </c:spPr>
            <c:extLst>
              <c:ext xmlns:c16="http://schemas.microsoft.com/office/drawing/2014/chart" uri="{C3380CC4-5D6E-409C-BE32-E72D297353CC}">
                <c16:uniqueId val="{0000003B-056C-4CDA-93E4-07EF589CA5A8}"/>
              </c:ext>
            </c:extLst>
          </c:dPt>
          <c:dPt>
            <c:idx val="30"/>
            <c:bubble3D val="0"/>
            <c:spPr>
              <a:solidFill>
                <a:schemeClr val="accent4">
                  <a:shade val="72000"/>
                </a:schemeClr>
              </a:solidFill>
              <a:ln w="19050">
                <a:solidFill>
                  <a:schemeClr val="lt1"/>
                </a:solidFill>
              </a:ln>
              <a:effectLst/>
            </c:spPr>
            <c:extLst>
              <c:ext xmlns:c16="http://schemas.microsoft.com/office/drawing/2014/chart" uri="{C3380CC4-5D6E-409C-BE32-E72D297353CC}">
                <c16:uniqueId val="{0000003D-056C-4CDA-93E4-07EF589CA5A8}"/>
              </c:ext>
            </c:extLst>
          </c:dPt>
          <c:dPt>
            <c:idx val="31"/>
            <c:bubble3D val="0"/>
            <c:spPr>
              <a:solidFill>
                <a:schemeClr val="accent4">
                  <a:shade val="74000"/>
                </a:schemeClr>
              </a:solidFill>
              <a:ln w="19050">
                <a:solidFill>
                  <a:schemeClr val="lt1"/>
                </a:solidFill>
              </a:ln>
              <a:effectLst/>
            </c:spPr>
            <c:extLst>
              <c:ext xmlns:c16="http://schemas.microsoft.com/office/drawing/2014/chart" uri="{C3380CC4-5D6E-409C-BE32-E72D297353CC}">
                <c16:uniqueId val="{0000003F-056C-4CDA-93E4-07EF589CA5A8}"/>
              </c:ext>
            </c:extLst>
          </c:dPt>
          <c:dPt>
            <c:idx val="32"/>
            <c:bubble3D val="0"/>
            <c:spPr>
              <a:solidFill>
                <a:schemeClr val="accent4">
                  <a:shade val="75000"/>
                </a:schemeClr>
              </a:solidFill>
              <a:ln w="19050">
                <a:solidFill>
                  <a:schemeClr val="lt1"/>
                </a:solidFill>
              </a:ln>
              <a:effectLst/>
            </c:spPr>
            <c:extLst>
              <c:ext xmlns:c16="http://schemas.microsoft.com/office/drawing/2014/chart" uri="{C3380CC4-5D6E-409C-BE32-E72D297353CC}">
                <c16:uniqueId val="{00000041-056C-4CDA-93E4-07EF589CA5A8}"/>
              </c:ext>
            </c:extLst>
          </c:dPt>
          <c:dPt>
            <c:idx val="33"/>
            <c:bubble3D val="0"/>
            <c:spPr>
              <a:solidFill>
                <a:schemeClr val="accent4">
                  <a:shade val="77000"/>
                </a:schemeClr>
              </a:solidFill>
              <a:ln w="19050">
                <a:solidFill>
                  <a:schemeClr val="lt1"/>
                </a:solidFill>
              </a:ln>
              <a:effectLst/>
            </c:spPr>
            <c:extLst>
              <c:ext xmlns:c16="http://schemas.microsoft.com/office/drawing/2014/chart" uri="{C3380CC4-5D6E-409C-BE32-E72D297353CC}">
                <c16:uniqueId val="{00000043-056C-4CDA-93E4-07EF589CA5A8}"/>
              </c:ext>
            </c:extLst>
          </c:dPt>
          <c:dPt>
            <c:idx val="34"/>
            <c:bubble3D val="0"/>
            <c:spPr>
              <a:solidFill>
                <a:schemeClr val="accent4">
                  <a:shade val="78000"/>
                </a:schemeClr>
              </a:solidFill>
              <a:ln w="19050">
                <a:solidFill>
                  <a:schemeClr val="lt1"/>
                </a:solidFill>
              </a:ln>
              <a:effectLst/>
            </c:spPr>
            <c:extLst>
              <c:ext xmlns:c16="http://schemas.microsoft.com/office/drawing/2014/chart" uri="{C3380CC4-5D6E-409C-BE32-E72D297353CC}">
                <c16:uniqueId val="{00000045-056C-4CDA-93E4-07EF589CA5A8}"/>
              </c:ext>
            </c:extLst>
          </c:dPt>
          <c:dPt>
            <c:idx val="35"/>
            <c:bubble3D val="0"/>
            <c:spPr>
              <a:solidFill>
                <a:schemeClr val="accent4">
                  <a:shade val="79000"/>
                </a:schemeClr>
              </a:solidFill>
              <a:ln w="19050">
                <a:solidFill>
                  <a:schemeClr val="lt1"/>
                </a:solidFill>
              </a:ln>
              <a:effectLst/>
            </c:spPr>
            <c:extLst>
              <c:ext xmlns:c16="http://schemas.microsoft.com/office/drawing/2014/chart" uri="{C3380CC4-5D6E-409C-BE32-E72D297353CC}">
                <c16:uniqueId val="{00000047-056C-4CDA-93E4-07EF589CA5A8}"/>
              </c:ext>
            </c:extLst>
          </c:dPt>
          <c:dPt>
            <c:idx val="36"/>
            <c:bubble3D val="0"/>
            <c:spPr>
              <a:solidFill>
                <a:schemeClr val="accent4">
                  <a:shade val="81000"/>
                </a:schemeClr>
              </a:solidFill>
              <a:ln w="19050">
                <a:solidFill>
                  <a:schemeClr val="lt1"/>
                </a:solidFill>
              </a:ln>
              <a:effectLst/>
            </c:spPr>
            <c:extLst>
              <c:ext xmlns:c16="http://schemas.microsoft.com/office/drawing/2014/chart" uri="{C3380CC4-5D6E-409C-BE32-E72D297353CC}">
                <c16:uniqueId val="{00000049-056C-4CDA-93E4-07EF589CA5A8}"/>
              </c:ext>
            </c:extLst>
          </c:dPt>
          <c:dPt>
            <c:idx val="37"/>
            <c:bubble3D val="0"/>
            <c:spPr>
              <a:solidFill>
                <a:schemeClr val="accent4">
                  <a:shade val="82000"/>
                </a:schemeClr>
              </a:solidFill>
              <a:ln w="19050">
                <a:solidFill>
                  <a:schemeClr val="lt1"/>
                </a:solidFill>
              </a:ln>
              <a:effectLst/>
            </c:spPr>
            <c:extLst>
              <c:ext xmlns:c16="http://schemas.microsoft.com/office/drawing/2014/chart" uri="{C3380CC4-5D6E-409C-BE32-E72D297353CC}">
                <c16:uniqueId val="{0000004B-056C-4CDA-93E4-07EF589CA5A8}"/>
              </c:ext>
            </c:extLst>
          </c:dPt>
          <c:dPt>
            <c:idx val="38"/>
            <c:bubble3D val="0"/>
            <c:spPr>
              <a:solidFill>
                <a:schemeClr val="accent4">
                  <a:shade val="84000"/>
                </a:schemeClr>
              </a:solidFill>
              <a:ln w="19050">
                <a:solidFill>
                  <a:schemeClr val="lt1"/>
                </a:solidFill>
              </a:ln>
              <a:effectLst/>
            </c:spPr>
            <c:extLst>
              <c:ext xmlns:c16="http://schemas.microsoft.com/office/drawing/2014/chart" uri="{C3380CC4-5D6E-409C-BE32-E72D297353CC}">
                <c16:uniqueId val="{0000004D-056C-4CDA-93E4-07EF589CA5A8}"/>
              </c:ext>
            </c:extLst>
          </c:dPt>
          <c:dPt>
            <c:idx val="39"/>
            <c:bubble3D val="0"/>
            <c:spPr>
              <a:solidFill>
                <a:schemeClr val="accent4">
                  <a:shade val="85000"/>
                </a:schemeClr>
              </a:solidFill>
              <a:ln w="19050">
                <a:solidFill>
                  <a:schemeClr val="lt1"/>
                </a:solidFill>
              </a:ln>
              <a:effectLst/>
            </c:spPr>
            <c:extLst>
              <c:ext xmlns:c16="http://schemas.microsoft.com/office/drawing/2014/chart" uri="{C3380CC4-5D6E-409C-BE32-E72D297353CC}">
                <c16:uniqueId val="{0000004F-056C-4CDA-93E4-07EF589CA5A8}"/>
              </c:ext>
            </c:extLst>
          </c:dPt>
          <c:dPt>
            <c:idx val="40"/>
            <c:bubble3D val="0"/>
            <c:spPr>
              <a:solidFill>
                <a:schemeClr val="accent4">
                  <a:shade val="86000"/>
                </a:schemeClr>
              </a:solidFill>
              <a:ln w="19050">
                <a:solidFill>
                  <a:schemeClr val="lt1"/>
                </a:solidFill>
              </a:ln>
              <a:effectLst/>
            </c:spPr>
            <c:extLst>
              <c:ext xmlns:c16="http://schemas.microsoft.com/office/drawing/2014/chart" uri="{C3380CC4-5D6E-409C-BE32-E72D297353CC}">
                <c16:uniqueId val="{00000051-056C-4CDA-93E4-07EF589CA5A8}"/>
              </c:ext>
            </c:extLst>
          </c:dPt>
          <c:dPt>
            <c:idx val="41"/>
            <c:bubble3D val="0"/>
            <c:spPr>
              <a:solidFill>
                <a:schemeClr val="accent4">
                  <a:shade val="88000"/>
                </a:schemeClr>
              </a:solidFill>
              <a:ln w="19050">
                <a:solidFill>
                  <a:schemeClr val="lt1"/>
                </a:solidFill>
              </a:ln>
              <a:effectLst/>
            </c:spPr>
            <c:extLst>
              <c:ext xmlns:c16="http://schemas.microsoft.com/office/drawing/2014/chart" uri="{C3380CC4-5D6E-409C-BE32-E72D297353CC}">
                <c16:uniqueId val="{00000053-056C-4CDA-93E4-07EF589CA5A8}"/>
              </c:ext>
            </c:extLst>
          </c:dPt>
          <c:dPt>
            <c:idx val="42"/>
            <c:bubble3D val="0"/>
            <c:spPr>
              <a:solidFill>
                <a:schemeClr val="accent4">
                  <a:shade val="89000"/>
                </a:schemeClr>
              </a:solidFill>
              <a:ln w="19050">
                <a:solidFill>
                  <a:schemeClr val="lt1"/>
                </a:solidFill>
              </a:ln>
              <a:effectLst/>
            </c:spPr>
            <c:extLst>
              <c:ext xmlns:c16="http://schemas.microsoft.com/office/drawing/2014/chart" uri="{C3380CC4-5D6E-409C-BE32-E72D297353CC}">
                <c16:uniqueId val="{00000055-056C-4CDA-93E4-07EF589CA5A8}"/>
              </c:ext>
            </c:extLst>
          </c:dPt>
          <c:dPt>
            <c:idx val="43"/>
            <c:bubble3D val="0"/>
            <c:spPr>
              <a:solidFill>
                <a:schemeClr val="accent4">
                  <a:shade val="90000"/>
                </a:schemeClr>
              </a:solidFill>
              <a:ln w="19050">
                <a:solidFill>
                  <a:schemeClr val="lt1"/>
                </a:solidFill>
              </a:ln>
              <a:effectLst/>
            </c:spPr>
            <c:extLst>
              <c:ext xmlns:c16="http://schemas.microsoft.com/office/drawing/2014/chart" uri="{C3380CC4-5D6E-409C-BE32-E72D297353CC}">
                <c16:uniqueId val="{00000057-056C-4CDA-93E4-07EF589CA5A8}"/>
              </c:ext>
            </c:extLst>
          </c:dPt>
          <c:dPt>
            <c:idx val="44"/>
            <c:bubble3D val="0"/>
            <c:spPr>
              <a:solidFill>
                <a:schemeClr val="accent4">
                  <a:shade val="92000"/>
                </a:schemeClr>
              </a:solidFill>
              <a:ln w="19050">
                <a:solidFill>
                  <a:schemeClr val="lt1"/>
                </a:solidFill>
              </a:ln>
              <a:effectLst/>
            </c:spPr>
            <c:extLst>
              <c:ext xmlns:c16="http://schemas.microsoft.com/office/drawing/2014/chart" uri="{C3380CC4-5D6E-409C-BE32-E72D297353CC}">
                <c16:uniqueId val="{00000059-056C-4CDA-93E4-07EF589CA5A8}"/>
              </c:ext>
            </c:extLst>
          </c:dPt>
          <c:dPt>
            <c:idx val="45"/>
            <c:bubble3D val="0"/>
            <c:spPr>
              <a:solidFill>
                <a:schemeClr val="accent4">
                  <a:shade val="93000"/>
                </a:schemeClr>
              </a:solidFill>
              <a:ln w="19050">
                <a:solidFill>
                  <a:schemeClr val="lt1"/>
                </a:solidFill>
              </a:ln>
              <a:effectLst/>
            </c:spPr>
            <c:extLst>
              <c:ext xmlns:c16="http://schemas.microsoft.com/office/drawing/2014/chart" uri="{C3380CC4-5D6E-409C-BE32-E72D297353CC}">
                <c16:uniqueId val="{0000005B-056C-4CDA-93E4-07EF589CA5A8}"/>
              </c:ext>
            </c:extLst>
          </c:dPt>
          <c:dPt>
            <c:idx val="46"/>
            <c:bubble3D val="0"/>
            <c:spPr>
              <a:solidFill>
                <a:schemeClr val="accent4">
                  <a:shade val="95000"/>
                </a:schemeClr>
              </a:solidFill>
              <a:ln w="19050">
                <a:solidFill>
                  <a:schemeClr val="lt1"/>
                </a:solidFill>
              </a:ln>
              <a:effectLst/>
            </c:spPr>
            <c:extLst>
              <c:ext xmlns:c16="http://schemas.microsoft.com/office/drawing/2014/chart" uri="{C3380CC4-5D6E-409C-BE32-E72D297353CC}">
                <c16:uniqueId val="{0000005D-056C-4CDA-93E4-07EF589CA5A8}"/>
              </c:ext>
            </c:extLst>
          </c:dPt>
          <c:dPt>
            <c:idx val="47"/>
            <c:bubble3D val="0"/>
            <c:spPr>
              <a:solidFill>
                <a:schemeClr val="accent4">
                  <a:shade val="96000"/>
                </a:schemeClr>
              </a:solidFill>
              <a:ln w="19050">
                <a:solidFill>
                  <a:schemeClr val="lt1"/>
                </a:solidFill>
              </a:ln>
              <a:effectLst/>
            </c:spPr>
            <c:extLst>
              <c:ext xmlns:c16="http://schemas.microsoft.com/office/drawing/2014/chart" uri="{C3380CC4-5D6E-409C-BE32-E72D297353CC}">
                <c16:uniqueId val="{0000005F-056C-4CDA-93E4-07EF589CA5A8}"/>
              </c:ext>
            </c:extLst>
          </c:dPt>
          <c:dPt>
            <c:idx val="48"/>
            <c:bubble3D val="0"/>
            <c:spPr>
              <a:solidFill>
                <a:schemeClr val="accent4">
                  <a:shade val="97000"/>
                </a:schemeClr>
              </a:solidFill>
              <a:ln w="19050">
                <a:solidFill>
                  <a:schemeClr val="lt1"/>
                </a:solidFill>
              </a:ln>
              <a:effectLst/>
            </c:spPr>
            <c:extLst>
              <c:ext xmlns:c16="http://schemas.microsoft.com/office/drawing/2014/chart" uri="{C3380CC4-5D6E-409C-BE32-E72D297353CC}">
                <c16:uniqueId val="{00000061-056C-4CDA-93E4-07EF589CA5A8}"/>
              </c:ext>
            </c:extLst>
          </c:dPt>
          <c:dPt>
            <c:idx val="49"/>
            <c:bubble3D val="0"/>
            <c:spPr>
              <a:solidFill>
                <a:schemeClr val="accent4">
                  <a:shade val="99000"/>
                </a:schemeClr>
              </a:solidFill>
              <a:ln w="19050">
                <a:solidFill>
                  <a:schemeClr val="lt1"/>
                </a:solidFill>
              </a:ln>
              <a:effectLst/>
            </c:spPr>
            <c:extLst>
              <c:ext xmlns:c16="http://schemas.microsoft.com/office/drawing/2014/chart" uri="{C3380CC4-5D6E-409C-BE32-E72D297353CC}">
                <c16:uniqueId val="{00000063-056C-4CDA-93E4-07EF589CA5A8}"/>
              </c:ext>
            </c:extLst>
          </c:dPt>
          <c:dPt>
            <c:idx val="50"/>
            <c:bubble3D val="0"/>
            <c:spPr>
              <a:solidFill>
                <a:schemeClr val="accent4"/>
              </a:solidFill>
              <a:ln w="19050">
                <a:solidFill>
                  <a:schemeClr val="lt1"/>
                </a:solidFill>
              </a:ln>
              <a:effectLst/>
            </c:spPr>
            <c:extLst>
              <c:ext xmlns:c16="http://schemas.microsoft.com/office/drawing/2014/chart" uri="{C3380CC4-5D6E-409C-BE32-E72D297353CC}">
                <c16:uniqueId val="{00000065-056C-4CDA-93E4-07EF589CA5A8}"/>
              </c:ext>
            </c:extLst>
          </c:dPt>
          <c:dPt>
            <c:idx val="51"/>
            <c:bubble3D val="0"/>
            <c:spPr>
              <a:solidFill>
                <a:schemeClr val="accent4">
                  <a:tint val="98000"/>
                </a:schemeClr>
              </a:solidFill>
              <a:ln w="19050">
                <a:solidFill>
                  <a:schemeClr val="lt1"/>
                </a:solidFill>
              </a:ln>
              <a:effectLst/>
            </c:spPr>
            <c:extLst>
              <c:ext xmlns:c16="http://schemas.microsoft.com/office/drawing/2014/chart" uri="{C3380CC4-5D6E-409C-BE32-E72D297353CC}">
                <c16:uniqueId val="{00000067-056C-4CDA-93E4-07EF589CA5A8}"/>
              </c:ext>
            </c:extLst>
          </c:dPt>
          <c:dPt>
            <c:idx val="52"/>
            <c:bubble3D val="0"/>
            <c:spPr>
              <a:solidFill>
                <a:schemeClr val="accent4">
                  <a:tint val="97000"/>
                </a:schemeClr>
              </a:solidFill>
              <a:ln w="19050">
                <a:solidFill>
                  <a:schemeClr val="lt1"/>
                </a:solidFill>
              </a:ln>
              <a:effectLst/>
            </c:spPr>
            <c:extLst>
              <c:ext xmlns:c16="http://schemas.microsoft.com/office/drawing/2014/chart" uri="{C3380CC4-5D6E-409C-BE32-E72D297353CC}">
                <c16:uniqueId val="{00000069-056C-4CDA-93E4-07EF589CA5A8}"/>
              </c:ext>
            </c:extLst>
          </c:dPt>
          <c:dPt>
            <c:idx val="53"/>
            <c:bubble3D val="0"/>
            <c:spPr>
              <a:solidFill>
                <a:schemeClr val="accent4">
                  <a:tint val="96000"/>
                </a:schemeClr>
              </a:solidFill>
              <a:ln w="19050">
                <a:solidFill>
                  <a:schemeClr val="lt1"/>
                </a:solidFill>
              </a:ln>
              <a:effectLst/>
            </c:spPr>
            <c:extLst>
              <c:ext xmlns:c16="http://schemas.microsoft.com/office/drawing/2014/chart" uri="{C3380CC4-5D6E-409C-BE32-E72D297353CC}">
                <c16:uniqueId val="{0000006B-056C-4CDA-93E4-07EF589CA5A8}"/>
              </c:ext>
            </c:extLst>
          </c:dPt>
          <c:dPt>
            <c:idx val="54"/>
            <c:bubble3D val="0"/>
            <c:spPr>
              <a:solidFill>
                <a:schemeClr val="accent4">
                  <a:tint val="94000"/>
                </a:schemeClr>
              </a:solidFill>
              <a:ln w="19050">
                <a:solidFill>
                  <a:schemeClr val="lt1"/>
                </a:solidFill>
              </a:ln>
              <a:effectLst/>
            </c:spPr>
            <c:extLst>
              <c:ext xmlns:c16="http://schemas.microsoft.com/office/drawing/2014/chart" uri="{C3380CC4-5D6E-409C-BE32-E72D297353CC}">
                <c16:uniqueId val="{0000006D-056C-4CDA-93E4-07EF589CA5A8}"/>
              </c:ext>
            </c:extLst>
          </c:dPt>
          <c:dPt>
            <c:idx val="55"/>
            <c:bubble3D val="0"/>
            <c:spPr>
              <a:solidFill>
                <a:schemeClr val="accent4">
                  <a:tint val="93000"/>
                </a:schemeClr>
              </a:solidFill>
              <a:ln w="19050">
                <a:solidFill>
                  <a:schemeClr val="lt1"/>
                </a:solidFill>
              </a:ln>
              <a:effectLst/>
            </c:spPr>
            <c:extLst>
              <c:ext xmlns:c16="http://schemas.microsoft.com/office/drawing/2014/chart" uri="{C3380CC4-5D6E-409C-BE32-E72D297353CC}">
                <c16:uniqueId val="{0000006F-056C-4CDA-93E4-07EF589CA5A8}"/>
              </c:ext>
            </c:extLst>
          </c:dPt>
          <c:dPt>
            <c:idx val="56"/>
            <c:bubble3D val="0"/>
            <c:spPr>
              <a:solidFill>
                <a:schemeClr val="accent4">
                  <a:tint val="91000"/>
                </a:schemeClr>
              </a:solidFill>
              <a:ln w="19050">
                <a:solidFill>
                  <a:schemeClr val="lt1"/>
                </a:solidFill>
              </a:ln>
              <a:effectLst/>
            </c:spPr>
            <c:extLst>
              <c:ext xmlns:c16="http://schemas.microsoft.com/office/drawing/2014/chart" uri="{C3380CC4-5D6E-409C-BE32-E72D297353CC}">
                <c16:uniqueId val="{00000071-056C-4CDA-93E4-07EF589CA5A8}"/>
              </c:ext>
            </c:extLst>
          </c:dPt>
          <c:dPt>
            <c:idx val="57"/>
            <c:bubble3D val="0"/>
            <c:spPr>
              <a:solidFill>
                <a:schemeClr val="accent4">
                  <a:tint val="90000"/>
                </a:schemeClr>
              </a:solidFill>
              <a:ln w="19050">
                <a:solidFill>
                  <a:schemeClr val="lt1"/>
                </a:solidFill>
              </a:ln>
              <a:effectLst/>
            </c:spPr>
            <c:extLst>
              <c:ext xmlns:c16="http://schemas.microsoft.com/office/drawing/2014/chart" uri="{C3380CC4-5D6E-409C-BE32-E72D297353CC}">
                <c16:uniqueId val="{00000073-056C-4CDA-93E4-07EF589CA5A8}"/>
              </c:ext>
            </c:extLst>
          </c:dPt>
          <c:dPt>
            <c:idx val="58"/>
            <c:bubble3D val="0"/>
            <c:spPr>
              <a:solidFill>
                <a:schemeClr val="accent4">
                  <a:tint val="89000"/>
                </a:schemeClr>
              </a:solidFill>
              <a:ln w="19050">
                <a:solidFill>
                  <a:schemeClr val="lt1"/>
                </a:solidFill>
              </a:ln>
              <a:effectLst/>
            </c:spPr>
            <c:extLst>
              <c:ext xmlns:c16="http://schemas.microsoft.com/office/drawing/2014/chart" uri="{C3380CC4-5D6E-409C-BE32-E72D297353CC}">
                <c16:uniqueId val="{00000075-056C-4CDA-93E4-07EF589CA5A8}"/>
              </c:ext>
            </c:extLst>
          </c:dPt>
          <c:dPt>
            <c:idx val="59"/>
            <c:bubble3D val="0"/>
            <c:spPr>
              <a:solidFill>
                <a:schemeClr val="accent4">
                  <a:tint val="87000"/>
                </a:schemeClr>
              </a:solidFill>
              <a:ln w="19050">
                <a:solidFill>
                  <a:schemeClr val="lt1"/>
                </a:solidFill>
              </a:ln>
              <a:effectLst/>
            </c:spPr>
            <c:extLst>
              <c:ext xmlns:c16="http://schemas.microsoft.com/office/drawing/2014/chart" uri="{C3380CC4-5D6E-409C-BE32-E72D297353CC}">
                <c16:uniqueId val="{00000077-056C-4CDA-93E4-07EF589CA5A8}"/>
              </c:ext>
            </c:extLst>
          </c:dPt>
          <c:dPt>
            <c:idx val="60"/>
            <c:bubble3D val="0"/>
            <c:spPr>
              <a:solidFill>
                <a:schemeClr val="accent4">
                  <a:tint val="86000"/>
                </a:schemeClr>
              </a:solidFill>
              <a:ln w="19050">
                <a:solidFill>
                  <a:schemeClr val="lt1"/>
                </a:solidFill>
              </a:ln>
              <a:effectLst/>
            </c:spPr>
            <c:extLst>
              <c:ext xmlns:c16="http://schemas.microsoft.com/office/drawing/2014/chart" uri="{C3380CC4-5D6E-409C-BE32-E72D297353CC}">
                <c16:uniqueId val="{00000079-056C-4CDA-93E4-07EF589CA5A8}"/>
              </c:ext>
            </c:extLst>
          </c:dPt>
          <c:dPt>
            <c:idx val="61"/>
            <c:bubble3D val="0"/>
            <c:spPr>
              <a:solidFill>
                <a:schemeClr val="accent4">
                  <a:tint val="85000"/>
                </a:schemeClr>
              </a:solidFill>
              <a:ln w="19050">
                <a:solidFill>
                  <a:schemeClr val="lt1"/>
                </a:solidFill>
              </a:ln>
              <a:effectLst/>
            </c:spPr>
            <c:extLst>
              <c:ext xmlns:c16="http://schemas.microsoft.com/office/drawing/2014/chart" uri="{C3380CC4-5D6E-409C-BE32-E72D297353CC}">
                <c16:uniqueId val="{0000007B-056C-4CDA-93E4-07EF589CA5A8}"/>
              </c:ext>
            </c:extLst>
          </c:dPt>
          <c:dPt>
            <c:idx val="62"/>
            <c:bubble3D val="0"/>
            <c:spPr>
              <a:solidFill>
                <a:schemeClr val="accent4">
                  <a:tint val="83000"/>
                </a:schemeClr>
              </a:solidFill>
              <a:ln w="19050">
                <a:solidFill>
                  <a:schemeClr val="lt1"/>
                </a:solidFill>
              </a:ln>
              <a:effectLst/>
            </c:spPr>
            <c:extLst>
              <c:ext xmlns:c16="http://schemas.microsoft.com/office/drawing/2014/chart" uri="{C3380CC4-5D6E-409C-BE32-E72D297353CC}">
                <c16:uniqueId val="{0000007D-056C-4CDA-93E4-07EF589CA5A8}"/>
              </c:ext>
            </c:extLst>
          </c:dPt>
          <c:dPt>
            <c:idx val="63"/>
            <c:bubble3D val="0"/>
            <c:spPr>
              <a:solidFill>
                <a:schemeClr val="accent4">
                  <a:tint val="82000"/>
                </a:schemeClr>
              </a:solidFill>
              <a:ln w="19050">
                <a:solidFill>
                  <a:schemeClr val="lt1"/>
                </a:solidFill>
              </a:ln>
              <a:effectLst/>
            </c:spPr>
            <c:extLst>
              <c:ext xmlns:c16="http://schemas.microsoft.com/office/drawing/2014/chart" uri="{C3380CC4-5D6E-409C-BE32-E72D297353CC}">
                <c16:uniqueId val="{0000007F-056C-4CDA-93E4-07EF589CA5A8}"/>
              </c:ext>
            </c:extLst>
          </c:dPt>
          <c:dPt>
            <c:idx val="64"/>
            <c:bubble3D val="0"/>
            <c:spPr>
              <a:solidFill>
                <a:schemeClr val="accent4">
                  <a:tint val="80000"/>
                </a:schemeClr>
              </a:solidFill>
              <a:ln w="19050">
                <a:solidFill>
                  <a:schemeClr val="lt1"/>
                </a:solidFill>
              </a:ln>
              <a:effectLst/>
            </c:spPr>
            <c:extLst>
              <c:ext xmlns:c16="http://schemas.microsoft.com/office/drawing/2014/chart" uri="{C3380CC4-5D6E-409C-BE32-E72D297353CC}">
                <c16:uniqueId val="{00000081-056C-4CDA-93E4-07EF589CA5A8}"/>
              </c:ext>
            </c:extLst>
          </c:dPt>
          <c:dPt>
            <c:idx val="65"/>
            <c:bubble3D val="0"/>
            <c:spPr>
              <a:solidFill>
                <a:schemeClr val="accent4">
                  <a:tint val="79000"/>
                </a:schemeClr>
              </a:solidFill>
              <a:ln w="19050">
                <a:solidFill>
                  <a:schemeClr val="lt1"/>
                </a:solidFill>
              </a:ln>
              <a:effectLst/>
            </c:spPr>
            <c:extLst>
              <c:ext xmlns:c16="http://schemas.microsoft.com/office/drawing/2014/chart" uri="{C3380CC4-5D6E-409C-BE32-E72D297353CC}">
                <c16:uniqueId val="{00000083-056C-4CDA-93E4-07EF589CA5A8}"/>
              </c:ext>
            </c:extLst>
          </c:dPt>
          <c:dPt>
            <c:idx val="66"/>
            <c:bubble3D val="0"/>
            <c:spPr>
              <a:solidFill>
                <a:schemeClr val="accent4">
                  <a:tint val="78000"/>
                </a:schemeClr>
              </a:solidFill>
              <a:ln w="19050">
                <a:solidFill>
                  <a:schemeClr val="lt1"/>
                </a:solidFill>
              </a:ln>
              <a:effectLst/>
            </c:spPr>
            <c:extLst>
              <c:ext xmlns:c16="http://schemas.microsoft.com/office/drawing/2014/chart" uri="{C3380CC4-5D6E-409C-BE32-E72D297353CC}">
                <c16:uniqueId val="{00000085-056C-4CDA-93E4-07EF589CA5A8}"/>
              </c:ext>
            </c:extLst>
          </c:dPt>
          <c:dPt>
            <c:idx val="67"/>
            <c:bubble3D val="0"/>
            <c:spPr>
              <a:solidFill>
                <a:schemeClr val="accent4">
                  <a:tint val="76000"/>
                </a:schemeClr>
              </a:solidFill>
              <a:ln w="19050">
                <a:solidFill>
                  <a:schemeClr val="lt1"/>
                </a:solidFill>
              </a:ln>
              <a:effectLst/>
            </c:spPr>
            <c:extLst>
              <c:ext xmlns:c16="http://schemas.microsoft.com/office/drawing/2014/chart" uri="{C3380CC4-5D6E-409C-BE32-E72D297353CC}">
                <c16:uniqueId val="{00000087-056C-4CDA-93E4-07EF589CA5A8}"/>
              </c:ext>
            </c:extLst>
          </c:dPt>
          <c:dPt>
            <c:idx val="68"/>
            <c:bubble3D val="0"/>
            <c:spPr>
              <a:solidFill>
                <a:schemeClr val="accent4">
                  <a:tint val="75000"/>
                </a:schemeClr>
              </a:solidFill>
              <a:ln w="19050">
                <a:solidFill>
                  <a:schemeClr val="lt1"/>
                </a:solidFill>
              </a:ln>
              <a:effectLst/>
            </c:spPr>
            <c:extLst>
              <c:ext xmlns:c16="http://schemas.microsoft.com/office/drawing/2014/chart" uri="{C3380CC4-5D6E-409C-BE32-E72D297353CC}">
                <c16:uniqueId val="{00000089-056C-4CDA-93E4-07EF589CA5A8}"/>
              </c:ext>
            </c:extLst>
          </c:dPt>
          <c:dPt>
            <c:idx val="69"/>
            <c:bubble3D val="0"/>
            <c:spPr>
              <a:solidFill>
                <a:schemeClr val="accent4">
                  <a:tint val="73000"/>
                </a:schemeClr>
              </a:solidFill>
              <a:ln w="19050">
                <a:solidFill>
                  <a:schemeClr val="lt1"/>
                </a:solidFill>
              </a:ln>
              <a:effectLst/>
            </c:spPr>
            <c:extLst>
              <c:ext xmlns:c16="http://schemas.microsoft.com/office/drawing/2014/chart" uri="{C3380CC4-5D6E-409C-BE32-E72D297353CC}">
                <c16:uniqueId val="{0000008B-056C-4CDA-93E4-07EF589CA5A8}"/>
              </c:ext>
            </c:extLst>
          </c:dPt>
          <c:dPt>
            <c:idx val="70"/>
            <c:bubble3D val="0"/>
            <c:spPr>
              <a:solidFill>
                <a:schemeClr val="accent4">
                  <a:tint val="72000"/>
                </a:schemeClr>
              </a:solidFill>
              <a:ln w="19050">
                <a:solidFill>
                  <a:schemeClr val="lt1"/>
                </a:solidFill>
              </a:ln>
              <a:effectLst/>
            </c:spPr>
            <c:extLst>
              <c:ext xmlns:c16="http://schemas.microsoft.com/office/drawing/2014/chart" uri="{C3380CC4-5D6E-409C-BE32-E72D297353CC}">
                <c16:uniqueId val="{0000008D-056C-4CDA-93E4-07EF589CA5A8}"/>
              </c:ext>
            </c:extLst>
          </c:dPt>
          <c:dPt>
            <c:idx val="71"/>
            <c:bubble3D val="0"/>
            <c:spPr>
              <a:solidFill>
                <a:schemeClr val="accent4">
                  <a:tint val="71000"/>
                </a:schemeClr>
              </a:solidFill>
              <a:ln w="19050">
                <a:solidFill>
                  <a:schemeClr val="lt1"/>
                </a:solidFill>
              </a:ln>
              <a:effectLst/>
            </c:spPr>
            <c:extLst>
              <c:ext xmlns:c16="http://schemas.microsoft.com/office/drawing/2014/chart" uri="{C3380CC4-5D6E-409C-BE32-E72D297353CC}">
                <c16:uniqueId val="{0000008F-056C-4CDA-93E4-07EF589CA5A8}"/>
              </c:ext>
            </c:extLst>
          </c:dPt>
          <c:dPt>
            <c:idx val="72"/>
            <c:bubble3D val="0"/>
            <c:spPr>
              <a:solidFill>
                <a:schemeClr val="accent4">
                  <a:tint val="69000"/>
                </a:schemeClr>
              </a:solidFill>
              <a:ln w="19050">
                <a:solidFill>
                  <a:schemeClr val="lt1"/>
                </a:solidFill>
              </a:ln>
              <a:effectLst/>
            </c:spPr>
            <c:extLst>
              <c:ext xmlns:c16="http://schemas.microsoft.com/office/drawing/2014/chart" uri="{C3380CC4-5D6E-409C-BE32-E72D297353CC}">
                <c16:uniqueId val="{00000091-056C-4CDA-93E4-07EF589CA5A8}"/>
              </c:ext>
            </c:extLst>
          </c:dPt>
          <c:dPt>
            <c:idx val="73"/>
            <c:bubble3D val="0"/>
            <c:spPr>
              <a:solidFill>
                <a:schemeClr val="accent4">
                  <a:tint val="68000"/>
                </a:schemeClr>
              </a:solidFill>
              <a:ln w="19050">
                <a:solidFill>
                  <a:schemeClr val="lt1"/>
                </a:solidFill>
              </a:ln>
              <a:effectLst/>
            </c:spPr>
            <c:extLst>
              <c:ext xmlns:c16="http://schemas.microsoft.com/office/drawing/2014/chart" uri="{C3380CC4-5D6E-409C-BE32-E72D297353CC}">
                <c16:uniqueId val="{00000093-056C-4CDA-93E4-07EF589CA5A8}"/>
              </c:ext>
            </c:extLst>
          </c:dPt>
          <c:dPt>
            <c:idx val="74"/>
            <c:bubble3D val="0"/>
            <c:spPr>
              <a:solidFill>
                <a:schemeClr val="accent4">
                  <a:tint val="67000"/>
                </a:schemeClr>
              </a:solidFill>
              <a:ln w="19050">
                <a:solidFill>
                  <a:schemeClr val="lt1"/>
                </a:solidFill>
              </a:ln>
              <a:effectLst/>
            </c:spPr>
            <c:extLst>
              <c:ext xmlns:c16="http://schemas.microsoft.com/office/drawing/2014/chart" uri="{C3380CC4-5D6E-409C-BE32-E72D297353CC}">
                <c16:uniqueId val="{00000095-056C-4CDA-93E4-07EF589CA5A8}"/>
              </c:ext>
            </c:extLst>
          </c:dPt>
          <c:dPt>
            <c:idx val="75"/>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97-056C-4CDA-93E4-07EF589CA5A8}"/>
              </c:ext>
            </c:extLst>
          </c:dPt>
          <c:dPt>
            <c:idx val="76"/>
            <c:bubble3D val="0"/>
            <c:spPr>
              <a:solidFill>
                <a:schemeClr val="accent4">
                  <a:tint val="64000"/>
                </a:schemeClr>
              </a:solidFill>
              <a:ln w="19050">
                <a:solidFill>
                  <a:schemeClr val="lt1"/>
                </a:solidFill>
              </a:ln>
              <a:effectLst/>
            </c:spPr>
            <c:extLst>
              <c:ext xmlns:c16="http://schemas.microsoft.com/office/drawing/2014/chart" uri="{C3380CC4-5D6E-409C-BE32-E72D297353CC}">
                <c16:uniqueId val="{00000099-056C-4CDA-93E4-07EF589CA5A8}"/>
              </c:ext>
            </c:extLst>
          </c:dPt>
          <c:dPt>
            <c:idx val="77"/>
            <c:bubble3D val="0"/>
            <c:spPr>
              <a:solidFill>
                <a:schemeClr val="accent4">
                  <a:tint val="62000"/>
                </a:schemeClr>
              </a:solidFill>
              <a:ln w="19050">
                <a:solidFill>
                  <a:schemeClr val="lt1"/>
                </a:solidFill>
              </a:ln>
              <a:effectLst/>
            </c:spPr>
            <c:extLst>
              <c:ext xmlns:c16="http://schemas.microsoft.com/office/drawing/2014/chart" uri="{C3380CC4-5D6E-409C-BE32-E72D297353CC}">
                <c16:uniqueId val="{0000009B-056C-4CDA-93E4-07EF589CA5A8}"/>
              </c:ext>
            </c:extLst>
          </c:dPt>
          <c:dPt>
            <c:idx val="78"/>
            <c:bubble3D val="0"/>
            <c:spPr>
              <a:solidFill>
                <a:schemeClr val="accent4">
                  <a:tint val="61000"/>
                </a:schemeClr>
              </a:solidFill>
              <a:ln w="19050">
                <a:solidFill>
                  <a:schemeClr val="lt1"/>
                </a:solidFill>
              </a:ln>
              <a:effectLst/>
            </c:spPr>
            <c:extLst>
              <c:ext xmlns:c16="http://schemas.microsoft.com/office/drawing/2014/chart" uri="{C3380CC4-5D6E-409C-BE32-E72D297353CC}">
                <c16:uniqueId val="{0000009D-056C-4CDA-93E4-07EF589CA5A8}"/>
              </c:ext>
            </c:extLst>
          </c:dPt>
          <c:dPt>
            <c:idx val="79"/>
            <c:bubble3D val="0"/>
            <c:spPr>
              <a:solidFill>
                <a:schemeClr val="accent4">
                  <a:tint val="60000"/>
                </a:schemeClr>
              </a:solidFill>
              <a:ln w="19050">
                <a:solidFill>
                  <a:schemeClr val="lt1"/>
                </a:solidFill>
              </a:ln>
              <a:effectLst/>
            </c:spPr>
            <c:extLst>
              <c:ext xmlns:c16="http://schemas.microsoft.com/office/drawing/2014/chart" uri="{C3380CC4-5D6E-409C-BE32-E72D297353CC}">
                <c16:uniqueId val="{0000009F-056C-4CDA-93E4-07EF589CA5A8}"/>
              </c:ext>
            </c:extLst>
          </c:dPt>
          <c:dPt>
            <c:idx val="80"/>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A1-056C-4CDA-93E4-07EF589CA5A8}"/>
              </c:ext>
            </c:extLst>
          </c:dPt>
          <c:dPt>
            <c:idx val="81"/>
            <c:bubble3D val="0"/>
            <c:spPr>
              <a:solidFill>
                <a:schemeClr val="accent4">
                  <a:tint val="57000"/>
                </a:schemeClr>
              </a:solidFill>
              <a:ln w="19050">
                <a:solidFill>
                  <a:schemeClr val="lt1"/>
                </a:solidFill>
              </a:ln>
              <a:effectLst/>
            </c:spPr>
            <c:extLst>
              <c:ext xmlns:c16="http://schemas.microsoft.com/office/drawing/2014/chart" uri="{C3380CC4-5D6E-409C-BE32-E72D297353CC}">
                <c16:uniqueId val="{000000A3-056C-4CDA-93E4-07EF589CA5A8}"/>
              </c:ext>
            </c:extLst>
          </c:dPt>
          <c:dPt>
            <c:idx val="82"/>
            <c:bubble3D val="0"/>
            <c:spPr>
              <a:solidFill>
                <a:schemeClr val="accent4">
                  <a:tint val="55000"/>
                </a:schemeClr>
              </a:solidFill>
              <a:ln w="19050">
                <a:solidFill>
                  <a:schemeClr val="lt1"/>
                </a:solidFill>
              </a:ln>
              <a:effectLst/>
            </c:spPr>
            <c:extLst>
              <c:ext xmlns:c16="http://schemas.microsoft.com/office/drawing/2014/chart" uri="{C3380CC4-5D6E-409C-BE32-E72D297353CC}">
                <c16:uniqueId val="{000000A5-056C-4CDA-93E4-07EF589CA5A8}"/>
              </c:ext>
            </c:extLst>
          </c:dPt>
          <c:dPt>
            <c:idx val="83"/>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A7-056C-4CDA-93E4-07EF589CA5A8}"/>
              </c:ext>
            </c:extLst>
          </c:dPt>
          <c:dPt>
            <c:idx val="84"/>
            <c:bubble3D val="0"/>
            <c:spPr>
              <a:solidFill>
                <a:schemeClr val="accent4">
                  <a:tint val="53000"/>
                </a:schemeClr>
              </a:solidFill>
              <a:ln w="19050">
                <a:solidFill>
                  <a:schemeClr val="lt1"/>
                </a:solidFill>
              </a:ln>
              <a:effectLst/>
            </c:spPr>
            <c:extLst>
              <c:ext xmlns:c16="http://schemas.microsoft.com/office/drawing/2014/chart" uri="{C3380CC4-5D6E-409C-BE32-E72D297353CC}">
                <c16:uniqueId val="{000000A9-056C-4CDA-93E4-07EF589CA5A8}"/>
              </c:ext>
            </c:extLst>
          </c:dPt>
          <c:dPt>
            <c:idx val="85"/>
            <c:bubble3D val="0"/>
            <c:spPr>
              <a:solidFill>
                <a:schemeClr val="accent4">
                  <a:tint val="51000"/>
                </a:schemeClr>
              </a:solidFill>
              <a:ln w="19050">
                <a:solidFill>
                  <a:schemeClr val="lt1"/>
                </a:solidFill>
              </a:ln>
              <a:effectLst/>
            </c:spPr>
            <c:extLst>
              <c:ext xmlns:c16="http://schemas.microsoft.com/office/drawing/2014/chart" uri="{C3380CC4-5D6E-409C-BE32-E72D297353CC}">
                <c16:uniqueId val="{000000AB-056C-4CDA-93E4-07EF589CA5A8}"/>
              </c:ext>
            </c:extLst>
          </c:dPt>
          <c:dPt>
            <c:idx val="86"/>
            <c:bubble3D val="0"/>
            <c:spPr>
              <a:solidFill>
                <a:schemeClr val="accent4">
                  <a:tint val="50000"/>
                </a:schemeClr>
              </a:solidFill>
              <a:ln w="19050">
                <a:solidFill>
                  <a:schemeClr val="lt1"/>
                </a:solidFill>
              </a:ln>
              <a:effectLst/>
            </c:spPr>
            <c:extLst>
              <c:ext xmlns:c16="http://schemas.microsoft.com/office/drawing/2014/chart" uri="{C3380CC4-5D6E-409C-BE32-E72D297353CC}">
                <c16:uniqueId val="{000000AD-056C-4CDA-93E4-07EF589CA5A8}"/>
              </c:ext>
            </c:extLst>
          </c:dPt>
          <c:dPt>
            <c:idx val="87"/>
            <c:bubble3D val="0"/>
            <c:spPr>
              <a:solidFill>
                <a:schemeClr val="accent4">
                  <a:tint val="49000"/>
                </a:schemeClr>
              </a:solidFill>
              <a:ln w="19050">
                <a:solidFill>
                  <a:schemeClr val="lt1"/>
                </a:solidFill>
              </a:ln>
              <a:effectLst/>
            </c:spPr>
            <c:extLst>
              <c:ext xmlns:c16="http://schemas.microsoft.com/office/drawing/2014/chart" uri="{C3380CC4-5D6E-409C-BE32-E72D297353CC}">
                <c16:uniqueId val="{000000AF-056C-4CDA-93E4-07EF589CA5A8}"/>
              </c:ext>
            </c:extLst>
          </c:dPt>
          <c:dPt>
            <c:idx val="88"/>
            <c:bubble3D val="0"/>
            <c:spPr>
              <a:solidFill>
                <a:schemeClr val="accent4">
                  <a:tint val="47000"/>
                </a:schemeClr>
              </a:solidFill>
              <a:ln w="19050">
                <a:solidFill>
                  <a:schemeClr val="lt1"/>
                </a:solidFill>
              </a:ln>
              <a:effectLst/>
            </c:spPr>
            <c:extLst>
              <c:ext xmlns:c16="http://schemas.microsoft.com/office/drawing/2014/chart" uri="{C3380CC4-5D6E-409C-BE32-E72D297353CC}">
                <c16:uniqueId val="{000000B1-056C-4CDA-93E4-07EF589CA5A8}"/>
              </c:ext>
            </c:extLst>
          </c:dPt>
          <c:dPt>
            <c:idx val="89"/>
            <c:bubble3D val="0"/>
            <c:spPr>
              <a:solidFill>
                <a:schemeClr val="accent4">
                  <a:tint val="46000"/>
                </a:schemeClr>
              </a:solidFill>
              <a:ln w="19050">
                <a:solidFill>
                  <a:schemeClr val="lt1"/>
                </a:solidFill>
              </a:ln>
              <a:effectLst/>
            </c:spPr>
            <c:extLst>
              <c:ext xmlns:c16="http://schemas.microsoft.com/office/drawing/2014/chart" uri="{C3380CC4-5D6E-409C-BE32-E72D297353CC}">
                <c16:uniqueId val="{000000B3-056C-4CDA-93E4-07EF589CA5A8}"/>
              </c:ext>
            </c:extLst>
          </c:dPt>
          <c:dPt>
            <c:idx val="90"/>
            <c:bubble3D val="0"/>
            <c:spPr>
              <a:solidFill>
                <a:schemeClr val="accent4">
                  <a:tint val="44000"/>
                </a:schemeClr>
              </a:solidFill>
              <a:ln w="19050">
                <a:solidFill>
                  <a:schemeClr val="lt1"/>
                </a:solidFill>
              </a:ln>
              <a:effectLst/>
            </c:spPr>
            <c:extLst>
              <c:ext xmlns:c16="http://schemas.microsoft.com/office/drawing/2014/chart" uri="{C3380CC4-5D6E-409C-BE32-E72D297353CC}">
                <c16:uniqueId val="{000000B5-056C-4CDA-93E4-07EF589CA5A8}"/>
              </c:ext>
            </c:extLst>
          </c:dPt>
          <c:dPt>
            <c:idx val="91"/>
            <c:bubble3D val="0"/>
            <c:spPr>
              <a:solidFill>
                <a:schemeClr val="accent4">
                  <a:tint val="43000"/>
                </a:schemeClr>
              </a:solidFill>
              <a:ln w="19050">
                <a:solidFill>
                  <a:schemeClr val="lt1"/>
                </a:solidFill>
              </a:ln>
              <a:effectLst/>
            </c:spPr>
            <c:extLst>
              <c:ext xmlns:c16="http://schemas.microsoft.com/office/drawing/2014/chart" uri="{C3380CC4-5D6E-409C-BE32-E72D297353CC}">
                <c16:uniqueId val="{000000B7-056C-4CDA-93E4-07EF589CA5A8}"/>
              </c:ext>
            </c:extLst>
          </c:dPt>
          <c:dPt>
            <c:idx val="92"/>
            <c:bubble3D val="0"/>
            <c:spPr>
              <a:solidFill>
                <a:schemeClr val="accent4">
                  <a:tint val="42000"/>
                </a:schemeClr>
              </a:solidFill>
              <a:ln w="19050">
                <a:solidFill>
                  <a:schemeClr val="lt1"/>
                </a:solidFill>
              </a:ln>
              <a:effectLst/>
            </c:spPr>
            <c:extLst>
              <c:ext xmlns:c16="http://schemas.microsoft.com/office/drawing/2014/chart" uri="{C3380CC4-5D6E-409C-BE32-E72D297353CC}">
                <c16:uniqueId val="{000000B9-056C-4CDA-93E4-07EF589CA5A8}"/>
              </c:ext>
            </c:extLst>
          </c:dPt>
          <c:dPt>
            <c:idx val="93"/>
            <c:bubble3D val="0"/>
            <c:spPr>
              <a:solidFill>
                <a:schemeClr val="accent4">
                  <a:tint val="40000"/>
                </a:schemeClr>
              </a:solidFill>
              <a:ln w="19050">
                <a:solidFill>
                  <a:schemeClr val="lt1"/>
                </a:solidFill>
              </a:ln>
              <a:effectLst/>
            </c:spPr>
            <c:extLst>
              <c:ext xmlns:c16="http://schemas.microsoft.com/office/drawing/2014/chart" uri="{C3380CC4-5D6E-409C-BE32-E72D297353CC}">
                <c16:uniqueId val="{000000BB-056C-4CDA-93E4-07EF589CA5A8}"/>
              </c:ext>
            </c:extLst>
          </c:dPt>
          <c:dPt>
            <c:idx val="94"/>
            <c:bubble3D val="0"/>
            <c:spPr>
              <a:solidFill>
                <a:schemeClr val="accent4">
                  <a:tint val="39000"/>
                </a:schemeClr>
              </a:solidFill>
              <a:ln w="19050">
                <a:solidFill>
                  <a:schemeClr val="lt1"/>
                </a:solidFill>
              </a:ln>
              <a:effectLst/>
            </c:spPr>
            <c:extLst>
              <c:ext xmlns:c16="http://schemas.microsoft.com/office/drawing/2014/chart" uri="{C3380CC4-5D6E-409C-BE32-E72D297353CC}">
                <c16:uniqueId val="{000000BD-056C-4CDA-93E4-07EF589CA5A8}"/>
              </c:ext>
            </c:extLst>
          </c:dPt>
          <c:dPt>
            <c:idx val="95"/>
            <c:bubble3D val="0"/>
            <c:spPr>
              <a:solidFill>
                <a:schemeClr val="accent4">
                  <a:tint val="37000"/>
                </a:schemeClr>
              </a:solidFill>
              <a:ln w="19050">
                <a:solidFill>
                  <a:schemeClr val="lt1"/>
                </a:solidFill>
              </a:ln>
              <a:effectLst/>
            </c:spPr>
            <c:extLst>
              <c:ext xmlns:c16="http://schemas.microsoft.com/office/drawing/2014/chart" uri="{C3380CC4-5D6E-409C-BE32-E72D297353CC}">
                <c16:uniqueId val="{000000BF-056C-4CDA-93E4-07EF589CA5A8}"/>
              </c:ext>
            </c:extLst>
          </c:dPt>
          <c:dPt>
            <c:idx val="96"/>
            <c:bubble3D val="0"/>
            <c:spPr>
              <a:solidFill>
                <a:schemeClr val="accent4">
                  <a:tint val="36000"/>
                </a:schemeClr>
              </a:solidFill>
              <a:ln w="19050">
                <a:solidFill>
                  <a:schemeClr val="lt1"/>
                </a:solidFill>
              </a:ln>
              <a:effectLst/>
            </c:spPr>
            <c:extLst>
              <c:ext xmlns:c16="http://schemas.microsoft.com/office/drawing/2014/chart" uri="{C3380CC4-5D6E-409C-BE32-E72D297353CC}">
                <c16:uniqueId val="{000000C1-056C-4CDA-93E4-07EF589CA5A8}"/>
              </c:ext>
            </c:extLst>
          </c:dPt>
          <c:dPt>
            <c:idx val="97"/>
            <c:bubble3D val="0"/>
            <c:spPr>
              <a:solidFill>
                <a:schemeClr val="accent4">
                  <a:tint val="35000"/>
                </a:schemeClr>
              </a:solidFill>
              <a:ln w="19050">
                <a:solidFill>
                  <a:schemeClr val="lt1"/>
                </a:solidFill>
              </a:ln>
              <a:effectLst/>
            </c:spPr>
            <c:extLst>
              <c:ext xmlns:c16="http://schemas.microsoft.com/office/drawing/2014/chart" uri="{C3380CC4-5D6E-409C-BE32-E72D297353CC}">
                <c16:uniqueId val="{000000C3-056C-4CDA-93E4-07EF589CA5A8}"/>
              </c:ext>
            </c:extLst>
          </c:dPt>
          <c:dPt>
            <c:idx val="98"/>
            <c:bubble3D val="0"/>
            <c:spPr>
              <a:solidFill>
                <a:schemeClr val="accent4">
                  <a:tint val="33000"/>
                </a:schemeClr>
              </a:solidFill>
              <a:ln w="19050">
                <a:solidFill>
                  <a:schemeClr val="lt1"/>
                </a:solidFill>
              </a:ln>
              <a:effectLst/>
            </c:spPr>
            <c:extLst>
              <c:ext xmlns:c16="http://schemas.microsoft.com/office/drawing/2014/chart" uri="{C3380CC4-5D6E-409C-BE32-E72D297353CC}">
                <c16:uniqueId val="{000000C5-056C-4CDA-93E4-07EF589CA5A8}"/>
              </c:ext>
            </c:extLst>
          </c:dPt>
          <c:dPt>
            <c:idx val="99"/>
            <c:bubble3D val="0"/>
            <c:spPr>
              <a:solidFill>
                <a:schemeClr val="accent4">
                  <a:tint val="32000"/>
                </a:schemeClr>
              </a:solidFill>
              <a:ln w="19050">
                <a:solidFill>
                  <a:schemeClr val="lt1"/>
                </a:solidFill>
              </a:ln>
              <a:effectLst/>
            </c:spPr>
            <c:extLst>
              <c:ext xmlns:c16="http://schemas.microsoft.com/office/drawing/2014/chart" uri="{C3380CC4-5D6E-409C-BE32-E72D297353CC}">
                <c16:uniqueId val="{000000C7-056C-4CDA-93E4-07EF589CA5A8}"/>
              </c:ext>
            </c:extLst>
          </c:dPt>
          <c:cat>
            <c:strLit>
              <c:ptCount val="100"/>
              <c:pt idx="0">
                <c:v>Michael Anderson</c:v>
              </c:pt>
              <c:pt idx="1">
                <c:v>Samantha Wright</c:v>
              </c:pt>
              <c:pt idx="2">
                <c:v>Randy Shields</c:v>
              </c:pt>
              <c:pt idx="3">
                <c:v>Leah Adams</c:v>
              </c:pt>
              <c:pt idx="4">
                <c:v>Kimberly Charles</c:v>
              </c:pt>
              <c:pt idx="5">
                <c:v>Barbara Russo</c:v>
              </c:pt>
              <c:pt idx="6">
                <c:v>Dana Lopez</c:v>
              </c:pt>
              <c:pt idx="7">
                <c:v>Suzanne Carroll</c:v>
              </c:pt>
              <c:pt idx="8">
                <c:v>Mr. Mark Gregory</c:v>
              </c:pt>
              <c:pt idx="9">
                <c:v>Justin Johnston</c:v>
              </c:pt>
              <c:pt idx="10">
                <c:v>Robyn Velez</c:v>
              </c:pt>
              <c:pt idx="11">
                <c:v>Regina Jensen</c:v>
              </c:pt>
              <c:pt idx="12">
                <c:v>Daniel Williams</c:v>
              </c:pt>
              <c:pt idx="13">
                <c:v>Anthony Thompson</c:v>
              </c:pt>
              <c:pt idx="14">
                <c:v>Marc Jones</c:v>
              </c:pt>
              <c:pt idx="15">
                <c:v>Amanda Rogers</c:v>
              </c:pt>
              <c:pt idx="16">
                <c:v>Jeffrey Joseph</c:v>
              </c:pt>
              <c:pt idx="17">
                <c:v>Chase Hughes</c:v>
              </c:pt>
              <c:pt idx="18">
                <c:v>Jamie Bender</c:v>
              </c:pt>
              <c:pt idx="19">
                <c:v>Jonathan Harris</c:v>
              </c:pt>
              <c:pt idx="20">
                <c:v>Brenda Brown</c:v>
              </c:pt>
              <c:pt idx="21">
                <c:v>Pamela Wilson</c:v>
              </c:pt>
              <c:pt idx="22">
                <c:v>Christopher Morton</c:v>
              </c:pt>
              <c:pt idx="23">
                <c:v>Mary Lee</c:v>
              </c:pt>
              <c:pt idx="24">
                <c:v>Jeffrey Browning</c:v>
              </c:pt>
              <c:pt idx="25">
                <c:v>Jacob Franklin</c:v>
              </c:pt>
              <c:pt idx="26">
                <c:v>Michael Jones</c:v>
              </c:pt>
              <c:pt idx="27">
                <c:v>Melanie Davidson</c:v>
              </c:pt>
              <c:pt idx="28">
                <c:v>Andrew Myers</c:v>
              </c:pt>
              <c:pt idx="29">
                <c:v>Richard King</c:v>
              </c:pt>
              <c:pt idx="30">
                <c:v>Miranda Robinson</c:v>
              </c:pt>
              <c:pt idx="31">
                <c:v>Connie Davis</c:v>
              </c:pt>
              <c:pt idx="32">
                <c:v>Bradley Montgomery</c:v>
              </c:pt>
              <c:pt idx="33">
                <c:v>Mrs. Leah Tucker MD</c:v>
              </c:pt>
              <c:pt idx="34">
                <c:v>Valerie Stewart</c:v>
              </c:pt>
              <c:pt idx="35">
                <c:v>Stephen Harmon</c:v>
              </c:pt>
              <c:pt idx="36">
                <c:v>Travis Benitez</c:v>
              </c:pt>
              <c:pt idx="37">
                <c:v>Timothy Snyder</c:v>
              </c:pt>
              <c:pt idx="38">
                <c:v>Frank Ramirez</c:v>
              </c:pt>
              <c:pt idx="39">
                <c:v>Luis Sheppard</c:v>
              </c:pt>
              <c:pt idx="40">
                <c:v>Angela Acosta</c:v>
              </c:pt>
              <c:pt idx="41">
                <c:v>Melissa Landry</c:v>
              </c:pt>
              <c:pt idx="42">
                <c:v>Ronnie Brown</c:v>
              </c:pt>
              <c:pt idx="43">
                <c:v>Christopher Mercado Jr.</c:v>
              </c:pt>
              <c:pt idx="44">
                <c:v>Michael Reyes</c:v>
              </c:pt>
              <c:pt idx="45">
                <c:v>Teresa Whitaker</c:v>
              </c:pt>
              <c:pt idx="46">
                <c:v>Allen Wheeler</c:v>
              </c:pt>
              <c:pt idx="47">
                <c:v>Ryan Thompson</c:v>
              </c:pt>
              <c:pt idx="48">
                <c:v>Wendy Walton</c:v>
              </c:pt>
              <c:pt idx="49">
                <c:v>Donna Ramirez</c:v>
              </c:pt>
              <c:pt idx="50">
                <c:v>Richard Knapp</c:v>
              </c:pt>
              <c:pt idx="51">
                <c:v>Adam Gordon</c:v>
              </c:pt>
              <c:pt idx="52">
                <c:v>Christopher Morris</c:v>
              </c:pt>
              <c:pt idx="53">
                <c:v>David Reid</c:v>
              </c:pt>
              <c:pt idx="54">
                <c:v>Teresa Turner</c:v>
              </c:pt>
              <c:pt idx="55">
                <c:v>Jesse Stephens</c:v>
              </c:pt>
              <c:pt idx="56">
                <c:v>Mr. Jeffrey Myers</c:v>
              </c:pt>
              <c:pt idx="57">
                <c:v>Matthew Deleon</c:v>
              </c:pt>
              <c:pt idx="58">
                <c:v>Kristin Smith</c:v>
              </c:pt>
              <c:pt idx="59">
                <c:v>Lindsey Robinson</c:v>
              </c:pt>
              <c:pt idx="60">
                <c:v>Ricky Roberts</c:v>
              </c:pt>
              <c:pt idx="61">
                <c:v>Tina Kelley</c:v>
              </c:pt>
              <c:pt idx="62">
                <c:v>Amy Lowery</c:v>
              </c:pt>
              <c:pt idx="63">
                <c:v>Jacqueline Miller</c:v>
              </c:pt>
              <c:pt idx="64">
                <c:v>Elizabeth Perry</c:v>
              </c:pt>
              <c:pt idx="65">
                <c:v>Robert Kirk</c:v>
              </c:pt>
              <c:pt idx="66">
                <c:v>Ann Hogan</c:v>
              </c:pt>
              <c:pt idx="67">
                <c:v>Kimberly Johnson</c:v>
              </c:pt>
              <c:pt idx="68">
                <c:v>Jennifer Hodge</c:v>
              </c:pt>
              <c:pt idx="69">
                <c:v>Cathy Gordon</c:v>
              </c:pt>
              <c:pt idx="70">
                <c:v>Angel Lee</c:v>
              </c:pt>
              <c:pt idx="71">
                <c:v>Tanya Spencer</c:v>
              </c:pt>
              <c:pt idx="72">
                <c:v>Justin Johnson</c:v>
              </c:pt>
              <c:pt idx="73">
                <c:v>Dennis Roberts DDS</c:v>
              </c:pt>
              <c:pt idx="74">
                <c:v>Albert Smith</c:v>
              </c:pt>
              <c:pt idx="75">
                <c:v>James Davis</c:v>
              </c:pt>
              <c:pt idx="76">
                <c:v>John Reed</c:v>
              </c:pt>
              <c:pt idx="77">
                <c:v>Melinda Keller</c:v>
              </c:pt>
              <c:pt idx="78">
                <c:v>Lawrence Rodriguez</c:v>
              </c:pt>
              <c:pt idx="79">
                <c:v>Mary Lewis</c:v>
              </c:pt>
              <c:pt idx="80">
                <c:v>Cassie Bradley</c:v>
              </c:pt>
              <c:pt idx="81">
                <c:v>Richard Campbell</c:v>
              </c:pt>
              <c:pt idx="82">
                <c:v>Reginald Clark</c:v>
              </c:pt>
              <c:pt idx="83">
                <c:v>Jonathan Pacheco</c:v>
              </c:pt>
              <c:pt idx="84">
                <c:v>Luke Miles</c:v>
              </c:pt>
              <c:pt idx="85">
                <c:v>Kevin Kirby</c:v>
              </c:pt>
              <c:pt idx="86">
                <c:v>Mark Ward</c:v>
              </c:pt>
              <c:pt idx="87">
                <c:v>Carolyn Webster</c:v>
              </c:pt>
              <c:pt idx="88">
                <c:v>Melissa Torres</c:v>
              </c:pt>
              <c:pt idx="89">
                <c:v>Adam Allen</c:v>
              </c:pt>
              <c:pt idx="90">
                <c:v>David Stanton</c:v>
              </c:pt>
              <c:pt idx="91">
                <c:v>Jason Moore</c:v>
              </c:pt>
              <c:pt idx="92">
                <c:v>Karen Hernandez</c:v>
              </c:pt>
              <c:pt idx="93">
                <c:v>Elizabeth Anderson</c:v>
              </c:pt>
              <c:pt idx="94">
                <c:v>Amanda Smith</c:v>
              </c:pt>
              <c:pt idx="95">
                <c:v>Michael Gilbert</c:v>
              </c:pt>
              <c:pt idx="96">
                <c:v>Kathryn Robinson</c:v>
              </c:pt>
              <c:pt idx="97">
                <c:v>Desiree Gomez</c:v>
              </c:pt>
              <c:pt idx="98">
                <c:v>Thomas Andrews</c:v>
              </c:pt>
              <c:pt idx="99">
                <c:v>Matthew Franklin</c:v>
              </c:pt>
            </c:strLit>
          </c:cat>
          <c:val>
            <c:numLit>
              <c:formatCode>General</c:formatCode>
              <c:ptCount val="100"/>
              <c:pt idx="0">
                <c:v>510599.57000000007</c:v>
              </c:pt>
              <c:pt idx="1">
                <c:v>448355.35</c:v>
              </c:pt>
              <c:pt idx="2">
                <c:v>423976.95000000013</c:v>
              </c:pt>
              <c:pt idx="3">
                <c:v>419412.91999999993</c:v>
              </c:pt>
              <c:pt idx="4">
                <c:v>411948.68000000005</c:v>
              </c:pt>
              <c:pt idx="5">
                <c:v>404651.24999999994</c:v>
              </c:pt>
              <c:pt idx="6">
                <c:v>394221.44000000006</c:v>
              </c:pt>
              <c:pt idx="7">
                <c:v>382647.33</c:v>
              </c:pt>
              <c:pt idx="8">
                <c:v>379312.58999999991</c:v>
              </c:pt>
              <c:pt idx="9">
                <c:v>376980.35000000009</c:v>
              </c:pt>
              <c:pt idx="10">
                <c:v>375501.82000000007</c:v>
              </c:pt>
              <c:pt idx="11">
                <c:v>374683.20000000007</c:v>
              </c:pt>
              <c:pt idx="12">
                <c:v>374288.30000000005</c:v>
              </c:pt>
              <c:pt idx="13">
                <c:v>365698.46</c:v>
              </c:pt>
              <c:pt idx="14">
                <c:v>352010.01999999996</c:v>
              </c:pt>
              <c:pt idx="15">
                <c:v>351619.06</c:v>
              </c:pt>
              <c:pt idx="16">
                <c:v>344649.38</c:v>
              </c:pt>
              <c:pt idx="17">
                <c:v>340447.73000000004</c:v>
              </c:pt>
              <c:pt idx="18">
                <c:v>335946.44</c:v>
              </c:pt>
              <c:pt idx="19">
                <c:v>335535.71999999997</c:v>
              </c:pt>
              <c:pt idx="20">
                <c:v>332746.68</c:v>
              </c:pt>
              <c:pt idx="21">
                <c:v>332295.06999999995</c:v>
              </c:pt>
              <c:pt idx="22">
                <c:v>332052.50000000006</c:v>
              </c:pt>
              <c:pt idx="23">
                <c:v>322342.90999999997</c:v>
              </c:pt>
              <c:pt idx="24">
                <c:v>321812.24</c:v>
              </c:pt>
              <c:pt idx="25">
                <c:v>320568.03999999998</c:v>
              </c:pt>
              <c:pt idx="26">
                <c:v>317666.07</c:v>
              </c:pt>
              <c:pt idx="27">
                <c:v>313868.48000000004</c:v>
              </c:pt>
              <c:pt idx="28">
                <c:v>312592.97000000009</c:v>
              </c:pt>
              <c:pt idx="29">
                <c:v>311876.4499999999</c:v>
              </c:pt>
              <c:pt idx="30">
                <c:v>310082.64</c:v>
              </c:pt>
              <c:pt idx="31">
                <c:v>309294.71999999997</c:v>
              </c:pt>
              <c:pt idx="32">
                <c:v>307583.22000000003</c:v>
              </c:pt>
              <c:pt idx="33">
                <c:v>306320.03999999992</c:v>
              </c:pt>
              <c:pt idx="34">
                <c:v>302799.25</c:v>
              </c:pt>
              <c:pt idx="35">
                <c:v>298365.46999999997</c:v>
              </c:pt>
              <c:pt idx="36">
                <c:v>295429.14999999997</c:v>
              </c:pt>
              <c:pt idx="37">
                <c:v>294789.74</c:v>
              </c:pt>
              <c:pt idx="38">
                <c:v>290497.90999999997</c:v>
              </c:pt>
              <c:pt idx="39">
                <c:v>288837.78999999998</c:v>
              </c:pt>
              <c:pt idx="40">
                <c:v>288737.22000000003</c:v>
              </c:pt>
              <c:pt idx="41">
                <c:v>288306.69</c:v>
              </c:pt>
              <c:pt idx="42">
                <c:v>286805.96000000008</c:v>
              </c:pt>
              <c:pt idx="43">
                <c:v>284702.73000000004</c:v>
              </c:pt>
              <c:pt idx="44">
                <c:v>280358.38</c:v>
              </c:pt>
              <c:pt idx="45">
                <c:v>280172.44</c:v>
              </c:pt>
              <c:pt idx="46">
                <c:v>273662.98</c:v>
              </c:pt>
              <c:pt idx="47">
                <c:v>272333.75</c:v>
              </c:pt>
              <c:pt idx="48">
                <c:v>272248.89000000007</c:v>
              </c:pt>
              <c:pt idx="49">
                <c:v>269138.06999999995</c:v>
              </c:pt>
              <c:pt idx="50">
                <c:v>268929.58999999997</c:v>
              </c:pt>
              <c:pt idx="51">
                <c:v>267087.88999999996</c:v>
              </c:pt>
              <c:pt idx="52">
                <c:v>260671.82</c:v>
              </c:pt>
              <c:pt idx="53">
                <c:v>257750.45999999996</c:v>
              </c:pt>
              <c:pt idx="54">
                <c:v>257359.91999999998</c:v>
              </c:pt>
              <c:pt idx="55">
                <c:v>256661.14</c:v>
              </c:pt>
              <c:pt idx="56">
                <c:v>254799.2</c:v>
              </c:pt>
              <c:pt idx="57">
                <c:v>252833.21000000005</c:v>
              </c:pt>
              <c:pt idx="58">
                <c:v>251927.62</c:v>
              </c:pt>
              <c:pt idx="59">
                <c:v>251266.47999999998</c:v>
              </c:pt>
              <c:pt idx="60">
                <c:v>249978.63000000003</c:v>
              </c:pt>
              <c:pt idx="61">
                <c:v>248919.52000000002</c:v>
              </c:pt>
              <c:pt idx="62">
                <c:v>247363.48000000004</c:v>
              </c:pt>
              <c:pt idx="63">
                <c:v>245994.2</c:v>
              </c:pt>
              <c:pt idx="64">
                <c:v>240693.99999999994</c:v>
              </c:pt>
              <c:pt idx="65">
                <c:v>234991.60000000003</c:v>
              </c:pt>
              <c:pt idx="66">
                <c:v>232708.48999999996</c:v>
              </c:pt>
              <c:pt idx="67">
                <c:v>229201.03999999998</c:v>
              </c:pt>
              <c:pt idx="68">
                <c:v>228715.34</c:v>
              </c:pt>
              <c:pt idx="69">
                <c:v>228546.31000000006</c:v>
              </c:pt>
              <c:pt idx="70">
                <c:v>225868.27</c:v>
              </c:pt>
              <c:pt idx="71">
                <c:v>222406.35</c:v>
              </c:pt>
              <c:pt idx="72">
                <c:v>218217.03</c:v>
              </c:pt>
              <c:pt idx="73">
                <c:v>213989.59999999998</c:v>
              </c:pt>
              <c:pt idx="74">
                <c:v>213557.16999999998</c:v>
              </c:pt>
              <c:pt idx="75">
                <c:v>212289.86000000002</c:v>
              </c:pt>
              <c:pt idx="76">
                <c:v>209023.11</c:v>
              </c:pt>
              <c:pt idx="77">
                <c:v>208130.7</c:v>
              </c:pt>
              <c:pt idx="78">
                <c:v>206738.16999999998</c:v>
              </c:pt>
              <c:pt idx="79">
                <c:v>201111.15999999997</c:v>
              </c:pt>
              <c:pt idx="80">
                <c:v>200837.64</c:v>
              </c:pt>
              <c:pt idx="81">
                <c:v>200545.6</c:v>
              </c:pt>
              <c:pt idx="82">
                <c:v>200136.42</c:v>
              </c:pt>
              <c:pt idx="83">
                <c:v>188351.72999999998</c:v>
              </c:pt>
              <c:pt idx="84">
                <c:v>181435.54</c:v>
              </c:pt>
              <c:pt idx="85">
                <c:v>181240.16000000003</c:v>
              </c:pt>
              <c:pt idx="86">
                <c:v>180595.55999999997</c:v>
              </c:pt>
              <c:pt idx="87">
                <c:v>178617.46</c:v>
              </c:pt>
              <c:pt idx="88">
                <c:v>176418.53999999998</c:v>
              </c:pt>
              <c:pt idx="89">
                <c:v>175776.03999999998</c:v>
              </c:pt>
              <c:pt idx="90">
                <c:v>166845.79999999996</c:v>
              </c:pt>
              <c:pt idx="91">
                <c:v>160433.75999999998</c:v>
              </c:pt>
              <c:pt idx="92">
                <c:v>156048.85</c:v>
              </c:pt>
              <c:pt idx="93">
                <c:v>151561.63000000003</c:v>
              </c:pt>
              <c:pt idx="94">
                <c:v>150662.36000000002</c:v>
              </c:pt>
              <c:pt idx="95">
                <c:v>150302.82</c:v>
              </c:pt>
              <c:pt idx="96">
                <c:v>140916.05000000002</c:v>
              </c:pt>
              <c:pt idx="97">
                <c:v>137889.20000000001</c:v>
              </c:pt>
              <c:pt idx="98">
                <c:v>136053.21</c:v>
              </c:pt>
              <c:pt idx="99">
                <c:v>106977.33000000002</c:v>
              </c:pt>
            </c:numLit>
          </c:val>
          <c:extLst>
            <c:ext xmlns:c16="http://schemas.microsoft.com/office/drawing/2014/chart" uri="{C3380CC4-5D6E-409C-BE32-E72D297353CC}">
              <c16:uniqueId val="{000000C8-056C-4CDA-93E4-07EF589CA5A8}"/>
            </c:ext>
          </c:extLst>
        </c:ser>
        <c:dLbls>
          <c:showLegendKey val="0"/>
          <c:showVal val="0"/>
          <c:showCatName val="0"/>
          <c:showSerName val="0"/>
          <c:showPercent val="0"/>
          <c:showBubbleSize val="0"/>
          <c:showLeaderLines val="0"/>
        </c:dLbls>
        <c:firstSliceAng val="0"/>
      </c:pieChart>
      <c:spPr>
        <a:solidFill>
          <a:schemeClr val="bg1">
            <a:lumMod val="95000"/>
            <a:alpha val="84000"/>
          </a:schemeClr>
        </a:solidFill>
        <a:ln w="3175">
          <a:solidFill>
            <a:schemeClr val="accent1"/>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Updated.xlsx]Task 5!PivotTable4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'Task 5'!$B$1</c:f>
              <c:strCache>
                <c:ptCount val="1"/>
                <c:pt idx="0">
                  <c:v>Sum of Total Sales/ Revenue</c:v>
                </c:pt>
              </c:strCache>
            </c:strRef>
          </c:tx>
          <c:spPr>
            <a:ln w="28575" cap="rnd">
              <a:solidFill>
                <a:schemeClr val="accent1"/>
              </a:solidFill>
              <a:round/>
            </a:ln>
            <a:effectLst/>
          </c:spPr>
          <c:marker>
            <c:symbol val="none"/>
          </c:marker>
          <c:cat>
            <c:strRef>
              <c:f>'Task 5'!$A$2:$A$16</c:f>
              <c:strCache>
                <c:ptCount val="14"/>
                <c:pt idx="0">
                  <c:v>(blank)</c:v>
                </c:pt>
                <c:pt idx="1">
                  <c:v>2024-07</c:v>
                </c:pt>
                <c:pt idx="2">
                  <c:v>2024-08</c:v>
                </c:pt>
                <c:pt idx="3">
                  <c:v>2024-09</c:v>
                </c:pt>
                <c:pt idx="4">
                  <c:v>2024-10</c:v>
                </c:pt>
                <c:pt idx="5">
                  <c:v>2024-11</c:v>
                </c:pt>
                <c:pt idx="6">
                  <c:v>2024-12</c:v>
                </c:pt>
                <c:pt idx="7">
                  <c:v>2025-01</c:v>
                </c:pt>
                <c:pt idx="8">
                  <c:v>2025-02</c:v>
                </c:pt>
                <c:pt idx="9">
                  <c:v>2025-03</c:v>
                </c:pt>
                <c:pt idx="10">
                  <c:v>2025-04</c:v>
                </c:pt>
                <c:pt idx="11">
                  <c:v>2025-05</c:v>
                </c:pt>
                <c:pt idx="12">
                  <c:v>2025-06</c:v>
                </c:pt>
                <c:pt idx="13">
                  <c:v>2025-07</c:v>
                </c:pt>
              </c:strCache>
            </c:strRef>
          </c:cat>
          <c:val>
            <c:numRef>
              <c:f>'Task 5'!$B$2:$B$16</c:f>
              <c:numCache>
                <c:formatCode>General</c:formatCode>
                <c:ptCount val="14"/>
                <c:pt idx="1">
                  <c:v>529831.66</c:v>
                </c:pt>
                <c:pt idx="2">
                  <c:v>2351022.3000000003</c:v>
                </c:pt>
                <c:pt idx="3">
                  <c:v>2427664.5500000017</c:v>
                </c:pt>
                <c:pt idx="4">
                  <c:v>2304784.8399999994</c:v>
                </c:pt>
                <c:pt idx="5">
                  <c:v>2175919.4300000011</c:v>
                </c:pt>
                <c:pt idx="6">
                  <c:v>2371671.1599999988</c:v>
                </c:pt>
                <c:pt idx="7">
                  <c:v>2357197.5699999998</c:v>
                </c:pt>
                <c:pt idx="8">
                  <c:v>1929260.3000000003</c:v>
                </c:pt>
                <c:pt idx="9">
                  <c:v>2230328.6800000016</c:v>
                </c:pt>
                <c:pt idx="10">
                  <c:v>1933451.7300000004</c:v>
                </c:pt>
                <c:pt idx="11">
                  <c:v>2073670.09</c:v>
                </c:pt>
                <c:pt idx="12">
                  <c:v>2501808.1399999997</c:v>
                </c:pt>
                <c:pt idx="13">
                  <c:v>1953541.6199999999</c:v>
                </c:pt>
              </c:numCache>
            </c:numRef>
          </c:val>
          <c:smooth val="0"/>
          <c:extLst>
            <c:ext xmlns:c16="http://schemas.microsoft.com/office/drawing/2014/chart" uri="{C3380CC4-5D6E-409C-BE32-E72D297353CC}">
              <c16:uniqueId val="{00000000-FE87-45FB-A30C-1E5E31FE3413}"/>
            </c:ext>
          </c:extLst>
        </c:ser>
        <c:ser>
          <c:idx val="1"/>
          <c:order val="1"/>
          <c:tx>
            <c:strRef>
              <c:f>'Task 5'!$C$1</c:f>
              <c:strCache>
                <c:ptCount val="1"/>
                <c:pt idx="0">
                  <c:v>Count of Invoice_ID</c:v>
                </c:pt>
              </c:strCache>
            </c:strRef>
          </c:tx>
          <c:spPr>
            <a:ln w="28575" cap="rnd">
              <a:solidFill>
                <a:schemeClr val="accent2"/>
              </a:solidFill>
              <a:round/>
            </a:ln>
            <a:effectLst/>
          </c:spPr>
          <c:marker>
            <c:symbol val="none"/>
          </c:marker>
          <c:cat>
            <c:strRef>
              <c:f>'Task 5'!$A$2:$A$16</c:f>
              <c:strCache>
                <c:ptCount val="14"/>
                <c:pt idx="0">
                  <c:v>(blank)</c:v>
                </c:pt>
                <c:pt idx="1">
                  <c:v>2024-07</c:v>
                </c:pt>
                <c:pt idx="2">
                  <c:v>2024-08</c:v>
                </c:pt>
                <c:pt idx="3">
                  <c:v>2024-09</c:v>
                </c:pt>
                <c:pt idx="4">
                  <c:v>2024-10</c:v>
                </c:pt>
                <c:pt idx="5">
                  <c:v>2024-11</c:v>
                </c:pt>
                <c:pt idx="6">
                  <c:v>2024-12</c:v>
                </c:pt>
                <c:pt idx="7">
                  <c:v>2025-01</c:v>
                </c:pt>
                <c:pt idx="8">
                  <c:v>2025-02</c:v>
                </c:pt>
                <c:pt idx="9">
                  <c:v>2025-03</c:v>
                </c:pt>
                <c:pt idx="10">
                  <c:v>2025-04</c:v>
                </c:pt>
                <c:pt idx="11">
                  <c:v>2025-05</c:v>
                </c:pt>
                <c:pt idx="12">
                  <c:v>2025-06</c:v>
                </c:pt>
                <c:pt idx="13">
                  <c:v>2025-07</c:v>
                </c:pt>
              </c:strCache>
            </c:strRef>
          </c:cat>
          <c:val>
            <c:numRef>
              <c:f>'Task 5'!$C$2:$C$16</c:f>
              <c:numCache>
                <c:formatCode>General</c:formatCode>
                <c:ptCount val="14"/>
                <c:pt idx="0">
                  <c:v>2000</c:v>
                </c:pt>
                <c:pt idx="1">
                  <c:v>2000</c:v>
                </c:pt>
                <c:pt idx="2">
                  <c:v>2000</c:v>
                </c:pt>
                <c:pt idx="3">
                  <c:v>2000</c:v>
                </c:pt>
                <c:pt idx="4">
                  <c:v>2000</c:v>
                </c:pt>
                <c:pt idx="5">
                  <c:v>2000</c:v>
                </c:pt>
                <c:pt idx="6">
                  <c:v>2000</c:v>
                </c:pt>
                <c:pt idx="7">
                  <c:v>2000</c:v>
                </c:pt>
                <c:pt idx="8">
                  <c:v>2000</c:v>
                </c:pt>
                <c:pt idx="9">
                  <c:v>2000</c:v>
                </c:pt>
                <c:pt idx="10">
                  <c:v>2000</c:v>
                </c:pt>
                <c:pt idx="11">
                  <c:v>2000</c:v>
                </c:pt>
                <c:pt idx="12">
                  <c:v>2000</c:v>
                </c:pt>
                <c:pt idx="13">
                  <c:v>2000</c:v>
                </c:pt>
              </c:numCache>
            </c:numRef>
          </c:val>
          <c:smooth val="0"/>
          <c:extLst>
            <c:ext xmlns:c16="http://schemas.microsoft.com/office/drawing/2014/chart" uri="{C3380CC4-5D6E-409C-BE32-E72D297353CC}">
              <c16:uniqueId val="{00000001-FE87-45FB-A30C-1E5E31FE3413}"/>
            </c:ext>
          </c:extLst>
        </c:ser>
        <c:dLbls>
          <c:showLegendKey val="0"/>
          <c:showVal val="0"/>
          <c:showCatName val="0"/>
          <c:showSerName val="0"/>
          <c:showPercent val="0"/>
          <c:showBubbleSize val="0"/>
        </c:dLbls>
        <c:smooth val="0"/>
        <c:axId val="1258143056"/>
        <c:axId val="1258136816"/>
      </c:lineChart>
      <c:catAx>
        <c:axId val="1258143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136816"/>
        <c:crosses val="autoZero"/>
        <c:auto val="1"/>
        <c:lblAlgn val="ctr"/>
        <c:lblOffset val="100"/>
        <c:noMultiLvlLbl val="0"/>
      </c:catAx>
      <c:valAx>
        <c:axId val="12581368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14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Updated.xlsx]Task 6!PivotTable5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539162056797697E-2"/>
          <c:y val="0.22466970356065658"/>
          <c:w val="0.84485096897134437"/>
          <c:h val="0.60585755133935237"/>
        </c:manualLayout>
      </c:layout>
      <c:barChart>
        <c:barDir val="col"/>
        <c:grouping val="clustered"/>
        <c:varyColors val="0"/>
        <c:ser>
          <c:idx val="0"/>
          <c:order val="0"/>
          <c:tx>
            <c:strRef>
              <c:f>'Task 6'!$B$1</c:f>
              <c:strCache>
                <c:ptCount val="1"/>
                <c:pt idx="0">
                  <c:v>Total</c:v>
                </c:pt>
              </c:strCache>
            </c:strRef>
          </c:tx>
          <c:spPr>
            <a:solidFill>
              <a:schemeClr val="accent1"/>
            </a:solidFill>
            <a:ln>
              <a:noFill/>
            </a:ln>
            <a:effectLst/>
          </c:spPr>
          <c:invertIfNegative val="0"/>
          <c:cat>
            <c:strRef>
              <c:f>'Task 6'!$A$2:$A$12</c:f>
              <c:strCache>
                <c:ptCount val="10"/>
                <c:pt idx="0">
                  <c:v>P1487</c:v>
                </c:pt>
                <c:pt idx="1">
                  <c:v>P1844</c:v>
                </c:pt>
                <c:pt idx="2">
                  <c:v>P1575</c:v>
                </c:pt>
                <c:pt idx="3">
                  <c:v>P1163</c:v>
                </c:pt>
                <c:pt idx="4">
                  <c:v>P1982</c:v>
                </c:pt>
                <c:pt idx="5">
                  <c:v>P1153</c:v>
                </c:pt>
                <c:pt idx="6">
                  <c:v>P1418</c:v>
                </c:pt>
                <c:pt idx="7">
                  <c:v>P1231</c:v>
                </c:pt>
                <c:pt idx="8">
                  <c:v>P1129</c:v>
                </c:pt>
                <c:pt idx="9">
                  <c:v>P1353</c:v>
                </c:pt>
              </c:strCache>
            </c:strRef>
          </c:cat>
          <c:val>
            <c:numRef>
              <c:f>'Task 6'!$B$2:$B$12</c:f>
              <c:numCache>
                <c:formatCode>General</c:formatCode>
                <c:ptCount val="10"/>
                <c:pt idx="0">
                  <c:v>8</c:v>
                </c:pt>
                <c:pt idx="1">
                  <c:v>8</c:v>
                </c:pt>
                <c:pt idx="2">
                  <c:v>7</c:v>
                </c:pt>
                <c:pt idx="3">
                  <c:v>7</c:v>
                </c:pt>
                <c:pt idx="4">
                  <c:v>7</c:v>
                </c:pt>
                <c:pt idx="5">
                  <c:v>6</c:v>
                </c:pt>
                <c:pt idx="6">
                  <c:v>6</c:v>
                </c:pt>
                <c:pt idx="7">
                  <c:v>6</c:v>
                </c:pt>
                <c:pt idx="8">
                  <c:v>6</c:v>
                </c:pt>
                <c:pt idx="9">
                  <c:v>6</c:v>
                </c:pt>
              </c:numCache>
            </c:numRef>
          </c:val>
          <c:extLst>
            <c:ext xmlns:c16="http://schemas.microsoft.com/office/drawing/2014/chart" uri="{C3380CC4-5D6E-409C-BE32-E72D297353CC}">
              <c16:uniqueId val="{00000000-5F0B-473A-AC5D-A95113D8EB8D}"/>
            </c:ext>
          </c:extLst>
        </c:ser>
        <c:dLbls>
          <c:showLegendKey val="0"/>
          <c:showVal val="0"/>
          <c:showCatName val="0"/>
          <c:showSerName val="0"/>
          <c:showPercent val="0"/>
          <c:showBubbleSize val="0"/>
        </c:dLbls>
        <c:gapWidth val="219"/>
        <c:overlap val="-27"/>
        <c:axId val="1258156496"/>
        <c:axId val="1258157936"/>
      </c:barChart>
      <c:catAx>
        <c:axId val="125815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157936"/>
        <c:crosses val="autoZero"/>
        <c:auto val="1"/>
        <c:lblAlgn val="ctr"/>
        <c:lblOffset val="100"/>
        <c:noMultiLvlLbl val="0"/>
      </c:catAx>
      <c:valAx>
        <c:axId val="1258157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8156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Updated.xlsx]Task 8!PivotTable1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'Task 8'!$B$1</c:f>
              <c:strCache>
                <c:ptCount val="1"/>
                <c:pt idx="0">
                  <c:v>Total</c:v>
                </c:pt>
              </c:strCache>
            </c:strRef>
          </c:tx>
          <c:spPr>
            <a:solidFill>
              <a:schemeClr val="accent1"/>
            </a:solidFill>
            <a:ln>
              <a:noFill/>
            </a:ln>
            <a:effectLst/>
          </c:spPr>
          <c:invertIfNegative val="0"/>
          <c:cat>
            <c:strRef>
              <c:f>'Task 8'!$A$2:$A$15</c:f>
              <c:strCache>
                <c:ptCount val="13"/>
                <c:pt idx="0">
                  <c:v>2024-07</c:v>
                </c:pt>
                <c:pt idx="1">
                  <c:v>2024-08</c:v>
                </c:pt>
                <c:pt idx="2">
                  <c:v>2024-09</c:v>
                </c:pt>
                <c:pt idx="3">
                  <c:v>2024-10</c:v>
                </c:pt>
                <c:pt idx="4">
                  <c:v>2024-11</c:v>
                </c:pt>
                <c:pt idx="5">
                  <c:v>2024-12</c:v>
                </c:pt>
                <c:pt idx="6">
                  <c:v>2025-01</c:v>
                </c:pt>
                <c:pt idx="7">
                  <c:v>2025-02</c:v>
                </c:pt>
                <c:pt idx="8">
                  <c:v>2025-03</c:v>
                </c:pt>
                <c:pt idx="9">
                  <c:v>2025-04</c:v>
                </c:pt>
                <c:pt idx="10">
                  <c:v>2025-05</c:v>
                </c:pt>
                <c:pt idx="11">
                  <c:v>2025-06</c:v>
                </c:pt>
                <c:pt idx="12">
                  <c:v>2025-07</c:v>
                </c:pt>
              </c:strCache>
            </c:strRef>
          </c:cat>
          <c:val>
            <c:numRef>
              <c:f>'Task 8'!$B$2:$B$15</c:f>
              <c:numCache>
                <c:formatCode>General</c:formatCode>
                <c:ptCount val="13"/>
                <c:pt idx="0">
                  <c:v>529831.66</c:v>
                </c:pt>
                <c:pt idx="1">
                  <c:v>2351022.3000000003</c:v>
                </c:pt>
                <c:pt idx="2">
                  <c:v>2427664.5500000017</c:v>
                </c:pt>
                <c:pt idx="3">
                  <c:v>2304784.8399999994</c:v>
                </c:pt>
                <c:pt idx="4">
                  <c:v>2175919.4300000011</c:v>
                </c:pt>
                <c:pt idx="5">
                  <c:v>2371671.1599999988</c:v>
                </c:pt>
                <c:pt idx="6">
                  <c:v>2357197.5699999998</c:v>
                </c:pt>
                <c:pt idx="7">
                  <c:v>1929260.3000000003</c:v>
                </c:pt>
                <c:pt idx="8">
                  <c:v>2230328.6800000016</c:v>
                </c:pt>
                <c:pt idx="9">
                  <c:v>1933451.7300000004</c:v>
                </c:pt>
                <c:pt idx="10">
                  <c:v>2073670.09</c:v>
                </c:pt>
                <c:pt idx="11">
                  <c:v>2501808.1399999997</c:v>
                </c:pt>
                <c:pt idx="12">
                  <c:v>1953541.6199999999</c:v>
                </c:pt>
              </c:numCache>
            </c:numRef>
          </c:val>
          <c:extLst>
            <c:ext xmlns:c16="http://schemas.microsoft.com/office/drawing/2014/chart" uri="{C3380CC4-5D6E-409C-BE32-E72D297353CC}">
              <c16:uniqueId val="{00000000-ADFC-4CE7-95B4-E684C5D0B3A9}"/>
            </c:ext>
          </c:extLst>
        </c:ser>
        <c:dLbls>
          <c:showLegendKey val="0"/>
          <c:showVal val="0"/>
          <c:showCatName val="0"/>
          <c:showSerName val="0"/>
          <c:showPercent val="0"/>
          <c:showBubbleSize val="0"/>
        </c:dLbls>
        <c:gapWidth val="219"/>
        <c:overlap val="-27"/>
        <c:axId val="1401089391"/>
        <c:axId val="1401077871"/>
      </c:barChart>
      <c:catAx>
        <c:axId val="1401089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077871"/>
        <c:crosses val="autoZero"/>
        <c:auto val="1"/>
        <c:lblAlgn val="ctr"/>
        <c:lblOffset val="100"/>
        <c:noMultiLvlLbl val="0"/>
      </c:catAx>
      <c:valAx>
        <c:axId val="14010778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089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 Updated.xlsx]Customer Segment by Region!PivotTable1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Customer</a:t>
            </a:r>
            <a:r>
              <a:rPr lang="en-US" b="1" baseline="0"/>
              <a:t> Segment by Region</a:t>
            </a:r>
            <a:endParaRPr lang="en-US" b="1"/>
          </a:p>
        </c:rich>
      </c:tx>
      <c:layout>
        <c:manualLayout>
          <c:xMode val="edge"/>
          <c:yMode val="edge"/>
          <c:x val="0.29423771785414993"/>
          <c:y val="0.11457559120246447"/>
        </c:manualLayout>
      </c:layout>
      <c:overlay val="0"/>
      <c:spPr>
        <a:solidFill>
          <a:schemeClr val="accent1">
            <a:lumMod val="20000"/>
            <a:lumOff val="8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s>
    <c:plotArea>
      <c:layout/>
      <c:pieChart>
        <c:varyColors val="1"/>
        <c:ser>
          <c:idx val="0"/>
          <c:order val="0"/>
          <c:tx>
            <c:strRef>
              <c:f>'Customer Segment by Region'!$B$1</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ACD0-44E0-B392-F11468FFC5D0}"/>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ACD0-44E0-B392-F11468FFC5D0}"/>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ACD0-44E0-B392-F11468FFC5D0}"/>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ACD0-44E0-B392-F11468FFC5D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 Segment by Region'!$A$2:$A$6</c:f>
              <c:strCache>
                <c:ptCount val="4"/>
                <c:pt idx="0">
                  <c:v>(blank)</c:v>
                </c:pt>
                <c:pt idx="1">
                  <c:v>North</c:v>
                </c:pt>
                <c:pt idx="2">
                  <c:v>South</c:v>
                </c:pt>
                <c:pt idx="3">
                  <c:v>West</c:v>
                </c:pt>
              </c:strCache>
            </c:strRef>
          </c:cat>
          <c:val>
            <c:numRef>
              <c:f>'Customer Segment by Region'!$B$2:$B$6</c:f>
              <c:numCache>
                <c:formatCode>"₹"\ #,##0.00</c:formatCode>
                <c:ptCount val="4"/>
                <c:pt idx="0">
                  <c:v>27140152.070000008</c:v>
                </c:pt>
                <c:pt idx="1">
                  <c:v>27140152.070000008</c:v>
                </c:pt>
                <c:pt idx="2">
                  <c:v>27140152.070000008</c:v>
                </c:pt>
                <c:pt idx="3">
                  <c:v>27140152.070000008</c:v>
                </c:pt>
              </c:numCache>
            </c:numRef>
          </c:val>
          <c:extLst>
            <c:ext xmlns:c16="http://schemas.microsoft.com/office/drawing/2014/chart" uri="{C3380CC4-5D6E-409C-BE32-E72D297353CC}">
              <c16:uniqueId val="{00000000-F27F-434F-9141-64AB9378A76D}"/>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hade val="30000"/>
            </a:schemeClr>
          </a:solidFill>
          <a:ln>
            <a:noFill/>
          </a:ln>
          <a:effectLst/>
        </c:spPr>
      </c:pivotFmt>
      <c:pivotFmt>
        <c:idx val="3"/>
        <c:spPr>
          <a:solidFill>
            <a:schemeClr val="accent4">
              <a:shade val="30000"/>
            </a:schemeClr>
          </a:solidFill>
          <a:ln>
            <a:noFill/>
          </a:ln>
          <a:effectLst/>
        </c:spPr>
      </c:pivotFmt>
      <c:pivotFmt>
        <c:idx val="4"/>
        <c:spPr>
          <a:solidFill>
            <a:schemeClr val="accent4">
              <a:shade val="30000"/>
            </a:schemeClr>
          </a:solidFill>
          <a:ln>
            <a:noFill/>
          </a:ln>
          <a:effectLst/>
        </c:spPr>
      </c:pivotFmt>
      <c:pivotFmt>
        <c:idx val="5"/>
        <c:spPr>
          <a:solidFill>
            <a:schemeClr val="accent4">
              <a:shade val="30000"/>
            </a:schemeClr>
          </a:solidFill>
          <a:ln>
            <a:noFill/>
          </a:ln>
          <a:effectLst/>
        </c:spPr>
      </c:pivotFmt>
      <c:pivotFmt>
        <c:idx val="6"/>
        <c:spPr>
          <a:solidFill>
            <a:schemeClr val="accent4">
              <a:shade val="30000"/>
            </a:schemeClr>
          </a:solidFill>
          <a:ln>
            <a:noFill/>
          </a:ln>
          <a:effectLst/>
        </c:spPr>
      </c:pivotFmt>
      <c:pivotFmt>
        <c:idx val="7"/>
        <c:spPr>
          <a:solidFill>
            <a:schemeClr val="accent4">
              <a:shade val="30000"/>
            </a:schemeClr>
          </a:solidFill>
          <a:ln>
            <a:noFill/>
          </a:ln>
          <a:effectLst/>
        </c:spPr>
      </c:pivotFmt>
      <c:pivotFmt>
        <c:idx val="8"/>
        <c:spPr>
          <a:solidFill>
            <a:schemeClr val="accent4">
              <a:shade val="31000"/>
            </a:schemeClr>
          </a:solidFill>
          <a:ln>
            <a:noFill/>
          </a:ln>
          <a:effectLst/>
        </c:spPr>
      </c:pivotFmt>
      <c:pivotFmt>
        <c:idx val="9"/>
        <c:spPr>
          <a:solidFill>
            <a:schemeClr val="accent4">
              <a:shade val="31000"/>
            </a:schemeClr>
          </a:solidFill>
          <a:ln>
            <a:noFill/>
          </a:ln>
          <a:effectLst/>
        </c:spPr>
      </c:pivotFmt>
      <c:pivotFmt>
        <c:idx val="10"/>
        <c:spPr>
          <a:solidFill>
            <a:schemeClr val="accent4">
              <a:shade val="31000"/>
            </a:schemeClr>
          </a:solidFill>
          <a:ln>
            <a:noFill/>
          </a:ln>
          <a:effectLst/>
        </c:spPr>
      </c:pivotFmt>
      <c:pivotFmt>
        <c:idx val="11"/>
        <c:spPr>
          <a:solidFill>
            <a:schemeClr val="accent4">
              <a:shade val="31000"/>
            </a:schemeClr>
          </a:solidFill>
          <a:ln>
            <a:noFill/>
          </a:ln>
          <a:effectLst/>
        </c:spPr>
      </c:pivotFmt>
      <c:pivotFmt>
        <c:idx val="12"/>
        <c:spPr>
          <a:solidFill>
            <a:schemeClr val="accent4">
              <a:shade val="31000"/>
            </a:schemeClr>
          </a:solidFill>
          <a:ln>
            <a:noFill/>
          </a:ln>
          <a:effectLst/>
        </c:spPr>
      </c:pivotFmt>
      <c:pivotFmt>
        <c:idx val="13"/>
        <c:spPr>
          <a:solidFill>
            <a:schemeClr val="accent4">
              <a:shade val="31000"/>
            </a:schemeClr>
          </a:solidFill>
          <a:ln>
            <a:noFill/>
          </a:ln>
          <a:effectLst/>
        </c:spPr>
      </c:pivotFmt>
      <c:pivotFmt>
        <c:idx val="14"/>
        <c:spPr>
          <a:solidFill>
            <a:schemeClr val="accent4">
              <a:shade val="32000"/>
            </a:schemeClr>
          </a:solidFill>
          <a:ln>
            <a:noFill/>
          </a:ln>
          <a:effectLst/>
        </c:spPr>
      </c:pivotFmt>
      <c:pivotFmt>
        <c:idx val="15"/>
        <c:spPr>
          <a:solidFill>
            <a:schemeClr val="accent4">
              <a:shade val="32000"/>
            </a:schemeClr>
          </a:solidFill>
          <a:ln>
            <a:noFill/>
          </a:ln>
          <a:effectLst/>
        </c:spPr>
      </c:pivotFmt>
      <c:pivotFmt>
        <c:idx val="16"/>
        <c:spPr>
          <a:solidFill>
            <a:schemeClr val="accent4">
              <a:shade val="32000"/>
            </a:schemeClr>
          </a:solidFill>
          <a:ln>
            <a:noFill/>
          </a:ln>
          <a:effectLst/>
        </c:spPr>
      </c:pivotFmt>
      <c:pivotFmt>
        <c:idx val="17"/>
        <c:spPr>
          <a:solidFill>
            <a:schemeClr val="accent4">
              <a:shade val="32000"/>
            </a:schemeClr>
          </a:solidFill>
          <a:ln>
            <a:noFill/>
          </a:ln>
          <a:effectLst/>
        </c:spPr>
      </c:pivotFmt>
      <c:pivotFmt>
        <c:idx val="18"/>
        <c:spPr>
          <a:solidFill>
            <a:schemeClr val="accent4">
              <a:shade val="32000"/>
            </a:schemeClr>
          </a:solidFill>
          <a:ln>
            <a:noFill/>
          </a:ln>
          <a:effectLst/>
        </c:spPr>
      </c:pivotFmt>
      <c:pivotFmt>
        <c:idx val="19"/>
        <c:spPr>
          <a:solidFill>
            <a:schemeClr val="accent4">
              <a:shade val="32000"/>
            </a:schemeClr>
          </a:solidFill>
          <a:ln>
            <a:noFill/>
          </a:ln>
          <a:effectLst/>
        </c:spPr>
      </c:pivotFmt>
      <c:pivotFmt>
        <c:idx val="20"/>
        <c:spPr>
          <a:solidFill>
            <a:schemeClr val="accent4">
              <a:shade val="33000"/>
            </a:schemeClr>
          </a:solidFill>
          <a:ln>
            <a:noFill/>
          </a:ln>
          <a:effectLst/>
        </c:spPr>
      </c:pivotFmt>
      <c:pivotFmt>
        <c:idx val="21"/>
        <c:spPr>
          <a:solidFill>
            <a:schemeClr val="accent4">
              <a:shade val="33000"/>
            </a:schemeClr>
          </a:solidFill>
          <a:ln>
            <a:noFill/>
          </a:ln>
          <a:effectLst/>
        </c:spPr>
      </c:pivotFmt>
      <c:pivotFmt>
        <c:idx val="22"/>
        <c:spPr>
          <a:solidFill>
            <a:schemeClr val="accent4">
              <a:shade val="33000"/>
            </a:schemeClr>
          </a:solidFill>
          <a:ln>
            <a:noFill/>
          </a:ln>
          <a:effectLst/>
        </c:spPr>
      </c:pivotFmt>
      <c:pivotFmt>
        <c:idx val="23"/>
        <c:spPr>
          <a:solidFill>
            <a:schemeClr val="accent4">
              <a:shade val="33000"/>
            </a:schemeClr>
          </a:solidFill>
          <a:ln>
            <a:noFill/>
          </a:ln>
          <a:effectLst/>
        </c:spPr>
      </c:pivotFmt>
      <c:pivotFmt>
        <c:idx val="24"/>
        <c:spPr>
          <a:solidFill>
            <a:schemeClr val="accent4">
              <a:shade val="33000"/>
            </a:schemeClr>
          </a:solidFill>
          <a:ln>
            <a:noFill/>
          </a:ln>
          <a:effectLst/>
        </c:spPr>
      </c:pivotFmt>
      <c:pivotFmt>
        <c:idx val="25"/>
        <c:spPr>
          <a:solidFill>
            <a:schemeClr val="accent4">
              <a:shade val="33000"/>
            </a:schemeClr>
          </a:solidFill>
          <a:ln>
            <a:noFill/>
          </a:ln>
          <a:effectLst/>
        </c:spPr>
      </c:pivotFmt>
      <c:pivotFmt>
        <c:idx val="26"/>
        <c:spPr>
          <a:solidFill>
            <a:schemeClr val="accent4">
              <a:shade val="33000"/>
            </a:schemeClr>
          </a:solidFill>
          <a:ln>
            <a:noFill/>
          </a:ln>
          <a:effectLst/>
        </c:spPr>
      </c:pivotFmt>
      <c:pivotFmt>
        <c:idx val="27"/>
        <c:spPr>
          <a:solidFill>
            <a:schemeClr val="accent4">
              <a:shade val="34000"/>
            </a:schemeClr>
          </a:solidFill>
          <a:ln>
            <a:noFill/>
          </a:ln>
          <a:effectLst/>
        </c:spPr>
      </c:pivotFmt>
      <c:pivotFmt>
        <c:idx val="28"/>
        <c:spPr>
          <a:solidFill>
            <a:schemeClr val="accent4">
              <a:shade val="34000"/>
            </a:schemeClr>
          </a:solidFill>
          <a:ln>
            <a:noFill/>
          </a:ln>
          <a:effectLst/>
        </c:spPr>
      </c:pivotFmt>
      <c:pivotFmt>
        <c:idx val="29"/>
        <c:spPr>
          <a:solidFill>
            <a:schemeClr val="accent4">
              <a:shade val="34000"/>
            </a:schemeClr>
          </a:solidFill>
          <a:ln>
            <a:noFill/>
          </a:ln>
          <a:effectLst/>
        </c:spPr>
      </c:pivotFmt>
      <c:pivotFmt>
        <c:idx val="30"/>
        <c:spPr>
          <a:solidFill>
            <a:schemeClr val="accent4">
              <a:shade val="34000"/>
            </a:schemeClr>
          </a:solidFill>
          <a:ln>
            <a:noFill/>
          </a:ln>
          <a:effectLst/>
        </c:spPr>
      </c:pivotFmt>
      <c:pivotFmt>
        <c:idx val="31"/>
        <c:spPr>
          <a:solidFill>
            <a:schemeClr val="accent4">
              <a:shade val="34000"/>
            </a:schemeClr>
          </a:solidFill>
          <a:ln>
            <a:noFill/>
          </a:ln>
          <a:effectLst/>
        </c:spPr>
      </c:pivotFmt>
      <c:pivotFmt>
        <c:idx val="32"/>
        <c:spPr>
          <a:solidFill>
            <a:schemeClr val="accent4">
              <a:shade val="34000"/>
            </a:schemeClr>
          </a:solidFill>
          <a:ln>
            <a:noFill/>
          </a:ln>
          <a:effectLst/>
        </c:spPr>
      </c:pivotFmt>
      <c:pivotFmt>
        <c:idx val="33"/>
        <c:spPr>
          <a:solidFill>
            <a:schemeClr val="accent4">
              <a:shade val="35000"/>
            </a:schemeClr>
          </a:solidFill>
          <a:ln>
            <a:noFill/>
          </a:ln>
          <a:effectLst/>
        </c:spPr>
      </c:pivotFmt>
      <c:pivotFmt>
        <c:idx val="34"/>
        <c:spPr>
          <a:solidFill>
            <a:schemeClr val="accent4">
              <a:shade val="35000"/>
            </a:schemeClr>
          </a:solidFill>
          <a:ln>
            <a:noFill/>
          </a:ln>
          <a:effectLst/>
        </c:spPr>
      </c:pivotFmt>
      <c:pivotFmt>
        <c:idx val="35"/>
        <c:spPr>
          <a:solidFill>
            <a:schemeClr val="accent4">
              <a:shade val="35000"/>
            </a:schemeClr>
          </a:solidFill>
          <a:ln>
            <a:noFill/>
          </a:ln>
          <a:effectLst/>
        </c:spPr>
      </c:pivotFmt>
      <c:pivotFmt>
        <c:idx val="36"/>
        <c:spPr>
          <a:solidFill>
            <a:schemeClr val="accent4">
              <a:shade val="35000"/>
            </a:schemeClr>
          </a:solidFill>
          <a:ln>
            <a:noFill/>
          </a:ln>
          <a:effectLst/>
        </c:spPr>
      </c:pivotFmt>
      <c:pivotFmt>
        <c:idx val="37"/>
        <c:spPr>
          <a:solidFill>
            <a:schemeClr val="accent4">
              <a:shade val="35000"/>
            </a:schemeClr>
          </a:solidFill>
          <a:ln>
            <a:noFill/>
          </a:ln>
          <a:effectLst/>
        </c:spPr>
      </c:pivotFmt>
      <c:pivotFmt>
        <c:idx val="38"/>
        <c:spPr>
          <a:solidFill>
            <a:schemeClr val="accent4">
              <a:shade val="35000"/>
            </a:schemeClr>
          </a:solidFill>
          <a:ln>
            <a:noFill/>
          </a:ln>
          <a:effectLst/>
        </c:spPr>
      </c:pivotFmt>
      <c:pivotFmt>
        <c:idx val="39"/>
        <c:spPr>
          <a:solidFill>
            <a:schemeClr val="accent4">
              <a:shade val="36000"/>
            </a:schemeClr>
          </a:solidFill>
          <a:ln>
            <a:noFill/>
          </a:ln>
          <a:effectLst/>
        </c:spPr>
      </c:pivotFmt>
      <c:pivotFmt>
        <c:idx val="40"/>
        <c:spPr>
          <a:solidFill>
            <a:schemeClr val="accent4">
              <a:shade val="36000"/>
            </a:schemeClr>
          </a:solidFill>
          <a:ln>
            <a:noFill/>
          </a:ln>
          <a:effectLst/>
        </c:spPr>
      </c:pivotFmt>
      <c:pivotFmt>
        <c:idx val="41"/>
        <c:spPr>
          <a:solidFill>
            <a:schemeClr val="accent4">
              <a:shade val="36000"/>
            </a:schemeClr>
          </a:solidFill>
          <a:ln>
            <a:noFill/>
          </a:ln>
          <a:effectLst/>
        </c:spPr>
      </c:pivotFmt>
      <c:pivotFmt>
        <c:idx val="42"/>
        <c:spPr>
          <a:solidFill>
            <a:schemeClr val="accent4">
              <a:shade val="36000"/>
            </a:schemeClr>
          </a:solidFill>
          <a:ln>
            <a:noFill/>
          </a:ln>
          <a:effectLst/>
        </c:spPr>
      </c:pivotFmt>
      <c:pivotFmt>
        <c:idx val="43"/>
        <c:spPr>
          <a:solidFill>
            <a:schemeClr val="accent4">
              <a:shade val="36000"/>
            </a:schemeClr>
          </a:solidFill>
          <a:ln>
            <a:noFill/>
          </a:ln>
          <a:effectLst/>
        </c:spPr>
      </c:pivotFmt>
      <c:pivotFmt>
        <c:idx val="44"/>
        <c:spPr>
          <a:solidFill>
            <a:schemeClr val="accent4">
              <a:shade val="36000"/>
            </a:schemeClr>
          </a:solidFill>
          <a:ln>
            <a:noFill/>
          </a:ln>
          <a:effectLst/>
        </c:spPr>
      </c:pivotFmt>
      <c:pivotFmt>
        <c:idx val="45"/>
        <c:spPr>
          <a:solidFill>
            <a:schemeClr val="accent4">
              <a:shade val="37000"/>
            </a:schemeClr>
          </a:solidFill>
          <a:ln>
            <a:noFill/>
          </a:ln>
          <a:effectLst/>
        </c:spPr>
      </c:pivotFmt>
      <c:pivotFmt>
        <c:idx val="46"/>
        <c:spPr>
          <a:solidFill>
            <a:schemeClr val="accent4">
              <a:shade val="37000"/>
            </a:schemeClr>
          </a:solidFill>
          <a:ln>
            <a:noFill/>
          </a:ln>
          <a:effectLst/>
        </c:spPr>
      </c:pivotFmt>
      <c:pivotFmt>
        <c:idx val="47"/>
        <c:spPr>
          <a:solidFill>
            <a:schemeClr val="accent4">
              <a:shade val="37000"/>
            </a:schemeClr>
          </a:solidFill>
          <a:ln>
            <a:noFill/>
          </a:ln>
          <a:effectLst/>
        </c:spPr>
      </c:pivotFmt>
      <c:pivotFmt>
        <c:idx val="48"/>
        <c:spPr>
          <a:solidFill>
            <a:schemeClr val="accent4">
              <a:shade val="37000"/>
            </a:schemeClr>
          </a:solidFill>
          <a:ln>
            <a:noFill/>
          </a:ln>
          <a:effectLst/>
        </c:spPr>
      </c:pivotFmt>
      <c:pivotFmt>
        <c:idx val="49"/>
        <c:spPr>
          <a:solidFill>
            <a:schemeClr val="accent4">
              <a:shade val="37000"/>
            </a:schemeClr>
          </a:solidFill>
          <a:ln>
            <a:noFill/>
          </a:ln>
          <a:effectLst/>
        </c:spPr>
      </c:pivotFmt>
      <c:pivotFmt>
        <c:idx val="50"/>
        <c:spPr>
          <a:solidFill>
            <a:schemeClr val="accent4">
              <a:shade val="37000"/>
            </a:schemeClr>
          </a:solidFill>
          <a:ln>
            <a:noFill/>
          </a:ln>
          <a:effectLst/>
        </c:spPr>
      </c:pivotFmt>
      <c:pivotFmt>
        <c:idx val="51"/>
        <c:spPr>
          <a:solidFill>
            <a:schemeClr val="accent4">
              <a:shade val="37000"/>
            </a:schemeClr>
          </a:solidFill>
          <a:ln>
            <a:noFill/>
          </a:ln>
          <a:effectLst/>
        </c:spPr>
      </c:pivotFmt>
      <c:pivotFmt>
        <c:idx val="52"/>
        <c:spPr>
          <a:solidFill>
            <a:schemeClr val="accent4">
              <a:shade val="38000"/>
            </a:schemeClr>
          </a:solidFill>
          <a:ln>
            <a:noFill/>
          </a:ln>
          <a:effectLst/>
        </c:spPr>
      </c:pivotFmt>
      <c:pivotFmt>
        <c:idx val="53"/>
        <c:spPr>
          <a:solidFill>
            <a:schemeClr val="accent4">
              <a:shade val="38000"/>
            </a:schemeClr>
          </a:solidFill>
          <a:ln>
            <a:noFill/>
          </a:ln>
          <a:effectLst/>
        </c:spPr>
      </c:pivotFmt>
      <c:pivotFmt>
        <c:idx val="54"/>
        <c:spPr>
          <a:solidFill>
            <a:schemeClr val="accent4">
              <a:shade val="38000"/>
            </a:schemeClr>
          </a:solidFill>
          <a:ln>
            <a:noFill/>
          </a:ln>
          <a:effectLst/>
        </c:spPr>
      </c:pivotFmt>
      <c:pivotFmt>
        <c:idx val="55"/>
        <c:spPr>
          <a:solidFill>
            <a:schemeClr val="accent4">
              <a:shade val="38000"/>
            </a:schemeClr>
          </a:solidFill>
          <a:ln>
            <a:noFill/>
          </a:ln>
          <a:effectLst/>
        </c:spPr>
      </c:pivotFmt>
      <c:pivotFmt>
        <c:idx val="56"/>
        <c:spPr>
          <a:solidFill>
            <a:schemeClr val="accent4">
              <a:shade val="38000"/>
            </a:schemeClr>
          </a:solidFill>
          <a:ln>
            <a:noFill/>
          </a:ln>
          <a:effectLst/>
        </c:spPr>
      </c:pivotFmt>
      <c:pivotFmt>
        <c:idx val="57"/>
        <c:spPr>
          <a:solidFill>
            <a:schemeClr val="accent4">
              <a:shade val="38000"/>
            </a:schemeClr>
          </a:solidFill>
          <a:ln>
            <a:noFill/>
          </a:ln>
          <a:effectLst/>
        </c:spPr>
      </c:pivotFmt>
      <c:pivotFmt>
        <c:idx val="58"/>
        <c:spPr>
          <a:solidFill>
            <a:schemeClr val="accent4">
              <a:shade val="39000"/>
            </a:schemeClr>
          </a:solidFill>
          <a:ln>
            <a:noFill/>
          </a:ln>
          <a:effectLst/>
        </c:spPr>
      </c:pivotFmt>
      <c:pivotFmt>
        <c:idx val="59"/>
        <c:spPr>
          <a:solidFill>
            <a:schemeClr val="accent4">
              <a:shade val="39000"/>
            </a:schemeClr>
          </a:solidFill>
          <a:ln>
            <a:noFill/>
          </a:ln>
          <a:effectLst/>
        </c:spPr>
      </c:pivotFmt>
      <c:pivotFmt>
        <c:idx val="60"/>
        <c:spPr>
          <a:solidFill>
            <a:schemeClr val="accent4">
              <a:shade val="39000"/>
            </a:schemeClr>
          </a:solidFill>
          <a:ln>
            <a:noFill/>
          </a:ln>
          <a:effectLst/>
        </c:spPr>
      </c:pivotFmt>
      <c:pivotFmt>
        <c:idx val="61"/>
        <c:spPr>
          <a:solidFill>
            <a:schemeClr val="accent4">
              <a:shade val="39000"/>
            </a:schemeClr>
          </a:solidFill>
          <a:ln>
            <a:noFill/>
          </a:ln>
          <a:effectLst/>
        </c:spPr>
      </c:pivotFmt>
      <c:pivotFmt>
        <c:idx val="62"/>
        <c:spPr>
          <a:solidFill>
            <a:schemeClr val="accent4">
              <a:shade val="39000"/>
            </a:schemeClr>
          </a:solidFill>
          <a:ln>
            <a:noFill/>
          </a:ln>
          <a:effectLst/>
        </c:spPr>
      </c:pivotFmt>
      <c:pivotFmt>
        <c:idx val="63"/>
        <c:spPr>
          <a:solidFill>
            <a:schemeClr val="accent4">
              <a:shade val="39000"/>
            </a:schemeClr>
          </a:solidFill>
          <a:ln>
            <a:noFill/>
          </a:ln>
          <a:effectLst/>
        </c:spPr>
      </c:pivotFmt>
      <c:pivotFmt>
        <c:idx val="64"/>
        <c:spPr>
          <a:solidFill>
            <a:schemeClr val="accent4">
              <a:shade val="40000"/>
            </a:schemeClr>
          </a:solidFill>
          <a:ln>
            <a:noFill/>
          </a:ln>
          <a:effectLst/>
        </c:spPr>
      </c:pivotFmt>
      <c:pivotFmt>
        <c:idx val="65"/>
        <c:spPr>
          <a:solidFill>
            <a:schemeClr val="accent4">
              <a:shade val="40000"/>
            </a:schemeClr>
          </a:solidFill>
          <a:ln>
            <a:noFill/>
          </a:ln>
          <a:effectLst/>
        </c:spPr>
      </c:pivotFmt>
      <c:pivotFmt>
        <c:idx val="66"/>
        <c:spPr>
          <a:solidFill>
            <a:schemeClr val="accent4">
              <a:shade val="40000"/>
            </a:schemeClr>
          </a:solidFill>
          <a:ln>
            <a:noFill/>
          </a:ln>
          <a:effectLst/>
        </c:spPr>
      </c:pivotFmt>
      <c:pivotFmt>
        <c:idx val="67"/>
        <c:spPr>
          <a:solidFill>
            <a:schemeClr val="accent4">
              <a:shade val="40000"/>
            </a:schemeClr>
          </a:solidFill>
          <a:ln>
            <a:noFill/>
          </a:ln>
          <a:effectLst/>
        </c:spPr>
      </c:pivotFmt>
      <c:pivotFmt>
        <c:idx val="68"/>
        <c:spPr>
          <a:solidFill>
            <a:schemeClr val="accent4">
              <a:shade val="40000"/>
            </a:schemeClr>
          </a:solidFill>
          <a:ln>
            <a:noFill/>
          </a:ln>
          <a:effectLst/>
        </c:spPr>
      </c:pivotFmt>
      <c:pivotFmt>
        <c:idx val="69"/>
        <c:spPr>
          <a:solidFill>
            <a:schemeClr val="accent4">
              <a:shade val="40000"/>
            </a:schemeClr>
          </a:solidFill>
          <a:ln>
            <a:noFill/>
          </a:ln>
          <a:effectLst/>
        </c:spPr>
      </c:pivotFmt>
      <c:pivotFmt>
        <c:idx val="70"/>
        <c:spPr>
          <a:solidFill>
            <a:schemeClr val="accent4">
              <a:shade val="41000"/>
            </a:schemeClr>
          </a:solidFill>
          <a:ln>
            <a:noFill/>
          </a:ln>
          <a:effectLst/>
        </c:spPr>
      </c:pivotFmt>
      <c:pivotFmt>
        <c:idx val="71"/>
        <c:spPr>
          <a:solidFill>
            <a:schemeClr val="accent4">
              <a:shade val="41000"/>
            </a:schemeClr>
          </a:solidFill>
          <a:ln>
            <a:noFill/>
          </a:ln>
          <a:effectLst/>
        </c:spPr>
      </c:pivotFmt>
      <c:pivotFmt>
        <c:idx val="72"/>
        <c:spPr>
          <a:solidFill>
            <a:schemeClr val="accent4">
              <a:shade val="41000"/>
            </a:schemeClr>
          </a:solidFill>
          <a:ln>
            <a:noFill/>
          </a:ln>
          <a:effectLst/>
        </c:spPr>
      </c:pivotFmt>
      <c:pivotFmt>
        <c:idx val="73"/>
        <c:spPr>
          <a:solidFill>
            <a:schemeClr val="accent4">
              <a:shade val="41000"/>
            </a:schemeClr>
          </a:solidFill>
          <a:ln>
            <a:noFill/>
          </a:ln>
          <a:effectLst/>
        </c:spPr>
      </c:pivotFmt>
      <c:pivotFmt>
        <c:idx val="74"/>
        <c:spPr>
          <a:solidFill>
            <a:schemeClr val="accent4">
              <a:shade val="41000"/>
            </a:schemeClr>
          </a:solidFill>
          <a:ln>
            <a:noFill/>
          </a:ln>
          <a:effectLst/>
        </c:spPr>
      </c:pivotFmt>
      <c:pivotFmt>
        <c:idx val="75"/>
        <c:spPr>
          <a:solidFill>
            <a:schemeClr val="accent4">
              <a:shade val="41000"/>
            </a:schemeClr>
          </a:solidFill>
          <a:ln>
            <a:noFill/>
          </a:ln>
          <a:effectLst/>
        </c:spPr>
      </c:pivotFmt>
      <c:pivotFmt>
        <c:idx val="76"/>
        <c:spPr>
          <a:solidFill>
            <a:schemeClr val="accent4">
              <a:shade val="41000"/>
            </a:schemeClr>
          </a:solidFill>
          <a:ln>
            <a:noFill/>
          </a:ln>
          <a:effectLst/>
        </c:spPr>
      </c:pivotFmt>
      <c:pivotFmt>
        <c:idx val="77"/>
        <c:spPr>
          <a:solidFill>
            <a:schemeClr val="accent4">
              <a:shade val="42000"/>
            </a:schemeClr>
          </a:solidFill>
          <a:ln>
            <a:noFill/>
          </a:ln>
          <a:effectLst/>
        </c:spPr>
      </c:pivotFmt>
      <c:pivotFmt>
        <c:idx val="78"/>
        <c:spPr>
          <a:solidFill>
            <a:schemeClr val="accent4">
              <a:shade val="42000"/>
            </a:schemeClr>
          </a:solidFill>
          <a:ln>
            <a:noFill/>
          </a:ln>
          <a:effectLst/>
        </c:spPr>
      </c:pivotFmt>
      <c:pivotFmt>
        <c:idx val="79"/>
        <c:spPr>
          <a:solidFill>
            <a:schemeClr val="accent4">
              <a:shade val="42000"/>
            </a:schemeClr>
          </a:solidFill>
          <a:ln>
            <a:noFill/>
          </a:ln>
          <a:effectLst/>
        </c:spPr>
      </c:pivotFmt>
      <c:pivotFmt>
        <c:idx val="80"/>
        <c:spPr>
          <a:solidFill>
            <a:schemeClr val="accent4">
              <a:shade val="42000"/>
            </a:schemeClr>
          </a:solidFill>
          <a:ln>
            <a:noFill/>
          </a:ln>
          <a:effectLst/>
        </c:spPr>
      </c:pivotFmt>
      <c:pivotFmt>
        <c:idx val="81"/>
        <c:spPr>
          <a:solidFill>
            <a:schemeClr val="accent4">
              <a:shade val="42000"/>
            </a:schemeClr>
          </a:solidFill>
          <a:ln>
            <a:noFill/>
          </a:ln>
          <a:effectLst/>
        </c:spPr>
      </c:pivotFmt>
      <c:pivotFmt>
        <c:idx val="82"/>
        <c:spPr>
          <a:solidFill>
            <a:schemeClr val="accent4">
              <a:shade val="42000"/>
            </a:schemeClr>
          </a:solidFill>
          <a:ln>
            <a:noFill/>
          </a:ln>
          <a:effectLst/>
        </c:spPr>
      </c:pivotFmt>
      <c:pivotFmt>
        <c:idx val="83"/>
        <c:spPr>
          <a:solidFill>
            <a:schemeClr val="accent4">
              <a:shade val="43000"/>
            </a:schemeClr>
          </a:solidFill>
          <a:ln>
            <a:noFill/>
          </a:ln>
          <a:effectLst/>
        </c:spPr>
      </c:pivotFmt>
      <c:pivotFmt>
        <c:idx val="84"/>
        <c:spPr>
          <a:solidFill>
            <a:schemeClr val="accent4">
              <a:shade val="43000"/>
            </a:schemeClr>
          </a:solidFill>
          <a:ln>
            <a:noFill/>
          </a:ln>
          <a:effectLst/>
        </c:spPr>
      </c:pivotFmt>
      <c:pivotFmt>
        <c:idx val="85"/>
        <c:spPr>
          <a:solidFill>
            <a:schemeClr val="accent4">
              <a:shade val="43000"/>
            </a:schemeClr>
          </a:solidFill>
          <a:ln>
            <a:noFill/>
          </a:ln>
          <a:effectLst/>
        </c:spPr>
      </c:pivotFmt>
      <c:pivotFmt>
        <c:idx val="86"/>
        <c:spPr>
          <a:solidFill>
            <a:schemeClr val="accent4">
              <a:shade val="43000"/>
            </a:schemeClr>
          </a:solidFill>
          <a:ln>
            <a:noFill/>
          </a:ln>
          <a:effectLst/>
        </c:spPr>
      </c:pivotFmt>
      <c:pivotFmt>
        <c:idx val="87"/>
        <c:spPr>
          <a:solidFill>
            <a:schemeClr val="accent4">
              <a:shade val="43000"/>
            </a:schemeClr>
          </a:solidFill>
          <a:ln>
            <a:noFill/>
          </a:ln>
          <a:effectLst/>
        </c:spPr>
      </c:pivotFmt>
      <c:pivotFmt>
        <c:idx val="88"/>
        <c:spPr>
          <a:solidFill>
            <a:schemeClr val="accent4">
              <a:shade val="43000"/>
            </a:schemeClr>
          </a:solidFill>
          <a:ln>
            <a:noFill/>
          </a:ln>
          <a:effectLst/>
        </c:spPr>
      </c:pivotFmt>
      <c:pivotFmt>
        <c:idx val="89"/>
        <c:spPr>
          <a:solidFill>
            <a:schemeClr val="accent4">
              <a:shade val="44000"/>
            </a:schemeClr>
          </a:solidFill>
          <a:ln>
            <a:noFill/>
          </a:ln>
          <a:effectLst/>
        </c:spPr>
      </c:pivotFmt>
      <c:pivotFmt>
        <c:idx val="90"/>
        <c:spPr>
          <a:solidFill>
            <a:schemeClr val="accent4">
              <a:shade val="44000"/>
            </a:schemeClr>
          </a:solidFill>
          <a:ln>
            <a:noFill/>
          </a:ln>
          <a:effectLst/>
        </c:spPr>
      </c:pivotFmt>
      <c:pivotFmt>
        <c:idx val="91"/>
        <c:spPr>
          <a:solidFill>
            <a:schemeClr val="accent4">
              <a:shade val="44000"/>
            </a:schemeClr>
          </a:solidFill>
          <a:ln>
            <a:noFill/>
          </a:ln>
          <a:effectLst/>
        </c:spPr>
      </c:pivotFmt>
      <c:pivotFmt>
        <c:idx val="92"/>
        <c:spPr>
          <a:solidFill>
            <a:schemeClr val="accent4">
              <a:shade val="44000"/>
            </a:schemeClr>
          </a:solidFill>
          <a:ln>
            <a:noFill/>
          </a:ln>
          <a:effectLst/>
        </c:spPr>
      </c:pivotFmt>
      <c:pivotFmt>
        <c:idx val="93"/>
        <c:spPr>
          <a:solidFill>
            <a:schemeClr val="accent4">
              <a:shade val="44000"/>
            </a:schemeClr>
          </a:solidFill>
          <a:ln>
            <a:noFill/>
          </a:ln>
          <a:effectLst/>
        </c:spPr>
      </c:pivotFmt>
      <c:pivotFmt>
        <c:idx val="94"/>
        <c:spPr>
          <a:solidFill>
            <a:schemeClr val="accent4">
              <a:shade val="44000"/>
            </a:schemeClr>
          </a:solidFill>
          <a:ln>
            <a:noFill/>
          </a:ln>
          <a:effectLst/>
        </c:spPr>
      </c:pivotFmt>
      <c:pivotFmt>
        <c:idx val="95"/>
        <c:spPr>
          <a:solidFill>
            <a:schemeClr val="accent4">
              <a:shade val="45000"/>
            </a:schemeClr>
          </a:solidFill>
          <a:ln>
            <a:noFill/>
          </a:ln>
          <a:effectLst/>
        </c:spPr>
      </c:pivotFmt>
      <c:pivotFmt>
        <c:idx val="96"/>
        <c:spPr>
          <a:solidFill>
            <a:schemeClr val="accent4">
              <a:shade val="45000"/>
            </a:schemeClr>
          </a:solidFill>
          <a:ln>
            <a:noFill/>
          </a:ln>
          <a:effectLst/>
        </c:spPr>
      </c:pivotFmt>
      <c:pivotFmt>
        <c:idx val="97"/>
        <c:spPr>
          <a:solidFill>
            <a:schemeClr val="accent4">
              <a:shade val="45000"/>
            </a:schemeClr>
          </a:solidFill>
          <a:ln>
            <a:noFill/>
          </a:ln>
          <a:effectLst/>
        </c:spPr>
      </c:pivotFmt>
      <c:pivotFmt>
        <c:idx val="98"/>
        <c:spPr>
          <a:solidFill>
            <a:schemeClr val="accent4">
              <a:shade val="45000"/>
            </a:schemeClr>
          </a:solidFill>
          <a:ln>
            <a:noFill/>
          </a:ln>
          <a:effectLst/>
        </c:spPr>
      </c:pivotFmt>
      <c:pivotFmt>
        <c:idx val="99"/>
        <c:spPr>
          <a:solidFill>
            <a:schemeClr val="accent4">
              <a:shade val="45000"/>
            </a:schemeClr>
          </a:solidFill>
          <a:ln>
            <a:noFill/>
          </a:ln>
          <a:effectLst/>
        </c:spPr>
      </c:pivotFmt>
      <c:pivotFmt>
        <c:idx val="100"/>
        <c:spPr>
          <a:solidFill>
            <a:schemeClr val="accent4">
              <a:shade val="45000"/>
            </a:schemeClr>
          </a:solidFill>
          <a:ln>
            <a:noFill/>
          </a:ln>
          <a:effectLst/>
        </c:spPr>
      </c:pivotFmt>
      <c:pivotFmt>
        <c:idx val="101"/>
        <c:spPr>
          <a:solidFill>
            <a:schemeClr val="accent4">
              <a:shade val="45000"/>
            </a:schemeClr>
          </a:solidFill>
          <a:ln>
            <a:noFill/>
          </a:ln>
          <a:effectLst/>
        </c:spPr>
      </c:pivotFmt>
      <c:pivotFmt>
        <c:idx val="102"/>
        <c:spPr>
          <a:solidFill>
            <a:schemeClr val="accent4">
              <a:shade val="46000"/>
            </a:schemeClr>
          </a:solidFill>
          <a:ln>
            <a:noFill/>
          </a:ln>
          <a:effectLst/>
        </c:spPr>
      </c:pivotFmt>
      <c:pivotFmt>
        <c:idx val="103"/>
        <c:spPr>
          <a:solidFill>
            <a:schemeClr val="accent4">
              <a:shade val="46000"/>
            </a:schemeClr>
          </a:solidFill>
          <a:ln>
            <a:noFill/>
          </a:ln>
          <a:effectLst/>
        </c:spPr>
      </c:pivotFmt>
      <c:pivotFmt>
        <c:idx val="104"/>
        <c:spPr>
          <a:solidFill>
            <a:schemeClr val="accent4">
              <a:shade val="46000"/>
            </a:schemeClr>
          </a:solidFill>
          <a:ln>
            <a:noFill/>
          </a:ln>
          <a:effectLst/>
        </c:spPr>
      </c:pivotFmt>
      <c:pivotFmt>
        <c:idx val="105"/>
        <c:spPr>
          <a:solidFill>
            <a:schemeClr val="accent4">
              <a:shade val="46000"/>
            </a:schemeClr>
          </a:solidFill>
          <a:ln>
            <a:noFill/>
          </a:ln>
          <a:effectLst/>
        </c:spPr>
      </c:pivotFmt>
      <c:pivotFmt>
        <c:idx val="106"/>
        <c:spPr>
          <a:solidFill>
            <a:schemeClr val="accent4">
              <a:shade val="46000"/>
            </a:schemeClr>
          </a:solidFill>
          <a:ln>
            <a:noFill/>
          </a:ln>
          <a:effectLst/>
        </c:spPr>
      </c:pivotFmt>
      <c:pivotFmt>
        <c:idx val="107"/>
        <c:spPr>
          <a:solidFill>
            <a:schemeClr val="accent4">
              <a:shade val="46000"/>
            </a:schemeClr>
          </a:solidFill>
          <a:ln>
            <a:noFill/>
          </a:ln>
          <a:effectLst/>
        </c:spPr>
      </c:pivotFmt>
      <c:pivotFmt>
        <c:idx val="108"/>
        <c:spPr>
          <a:solidFill>
            <a:schemeClr val="accent4">
              <a:shade val="47000"/>
            </a:schemeClr>
          </a:solidFill>
          <a:ln>
            <a:noFill/>
          </a:ln>
          <a:effectLst/>
        </c:spPr>
      </c:pivotFmt>
      <c:pivotFmt>
        <c:idx val="109"/>
        <c:spPr>
          <a:solidFill>
            <a:schemeClr val="accent4">
              <a:shade val="47000"/>
            </a:schemeClr>
          </a:solidFill>
          <a:ln>
            <a:noFill/>
          </a:ln>
          <a:effectLst/>
        </c:spPr>
      </c:pivotFmt>
      <c:pivotFmt>
        <c:idx val="110"/>
        <c:spPr>
          <a:solidFill>
            <a:schemeClr val="accent4">
              <a:shade val="47000"/>
            </a:schemeClr>
          </a:solidFill>
          <a:ln>
            <a:noFill/>
          </a:ln>
          <a:effectLst/>
        </c:spPr>
      </c:pivotFmt>
      <c:pivotFmt>
        <c:idx val="111"/>
        <c:spPr>
          <a:solidFill>
            <a:schemeClr val="accent4">
              <a:shade val="47000"/>
            </a:schemeClr>
          </a:solidFill>
          <a:ln>
            <a:noFill/>
          </a:ln>
          <a:effectLst/>
        </c:spPr>
      </c:pivotFmt>
      <c:pivotFmt>
        <c:idx val="112"/>
        <c:spPr>
          <a:solidFill>
            <a:schemeClr val="accent4">
              <a:shade val="47000"/>
            </a:schemeClr>
          </a:solidFill>
          <a:ln>
            <a:noFill/>
          </a:ln>
          <a:effectLst/>
        </c:spPr>
      </c:pivotFmt>
      <c:pivotFmt>
        <c:idx val="113"/>
        <c:spPr>
          <a:solidFill>
            <a:schemeClr val="accent4">
              <a:shade val="47000"/>
            </a:schemeClr>
          </a:solidFill>
          <a:ln>
            <a:noFill/>
          </a:ln>
          <a:effectLst/>
        </c:spPr>
      </c:pivotFmt>
      <c:pivotFmt>
        <c:idx val="114"/>
        <c:spPr>
          <a:solidFill>
            <a:schemeClr val="accent4">
              <a:shade val="48000"/>
            </a:schemeClr>
          </a:solidFill>
          <a:ln>
            <a:noFill/>
          </a:ln>
          <a:effectLst/>
        </c:spPr>
      </c:pivotFmt>
      <c:pivotFmt>
        <c:idx val="115"/>
        <c:spPr>
          <a:solidFill>
            <a:schemeClr val="accent4">
              <a:shade val="48000"/>
            </a:schemeClr>
          </a:solidFill>
          <a:ln>
            <a:noFill/>
          </a:ln>
          <a:effectLst/>
        </c:spPr>
      </c:pivotFmt>
      <c:pivotFmt>
        <c:idx val="116"/>
        <c:spPr>
          <a:solidFill>
            <a:schemeClr val="accent4">
              <a:shade val="48000"/>
            </a:schemeClr>
          </a:solidFill>
          <a:ln>
            <a:noFill/>
          </a:ln>
          <a:effectLst/>
        </c:spPr>
      </c:pivotFmt>
      <c:pivotFmt>
        <c:idx val="117"/>
        <c:spPr>
          <a:solidFill>
            <a:schemeClr val="accent4">
              <a:shade val="48000"/>
            </a:schemeClr>
          </a:solidFill>
          <a:ln>
            <a:noFill/>
          </a:ln>
          <a:effectLst/>
        </c:spPr>
      </c:pivotFmt>
      <c:pivotFmt>
        <c:idx val="118"/>
        <c:spPr>
          <a:solidFill>
            <a:schemeClr val="accent4">
              <a:shade val="48000"/>
            </a:schemeClr>
          </a:solidFill>
          <a:ln>
            <a:noFill/>
          </a:ln>
          <a:effectLst/>
        </c:spPr>
      </c:pivotFmt>
      <c:pivotFmt>
        <c:idx val="119"/>
        <c:spPr>
          <a:solidFill>
            <a:schemeClr val="accent4">
              <a:shade val="48000"/>
            </a:schemeClr>
          </a:solidFill>
          <a:ln>
            <a:noFill/>
          </a:ln>
          <a:effectLst/>
        </c:spPr>
      </c:pivotFmt>
      <c:pivotFmt>
        <c:idx val="120"/>
        <c:spPr>
          <a:solidFill>
            <a:schemeClr val="accent4">
              <a:shade val="49000"/>
            </a:schemeClr>
          </a:solidFill>
          <a:ln>
            <a:noFill/>
          </a:ln>
          <a:effectLst/>
        </c:spPr>
      </c:pivotFmt>
      <c:pivotFmt>
        <c:idx val="121"/>
        <c:spPr>
          <a:solidFill>
            <a:schemeClr val="accent4">
              <a:shade val="49000"/>
            </a:schemeClr>
          </a:solidFill>
          <a:ln>
            <a:noFill/>
          </a:ln>
          <a:effectLst/>
        </c:spPr>
      </c:pivotFmt>
      <c:pivotFmt>
        <c:idx val="122"/>
        <c:spPr>
          <a:solidFill>
            <a:schemeClr val="accent4">
              <a:shade val="49000"/>
            </a:schemeClr>
          </a:solidFill>
          <a:ln>
            <a:noFill/>
          </a:ln>
          <a:effectLst/>
        </c:spPr>
      </c:pivotFmt>
      <c:pivotFmt>
        <c:idx val="123"/>
        <c:spPr>
          <a:solidFill>
            <a:schemeClr val="accent4">
              <a:shade val="49000"/>
            </a:schemeClr>
          </a:solidFill>
          <a:ln>
            <a:noFill/>
          </a:ln>
          <a:effectLst/>
        </c:spPr>
      </c:pivotFmt>
      <c:pivotFmt>
        <c:idx val="124"/>
        <c:spPr>
          <a:solidFill>
            <a:schemeClr val="accent4">
              <a:shade val="49000"/>
            </a:schemeClr>
          </a:solidFill>
          <a:ln>
            <a:noFill/>
          </a:ln>
          <a:effectLst/>
        </c:spPr>
      </c:pivotFmt>
      <c:pivotFmt>
        <c:idx val="125"/>
        <c:spPr>
          <a:solidFill>
            <a:schemeClr val="accent4">
              <a:shade val="49000"/>
            </a:schemeClr>
          </a:solidFill>
          <a:ln>
            <a:noFill/>
          </a:ln>
          <a:effectLst/>
        </c:spPr>
      </c:pivotFmt>
      <c:pivotFmt>
        <c:idx val="126"/>
        <c:spPr>
          <a:solidFill>
            <a:schemeClr val="accent4">
              <a:shade val="49000"/>
            </a:schemeClr>
          </a:solidFill>
          <a:ln>
            <a:noFill/>
          </a:ln>
          <a:effectLst/>
        </c:spPr>
      </c:pivotFmt>
      <c:pivotFmt>
        <c:idx val="127"/>
        <c:spPr>
          <a:solidFill>
            <a:schemeClr val="accent4">
              <a:shade val="50000"/>
            </a:schemeClr>
          </a:solidFill>
          <a:ln>
            <a:noFill/>
          </a:ln>
          <a:effectLst/>
        </c:spPr>
      </c:pivotFmt>
      <c:pivotFmt>
        <c:idx val="128"/>
        <c:spPr>
          <a:solidFill>
            <a:schemeClr val="accent4">
              <a:shade val="50000"/>
            </a:schemeClr>
          </a:solidFill>
          <a:ln>
            <a:noFill/>
          </a:ln>
          <a:effectLst/>
        </c:spPr>
      </c:pivotFmt>
      <c:pivotFmt>
        <c:idx val="129"/>
        <c:spPr>
          <a:solidFill>
            <a:schemeClr val="accent4">
              <a:shade val="50000"/>
            </a:schemeClr>
          </a:solidFill>
          <a:ln>
            <a:noFill/>
          </a:ln>
          <a:effectLst/>
        </c:spPr>
      </c:pivotFmt>
      <c:pivotFmt>
        <c:idx val="130"/>
        <c:spPr>
          <a:solidFill>
            <a:schemeClr val="accent4">
              <a:shade val="50000"/>
            </a:schemeClr>
          </a:solidFill>
          <a:ln>
            <a:noFill/>
          </a:ln>
          <a:effectLst/>
        </c:spPr>
      </c:pivotFmt>
      <c:pivotFmt>
        <c:idx val="131"/>
        <c:spPr>
          <a:solidFill>
            <a:schemeClr val="accent4">
              <a:shade val="50000"/>
            </a:schemeClr>
          </a:solidFill>
          <a:ln>
            <a:noFill/>
          </a:ln>
          <a:effectLst/>
        </c:spPr>
      </c:pivotFmt>
      <c:pivotFmt>
        <c:idx val="132"/>
        <c:spPr>
          <a:solidFill>
            <a:schemeClr val="accent4">
              <a:shade val="50000"/>
            </a:schemeClr>
          </a:solidFill>
          <a:ln>
            <a:noFill/>
          </a:ln>
          <a:effectLst/>
        </c:spPr>
      </c:pivotFmt>
      <c:pivotFmt>
        <c:idx val="133"/>
        <c:spPr>
          <a:solidFill>
            <a:schemeClr val="accent4">
              <a:shade val="51000"/>
            </a:schemeClr>
          </a:solidFill>
          <a:ln>
            <a:noFill/>
          </a:ln>
          <a:effectLst/>
        </c:spPr>
      </c:pivotFmt>
      <c:pivotFmt>
        <c:idx val="134"/>
        <c:spPr>
          <a:solidFill>
            <a:schemeClr val="accent4">
              <a:shade val="51000"/>
            </a:schemeClr>
          </a:solidFill>
          <a:ln>
            <a:noFill/>
          </a:ln>
          <a:effectLst/>
        </c:spPr>
      </c:pivotFmt>
      <c:pivotFmt>
        <c:idx val="135"/>
        <c:spPr>
          <a:solidFill>
            <a:schemeClr val="accent4">
              <a:shade val="51000"/>
            </a:schemeClr>
          </a:solidFill>
          <a:ln>
            <a:noFill/>
          </a:ln>
          <a:effectLst/>
        </c:spPr>
      </c:pivotFmt>
      <c:pivotFmt>
        <c:idx val="136"/>
        <c:spPr>
          <a:solidFill>
            <a:schemeClr val="accent4">
              <a:shade val="51000"/>
            </a:schemeClr>
          </a:solidFill>
          <a:ln>
            <a:noFill/>
          </a:ln>
          <a:effectLst/>
        </c:spPr>
      </c:pivotFmt>
      <c:pivotFmt>
        <c:idx val="137"/>
        <c:spPr>
          <a:solidFill>
            <a:schemeClr val="accent4">
              <a:shade val="51000"/>
            </a:schemeClr>
          </a:solidFill>
          <a:ln>
            <a:noFill/>
          </a:ln>
          <a:effectLst/>
        </c:spPr>
      </c:pivotFmt>
      <c:pivotFmt>
        <c:idx val="138"/>
        <c:spPr>
          <a:solidFill>
            <a:schemeClr val="accent4">
              <a:shade val="51000"/>
            </a:schemeClr>
          </a:solidFill>
          <a:ln>
            <a:noFill/>
          </a:ln>
          <a:effectLst/>
        </c:spPr>
      </c:pivotFmt>
      <c:pivotFmt>
        <c:idx val="139"/>
        <c:spPr>
          <a:solidFill>
            <a:schemeClr val="accent4">
              <a:shade val="52000"/>
            </a:schemeClr>
          </a:solidFill>
          <a:ln>
            <a:noFill/>
          </a:ln>
          <a:effectLst/>
        </c:spPr>
      </c:pivotFmt>
      <c:pivotFmt>
        <c:idx val="140"/>
        <c:spPr>
          <a:solidFill>
            <a:schemeClr val="accent4">
              <a:shade val="52000"/>
            </a:schemeClr>
          </a:solidFill>
          <a:ln>
            <a:noFill/>
          </a:ln>
          <a:effectLst/>
        </c:spPr>
      </c:pivotFmt>
      <c:pivotFmt>
        <c:idx val="141"/>
        <c:spPr>
          <a:solidFill>
            <a:schemeClr val="accent4">
              <a:shade val="52000"/>
            </a:schemeClr>
          </a:solidFill>
          <a:ln>
            <a:noFill/>
          </a:ln>
          <a:effectLst/>
        </c:spPr>
      </c:pivotFmt>
      <c:pivotFmt>
        <c:idx val="142"/>
        <c:spPr>
          <a:solidFill>
            <a:schemeClr val="accent4">
              <a:shade val="52000"/>
            </a:schemeClr>
          </a:solidFill>
          <a:ln>
            <a:noFill/>
          </a:ln>
          <a:effectLst/>
        </c:spPr>
      </c:pivotFmt>
      <c:pivotFmt>
        <c:idx val="143"/>
        <c:spPr>
          <a:solidFill>
            <a:schemeClr val="accent4">
              <a:shade val="52000"/>
            </a:schemeClr>
          </a:solidFill>
          <a:ln>
            <a:noFill/>
          </a:ln>
          <a:effectLst/>
        </c:spPr>
      </c:pivotFmt>
      <c:pivotFmt>
        <c:idx val="144"/>
        <c:spPr>
          <a:solidFill>
            <a:schemeClr val="accent4">
              <a:shade val="52000"/>
            </a:schemeClr>
          </a:solidFill>
          <a:ln>
            <a:noFill/>
          </a:ln>
          <a:effectLst/>
        </c:spPr>
      </c:pivotFmt>
      <c:pivotFmt>
        <c:idx val="145"/>
        <c:spPr>
          <a:solidFill>
            <a:schemeClr val="accent4">
              <a:shade val="53000"/>
            </a:schemeClr>
          </a:solidFill>
          <a:ln>
            <a:noFill/>
          </a:ln>
          <a:effectLst/>
        </c:spPr>
      </c:pivotFmt>
      <c:pivotFmt>
        <c:idx val="146"/>
        <c:spPr>
          <a:solidFill>
            <a:schemeClr val="accent4">
              <a:shade val="53000"/>
            </a:schemeClr>
          </a:solidFill>
          <a:ln>
            <a:noFill/>
          </a:ln>
          <a:effectLst/>
        </c:spPr>
      </c:pivotFmt>
      <c:pivotFmt>
        <c:idx val="147"/>
        <c:spPr>
          <a:solidFill>
            <a:schemeClr val="accent4">
              <a:shade val="53000"/>
            </a:schemeClr>
          </a:solidFill>
          <a:ln>
            <a:noFill/>
          </a:ln>
          <a:effectLst/>
        </c:spPr>
      </c:pivotFmt>
      <c:pivotFmt>
        <c:idx val="148"/>
        <c:spPr>
          <a:solidFill>
            <a:schemeClr val="accent4">
              <a:shade val="53000"/>
            </a:schemeClr>
          </a:solidFill>
          <a:ln>
            <a:noFill/>
          </a:ln>
          <a:effectLst/>
        </c:spPr>
      </c:pivotFmt>
      <c:pivotFmt>
        <c:idx val="149"/>
        <c:spPr>
          <a:solidFill>
            <a:schemeClr val="accent4">
              <a:shade val="53000"/>
            </a:schemeClr>
          </a:solidFill>
          <a:ln>
            <a:noFill/>
          </a:ln>
          <a:effectLst/>
        </c:spPr>
      </c:pivotFmt>
      <c:pivotFmt>
        <c:idx val="150"/>
        <c:spPr>
          <a:solidFill>
            <a:schemeClr val="accent4">
              <a:shade val="53000"/>
            </a:schemeClr>
          </a:solidFill>
          <a:ln>
            <a:noFill/>
          </a:ln>
          <a:effectLst/>
        </c:spPr>
      </c:pivotFmt>
      <c:pivotFmt>
        <c:idx val="151"/>
        <c:spPr>
          <a:solidFill>
            <a:schemeClr val="accent4">
              <a:shade val="53000"/>
            </a:schemeClr>
          </a:solidFill>
          <a:ln>
            <a:noFill/>
          </a:ln>
          <a:effectLst/>
        </c:spPr>
      </c:pivotFmt>
      <c:pivotFmt>
        <c:idx val="152"/>
        <c:spPr>
          <a:solidFill>
            <a:schemeClr val="accent4">
              <a:shade val="54000"/>
            </a:schemeClr>
          </a:solidFill>
          <a:ln>
            <a:noFill/>
          </a:ln>
          <a:effectLst/>
        </c:spPr>
      </c:pivotFmt>
      <c:pivotFmt>
        <c:idx val="153"/>
        <c:spPr>
          <a:solidFill>
            <a:schemeClr val="accent4">
              <a:shade val="54000"/>
            </a:schemeClr>
          </a:solidFill>
          <a:ln>
            <a:noFill/>
          </a:ln>
          <a:effectLst/>
        </c:spPr>
      </c:pivotFmt>
      <c:pivotFmt>
        <c:idx val="154"/>
        <c:spPr>
          <a:solidFill>
            <a:schemeClr val="accent4">
              <a:shade val="54000"/>
            </a:schemeClr>
          </a:solidFill>
          <a:ln>
            <a:noFill/>
          </a:ln>
          <a:effectLst/>
        </c:spPr>
      </c:pivotFmt>
      <c:pivotFmt>
        <c:idx val="155"/>
        <c:spPr>
          <a:solidFill>
            <a:schemeClr val="accent4">
              <a:shade val="54000"/>
            </a:schemeClr>
          </a:solidFill>
          <a:ln>
            <a:noFill/>
          </a:ln>
          <a:effectLst/>
        </c:spPr>
      </c:pivotFmt>
      <c:pivotFmt>
        <c:idx val="156"/>
        <c:spPr>
          <a:solidFill>
            <a:schemeClr val="accent4">
              <a:shade val="54000"/>
            </a:schemeClr>
          </a:solidFill>
          <a:ln>
            <a:noFill/>
          </a:ln>
          <a:effectLst/>
        </c:spPr>
      </c:pivotFmt>
      <c:pivotFmt>
        <c:idx val="157"/>
        <c:spPr>
          <a:solidFill>
            <a:schemeClr val="accent4">
              <a:shade val="54000"/>
            </a:schemeClr>
          </a:solidFill>
          <a:ln>
            <a:noFill/>
          </a:ln>
          <a:effectLst/>
        </c:spPr>
      </c:pivotFmt>
      <c:pivotFmt>
        <c:idx val="158"/>
        <c:spPr>
          <a:solidFill>
            <a:schemeClr val="accent4">
              <a:shade val="55000"/>
            </a:schemeClr>
          </a:solidFill>
          <a:ln>
            <a:noFill/>
          </a:ln>
          <a:effectLst/>
        </c:spPr>
      </c:pivotFmt>
      <c:pivotFmt>
        <c:idx val="159"/>
        <c:spPr>
          <a:solidFill>
            <a:schemeClr val="accent4">
              <a:shade val="55000"/>
            </a:schemeClr>
          </a:solidFill>
          <a:ln>
            <a:noFill/>
          </a:ln>
          <a:effectLst/>
        </c:spPr>
      </c:pivotFmt>
      <c:pivotFmt>
        <c:idx val="160"/>
        <c:spPr>
          <a:solidFill>
            <a:schemeClr val="accent4">
              <a:shade val="55000"/>
            </a:schemeClr>
          </a:solidFill>
          <a:ln>
            <a:noFill/>
          </a:ln>
          <a:effectLst/>
        </c:spPr>
      </c:pivotFmt>
      <c:pivotFmt>
        <c:idx val="161"/>
        <c:spPr>
          <a:solidFill>
            <a:schemeClr val="accent4">
              <a:shade val="55000"/>
            </a:schemeClr>
          </a:solidFill>
          <a:ln>
            <a:noFill/>
          </a:ln>
          <a:effectLst/>
        </c:spPr>
      </c:pivotFmt>
      <c:pivotFmt>
        <c:idx val="162"/>
        <c:spPr>
          <a:solidFill>
            <a:schemeClr val="accent4">
              <a:shade val="55000"/>
            </a:schemeClr>
          </a:solidFill>
          <a:ln>
            <a:noFill/>
          </a:ln>
          <a:effectLst/>
        </c:spPr>
      </c:pivotFmt>
      <c:pivotFmt>
        <c:idx val="163"/>
        <c:spPr>
          <a:solidFill>
            <a:schemeClr val="accent4">
              <a:shade val="55000"/>
            </a:schemeClr>
          </a:solidFill>
          <a:ln>
            <a:noFill/>
          </a:ln>
          <a:effectLst/>
        </c:spPr>
      </c:pivotFmt>
      <c:pivotFmt>
        <c:idx val="164"/>
        <c:spPr>
          <a:solidFill>
            <a:schemeClr val="accent4">
              <a:shade val="56000"/>
            </a:schemeClr>
          </a:solidFill>
          <a:ln>
            <a:noFill/>
          </a:ln>
          <a:effectLst/>
        </c:spPr>
      </c:pivotFmt>
      <c:pivotFmt>
        <c:idx val="165"/>
        <c:spPr>
          <a:solidFill>
            <a:schemeClr val="accent4">
              <a:shade val="56000"/>
            </a:schemeClr>
          </a:solidFill>
          <a:ln>
            <a:noFill/>
          </a:ln>
          <a:effectLst/>
        </c:spPr>
      </c:pivotFmt>
      <c:pivotFmt>
        <c:idx val="166"/>
        <c:spPr>
          <a:solidFill>
            <a:schemeClr val="accent4">
              <a:shade val="56000"/>
            </a:schemeClr>
          </a:solidFill>
          <a:ln>
            <a:noFill/>
          </a:ln>
          <a:effectLst/>
        </c:spPr>
      </c:pivotFmt>
      <c:pivotFmt>
        <c:idx val="167"/>
        <c:spPr>
          <a:solidFill>
            <a:schemeClr val="accent4">
              <a:shade val="56000"/>
            </a:schemeClr>
          </a:solidFill>
          <a:ln>
            <a:noFill/>
          </a:ln>
          <a:effectLst/>
        </c:spPr>
      </c:pivotFmt>
      <c:pivotFmt>
        <c:idx val="168"/>
        <c:spPr>
          <a:solidFill>
            <a:schemeClr val="accent4">
              <a:shade val="56000"/>
            </a:schemeClr>
          </a:solidFill>
          <a:ln>
            <a:noFill/>
          </a:ln>
          <a:effectLst/>
        </c:spPr>
      </c:pivotFmt>
      <c:pivotFmt>
        <c:idx val="169"/>
        <c:spPr>
          <a:solidFill>
            <a:schemeClr val="accent4">
              <a:shade val="56000"/>
            </a:schemeClr>
          </a:solidFill>
          <a:ln>
            <a:noFill/>
          </a:ln>
          <a:effectLst/>
        </c:spPr>
      </c:pivotFmt>
      <c:pivotFmt>
        <c:idx val="170"/>
        <c:spPr>
          <a:solidFill>
            <a:schemeClr val="accent4">
              <a:shade val="57000"/>
            </a:schemeClr>
          </a:solidFill>
          <a:ln>
            <a:noFill/>
          </a:ln>
          <a:effectLst/>
        </c:spPr>
      </c:pivotFmt>
      <c:pivotFmt>
        <c:idx val="171"/>
        <c:spPr>
          <a:solidFill>
            <a:schemeClr val="accent4">
              <a:shade val="57000"/>
            </a:schemeClr>
          </a:solidFill>
          <a:ln>
            <a:noFill/>
          </a:ln>
          <a:effectLst/>
        </c:spPr>
      </c:pivotFmt>
      <c:pivotFmt>
        <c:idx val="172"/>
        <c:spPr>
          <a:solidFill>
            <a:schemeClr val="accent4">
              <a:shade val="57000"/>
            </a:schemeClr>
          </a:solidFill>
          <a:ln>
            <a:noFill/>
          </a:ln>
          <a:effectLst/>
        </c:spPr>
      </c:pivotFmt>
      <c:pivotFmt>
        <c:idx val="173"/>
        <c:spPr>
          <a:solidFill>
            <a:schemeClr val="accent4">
              <a:shade val="57000"/>
            </a:schemeClr>
          </a:solidFill>
          <a:ln>
            <a:noFill/>
          </a:ln>
          <a:effectLst/>
        </c:spPr>
      </c:pivotFmt>
      <c:pivotFmt>
        <c:idx val="174"/>
        <c:spPr>
          <a:solidFill>
            <a:schemeClr val="accent4">
              <a:shade val="57000"/>
            </a:schemeClr>
          </a:solidFill>
          <a:ln>
            <a:noFill/>
          </a:ln>
          <a:effectLst/>
        </c:spPr>
      </c:pivotFmt>
      <c:pivotFmt>
        <c:idx val="175"/>
        <c:spPr>
          <a:solidFill>
            <a:schemeClr val="accent4">
              <a:shade val="57000"/>
            </a:schemeClr>
          </a:solidFill>
          <a:ln>
            <a:noFill/>
          </a:ln>
          <a:effectLst/>
        </c:spPr>
      </c:pivotFmt>
      <c:pivotFmt>
        <c:idx val="176"/>
        <c:spPr>
          <a:solidFill>
            <a:schemeClr val="accent4">
              <a:shade val="57000"/>
            </a:schemeClr>
          </a:solidFill>
          <a:ln>
            <a:noFill/>
          </a:ln>
          <a:effectLst/>
        </c:spPr>
      </c:pivotFmt>
      <c:pivotFmt>
        <c:idx val="177"/>
        <c:spPr>
          <a:solidFill>
            <a:schemeClr val="accent4">
              <a:shade val="58000"/>
            </a:schemeClr>
          </a:solidFill>
          <a:ln>
            <a:noFill/>
          </a:ln>
          <a:effectLst/>
        </c:spPr>
      </c:pivotFmt>
      <c:pivotFmt>
        <c:idx val="178"/>
        <c:spPr>
          <a:solidFill>
            <a:schemeClr val="accent4">
              <a:shade val="58000"/>
            </a:schemeClr>
          </a:solidFill>
          <a:ln>
            <a:noFill/>
          </a:ln>
          <a:effectLst/>
        </c:spPr>
      </c:pivotFmt>
      <c:pivotFmt>
        <c:idx val="179"/>
        <c:spPr>
          <a:solidFill>
            <a:schemeClr val="accent4">
              <a:shade val="58000"/>
            </a:schemeClr>
          </a:solidFill>
          <a:ln>
            <a:noFill/>
          </a:ln>
          <a:effectLst/>
        </c:spPr>
      </c:pivotFmt>
      <c:pivotFmt>
        <c:idx val="180"/>
        <c:spPr>
          <a:solidFill>
            <a:schemeClr val="accent4">
              <a:shade val="58000"/>
            </a:schemeClr>
          </a:solidFill>
          <a:ln>
            <a:noFill/>
          </a:ln>
          <a:effectLst/>
        </c:spPr>
      </c:pivotFmt>
      <c:pivotFmt>
        <c:idx val="181"/>
        <c:spPr>
          <a:solidFill>
            <a:schemeClr val="accent4">
              <a:shade val="58000"/>
            </a:schemeClr>
          </a:solidFill>
          <a:ln>
            <a:noFill/>
          </a:ln>
          <a:effectLst/>
        </c:spPr>
      </c:pivotFmt>
      <c:pivotFmt>
        <c:idx val="182"/>
        <c:spPr>
          <a:solidFill>
            <a:schemeClr val="accent4">
              <a:shade val="58000"/>
            </a:schemeClr>
          </a:solidFill>
          <a:ln>
            <a:noFill/>
          </a:ln>
          <a:effectLst/>
        </c:spPr>
      </c:pivotFmt>
      <c:pivotFmt>
        <c:idx val="183"/>
        <c:spPr>
          <a:solidFill>
            <a:schemeClr val="accent4">
              <a:shade val="59000"/>
            </a:schemeClr>
          </a:solidFill>
          <a:ln>
            <a:noFill/>
          </a:ln>
          <a:effectLst/>
        </c:spPr>
      </c:pivotFmt>
      <c:pivotFmt>
        <c:idx val="184"/>
        <c:spPr>
          <a:solidFill>
            <a:schemeClr val="accent4">
              <a:shade val="59000"/>
            </a:schemeClr>
          </a:solidFill>
          <a:ln>
            <a:noFill/>
          </a:ln>
          <a:effectLst/>
        </c:spPr>
      </c:pivotFmt>
      <c:pivotFmt>
        <c:idx val="185"/>
        <c:spPr>
          <a:solidFill>
            <a:schemeClr val="accent4">
              <a:shade val="59000"/>
            </a:schemeClr>
          </a:solidFill>
          <a:ln>
            <a:noFill/>
          </a:ln>
          <a:effectLst/>
        </c:spPr>
      </c:pivotFmt>
      <c:pivotFmt>
        <c:idx val="186"/>
        <c:spPr>
          <a:solidFill>
            <a:schemeClr val="accent4">
              <a:shade val="59000"/>
            </a:schemeClr>
          </a:solidFill>
          <a:ln>
            <a:noFill/>
          </a:ln>
          <a:effectLst/>
        </c:spPr>
      </c:pivotFmt>
      <c:pivotFmt>
        <c:idx val="187"/>
        <c:spPr>
          <a:solidFill>
            <a:schemeClr val="accent4">
              <a:shade val="59000"/>
            </a:schemeClr>
          </a:solidFill>
          <a:ln>
            <a:noFill/>
          </a:ln>
          <a:effectLst/>
        </c:spPr>
      </c:pivotFmt>
      <c:pivotFmt>
        <c:idx val="188"/>
        <c:spPr>
          <a:solidFill>
            <a:schemeClr val="accent4">
              <a:shade val="59000"/>
            </a:schemeClr>
          </a:solidFill>
          <a:ln>
            <a:noFill/>
          </a:ln>
          <a:effectLst/>
        </c:spPr>
      </c:pivotFmt>
      <c:pivotFmt>
        <c:idx val="189"/>
        <c:spPr>
          <a:solidFill>
            <a:schemeClr val="accent4">
              <a:shade val="60000"/>
            </a:schemeClr>
          </a:solidFill>
          <a:ln>
            <a:noFill/>
          </a:ln>
          <a:effectLst/>
        </c:spPr>
      </c:pivotFmt>
      <c:pivotFmt>
        <c:idx val="190"/>
        <c:spPr>
          <a:solidFill>
            <a:schemeClr val="accent4">
              <a:shade val="60000"/>
            </a:schemeClr>
          </a:solidFill>
          <a:ln>
            <a:noFill/>
          </a:ln>
          <a:effectLst/>
        </c:spPr>
      </c:pivotFmt>
      <c:pivotFmt>
        <c:idx val="191"/>
        <c:spPr>
          <a:solidFill>
            <a:schemeClr val="accent4">
              <a:shade val="60000"/>
            </a:schemeClr>
          </a:solidFill>
          <a:ln>
            <a:noFill/>
          </a:ln>
          <a:effectLst/>
        </c:spPr>
      </c:pivotFmt>
      <c:pivotFmt>
        <c:idx val="192"/>
        <c:spPr>
          <a:solidFill>
            <a:schemeClr val="accent4">
              <a:shade val="60000"/>
            </a:schemeClr>
          </a:solidFill>
          <a:ln>
            <a:noFill/>
          </a:ln>
          <a:effectLst/>
        </c:spPr>
      </c:pivotFmt>
      <c:pivotFmt>
        <c:idx val="193"/>
        <c:spPr>
          <a:solidFill>
            <a:schemeClr val="accent4">
              <a:shade val="60000"/>
            </a:schemeClr>
          </a:solidFill>
          <a:ln>
            <a:noFill/>
          </a:ln>
          <a:effectLst/>
        </c:spPr>
      </c:pivotFmt>
      <c:pivotFmt>
        <c:idx val="194"/>
        <c:spPr>
          <a:solidFill>
            <a:schemeClr val="accent4">
              <a:shade val="60000"/>
            </a:schemeClr>
          </a:solidFill>
          <a:ln>
            <a:noFill/>
          </a:ln>
          <a:effectLst/>
        </c:spPr>
      </c:pivotFmt>
      <c:pivotFmt>
        <c:idx val="195"/>
        <c:spPr>
          <a:solidFill>
            <a:schemeClr val="accent4">
              <a:shade val="61000"/>
            </a:schemeClr>
          </a:solidFill>
          <a:ln>
            <a:noFill/>
          </a:ln>
          <a:effectLst/>
        </c:spPr>
      </c:pivotFmt>
      <c:pivotFmt>
        <c:idx val="196"/>
        <c:spPr>
          <a:solidFill>
            <a:schemeClr val="accent4">
              <a:shade val="61000"/>
            </a:schemeClr>
          </a:solidFill>
          <a:ln>
            <a:noFill/>
          </a:ln>
          <a:effectLst/>
        </c:spPr>
      </c:pivotFmt>
      <c:pivotFmt>
        <c:idx val="197"/>
        <c:spPr>
          <a:solidFill>
            <a:schemeClr val="accent4">
              <a:shade val="61000"/>
            </a:schemeClr>
          </a:solidFill>
          <a:ln>
            <a:noFill/>
          </a:ln>
          <a:effectLst/>
        </c:spPr>
      </c:pivotFmt>
      <c:pivotFmt>
        <c:idx val="198"/>
        <c:spPr>
          <a:solidFill>
            <a:schemeClr val="accent4">
              <a:shade val="61000"/>
            </a:schemeClr>
          </a:solidFill>
          <a:ln>
            <a:noFill/>
          </a:ln>
          <a:effectLst/>
        </c:spPr>
      </c:pivotFmt>
      <c:pivotFmt>
        <c:idx val="199"/>
        <c:spPr>
          <a:solidFill>
            <a:schemeClr val="accent4">
              <a:shade val="61000"/>
            </a:schemeClr>
          </a:solidFill>
          <a:ln>
            <a:noFill/>
          </a:ln>
          <a:effectLst/>
        </c:spPr>
      </c:pivotFmt>
      <c:pivotFmt>
        <c:idx val="200"/>
        <c:spPr>
          <a:solidFill>
            <a:schemeClr val="accent4">
              <a:shade val="61000"/>
            </a:schemeClr>
          </a:solidFill>
          <a:ln>
            <a:noFill/>
          </a:ln>
          <a:effectLst/>
        </c:spPr>
      </c:pivotFmt>
      <c:pivotFmt>
        <c:idx val="201"/>
        <c:spPr>
          <a:solidFill>
            <a:schemeClr val="accent4">
              <a:shade val="61000"/>
            </a:schemeClr>
          </a:solidFill>
          <a:ln>
            <a:noFill/>
          </a:ln>
          <a:effectLst/>
        </c:spPr>
      </c:pivotFmt>
      <c:pivotFmt>
        <c:idx val="202"/>
        <c:spPr>
          <a:solidFill>
            <a:schemeClr val="accent4">
              <a:shade val="62000"/>
            </a:schemeClr>
          </a:solidFill>
          <a:ln>
            <a:noFill/>
          </a:ln>
          <a:effectLst/>
        </c:spPr>
      </c:pivotFmt>
      <c:pivotFmt>
        <c:idx val="203"/>
        <c:spPr>
          <a:solidFill>
            <a:schemeClr val="accent4">
              <a:shade val="62000"/>
            </a:schemeClr>
          </a:solidFill>
          <a:ln>
            <a:noFill/>
          </a:ln>
          <a:effectLst/>
        </c:spPr>
      </c:pivotFmt>
      <c:pivotFmt>
        <c:idx val="204"/>
        <c:spPr>
          <a:solidFill>
            <a:schemeClr val="accent4">
              <a:shade val="62000"/>
            </a:schemeClr>
          </a:solidFill>
          <a:ln>
            <a:noFill/>
          </a:ln>
          <a:effectLst/>
        </c:spPr>
      </c:pivotFmt>
      <c:pivotFmt>
        <c:idx val="205"/>
        <c:spPr>
          <a:solidFill>
            <a:schemeClr val="accent4">
              <a:shade val="62000"/>
            </a:schemeClr>
          </a:solidFill>
          <a:ln>
            <a:noFill/>
          </a:ln>
          <a:effectLst/>
        </c:spPr>
      </c:pivotFmt>
      <c:pivotFmt>
        <c:idx val="206"/>
        <c:spPr>
          <a:solidFill>
            <a:schemeClr val="accent4">
              <a:shade val="62000"/>
            </a:schemeClr>
          </a:solidFill>
          <a:ln>
            <a:noFill/>
          </a:ln>
          <a:effectLst/>
        </c:spPr>
      </c:pivotFmt>
      <c:pivotFmt>
        <c:idx val="207"/>
        <c:spPr>
          <a:solidFill>
            <a:schemeClr val="accent4">
              <a:shade val="62000"/>
            </a:schemeClr>
          </a:solidFill>
          <a:ln>
            <a:noFill/>
          </a:ln>
          <a:effectLst/>
        </c:spPr>
      </c:pivotFmt>
      <c:pivotFmt>
        <c:idx val="208"/>
        <c:spPr>
          <a:solidFill>
            <a:schemeClr val="accent4">
              <a:shade val="63000"/>
            </a:schemeClr>
          </a:solidFill>
          <a:ln>
            <a:noFill/>
          </a:ln>
          <a:effectLst/>
        </c:spPr>
      </c:pivotFmt>
      <c:pivotFmt>
        <c:idx val="209"/>
        <c:spPr>
          <a:solidFill>
            <a:schemeClr val="accent4">
              <a:shade val="63000"/>
            </a:schemeClr>
          </a:solidFill>
          <a:ln>
            <a:noFill/>
          </a:ln>
          <a:effectLst/>
        </c:spPr>
      </c:pivotFmt>
      <c:pivotFmt>
        <c:idx val="210"/>
        <c:spPr>
          <a:solidFill>
            <a:schemeClr val="accent4">
              <a:shade val="63000"/>
            </a:schemeClr>
          </a:solidFill>
          <a:ln>
            <a:noFill/>
          </a:ln>
          <a:effectLst/>
        </c:spPr>
      </c:pivotFmt>
      <c:pivotFmt>
        <c:idx val="211"/>
        <c:spPr>
          <a:solidFill>
            <a:schemeClr val="accent4">
              <a:shade val="63000"/>
            </a:schemeClr>
          </a:solidFill>
          <a:ln>
            <a:noFill/>
          </a:ln>
          <a:effectLst/>
        </c:spPr>
      </c:pivotFmt>
      <c:pivotFmt>
        <c:idx val="212"/>
        <c:spPr>
          <a:solidFill>
            <a:schemeClr val="accent4">
              <a:shade val="63000"/>
            </a:schemeClr>
          </a:solidFill>
          <a:ln>
            <a:noFill/>
          </a:ln>
          <a:effectLst/>
        </c:spPr>
      </c:pivotFmt>
      <c:pivotFmt>
        <c:idx val="213"/>
        <c:spPr>
          <a:solidFill>
            <a:schemeClr val="accent4">
              <a:shade val="63000"/>
            </a:schemeClr>
          </a:solidFill>
          <a:ln>
            <a:noFill/>
          </a:ln>
          <a:effectLst/>
        </c:spPr>
      </c:pivotFmt>
      <c:pivotFmt>
        <c:idx val="214"/>
        <c:spPr>
          <a:solidFill>
            <a:schemeClr val="accent4">
              <a:shade val="64000"/>
            </a:schemeClr>
          </a:solidFill>
          <a:ln>
            <a:noFill/>
          </a:ln>
          <a:effectLst/>
        </c:spPr>
      </c:pivotFmt>
      <c:pivotFmt>
        <c:idx val="215"/>
        <c:spPr>
          <a:solidFill>
            <a:schemeClr val="accent4">
              <a:shade val="64000"/>
            </a:schemeClr>
          </a:solidFill>
          <a:ln>
            <a:noFill/>
          </a:ln>
          <a:effectLst/>
        </c:spPr>
      </c:pivotFmt>
      <c:pivotFmt>
        <c:idx val="216"/>
        <c:spPr>
          <a:solidFill>
            <a:schemeClr val="accent4">
              <a:shade val="64000"/>
            </a:schemeClr>
          </a:solidFill>
          <a:ln>
            <a:noFill/>
          </a:ln>
          <a:effectLst/>
        </c:spPr>
      </c:pivotFmt>
      <c:pivotFmt>
        <c:idx val="217"/>
        <c:spPr>
          <a:solidFill>
            <a:schemeClr val="accent4">
              <a:shade val="64000"/>
            </a:schemeClr>
          </a:solidFill>
          <a:ln>
            <a:noFill/>
          </a:ln>
          <a:effectLst/>
        </c:spPr>
      </c:pivotFmt>
      <c:pivotFmt>
        <c:idx val="218"/>
        <c:spPr>
          <a:solidFill>
            <a:schemeClr val="accent4">
              <a:shade val="64000"/>
            </a:schemeClr>
          </a:solidFill>
          <a:ln>
            <a:noFill/>
          </a:ln>
          <a:effectLst/>
        </c:spPr>
      </c:pivotFmt>
      <c:pivotFmt>
        <c:idx val="219"/>
        <c:spPr>
          <a:solidFill>
            <a:schemeClr val="accent4">
              <a:shade val="64000"/>
            </a:schemeClr>
          </a:solidFill>
          <a:ln>
            <a:noFill/>
          </a:ln>
          <a:effectLst/>
        </c:spPr>
      </c:pivotFmt>
      <c:pivotFmt>
        <c:idx val="220"/>
        <c:spPr>
          <a:solidFill>
            <a:schemeClr val="accent4">
              <a:shade val="65000"/>
            </a:schemeClr>
          </a:solidFill>
          <a:ln>
            <a:noFill/>
          </a:ln>
          <a:effectLst/>
        </c:spPr>
      </c:pivotFmt>
      <c:pivotFmt>
        <c:idx val="221"/>
        <c:spPr>
          <a:solidFill>
            <a:schemeClr val="accent4">
              <a:shade val="65000"/>
            </a:schemeClr>
          </a:solidFill>
          <a:ln>
            <a:noFill/>
          </a:ln>
          <a:effectLst/>
        </c:spPr>
      </c:pivotFmt>
      <c:pivotFmt>
        <c:idx val="222"/>
        <c:spPr>
          <a:solidFill>
            <a:schemeClr val="accent4">
              <a:shade val="65000"/>
            </a:schemeClr>
          </a:solidFill>
          <a:ln>
            <a:noFill/>
          </a:ln>
          <a:effectLst/>
        </c:spPr>
      </c:pivotFmt>
      <c:pivotFmt>
        <c:idx val="223"/>
        <c:spPr>
          <a:solidFill>
            <a:schemeClr val="accent4">
              <a:shade val="65000"/>
            </a:schemeClr>
          </a:solidFill>
          <a:ln>
            <a:noFill/>
          </a:ln>
          <a:effectLst/>
        </c:spPr>
      </c:pivotFmt>
      <c:pivotFmt>
        <c:idx val="224"/>
        <c:spPr>
          <a:solidFill>
            <a:schemeClr val="accent4">
              <a:shade val="65000"/>
            </a:schemeClr>
          </a:solidFill>
          <a:ln>
            <a:noFill/>
          </a:ln>
          <a:effectLst/>
        </c:spPr>
      </c:pivotFmt>
      <c:pivotFmt>
        <c:idx val="225"/>
        <c:spPr>
          <a:solidFill>
            <a:schemeClr val="accent4">
              <a:shade val="65000"/>
            </a:schemeClr>
          </a:solidFill>
          <a:ln>
            <a:noFill/>
          </a:ln>
          <a:effectLst/>
        </c:spPr>
      </c:pivotFmt>
      <c:pivotFmt>
        <c:idx val="226"/>
        <c:spPr>
          <a:solidFill>
            <a:schemeClr val="accent4">
              <a:shade val="65000"/>
            </a:schemeClr>
          </a:solidFill>
          <a:ln>
            <a:noFill/>
          </a:ln>
          <a:effectLst/>
        </c:spPr>
      </c:pivotFmt>
      <c:pivotFmt>
        <c:idx val="227"/>
        <c:spPr>
          <a:solidFill>
            <a:schemeClr val="accent4">
              <a:shade val="66000"/>
            </a:schemeClr>
          </a:solidFill>
          <a:ln>
            <a:noFill/>
          </a:ln>
          <a:effectLst/>
        </c:spPr>
      </c:pivotFmt>
      <c:pivotFmt>
        <c:idx val="228"/>
        <c:spPr>
          <a:solidFill>
            <a:schemeClr val="accent4">
              <a:shade val="66000"/>
            </a:schemeClr>
          </a:solidFill>
          <a:ln>
            <a:noFill/>
          </a:ln>
          <a:effectLst/>
        </c:spPr>
      </c:pivotFmt>
      <c:pivotFmt>
        <c:idx val="229"/>
        <c:spPr>
          <a:solidFill>
            <a:schemeClr val="accent4">
              <a:shade val="66000"/>
            </a:schemeClr>
          </a:solidFill>
          <a:ln>
            <a:noFill/>
          </a:ln>
          <a:effectLst/>
        </c:spPr>
      </c:pivotFmt>
      <c:pivotFmt>
        <c:idx val="230"/>
        <c:spPr>
          <a:solidFill>
            <a:schemeClr val="accent4">
              <a:shade val="66000"/>
            </a:schemeClr>
          </a:solidFill>
          <a:ln>
            <a:noFill/>
          </a:ln>
          <a:effectLst/>
        </c:spPr>
      </c:pivotFmt>
      <c:pivotFmt>
        <c:idx val="231"/>
        <c:spPr>
          <a:solidFill>
            <a:schemeClr val="accent4">
              <a:shade val="66000"/>
            </a:schemeClr>
          </a:solidFill>
          <a:ln>
            <a:noFill/>
          </a:ln>
          <a:effectLst/>
        </c:spPr>
      </c:pivotFmt>
      <c:pivotFmt>
        <c:idx val="232"/>
        <c:spPr>
          <a:solidFill>
            <a:schemeClr val="accent4">
              <a:shade val="66000"/>
            </a:schemeClr>
          </a:solidFill>
          <a:ln>
            <a:noFill/>
          </a:ln>
          <a:effectLst/>
        </c:spPr>
      </c:pivotFmt>
      <c:pivotFmt>
        <c:idx val="233"/>
        <c:spPr>
          <a:solidFill>
            <a:schemeClr val="accent4">
              <a:shade val="67000"/>
            </a:schemeClr>
          </a:solidFill>
          <a:ln>
            <a:noFill/>
          </a:ln>
          <a:effectLst/>
        </c:spPr>
      </c:pivotFmt>
      <c:pivotFmt>
        <c:idx val="234"/>
        <c:spPr>
          <a:solidFill>
            <a:schemeClr val="accent4">
              <a:shade val="67000"/>
            </a:schemeClr>
          </a:solidFill>
          <a:ln>
            <a:noFill/>
          </a:ln>
          <a:effectLst/>
        </c:spPr>
      </c:pivotFmt>
      <c:pivotFmt>
        <c:idx val="235"/>
        <c:spPr>
          <a:solidFill>
            <a:schemeClr val="accent4">
              <a:shade val="67000"/>
            </a:schemeClr>
          </a:solidFill>
          <a:ln>
            <a:noFill/>
          </a:ln>
          <a:effectLst/>
        </c:spPr>
      </c:pivotFmt>
      <c:pivotFmt>
        <c:idx val="236"/>
        <c:spPr>
          <a:solidFill>
            <a:schemeClr val="accent4">
              <a:shade val="67000"/>
            </a:schemeClr>
          </a:solidFill>
          <a:ln>
            <a:noFill/>
          </a:ln>
          <a:effectLst/>
        </c:spPr>
      </c:pivotFmt>
      <c:pivotFmt>
        <c:idx val="237"/>
        <c:spPr>
          <a:solidFill>
            <a:schemeClr val="accent4">
              <a:shade val="67000"/>
            </a:schemeClr>
          </a:solidFill>
          <a:ln>
            <a:noFill/>
          </a:ln>
          <a:effectLst/>
        </c:spPr>
      </c:pivotFmt>
      <c:pivotFmt>
        <c:idx val="238"/>
        <c:spPr>
          <a:solidFill>
            <a:schemeClr val="accent4">
              <a:shade val="67000"/>
            </a:schemeClr>
          </a:solidFill>
          <a:ln>
            <a:noFill/>
          </a:ln>
          <a:effectLst/>
        </c:spPr>
      </c:pivotFmt>
      <c:pivotFmt>
        <c:idx val="239"/>
        <c:spPr>
          <a:solidFill>
            <a:schemeClr val="accent4">
              <a:shade val="68000"/>
            </a:schemeClr>
          </a:solidFill>
          <a:ln>
            <a:noFill/>
          </a:ln>
          <a:effectLst/>
        </c:spPr>
      </c:pivotFmt>
      <c:pivotFmt>
        <c:idx val="240"/>
        <c:spPr>
          <a:solidFill>
            <a:schemeClr val="accent4">
              <a:shade val="68000"/>
            </a:schemeClr>
          </a:solidFill>
          <a:ln>
            <a:noFill/>
          </a:ln>
          <a:effectLst/>
        </c:spPr>
      </c:pivotFmt>
      <c:pivotFmt>
        <c:idx val="241"/>
        <c:spPr>
          <a:solidFill>
            <a:schemeClr val="accent4">
              <a:shade val="68000"/>
            </a:schemeClr>
          </a:solidFill>
          <a:ln>
            <a:noFill/>
          </a:ln>
          <a:effectLst/>
        </c:spPr>
      </c:pivotFmt>
      <c:pivotFmt>
        <c:idx val="242"/>
        <c:spPr>
          <a:solidFill>
            <a:schemeClr val="accent4">
              <a:shade val="68000"/>
            </a:schemeClr>
          </a:solidFill>
          <a:ln>
            <a:noFill/>
          </a:ln>
          <a:effectLst/>
        </c:spPr>
      </c:pivotFmt>
      <c:pivotFmt>
        <c:idx val="243"/>
        <c:spPr>
          <a:solidFill>
            <a:schemeClr val="accent4">
              <a:shade val="68000"/>
            </a:schemeClr>
          </a:solidFill>
          <a:ln>
            <a:noFill/>
          </a:ln>
          <a:effectLst/>
        </c:spPr>
      </c:pivotFmt>
      <c:pivotFmt>
        <c:idx val="244"/>
        <c:spPr>
          <a:solidFill>
            <a:schemeClr val="accent4">
              <a:shade val="68000"/>
            </a:schemeClr>
          </a:solidFill>
          <a:ln>
            <a:noFill/>
          </a:ln>
          <a:effectLst/>
        </c:spPr>
      </c:pivotFmt>
      <c:pivotFmt>
        <c:idx val="245"/>
        <c:spPr>
          <a:solidFill>
            <a:schemeClr val="accent4">
              <a:shade val="68000"/>
            </a:schemeClr>
          </a:solidFill>
          <a:ln>
            <a:noFill/>
          </a:ln>
          <a:effectLst/>
        </c:spPr>
      </c:pivotFmt>
      <c:pivotFmt>
        <c:idx val="246"/>
        <c:spPr>
          <a:solidFill>
            <a:schemeClr val="accent4">
              <a:shade val="69000"/>
            </a:schemeClr>
          </a:solidFill>
          <a:ln>
            <a:noFill/>
          </a:ln>
          <a:effectLst/>
        </c:spPr>
      </c:pivotFmt>
      <c:pivotFmt>
        <c:idx val="247"/>
        <c:spPr>
          <a:solidFill>
            <a:schemeClr val="accent4">
              <a:shade val="69000"/>
            </a:schemeClr>
          </a:solidFill>
          <a:ln>
            <a:noFill/>
          </a:ln>
          <a:effectLst/>
        </c:spPr>
      </c:pivotFmt>
      <c:pivotFmt>
        <c:idx val="248"/>
        <c:spPr>
          <a:solidFill>
            <a:schemeClr val="accent4">
              <a:shade val="69000"/>
            </a:schemeClr>
          </a:solidFill>
          <a:ln>
            <a:noFill/>
          </a:ln>
          <a:effectLst/>
        </c:spPr>
      </c:pivotFmt>
      <c:pivotFmt>
        <c:idx val="249"/>
        <c:spPr>
          <a:solidFill>
            <a:schemeClr val="accent4">
              <a:shade val="69000"/>
            </a:schemeClr>
          </a:solidFill>
          <a:ln>
            <a:noFill/>
          </a:ln>
          <a:effectLst/>
        </c:spPr>
      </c:pivotFmt>
      <c:pivotFmt>
        <c:idx val="250"/>
        <c:spPr>
          <a:solidFill>
            <a:schemeClr val="accent4">
              <a:shade val="69000"/>
            </a:schemeClr>
          </a:solidFill>
          <a:ln>
            <a:noFill/>
          </a:ln>
          <a:effectLst/>
        </c:spPr>
      </c:pivotFmt>
      <c:pivotFmt>
        <c:idx val="251"/>
        <c:spPr>
          <a:solidFill>
            <a:schemeClr val="accent4">
              <a:shade val="69000"/>
            </a:schemeClr>
          </a:solidFill>
          <a:ln>
            <a:noFill/>
          </a:ln>
          <a:effectLst/>
        </c:spPr>
      </c:pivotFmt>
      <c:pivotFmt>
        <c:idx val="252"/>
        <c:spPr>
          <a:solidFill>
            <a:schemeClr val="accent4">
              <a:shade val="70000"/>
            </a:schemeClr>
          </a:solidFill>
          <a:ln>
            <a:noFill/>
          </a:ln>
          <a:effectLst/>
        </c:spPr>
      </c:pivotFmt>
      <c:pivotFmt>
        <c:idx val="253"/>
        <c:spPr>
          <a:solidFill>
            <a:schemeClr val="accent4">
              <a:shade val="70000"/>
            </a:schemeClr>
          </a:solidFill>
          <a:ln>
            <a:noFill/>
          </a:ln>
          <a:effectLst/>
        </c:spPr>
      </c:pivotFmt>
      <c:pivotFmt>
        <c:idx val="254"/>
        <c:spPr>
          <a:solidFill>
            <a:schemeClr val="accent4">
              <a:shade val="70000"/>
            </a:schemeClr>
          </a:solidFill>
          <a:ln>
            <a:noFill/>
          </a:ln>
          <a:effectLst/>
        </c:spPr>
      </c:pivotFmt>
      <c:pivotFmt>
        <c:idx val="255"/>
        <c:spPr>
          <a:solidFill>
            <a:schemeClr val="accent4">
              <a:shade val="70000"/>
            </a:schemeClr>
          </a:solidFill>
          <a:ln>
            <a:noFill/>
          </a:ln>
          <a:effectLst/>
        </c:spPr>
      </c:pivotFmt>
      <c:pivotFmt>
        <c:idx val="256"/>
        <c:spPr>
          <a:solidFill>
            <a:schemeClr val="accent4">
              <a:shade val="70000"/>
            </a:schemeClr>
          </a:solidFill>
          <a:ln>
            <a:noFill/>
          </a:ln>
          <a:effectLst/>
        </c:spPr>
      </c:pivotFmt>
      <c:pivotFmt>
        <c:idx val="257"/>
        <c:spPr>
          <a:solidFill>
            <a:schemeClr val="accent4">
              <a:shade val="70000"/>
            </a:schemeClr>
          </a:solidFill>
          <a:ln>
            <a:noFill/>
          </a:ln>
          <a:effectLst/>
        </c:spPr>
      </c:pivotFmt>
      <c:pivotFmt>
        <c:idx val="258"/>
        <c:spPr>
          <a:solidFill>
            <a:schemeClr val="accent4">
              <a:shade val="71000"/>
            </a:schemeClr>
          </a:solidFill>
          <a:ln>
            <a:noFill/>
          </a:ln>
          <a:effectLst/>
        </c:spPr>
      </c:pivotFmt>
      <c:pivotFmt>
        <c:idx val="259"/>
        <c:spPr>
          <a:solidFill>
            <a:schemeClr val="accent4">
              <a:shade val="71000"/>
            </a:schemeClr>
          </a:solidFill>
          <a:ln>
            <a:noFill/>
          </a:ln>
          <a:effectLst/>
        </c:spPr>
      </c:pivotFmt>
      <c:pivotFmt>
        <c:idx val="260"/>
        <c:spPr>
          <a:solidFill>
            <a:schemeClr val="accent4">
              <a:shade val="71000"/>
            </a:schemeClr>
          </a:solidFill>
          <a:ln>
            <a:noFill/>
          </a:ln>
          <a:effectLst/>
        </c:spPr>
      </c:pivotFmt>
      <c:pivotFmt>
        <c:idx val="261"/>
        <c:spPr>
          <a:solidFill>
            <a:schemeClr val="accent4">
              <a:shade val="71000"/>
            </a:schemeClr>
          </a:solidFill>
          <a:ln>
            <a:noFill/>
          </a:ln>
          <a:effectLst/>
        </c:spPr>
      </c:pivotFmt>
      <c:pivotFmt>
        <c:idx val="262"/>
        <c:spPr>
          <a:solidFill>
            <a:schemeClr val="accent4">
              <a:shade val="71000"/>
            </a:schemeClr>
          </a:solidFill>
          <a:ln>
            <a:noFill/>
          </a:ln>
          <a:effectLst/>
        </c:spPr>
      </c:pivotFmt>
      <c:pivotFmt>
        <c:idx val="263"/>
        <c:spPr>
          <a:solidFill>
            <a:schemeClr val="accent4">
              <a:shade val="71000"/>
            </a:schemeClr>
          </a:solidFill>
          <a:ln>
            <a:noFill/>
          </a:ln>
          <a:effectLst/>
        </c:spPr>
      </c:pivotFmt>
      <c:pivotFmt>
        <c:idx val="264"/>
        <c:spPr>
          <a:solidFill>
            <a:schemeClr val="accent4">
              <a:shade val="72000"/>
            </a:schemeClr>
          </a:solidFill>
          <a:ln>
            <a:noFill/>
          </a:ln>
          <a:effectLst/>
        </c:spPr>
      </c:pivotFmt>
      <c:pivotFmt>
        <c:idx val="265"/>
        <c:spPr>
          <a:solidFill>
            <a:schemeClr val="accent4">
              <a:shade val="72000"/>
            </a:schemeClr>
          </a:solidFill>
          <a:ln>
            <a:noFill/>
          </a:ln>
          <a:effectLst/>
        </c:spPr>
      </c:pivotFmt>
      <c:pivotFmt>
        <c:idx val="266"/>
        <c:spPr>
          <a:solidFill>
            <a:schemeClr val="accent4">
              <a:shade val="72000"/>
            </a:schemeClr>
          </a:solidFill>
          <a:ln>
            <a:noFill/>
          </a:ln>
          <a:effectLst/>
        </c:spPr>
      </c:pivotFmt>
      <c:pivotFmt>
        <c:idx val="267"/>
        <c:spPr>
          <a:solidFill>
            <a:schemeClr val="accent4">
              <a:shade val="72000"/>
            </a:schemeClr>
          </a:solidFill>
          <a:ln>
            <a:noFill/>
          </a:ln>
          <a:effectLst/>
        </c:spPr>
      </c:pivotFmt>
      <c:pivotFmt>
        <c:idx val="268"/>
        <c:spPr>
          <a:solidFill>
            <a:schemeClr val="accent4">
              <a:shade val="72000"/>
            </a:schemeClr>
          </a:solidFill>
          <a:ln>
            <a:noFill/>
          </a:ln>
          <a:effectLst/>
        </c:spPr>
      </c:pivotFmt>
      <c:pivotFmt>
        <c:idx val="269"/>
        <c:spPr>
          <a:solidFill>
            <a:schemeClr val="accent4">
              <a:shade val="72000"/>
            </a:schemeClr>
          </a:solidFill>
          <a:ln>
            <a:noFill/>
          </a:ln>
          <a:effectLst/>
        </c:spPr>
      </c:pivotFmt>
      <c:pivotFmt>
        <c:idx val="270"/>
        <c:spPr>
          <a:solidFill>
            <a:schemeClr val="accent4">
              <a:shade val="72000"/>
            </a:schemeClr>
          </a:solidFill>
          <a:ln>
            <a:noFill/>
          </a:ln>
          <a:effectLst/>
        </c:spPr>
      </c:pivotFmt>
      <c:pivotFmt>
        <c:idx val="271"/>
        <c:spPr>
          <a:solidFill>
            <a:schemeClr val="accent4">
              <a:shade val="73000"/>
            </a:schemeClr>
          </a:solidFill>
          <a:ln>
            <a:noFill/>
          </a:ln>
          <a:effectLst/>
        </c:spPr>
      </c:pivotFmt>
      <c:pivotFmt>
        <c:idx val="272"/>
        <c:spPr>
          <a:solidFill>
            <a:schemeClr val="accent4">
              <a:shade val="73000"/>
            </a:schemeClr>
          </a:solidFill>
          <a:ln>
            <a:noFill/>
          </a:ln>
          <a:effectLst/>
        </c:spPr>
      </c:pivotFmt>
      <c:pivotFmt>
        <c:idx val="273"/>
        <c:spPr>
          <a:solidFill>
            <a:schemeClr val="accent4">
              <a:shade val="73000"/>
            </a:schemeClr>
          </a:solidFill>
          <a:ln>
            <a:noFill/>
          </a:ln>
          <a:effectLst/>
        </c:spPr>
      </c:pivotFmt>
      <c:pivotFmt>
        <c:idx val="274"/>
        <c:spPr>
          <a:solidFill>
            <a:schemeClr val="accent4">
              <a:shade val="73000"/>
            </a:schemeClr>
          </a:solidFill>
          <a:ln>
            <a:noFill/>
          </a:ln>
          <a:effectLst/>
        </c:spPr>
      </c:pivotFmt>
      <c:pivotFmt>
        <c:idx val="275"/>
        <c:spPr>
          <a:solidFill>
            <a:schemeClr val="accent4">
              <a:shade val="73000"/>
            </a:schemeClr>
          </a:solidFill>
          <a:ln>
            <a:noFill/>
          </a:ln>
          <a:effectLst/>
        </c:spPr>
      </c:pivotFmt>
      <c:pivotFmt>
        <c:idx val="276"/>
        <c:spPr>
          <a:solidFill>
            <a:schemeClr val="accent4">
              <a:shade val="73000"/>
            </a:schemeClr>
          </a:solidFill>
          <a:ln>
            <a:noFill/>
          </a:ln>
          <a:effectLst/>
        </c:spPr>
      </c:pivotFmt>
      <c:pivotFmt>
        <c:idx val="277"/>
        <c:spPr>
          <a:solidFill>
            <a:schemeClr val="accent4">
              <a:shade val="74000"/>
            </a:schemeClr>
          </a:solidFill>
          <a:ln>
            <a:noFill/>
          </a:ln>
          <a:effectLst/>
        </c:spPr>
      </c:pivotFmt>
      <c:pivotFmt>
        <c:idx val="278"/>
        <c:spPr>
          <a:solidFill>
            <a:schemeClr val="accent4">
              <a:shade val="74000"/>
            </a:schemeClr>
          </a:solidFill>
          <a:ln>
            <a:noFill/>
          </a:ln>
          <a:effectLst/>
        </c:spPr>
      </c:pivotFmt>
      <c:pivotFmt>
        <c:idx val="279"/>
        <c:spPr>
          <a:solidFill>
            <a:schemeClr val="accent4">
              <a:shade val="74000"/>
            </a:schemeClr>
          </a:solidFill>
          <a:ln>
            <a:noFill/>
          </a:ln>
          <a:effectLst/>
        </c:spPr>
      </c:pivotFmt>
      <c:pivotFmt>
        <c:idx val="280"/>
        <c:spPr>
          <a:solidFill>
            <a:schemeClr val="accent4">
              <a:shade val="74000"/>
            </a:schemeClr>
          </a:solidFill>
          <a:ln>
            <a:noFill/>
          </a:ln>
          <a:effectLst/>
        </c:spPr>
      </c:pivotFmt>
      <c:pivotFmt>
        <c:idx val="281"/>
        <c:spPr>
          <a:solidFill>
            <a:schemeClr val="accent4">
              <a:shade val="74000"/>
            </a:schemeClr>
          </a:solidFill>
          <a:ln>
            <a:noFill/>
          </a:ln>
          <a:effectLst/>
        </c:spPr>
      </c:pivotFmt>
      <c:pivotFmt>
        <c:idx val="282"/>
        <c:spPr>
          <a:solidFill>
            <a:schemeClr val="accent4">
              <a:shade val="74000"/>
            </a:schemeClr>
          </a:solidFill>
          <a:ln>
            <a:noFill/>
          </a:ln>
          <a:effectLst/>
        </c:spPr>
      </c:pivotFmt>
      <c:pivotFmt>
        <c:idx val="283"/>
        <c:spPr>
          <a:solidFill>
            <a:schemeClr val="accent4">
              <a:shade val="75000"/>
            </a:schemeClr>
          </a:solidFill>
          <a:ln>
            <a:noFill/>
          </a:ln>
          <a:effectLst/>
        </c:spPr>
      </c:pivotFmt>
      <c:pivotFmt>
        <c:idx val="284"/>
        <c:spPr>
          <a:solidFill>
            <a:schemeClr val="accent4">
              <a:shade val="75000"/>
            </a:schemeClr>
          </a:solidFill>
          <a:ln>
            <a:noFill/>
          </a:ln>
          <a:effectLst/>
        </c:spPr>
      </c:pivotFmt>
      <c:pivotFmt>
        <c:idx val="285"/>
        <c:spPr>
          <a:solidFill>
            <a:schemeClr val="accent4">
              <a:shade val="75000"/>
            </a:schemeClr>
          </a:solidFill>
          <a:ln>
            <a:noFill/>
          </a:ln>
          <a:effectLst/>
        </c:spPr>
      </c:pivotFmt>
      <c:pivotFmt>
        <c:idx val="286"/>
        <c:spPr>
          <a:solidFill>
            <a:schemeClr val="accent4">
              <a:shade val="75000"/>
            </a:schemeClr>
          </a:solidFill>
          <a:ln>
            <a:noFill/>
          </a:ln>
          <a:effectLst/>
        </c:spPr>
      </c:pivotFmt>
      <c:pivotFmt>
        <c:idx val="287"/>
        <c:spPr>
          <a:solidFill>
            <a:schemeClr val="accent4">
              <a:shade val="75000"/>
            </a:schemeClr>
          </a:solidFill>
          <a:ln>
            <a:noFill/>
          </a:ln>
          <a:effectLst/>
        </c:spPr>
      </c:pivotFmt>
      <c:pivotFmt>
        <c:idx val="288"/>
        <c:spPr>
          <a:solidFill>
            <a:schemeClr val="accent4">
              <a:shade val="75000"/>
            </a:schemeClr>
          </a:solidFill>
          <a:ln>
            <a:noFill/>
          </a:ln>
          <a:effectLst/>
        </c:spPr>
      </c:pivotFmt>
      <c:pivotFmt>
        <c:idx val="289"/>
        <c:spPr>
          <a:solidFill>
            <a:schemeClr val="accent4">
              <a:shade val="76000"/>
            </a:schemeClr>
          </a:solidFill>
          <a:ln>
            <a:noFill/>
          </a:ln>
          <a:effectLst/>
        </c:spPr>
      </c:pivotFmt>
      <c:pivotFmt>
        <c:idx val="290"/>
        <c:spPr>
          <a:solidFill>
            <a:schemeClr val="accent4">
              <a:shade val="76000"/>
            </a:schemeClr>
          </a:solidFill>
          <a:ln>
            <a:noFill/>
          </a:ln>
          <a:effectLst/>
        </c:spPr>
      </c:pivotFmt>
      <c:pivotFmt>
        <c:idx val="291"/>
        <c:spPr>
          <a:solidFill>
            <a:schemeClr val="accent4">
              <a:shade val="76000"/>
            </a:schemeClr>
          </a:solidFill>
          <a:ln>
            <a:noFill/>
          </a:ln>
          <a:effectLst/>
        </c:spPr>
      </c:pivotFmt>
      <c:pivotFmt>
        <c:idx val="292"/>
        <c:spPr>
          <a:solidFill>
            <a:schemeClr val="accent4">
              <a:shade val="76000"/>
            </a:schemeClr>
          </a:solidFill>
          <a:ln>
            <a:noFill/>
          </a:ln>
          <a:effectLst/>
        </c:spPr>
      </c:pivotFmt>
      <c:pivotFmt>
        <c:idx val="293"/>
        <c:spPr>
          <a:solidFill>
            <a:schemeClr val="accent4">
              <a:shade val="76000"/>
            </a:schemeClr>
          </a:solidFill>
          <a:ln>
            <a:noFill/>
          </a:ln>
          <a:effectLst/>
        </c:spPr>
      </c:pivotFmt>
      <c:pivotFmt>
        <c:idx val="294"/>
        <c:spPr>
          <a:solidFill>
            <a:schemeClr val="accent4">
              <a:shade val="76000"/>
            </a:schemeClr>
          </a:solidFill>
          <a:ln>
            <a:noFill/>
          </a:ln>
          <a:effectLst/>
        </c:spPr>
      </c:pivotFmt>
      <c:pivotFmt>
        <c:idx val="295"/>
        <c:spPr>
          <a:solidFill>
            <a:schemeClr val="accent4">
              <a:shade val="76000"/>
            </a:schemeClr>
          </a:solidFill>
          <a:ln>
            <a:noFill/>
          </a:ln>
          <a:effectLst/>
        </c:spPr>
      </c:pivotFmt>
      <c:pivotFmt>
        <c:idx val="296"/>
        <c:spPr>
          <a:solidFill>
            <a:schemeClr val="accent4">
              <a:shade val="77000"/>
            </a:schemeClr>
          </a:solidFill>
          <a:ln>
            <a:noFill/>
          </a:ln>
          <a:effectLst/>
        </c:spPr>
      </c:pivotFmt>
      <c:pivotFmt>
        <c:idx val="297"/>
        <c:spPr>
          <a:solidFill>
            <a:schemeClr val="accent4">
              <a:shade val="77000"/>
            </a:schemeClr>
          </a:solidFill>
          <a:ln>
            <a:noFill/>
          </a:ln>
          <a:effectLst/>
        </c:spPr>
      </c:pivotFmt>
      <c:pivotFmt>
        <c:idx val="298"/>
        <c:spPr>
          <a:solidFill>
            <a:schemeClr val="accent4">
              <a:shade val="77000"/>
            </a:schemeClr>
          </a:solidFill>
          <a:ln>
            <a:noFill/>
          </a:ln>
          <a:effectLst/>
        </c:spPr>
      </c:pivotFmt>
      <c:pivotFmt>
        <c:idx val="299"/>
        <c:spPr>
          <a:solidFill>
            <a:schemeClr val="accent4">
              <a:shade val="77000"/>
            </a:schemeClr>
          </a:solidFill>
          <a:ln>
            <a:noFill/>
          </a:ln>
          <a:effectLst/>
        </c:spPr>
      </c:pivotFmt>
      <c:pivotFmt>
        <c:idx val="300"/>
        <c:spPr>
          <a:solidFill>
            <a:schemeClr val="accent4">
              <a:shade val="77000"/>
            </a:schemeClr>
          </a:solidFill>
          <a:ln>
            <a:noFill/>
          </a:ln>
          <a:effectLst/>
        </c:spPr>
      </c:pivotFmt>
      <c:pivotFmt>
        <c:idx val="301"/>
        <c:spPr>
          <a:solidFill>
            <a:schemeClr val="accent4">
              <a:shade val="77000"/>
            </a:schemeClr>
          </a:solidFill>
          <a:ln>
            <a:noFill/>
          </a:ln>
          <a:effectLst/>
        </c:spPr>
      </c:pivotFmt>
      <c:pivotFmt>
        <c:idx val="302"/>
        <c:spPr>
          <a:solidFill>
            <a:schemeClr val="accent4">
              <a:shade val="78000"/>
            </a:schemeClr>
          </a:solidFill>
          <a:ln>
            <a:noFill/>
          </a:ln>
          <a:effectLst/>
        </c:spPr>
      </c:pivotFmt>
      <c:pivotFmt>
        <c:idx val="303"/>
        <c:spPr>
          <a:solidFill>
            <a:schemeClr val="accent4">
              <a:shade val="78000"/>
            </a:schemeClr>
          </a:solidFill>
          <a:ln>
            <a:noFill/>
          </a:ln>
          <a:effectLst/>
        </c:spPr>
      </c:pivotFmt>
      <c:pivotFmt>
        <c:idx val="304"/>
        <c:spPr>
          <a:solidFill>
            <a:schemeClr val="accent4">
              <a:shade val="78000"/>
            </a:schemeClr>
          </a:solidFill>
          <a:ln>
            <a:noFill/>
          </a:ln>
          <a:effectLst/>
        </c:spPr>
      </c:pivotFmt>
      <c:pivotFmt>
        <c:idx val="305"/>
        <c:spPr>
          <a:solidFill>
            <a:schemeClr val="accent4">
              <a:shade val="78000"/>
            </a:schemeClr>
          </a:solidFill>
          <a:ln>
            <a:noFill/>
          </a:ln>
          <a:effectLst/>
        </c:spPr>
      </c:pivotFmt>
      <c:pivotFmt>
        <c:idx val="306"/>
        <c:spPr>
          <a:solidFill>
            <a:schemeClr val="accent4">
              <a:shade val="78000"/>
            </a:schemeClr>
          </a:solidFill>
          <a:ln>
            <a:noFill/>
          </a:ln>
          <a:effectLst/>
        </c:spPr>
      </c:pivotFmt>
      <c:pivotFmt>
        <c:idx val="307"/>
        <c:spPr>
          <a:solidFill>
            <a:schemeClr val="accent4">
              <a:shade val="78000"/>
            </a:schemeClr>
          </a:solidFill>
          <a:ln>
            <a:noFill/>
          </a:ln>
          <a:effectLst/>
        </c:spPr>
      </c:pivotFmt>
      <c:pivotFmt>
        <c:idx val="308"/>
        <c:spPr>
          <a:solidFill>
            <a:schemeClr val="accent4">
              <a:shade val="79000"/>
            </a:schemeClr>
          </a:solidFill>
          <a:ln>
            <a:noFill/>
          </a:ln>
          <a:effectLst/>
        </c:spPr>
      </c:pivotFmt>
      <c:pivotFmt>
        <c:idx val="309"/>
        <c:spPr>
          <a:solidFill>
            <a:schemeClr val="accent4">
              <a:shade val="79000"/>
            </a:schemeClr>
          </a:solidFill>
          <a:ln>
            <a:noFill/>
          </a:ln>
          <a:effectLst/>
        </c:spPr>
      </c:pivotFmt>
      <c:pivotFmt>
        <c:idx val="310"/>
        <c:spPr>
          <a:solidFill>
            <a:schemeClr val="accent4">
              <a:shade val="79000"/>
            </a:schemeClr>
          </a:solidFill>
          <a:ln>
            <a:noFill/>
          </a:ln>
          <a:effectLst/>
        </c:spPr>
      </c:pivotFmt>
      <c:pivotFmt>
        <c:idx val="311"/>
        <c:spPr>
          <a:solidFill>
            <a:schemeClr val="accent4">
              <a:shade val="79000"/>
            </a:schemeClr>
          </a:solidFill>
          <a:ln>
            <a:noFill/>
          </a:ln>
          <a:effectLst/>
        </c:spPr>
      </c:pivotFmt>
      <c:pivotFmt>
        <c:idx val="312"/>
        <c:spPr>
          <a:solidFill>
            <a:schemeClr val="accent4">
              <a:shade val="79000"/>
            </a:schemeClr>
          </a:solidFill>
          <a:ln>
            <a:noFill/>
          </a:ln>
          <a:effectLst/>
        </c:spPr>
      </c:pivotFmt>
      <c:pivotFmt>
        <c:idx val="313"/>
        <c:spPr>
          <a:solidFill>
            <a:schemeClr val="accent4">
              <a:shade val="79000"/>
            </a:schemeClr>
          </a:solidFill>
          <a:ln>
            <a:noFill/>
          </a:ln>
          <a:effectLst/>
        </c:spPr>
      </c:pivotFmt>
      <c:pivotFmt>
        <c:idx val="314"/>
        <c:spPr>
          <a:solidFill>
            <a:schemeClr val="accent4">
              <a:shade val="80000"/>
            </a:schemeClr>
          </a:solidFill>
          <a:ln>
            <a:noFill/>
          </a:ln>
          <a:effectLst/>
        </c:spPr>
      </c:pivotFmt>
      <c:pivotFmt>
        <c:idx val="315"/>
        <c:spPr>
          <a:solidFill>
            <a:schemeClr val="accent4">
              <a:shade val="80000"/>
            </a:schemeClr>
          </a:solidFill>
          <a:ln>
            <a:noFill/>
          </a:ln>
          <a:effectLst/>
        </c:spPr>
      </c:pivotFmt>
      <c:pivotFmt>
        <c:idx val="316"/>
        <c:spPr>
          <a:solidFill>
            <a:schemeClr val="accent4">
              <a:shade val="80000"/>
            </a:schemeClr>
          </a:solidFill>
          <a:ln>
            <a:noFill/>
          </a:ln>
          <a:effectLst/>
        </c:spPr>
      </c:pivotFmt>
      <c:pivotFmt>
        <c:idx val="317"/>
        <c:spPr>
          <a:solidFill>
            <a:schemeClr val="accent4">
              <a:shade val="80000"/>
            </a:schemeClr>
          </a:solidFill>
          <a:ln>
            <a:noFill/>
          </a:ln>
          <a:effectLst/>
        </c:spPr>
      </c:pivotFmt>
      <c:pivotFmt>
        <c:idx val="318"/>
        <c:spPr>
          <a:solidFill>
            <a:schemeClr val="accent4">
              <a:shade val="80000"/>
            </a:schemeClr>
          </a:solidFill>
          <a:ln>
            <a:noFill/>
          </a:ln>
          <a:effectLst/>
        </c:spPr>
      </c:pivotFmt>
      <c:pivotFmt>
        <c:idx val="319"/>
        <c:spPr>
          <a:solidFill>
            <a:schemeClr val="accent4">
              <a:shade val="80000"/>
            </a:schemeClr>
          </a:solidFill>
          <a:ln>
            <a:noFill/>
          </a:ln>
          <a:effectLst/>
        </c:spPr>
      </c:pivotFmt>
      <c:pivotFmt>
        <c:idx val="320"/>
        <c:spPr>
          <a:solidFill>
            <a:schemeClr val="accent4">
              <a:shade val="80000"/>
            </a:schemeClr>
          </a:solidFill>
          <a:ln>
            <a:noFill/>
          </a:ln>
          <a:effectLst/>
        </c:spPr>
      </c:pivotFmt>
      <c:pivotFmt>
        <c:idx val="321"/>
        <c:spPr>
          <a:solidFill>
            <a:schemeClr val="accent4">
              <a:shade val="81000"/>
            </a:schemeClr>
          </a:solidFill>
          <a:ln>
            <a:noFill/>
          </a:ln>
          <a:effectLst/>
        </c:spPr>
      </c:pivotFmt>
      <c:pivotFmt>
        <c:idx val="322"/>
        <c:spPr>
          <a:solidFill>
            <a:schemeClr val="accent4">
              <a:shade val="81000"/>
            </a:schemeClr>
          </a:solidFill>
          <a:ln>
            <a:noFill/>
          </a:ln>
          <a:effectLst/>
        </c:spPr>
      </c:pivotFmt>
      <c:pivotFmt>
        <c:idx val="323"/>
        <c:spPr>
          <a:solidFill>
            <a:schemeClr val="accent4">
              <a:shade val="81000"/>
            </a:schemeClr>
          </a:solidFill>
          <a:ln>
            <a:noFill/>
          </a:ln>
          <a:effectLst/>
        </c:spPr>
      </c:pivotFmt>
      <c:pivotFmt>
        <c:idx val="324"/>
        <c:spPr>
          <a:solidFill>
            <a:schemeClr val="accent4">
              <a:shade val="81000"/>
            </a:schemeClr>
          </a:solidFill>
          <a:ln>
            <a:noFill/>
          </a:ln>
          <a:effectLst/>
        </c:spPr>
      </c:pivotFmt>
      <c:pivotFmt>
        <c:idx val="325"/>
        <c:spPr>
          <a:solidFill>
            <a:schemeClr val="accent4">
              <a:shade val="81000"/>
            </a:schemeClr>
          </a:solidFill>
          <a:ln>
            <a:noFill/>
          </a:ln>
          <a:effectLst/>
        </c:spPr>
      </c:pivotFmt>
      <c:pivotFmt>
        <c:idx val="326"/>
        <c:spPr>
          <a:solidFill>
            <a:schemeClr val="accent4">
              <a:shade val="81000"/>
            </a:schemeClr>
          </a:solidFill>
          <a:ln>
            <a:noFill/>
          </a:ln>
          <a:effectLst/>
        </c:spPr>
      </c:pivotFmt>
      <c:pivotFmt>
        <c:idx val="327"/>
        <c:spPr>
          <a:solidFill>
            <a:schemeClr val="accent4">
              <a:shade val="82000"/>
            </a:schemeClr>
          </a:solidFill>
          <a:ln>
            <a:noFill/>
          </a:ln>
          <a:effectLst/>
        </c:spPr>
      </c:pivotFmt>
      <c:pivotFmt>
        <c:idx val="328"/>
        <c:spPr>
          <a:solidFill>
            <a:schemeClr val="accent4">
              <a:shade val="82000"/>
            </a:schemeClr>
          </a:solidFill>
          <a:ln>
            <a:noFill/>
          </a:ln>
          <a:effectLst/>
        </c:spPr>
      </c:pivotFmt>
      <c:pivotFmt>
        <c:idx val="329"/>
        <c:spPr>
          <a:solidFill>
            <a:schemeClr val="accent4">
              <a:shade val="82000"/>
            </a:schemeClr>
          </a:solidFill>
          <a:ln>
            <a:noFill/>
          </a:ln>
          <a:effectLst/>
        </c:spPr>
      </c:pivotFmt>
      <c:pivotFmt>
        <c:idx val="330"/>
        <c:spPr>
          <a:solidFill>
            <a:schemeClr val="accent4">
              <a:shade val="82000"/>
            </a:schemeClr>
          </a:solidFill>
          <a:ln>
            <a:noFill/>
          </a:ln>
          <a:effectLst/>
        </c:spPr>
      </c:pivotFmt>
      <c:pivotFmt>
        <c:idx val="331"/>
        <c:spPr>
          <a:solidFill>
            <a:schemeClr val="accent4">
              <a:shade val="82000"/>
            </a:schemeClr>
          </a:solidFill>
          <a:ln>
            <a:noFill/>
          </a:ln>
          <a:effectLst/>
        </c:spPr>
      </c:pivotFmt>
      <c:pivotFmt>
        <c:idx val="332"/>
        <c:spPr>
          <a:solidFill>
            <a:schemeClr val="accent4">
              <a:shade val="82000"/>
            </a:schemeClr>
          </a:solidFill>
          <a:ln>
            <a:noFill/>
          </a:ln>
          <a:effectLst/>
        </c:spPr>
      </c:pivotFmt>
      <c:pivotFmt>
        <c:idx val="333"/>
        <c:spPr>
          <a:solidFill>
            <a:schemeClr val="accent4">
              <a:shade val="83000"/>
            </a:schemeClr>
          </a:solidFill>
          <a:ln>
            <a:noFill/>
          </a:ln>
          <a:effectLst/>
        </c:spPr>
      </c:pivotFmt>
      <c:pivotFmt>
        <c:idx val="334"/>
        <c:spPr>
          <a:solidFill>
            <a:schemeClr val="accent4">
              <a:shade val="83000"/>
            </a:schemeClr>
          </a:solidFill>
          <a:ln>
            <a:noFill/>
          </a:ln>
          <a:effectLst/>
        </c:spPr>
      </c:pivotFmt>
      <c:pivotFmt>
        <c:idx val="335"/>
        <c:spPr>
          <a:solidFill>
            <a:schemeClr val="accent4">
              <a:shade val="83000"/>
            </a:schemeClr>
          </a:solidFill>
          <a:ln>
            <a:noFill/>
          </a:ln>
          <a:effectLst/>
        </c:spPr>
      </c:pivotFmt>
      <c:pivotFmt>
        <c:idx val="336"/>
        <c:spPr>
          <a:solidFill>
            <a:schemeClr val="accent4">
              <a:shade val="83000"/>
            </a:schemeClr>
          </a:solidFill>
          <a:ln>
            <a:noFill/>
          </a:ln>
          <a:effectLst/>
        </c:spPr>
      </c:pivotFmt>
      <c:pivotFmt>
        <c:idx val="337"/>
        <c:spPr>
          <a:solidFill>
            <a:schemeClr val="accent4">
              <a:shade val="83000"/>
            </a:schemeClr>
          </a:solidFill>
          <a:ln>
            <a:noFill/>
          </a:ln>
          <a:effectLst/>
        </c:spPr>
      </c:pivotFmt>
      <c:pivotFmt>
        <c:idx val="338"/>
        <c:spPr>
          <a:solidFill>
            <a:schemeClr val="accent4">
              <a:shade val="83000"/>
            </a:schemeClr>
          </a:solidFill>
          <a:ln>
            <a:noFill/>
          </a:ln>
          <a:effectLst/>
        </c:spPr>
      </c:pivotFmt>
      <c:pivotFmt>
        <c:idx val="339"/>
        <c:spPr>
          <a:solidFill>
            <a:schemeClr val="accent4">
              <a:shade val="84000"/>
            </a:schemeClr>
          </a:solidFill>
          <a:ln>
            <a:noFill/>
          </a:ln>
          <a:effectLst/>
        </c:spPr>
      </c:pivotFmt>
      <c:pivotFmt>
        <c:idx val="340"/>
        <c:spPr>
          <a:solidFill>
            <a:schemeClr val="accent4">
              <a:shade val="84000"/>
            </a:schemeClr>
          </a:solidFill>
          <a:ln>
            <a:noFill/>
          </a:ln>
          <a:effectLst/>
        </c:spPr>
      </c:pivotFmt>
      <c:pivotFmt>
        <c:idx val="341"/>
        <c:spPr>
          <a:solidFill>
            <a:schemeClr val="accent4">
              <a:shade val="84000"/>
            </a:schemeClr>
          </a:solidFill>
          <a:ln>
            <a:noFill/>
          </a:ln>
          <a:effectLst/>
        </c:spPr>
      </c:pivotFmt>
      <c:pivotFmt>
        <c:idx val="342"/>
        <c:spPr>
          <a:solidFill>
            <a:schemeClr val="accent4">
              <a:shade val="84000"/>
            </a:schemeClr>
          </a:solidFill>
          <a:ln>
            <a:noFill/>
          </a:ln>
          <a:effectLst/>
        </c:spPr>
      </c:pivotFmt>
      <c:pivotFmt>
        <c:idx val="343"/>
        <c:spPr>
          <a:solidFill>
            <a:schemeClr val="accent4">
              <a:shade val="84000"/>
            </a:schemeClr>
          </a:solidFill>
          <a:ln>
            <a:noFill/>
          </a:ln>
          <a:effectLst/>
        </c:spPr>
      </c:pivotFmt>
      <c:pivotFmt>
        <c:idx val="344"/>
        <c:spPr>
          <a:solidFill>
            <a:schemeClr val="accent4">
              <a:shade val="84000"/>
            </a:schemeClr>
          </a:solidFill>
          <a:ln>
            <a:noFill/>
          </a:ln>
          <a:effectLst/>
        </c:spPr>
      </c:pivotFmt>
      <c:pivotFmt>
        <c:idx val="345"/>
        <c:spPr>
          <a:solidFill>
            <a:schemeClr val="accent4">
              <a:shade val="84000"/>
            </a:schemeClr>
          </a:solidFill>
          <a:ln>
            <a:noFill/>
          </a:ln>
          <a:effectLst/>
        </c:spPr>
      </c:pivotFmt>
      <c:pivotFmt>
        <c:idx val="346"/>
        <c:spPr>
          <a:solidFill>
            <a:schemeClr val="accent4">
              <a:shade val="85000"/>
            </a:schemeClr>
          </a:solidFill>
          <a:ln>
            <a:noFill/>
          </a:ln>
          <a:effectLst/>
        </c:spPr>
      </c:pivotFmt>
      <c:pivotFmt>
        <c:idx val="347"/>
        <c:spPr>
          <a:solidFill>
            <a:schemeClr val="accent4">
              <a:shade val="85000"/>
            </a:schemeClr>
          </a:solidFill>
          <a:ln>
            <a:noFill/>
          </a:ln>
          <a:effectLst/>
        </c:spPr>
      </c:pivotFmt>
      <c:pivotFmt>
        <c:idx val="348"/>
        <c:spPr>
          <a:solidFill>
            <a:schemeClr val="accent4">
              <a:shade val="85000"/>
            </a:schemeClr>
          </a:solidFill>
          <a:ln>
            <a:noFill/>
          </a:ln>
          <a:effectLst/>
        </c:spPr>
      </c:pivotFmt>
      <c:pivotFmt>
        <c:idx val="349"/>
        <c:spPr>
          <a:solidFill>
            <a:schemeClr val="accent4">
              <a:shade val="85000"/>
            </a:schemeClr>
          </a:solidFill>
          <a:ln>
            <a:noFill/>
          </a:ln>
          <a:effectLst/>
        </c:spPr>
      </c:pivotFmt>
      <c:pivotFmt>
        <c:idx val="350"/>
        <c:spPr>
          <a:solidFill>
            <a:schemeClr val="accent4">
              <a:shade val="85000"/>
            </a:schemeClr>
          </a:solidFill>
          <a:ln>
            <a:noFill/>
          </a:ln>
          <a:effectLst/>
        </c:spPr>
      </c:pivotFmt>
      <c:pivotFmt>
        <c:idx val="351"/>
        <c:spPr>
          <a:solidFill>
            <a:schemeClr val="accent4">
              <a:shade val="85000"/>
            </a:schemeClr>
          </a:solidFill>
          <a:ln>
            <a:noFill/>
          </a:ln>
          <a:effectLst/>
        </c:spPr>
      </c:pivotFmt>
      <c:pivotFmt>
        <c:idx val="352"/>
        <c:spPr>
          <a:solidFill>
            <a:schemeClr val="accent4">
              <a:shade val="86000"/>
            </a:schemeClr>
          </a:solidFill>
          <a:ln>
            <a:noFill/>
          </a:ln>
          <a:effectLst/>
        </c:spPr>
      </c:pivotFmt>
      <c:pivotFmt>
        <c:idx val="353"/>
        <c:spPr>
          <a:solidFill>
            <a:schemeClr val="accent4">
              <a:shade val="86000"/>
            </a:schemeClr>
          </a:solidFill>
          <a:ln>
            <a:noFill/>
          </a:ln>
          <a:effectLst/>
        </c:spPr>
      </c:pivotFmt>
      <c:pivotFmt>
        <c:idx val="354"/>
        <c:spPr>
          <a:solidFill>
            <a:schemeClr val="accent4">
              <a:shade val="86000"/>
            </a:schemeClr>
          </a:solidFill>
          <a:ln>
            <a:noFill/>
          </a:ln>
          <a:effectLst/>
        </c:spPr>
      </c:pivotFmt>
      <c:pivotFmt>
        <c:idx val="355"/>
        <c:spPr>
          <a:solidFill>
            <a:schemeClr val="accent4">
              <a:shade val="86000"/>
            </a:schemeClr>
          </a:solidFill>
          <a:ln>
            <a:noFill/>
          </a:ln>
          <a:effectLst/>
        </c:spPr>
      </c:pivotFmt>
      <c:pivotFmt>
        <c:idx val="356"/>
        <c:spPr>
          <a:solidFill>
            <a:schemeClr val="accent4">
              <a:shade val="86000"/>
            </a:schemeClr>
          </a:solidFill>
          <a:ln>
            <a:noFill/>
          </a:ln>
          <a:effectLst/>
        </c:spPr>
      </c:pivotFmt>
      <c:pivotFmt>
        <c:idx val="357"/>
        <c:spPr>
          <a:solidFill>
            <a:schemeClr val="accent4">
              <a:shade val="86000"/>
            </a:schemeClr>
          </a:solidFill>
          <a:ln>
            <a:noFill/>
          </a:ln>
          <a:effectLst/>
        </c:spPr>
      </c:pivotFmt>
      <c:pivotFmt>
        <c:idx val="358"/>
        <c:spPr>
          <a:solidFill>
            <a:schemeClr val="accent4">
              <a:shade val="87000"/>
            </a:schemeClr>
          </a:solidFill>
          <a:ln>
            <a:noFill/>
          </a:ln>
          <a:effectLst/>
        </c:spPr>
      </c:pivotFmt>
      <c:pivotFmt>
        <c:idx val="359"/>
        <c:spPr>
          <a:solidFill>
            <a:schemeClr val="accent4">
              <a:shade val="87000"/>
            </a:schemeClr>
          </a:solidFill>
          <a:ln>
            <a:noFill/>
          </a:ln>
          <a:effectLst/>
        </c:spPr>
      </c:pivotFmt>
      <c:pivotFmt>
        <c:idx val="360"/>
        <c:spPr>
          <a:solidFill>
            <a:schemeClr val="accent4">
              <a:shade val="87000"/>
            </a:schemeClr>
          </a:solidFill>
          <a:ln>
            <a:noFill/>
          </a:ln>
          <a:effectLst/>
        </c:spPr>
      </c:pivotFmt>
      <c:pivotFmt>
        <c:idx val="361"/>
        <c:spPr>
          <a:solidFill>
            <a:schemeClr val="accent4">
              <a:shade val="87000"/>
            </a:schemeClr>
          </a:solidFill>
          <a:ln>
            <a:noFill/>
          </a:ln>
          <a:effectLst/>
        </c:spPr>
      </c:pivotFmt>
      <c:pivotFmt>
        <c:idx val="362"/>
        <c:spPr>
          <a:solidFill>
            <a:schemeClr val="accent4">
              <a:shade val="87000"/>
            </a:schemeClr>
          </a:solidFill>
          <a:ln>
            <a:noFill/>
          </a:ln>
          <a:effectLst/>
        </c:spPr>
      </c:pivotFmt>
      <c:pivotFmt>
        <c:idx val="363"/>
        <c:spPr>
          <a:solidFill>
            <a:schemeClr val="accent4">
              <a:shade val="87000"/>
            </a:schemeClr>
          </a:solidFill>
          <a:ln>
            <a:noFill/>
          </a:ln>
          <a:effectLst/>
        </c:spPr>
      </c:pivotFmt>
      <c:pivotFmt>
        <c:idx val="364"/>
        <c:spPr>
          <a:solidFill>
            <a:schemeClr val="accent4">
              <a:shade val="88000"/>
            </a:schemeClr>
          </a:solidFill>
          <a:ln>
            <a:noFill/>
          </a:ln>
          <a:effectLst/>
        </c:spPr>
      </c:pivotFmt>
      <c:pivotFmt>
        <c:idx val="365"/>
        <c:spPr>
          <a:solidFill>
            <a:schemeClr val="accent4">
              <a:shade val="88000"/>
            </a:schemeClr>
          </a:solidFill>
          <a:ln>
            <a:noFill/>
          </a:ln>
          <a:effectLst/>
        </c:spPr>
      </c:pivotFmt>
      <c:pivotFmt>
        <c:idx val="366"/>
        <c:spPr>
          <a:solidFill>
            <a:schemeClr val="accent4">
              <a:shade val="88000"/>
            </a:schemeClr>
          </a:solidFill>
          <a:ln>
            <a:noFill/>
          </a:ln>
          <a:effectLst/>
        </c:spPr>
      </c:pivotFmt>
      <c:pivotFmt>
        <c:idx val="367"/>
        <c:spPr>
          <a:solidFill>
            <a:schemeClr val="accent4">
              <a:shade val="88000"/>
            </a:schemeClr>
          </a:solidFill>
          <a:ln>
            <a:noFill/>
          </a:ln>
          <a:effectLst/>
        </c:spPr>
      </c:pivotFmt>
      <c:pivotFmt>
        <c:idx val="368"/>
        <c:spPr>
          <a:solidFill>
            <a:schemeClr val="accent4">
              <a:shade val="88000"/>
            </a:schemeClr>
          </a:solidFill>
          <a:ln>
            <a:noFill/>
          </a:ln>
          <a:effectLst/>
        </c:spPr>
      </c:pivotFmt>
      <c:pivotFmt>
        <c:idx val="369"/>
        <c:spPr>
          <a:solidFill>
            <a:schemeClr val="accent4">
              <a:shade val="88000"/>
            </a:schemeClr>
          </a:solidFill>
          <a:ln>
            <a:noFill/>
          </a:ln>
          <a:effectLst/>
        </c:spPr>
      </c:pivotFmt>
      <c:pivotFmt>
        <c:idx val="370"/>
        <c:spPr>
          <a:solidFill>
            <a:schemeClr val="accent4">
              <a:shade val="88000"/>
            </a:schemeClr>
          </a:solidFill>
          <a:ln>
            <a:noFill/>
          </a:ln>
          <a:effectLst/>
        </c:spPr>
      </c:pivotFmt>
      <c:pivotFmt>
        <c:idx val="371"/>
        <c:spPr>
          <a:solidFill>
            <a:schemeClr val="accent4">
              <a:shade val="89000"/>
            </a:schemeClr>
          </a:solidFill>
          <a:ln>
            <a:noFill/>
          </a:ln>
          <a:effectLst/>
        </c:spPr>
      </c:pivotFmt>
      <c:pivotFmt>
        <c:idx val="372"/>
        <c:spPr>
          <a:solidFill>
            <a:schemeClr val="accent4">
              <a:shade val="89000"/>
            </a:schemeClr>
          </a:solidFill>
          <a:ln>
            <a:noFill/>
          </a:ln>
          <a:effectLst/>
        </c:spPr>
      </c:pivotFmt>
      <c:pivotFmt>
        <c:idx val="373"/>
        <c:spPr>
          <a:solidFill>
            <a:schemeClr val="accent4">
              <a:shade val="89000"/>
            </a:schemeClr>
          </a:solidFill>
          <a:ln>
            <a:noFill/>
          </a:ln>
          <a:effectLst/>
        </c:spPr>
      </c:pivotFmt>
      <c:pivotFmt>
        <c:idx val="374"/>
        <c:spPr>
          <a:solidFill>
            <a:schemeClr val="accent4">
              <a:shade val="89000"/>
            </a:schemeClr>
          </a:solidFill>
          <a:ln>
            <a:noFill/>
          </a:ln>
          <a:effectLst/>
        </c:spPr>
      </c:pivotFmt>
      <c:pivotFmt>
        <c:idx val="375"/>
        <c:spPr>
          <a:solidFill>
            <a:schemeClr val="accent4">
              <a:shade val="89000"/>
            </a:schemeClr>
          </a:solidFill>
          <a:ln>
            <a:noFill/>
          </a:ln>
          <a:effectLst/>
        </c:spPr>
      </c:pivotFmt>
      <c:pivotFmt>
        <c:idx val="376"/>
        <c:spPr>
          <a:solidFill>
            <a:schemeClr val="accent4">
              <a:shade val="89000"/>
            </a:schemeClr>
          </a:solidFill>
          <a:ln>
            <a:noFill/>
          </a:ln>
          <a:effectLst/>
        </c:spPr>
      </c:pivotFmt>
      <c:pivotFmt>
        <c:idx val="377"/>
        <c:spPr>
          <a:solidFill>
            <a:schemeClr val="accent4">
              <a:shade val="90000"/>
            </a:schemeClr>
          </a:solidFill>
          <a:ln>
            <a:noFill/>
          </a:ln>
          <a:effectLst/>
        </c:spPr>
      </c:pivotFmt>
      <c:pivotFmt>
        <c:idx val="378"/>
        <c:spPr>
          <a:solidFill>
            <a:schemeClr val="accent4">
              <a:shade val="90000"/>
            </a:schemeClr>
          </a:solidFill>
          <a:ln>
            <a:noFill/>
          </a:ln>
          <a:effectLst/>
        </c:spPr>
      </c:pivotFmt>
      <c:pivotFmt>
        <c:idx val="379"/>
        <c:spPr>
          <a:solidFill>
            <a:schemeClr val="accent4">
              <a:shade val="90000"/>
            </a:schemeClr>
          </a:solidFill>
          <a:ln>
            <a:noFill/>
          </a:ln>
          <a:effectLst/>
        </c:spPr>
      </c:pivotFmt>
      <c:pivotFmt>
        <c:idx val="380"/>
        <c:spPr>
          <a:solidFill>
            <a:schemeClr val="accent4">
              <a:shade val="90000"/>
            </a:schemeClr>
          </a:solidFill>
          <a:ln>
            <a:noFill/>
          </a:ln>
          <a:effectLst/>
        </c:spPr>
      </c:pivotFmt>
      <c:pivotFmt>
        <c:idx val="381"/>
        <c:spPr>
          <a:solidFill>
            <a:schemeClr val="accent4">
              <a:shade val="90000"/>
            </a:schemeClr>
          </a:solidFill>
          <a:ln>
            <a:noFill/>
          </a:ln>
          <a:effectLst/>
        </c:spPr>
      </c:pivotFmt>
      <c:pivotFmt>
        <c:idx val="382"/>
        <c:spPr>
          <a:solidFill>
            <a:schemeClr val="accent4">
              <a:shade val="90000"/>
            </a:schemeClr>
          </a:solidFill>
          <a:ln>
            <a:noFill/>
          </a:ln>
          <a:effectLst/>
        </c:spPr>
      </c:pivotFmt>
      <c:pivotFmt>
        <c:idx val="383"/>
        <c:spPr>
          <a:solidFill>
            <a:schemeClr val="accent4">
              <a:shade val="91000"/>
            </a:schemeClr>
          </a:solidFill>
          <a:ln>
            <a:noFill/>
          </a:ln>
          <a:effectLst/>
        </c:spPr>
      </c:pivotFmt>
      <c:pivotFmt>
        <c:idx val="384"/>
        <c:spPr>
          <a:solidFill>
            <a:schemeClr val="accent4">
              <a:shade val="91000"/>
            </a:schemeClr>
          </a:solidFill>
          <a:ln>
            <a:noFill/>
          </a:ln>
          <a:effectLst/>
        </c:spPr>
      </c:pivotFmt>
      <c:pivotFmt>
        <c:idx val="385"/>
        <c:spPr>
          <a:solidFill>
            <a:schemeClr val="accent4">
              <a:shade val="91000"/>
            </a:schemeClr>
          </a:solidFill>
          <a:ln>
            <a:noFill/>
          </a:ln>
          <a:effectLst/>
        </c:spPr>
      </c:pivotFmt>
      <c:pivotFmt>
        <c:idx val="386"/>
        <c:spPr>
          <a:solidFill>
            <a:schemeClr val="accent4">
              <a:shade val="91000"/>
            </a:schemeClr>
          </a:solidFill>
          <a:ln>
            <a:noFill/>
          </a:ln>
          <a:effectLst/>
        </c:spPr>
      </c:pivotFmt>
      <c:pivotFmt>
        <c:idx val="387"/>
        <c:spPr>
          <a:solidFill>
            <a:schemeClr val="accent4">
              <a:shade val="91000"/>
            </a:schemeClr>
          </a:solidFill>
          <a:ln>
            <a:noFill/>
          </a:ln>
          <a:effectLst/>
        </c:spPr>
      </c:pivotFmt>
      <c:pivotFmt>
        <c:idx val="388"/>
        <c:spPr>
          <a:solidFill>
            <a:schemeClr val="accent4">
              <a:shade val="91000"/>
            </a:schemeClr>
          </a:solidFill>
          <a:ln>
            <a:noFill/>
          </a:ln>
          <a:effectLst/>
        </c:spPr>
      </c:pivotFmt>
      <c:pivotFmt>
        <c:idx val="389"/>
        <c:spPr>
          <a:solidFill>
            <a:schemeClr val="accent4">
              <a:shade val="92000"/>
            </a:schemeClr>
          </a:solidFill>
          <a:ln>
            <a:noFill/>
          </a:ln>
          <a:effectLst/>
        </c:spPr>
      </c:pivotFmt>
      <c:pivotFmt>
        <c:idx val="390"/>
        <c:spPr>
          <a:solidFill>
            <a:schemeClr val="accent4">
              <a:shade val="92000"/>
            </a:schemeClr>
          </a:solidFill>
          <a:ln>
            <a:noFill/>
          </a:ln>
          <a:effectLst/>
        </c:spPr>
      </c:pivotFmt>
      <c:pivotFmt>
        <c:idx val="391"/>
        <c:spPr>
          <a:solidFill>
            <a:schemeClr val="accent4">
              <a:shade val="92000"/>
            </a:schemeClr>
          </a:solidFill>
          <a:ln>
            <a:noFill/>
          </a:ln>
          <a:effectLst/>
        </c:spPr>
      </c:pivotFmt>
      <c:pivotFmt>
        <c:idx val="392"/>
        <c:spPr>
          <a:solidFill>
            <a:schemeClr val="accent4">
              <a:shade val="92000"/>
            </a:schemeClr>
          </a:solidFill>
          <a:ln>
            <a:noFill/>
          </a:ln>
          <a:effectLst/>
        </c:spPr>
      </c:pivotFmt>
      <c:pivotFmt>
        <c:idx val="393"/>
        <c:spPr>
          <a:solidFill>
            <a:schemeClr val="accent4">
              <a:shade val="92000"/>
            </a:schemeClr>
          </a:solidFill>
          <a:ln>
            <a:noFill/>
          </a:ln>
          <a:effectLst/>
        </c:spPr>
      </c:pivotFmt>
      <c:pivotFmt>
        <c:idx val="394"/>
        <c:spPr>
          <a:solidFill>
            <a:schemeClr val="accent4">
              <a:shade val="92000"/>
            </a:schemeClr>
          </a:solidFill>
          <a:ln>
            <a:noFill/>
          </a:ln>
          <a:effectLst/>
        </c:spPr>
      </c:pivotFmt>
      <c:pivotFmt>
        <c:idx val="395"/>
        <c:spPr>
          <a:solidFill>
            <a:schemeClr val="accent4">
              <a:shade val="92000"/>
            </a:schemeClr>
          </a:solidFill>
          <a:ln>
            <a:noFill/>
          </a:ln>
          <a:effectLst/>
        </c:spPr>
      </c:pivotFmt>
      <c:pivotFmt>
        <c:idx val="396"/>
        <c:spPr>
          <a:solidFill>
            <a:schemeClr val="accent4">
              <a:shade val="93000"/>
            </a:schemeClr>
          </a:solidFill>
          <a:ln>
            <a:noFill/>
          </a:ln>
          <a:effectLst/>
        </c:spPr>
      </c:pivotFmt>
      <c:pivotFmt>
        <c:idx val="397"/>
        <c:spPr>
          <a:solidFill>
            <a:schemeClr val="accent4">
              <a:shade val="93000"/>
            </a:schemeClr>
          </a:solidFill>
          <a:ln>
            <a:noFill/>
          </a:ln>
          <a:effectLst/>
        </c:spPr>
      </c:pivotFmt>
      <c:pivotFmt>
        <c:idx val="398"/>
        <c:spPr>
          <a:solidFill>
            <a:schemeClr val="accent4">
              <a:shade val="93000"/>
            </a:schemeClr>
          </a:solidFill>
          <a:ln>
            <a:noFill/>
          </a:ln>
          <a:effectLst/>
        </c:spPr>
      </c:pivotFmt>
      <c:pivotFmt>
        <c:idx val="399"/>
        <c:spPr>
          <a:solidFill>
            <a:schemeClr val="accent4">
              <a:shade val="93000"/>
            </a:schemeClr>
          </a:solidFill>
          <a:ln>
            <a:noFill/>
          </a:ln>
          <a:effectLst/>
        </c:spPr>
      </c:pivotFmt>
      <c:pivotFmt>
        <c:idx val="400"/>
        <c:spPr>
          <a:solidFill>
            <a:schemeClr val="accent4">
              <a:shade val="93000"/>
            </a:schemeClr>
          </a:solidFill>
          <a:ln>
            <a:noFill/>
          </a:ln>
          <a:effectLst/>
        </c:spPr>
      </c:pivotFmt>
      <c:pivotFmt>
        <c:idx val="401"/>
        <c:spPr>
          <a:solidFill>
            <a:schemeClr val="accent4">
              <a:shade val="93000"/>
            </a:schemeClr>
          </a:solidFill>
          <a:ln>
            <a:noFill/>
          </a:ln>
          <a:effectLst/>
        </c:spPr>
      </c:pivotFmt>
      <c:pivotFmt>
        <c:idx val="402"/>
        <c:spPr>
          <a:solidFill>
            <a:schemeClr val="accent4">
              <a:shade val="94000"/>
            </a:schemeClr>
          </a:solidFill>
          <a:ln>
            <a:noFill/>
          </a:ln>
          <a:effectLst/>
        </c:spPr>
      </c:pivotFmt>
      <c:pivotFmt>
        <c:idx val="403"/>
        <c:spPr>
          <a:solidFill>
            <a:schemeClr val="accent4">
              <a:shade val="94000"/>
            </a:schemeClr>
          </a:solidFill>
          <a:ln>
            <a:noFill/>
          </a:ln>
          <a:effectLst/>
        </c:spPr>
      </c:pivotFmt>
      <c:pivotFmt>
        <c:idx val="404"/>
        <c:spPr>
          <a:solidFill>
            <a:schemeClr val="accent4">
              <a:shade val="94000"/>
            </a:schemeClr>
          </a:solidFill>
          <a:ln>
            <a:noFill/>
          </a:ln>
          <a:effectLst/>
        </c:spPr>
      </c:pivotFmt>
      <c:pivotFmt>
        <c:idx val="405"/>
        <c:spPr>
          <a:solidFill>
            <a:schemeClr val="accent4">
              <a:shade val="94000"/>
            </a:schemeClr>
          </a:solidFill>
          <a:ln>
            <a:noFill/>
          </a:ln>
          <a:effectLst/>
        </c:spPr>
      </c:pivotFmt>
      <c:pivotFmt>
        <c:idx val="406"/>
        <c:spPr>
          <a:solidFill>
            <a:schemeClr val="accent4">
              <a:shade val="94000"/>
            </a:schemeClr>
          </a:solidFill>
          <a:ln>
            <a:noFill/>
          </a:ln>
          <a:effectLst/>
        </c:spPr>
      </c:pivotFmt>
      <c:pivotFmt>
        <c:idx val="407"/>
        <c:spPr>
          <a:solidFill>
            <a:schemeClr val="accent4">
              <a:shade val="94000"/>
            </a:schemeClr>
          </a:solidFill>
          <a:ln>
            <a:noFill/>
          </a:ln>
          <a:effectLst/>
        </c:spPr>
      </c:pivotFmt>
      <c:pivotFmt>
        <c:idx val="408"/>
        <c:spPr>
          <a:solidFill>
            <a:schemeClr val="accent4">
              <a:shade val="95000"/>
            </a:schemeClr>
          </a:solidFill>
          <a:ln>
            <a:noFill/>
          </a:ln>
          <a:effectLst/>
        </c:spPr>
      </c:pivotFmt>
      <c:pivotFmt>
        <c:idx val="409"/>
        <c:spPr>
          <a:solidFill>
            <a:schemeClr val="accent4">
              <a:shade val="95000"/>
            </a:schemeClr>
          </a:solidFill>
          <a:ln>
            <a:noFill/>
          </a:ln>
          <a:effectLst/>
        </c:spPr>
      </c:pivotFmt>
      <c:pivotFmt>
        <c:idx val="410"/>
        <c:spPr>
          <a:solidFill>
            <a:schemeClr val="accent4">
              <a:shade val="95000"/>
            </a:schemeClr>
          </a:solidFill>
          <a:ln>
            <a:noFill/>
          </a:ln>
          <a:effectLst/>
        </c:spPr>
      </c:pivotFmt>
      <c:pivotFmt>
        <c:idx val="411"/>
        <c:spPr>
          <a:solidFill>
            <a:schemeClr val="accent4">
              <a:shade val="95000"/>
            </a:schemeClr>
          </a:solidFill>
          <a:ln>
            <a:noFill/>
          </a:ln>
          <a:effectLst/>
        </c:spPr>
      </c:pivotFmt>
      <c:pivotFmt>
        <c:idx val="412"/>
        <c:spPr>
          <a:solidFill>
            <a:schemeClr val="accent4">
              <a:shade val="95000"/>
            </a:schemeClr>
          </a:solidFill>
          <a:ln>
            <a:noFill/>
          </a:ln>
          <a:effectLst/>
        </c:spPr>
      </c:pivotFmt>
      <c:pivotFmt>
        <c:idx val="413"/>
        <c:spPr>
          <a:solidFill>
            <a:schemeClr val="accent4">
              <a:shade val="95000"/>
            </a:schemeClr>
          </a:solidFill>
          <a:ln>
            <a:noFill/>
          </a:ln>
          <a:effectLst/>
        </c:spPr>
      </c:pivotFmt>
      <c:pivotFmt>
        <c:idx val="414"/>
        <c:spPr>
          <a:solidFill>
            <a:schemeClr val="accent4">
              <a:shade val="96000"/>
            </a:schemeClr>
          </a:solidFill>
          <a:ln>
            <a:noFill/>
          </a:ln>
          <a:effectLst/>
        </c:spPr>
      </c:pivotFmt>
      <c:pivotFmt>
        <c:idx val="415"/>
        <c:spPr>
          <a:solidFill>
            <a:schemeClr val="accent4">
              <a:shade val="96000"/>
            </a:schemeClr>
          </a:solidFill>
          <a:ln>
            <a:noFill/>
          </a:ln>
          <a:effectLst/>
        </c:spPr>
      </c:pivotFmt>
      <c:pivotFmt>
        <c:idx val="416"/>
        <c:spPr>
          <a:solidFill>
            <a:schemeClr val="accent4">
              <a:shade val="96000"/>
            </a:schemeClr>
          </a:solidFill>
          <a:ln>
            <a:noFill/>
          </a:ln>
          <a:effectLst/>
        </c:spPr>
      </c:pivotFmt>
      <c:pivotFmt>
        <c:idx val="417"/>
        <c:spPr>
          <a:solidFill>
            <a:schemeClr val="accent4">
              <a:shade val="96000"/>
            </a:schemeClr>
          </a:solidFill>
          <a:ln>
            <a:noFill/>
          </a:ln>
          <a:effectLst/>
        </c:spPr>
      </c:pivotFmt>
      <c:pivotFmt>
        <c:idx val="418"/>
        <c:spPr>
          <a:solidFill>
            <a:schemeClr val="accent4">
              <a:shade val="96000"/>
            </a:schemeClr>
          </a:solidFill>
          <a:ln>
            <a:noFill/>
          </a:ln>
          <a:effectLst/>
        </c:spPr>
      </c:pivotFmt>
      <c:pivotFmt>
        <c:idx val="419"/>
        <c:spPr>
          <a:solidFill>
            <a:schemeClr val="accent4">
              <a:shade val="96000"/>
            </a:schemeClr>
          </a:solidFill>
          <a:ln>
            <a:noFill/>
          </a:ln>
          <a:effectLst/>
        </c:spPr>
      </c:pivotFmt>
      <c:pivotFmt>
        <c:idx val="420"/>
        <c:spPr>
          <a:solidFill>
            <a:schemeClr val="accent4">
              <a:shade val="96000"/>
            </a:schemeClr>
          </a:solidFill>
          <a:ln>
            <a:noFill/>
          </a:ln>
          <a:effectLst/>
        </c:spPr>
      </c:pivotFmt>
      <c:pivotFmt>
        <c:idx val="421"/>
        <c:spPr>
          <a:solidFill>
            <a:schemeClr val="accent4">
              <a:shade val="97000"/>
            </a:schemeClr>
          </a:solidFill>
          <a:ln>
            <a:noFill/>
          </a:ln>
          <a:effectLst/>
        </c:spPr>
      </c:pivotFmt>
      <c:pivotFmt>
        <c:idx val="422"/>
        <c:spPr>
          <a:solidFill>
            <a:schemeClr val="accent4">
              <a:shade val="97000"/>
            </a:schemeClr>
          </a:solidFill>
          <a:ln>
            <a:noFill/>
          </a:ln>
          <a:effectLst/>
        </c:spPr>
      </c:pivotFmt>
      <c:pivotFmt>
        <c:idx val="423"/>
        <c:spPr>
          <a:solidFill>
            <a:schemeClr val="accent4">
              <a:shade val="97000"/>
            </a:schemeClr>
          </a:solidFill>
          <a:ln>
            <a:noFill/>
          </a:ln>
          <a:effectLst/>
        </c:spPr>
      </c:pivotFmt>
      <c:pivotFmt>
        <c:idx val="424"/>
        <c:spPr>
          <a:solidFill>
            <a:schemeClr val="accent4">
              <a:shade val="97000"/>
            </a:schemeClr>
          </a:solidFill>
          <a:ln>
            <a:noFill/>
          </a:ln>
          <a:effectLst/>
        </c:spPr>
      </c:pivotFmt>
      <c:pivotFmt>
        <c:idx val="425"/>
        <c:spPr>
          <a:solidFill>
            <a:schemeClr val="accent4">
              <a:shade val="97000"/>
            </a:schemeClr>
          </a:solidFill>
          <a:ln>
            <a:noFill/>
          </a:ln>
          <a:effectLst/>
        </c:spPr>
      </c:pivotFmt>
      <c:pivotFmt>
        <c:idx val="426"/>
        <c:spPr>
          <a:solidFill>
            <a:schemeClr val="accent4">
              <a:shade val="97000"/>
            </a:schemeClr>
          </a:solidFill>
          <a:ln>
            <a:noFill/>
          </a:ln>
          <a:effectLst/>
        </c:spPr>
      </c:pivotFmt>
      <c:pivotFmt>
        <c:idx val="427"/>
        <c:spPr>
          <a:solidFill>
            <a:schemeClr val="accent4">
              <a:shade val="98000"/>
            </a:schemeClr>
          </a:solidFill>
          <a:ln>
            <a:noFill/>
          </a:ln>
          <a:effectLst/>
        </c:spPr>
      </c:pivotFmt>
      <c:pivotFmt>
        <c:idx val="428"/>
        <c:spPr>
          <a:solidFill>
            <a:schemeClr val="accent4">
              <a:shade val="98000"/>
            </a:schemeClr>
          </a:solidFill>
          <a:ln>
            <a:noFill/>
          </a:ln>
          <a:effectLst/>
        </c:spPr>
      </c:pivotFmt>
      <c:pivotFmt>
        <c:idx val="429"/>
        <c:spPr>
          <a:solidFill>
            <a:schemeClr val="accent4">
              <a:shade val="98000"/>
            </a:schemeClr>
          </a:solidFill>
          <a:ln>
            <a:noFill/>
          </a:ln>
          <a:effectLst/>
        </c:spPr>
      </c:pivotFmt>
      <c:pivotFmt>
        <c:idx val="430"/>
        <c:spPr>
          <a:solidFill>
            <a:schemeClr val="accent4">
              <a:shade val="98000"/>
            </a:schemeClr>
          </a:solidFill>
          <a:ln>
            <a:noFill/>
          </a:ln>
          <a:effectLst/>
        </c:spPr>
      </c:pivotFmt>
      <c:pivotFmt>
        <c:idx val="431"/>
        <c:spPr>
          <a:solidFill>
            <a:schemeClr val="accent4">
              <a:shade val="98000"/>
            </a:schemeClr>
          </a:solidFill>
          <a:ln>
            <a:noFill/>
          </a:ln>
          <a:effectLst/>
        </c:spPr>
      </c:pivotFmt>
      <c:pivotFmt>
        <c:idx val="432"/>
        <c:spPr>
          <a:solidFill>
            <a:schemeClr val="accent4">
              <a:shade val="98000"/>
            </a:schemeClr>
          </a:solidFill>
          <a:ln>
            <a:noFill/>
          </a:ln>
          <a:effectLst/>
        </c:spPr>
      </c:pivotFmt>
      <c:pivotFmt>
        <c:idx val="433"/>
        <c:spPr>
          <a:solidFill>
            <a:schemeClr val="accent4">
              <a:shade val="99000"/>
            </a:schemeClr>
          </a:solidFill>
          <a:ln>
            <a:noFill/>
          </a:ln>
          <a:effectLst/>
        </c:spPr>
      </c:pivotFmt>
      <c:pivotFmt>
        <c:idx val="434"/>
        <c:spPr>
          <a:solidFill>
            <a:schemeClr val="accent4">
              <a:shade val="99000"/>
            </a:schemeClr>
          </a:solidFill>
          <a:ln>
            <a:noFill/>
          </a:ln>
          <a:effectLst/>
        </c:spPr>
      </c:pivotFmt>
      <c:pivotFmt>
        <c:idx val="435"/>
        <c:spPr>
          <a:solidFill>
            <a:schemeClr val="accent4">
              <a:shade val="99000"/>
            </a:schemeClr>
          </a:solidFill>
          <a:ln>
            <a:noFill/>
          </a:ln>
          <a:effectLst/>
        </c:spPr>
      </c:pivotFmt>
      <c:pivotFmt>
        <c:idx val="436"/>
        <c:spPr>
          <a:solidFill>
            <a:schemeClr val="accent4">
              <a:shade val="99000"/>
            </a:schemeClr>
          </a:solidFill>
          <a:ln>
            <a:noFill/>
          </a:ln>
          <a:effectLst/>
        </c:spPr>
      </c:pivotFmt>
      <c:pivotFmt>
        <c:idx val="437"/>
        <c:spPr>
          <a:solidFill>
            <a:schemeClr val="accent4">
              <a:shade val="99000"/>
            </a:schemeClr>
          </a:solidFill>
          <a:ln>
            <a:noFill/>
          </a:ln>
          <a:effectLst/>
        </c:spPr>
      </c:pivotFmt>
      <c:pivotFmt>
        <c:idx val="438"/>
        <c:spPr>
          <a:solidFill>
            <a:schemeClr val="accent4">
              <a:shade val="99000"/>
            </a:schemeClr>
          </a:solidFill>
          <a:ln>
            <a:noFill/>
          </a:ln>
          <a:effectLst/>
        </c:spPr>
      </c:pivotFmt>
      <c:pivotFmt>
        <c:idx val="439"/>
        <c:spPr>
          <a:solidFill>
            <a:schemeClr val="accent4"/>
          </a:solidFill>
          <a:ln>
            <a:noFill/>
          </a:ln>
          <a:effectLst/>
        </c:spPr>
      </c:pivotFmt>
      <c:pivotFmt>
        <c:idx val="440"/>
        <c:spPr>
          <a:solidFill>
            <a:schemeClr val="accent4"/>
          </a:solidFill>
          <a:ln>
            <a:noFill/>
          </a:ln>
          <a:effectLst/>
        </c:spPr>
      </c:pivotFmt>
      <c:pivotFmt>
        <c:idx val="441"/>
        <c:spPr>
          <a:solidFill>
            <a:schemeClr val="accent4"/>
          </a:solidFill>
          <a:ln>
            <a:noFill/>
          </a:ln>
          <a:effectLst/>
        </c:spPr>
      </c:pivotFmt>
      <c:pivotFmt>
        <c:idx val="442"/>
        <c:spPr>
          <a:solidFill>
            <a:schemeClr val="accent4"/>
          </a:solidFill>
          <a:ln>
            <a:noFill/>
          </a:ln>
          <a:effectLst/>
        </c:spPr>
      </c:pivotFmt>
      <c:pivotFmt>
        <c:idx val="443"/>
        <c:spPr>
          <a:solidFill>
            <a:schemeClr val="accent4"/>
          </a:solidFill>
          <a:ln>
            <a:noFill/>
          </a:ln>
          <a:effectLst/>
        </c:spPr>
      </c:pivotFmt>
      <c:pivotFmt>
        <c:idx val="444"/>
        <c:spPr>
          <a:solidFill>
            <a:schemeClr val="accent4"/>
          </a:solidFill>
          <a:ln>
            <a:noFill/>
          </a:ln>
          <a:effectLst/>
        </c:spPr>
      </c:pivotFmt>
      <c:pivotFmt>
        <c:idx val="445"/>
        <c:spPr>
          <a:solidFill>
            <a:schemeClr val="accent4"/>
          </a:solidFill>
          <a:ln>
            <a:noFill/>
          </a:ln>
          <a:effectLst/>
        </c:spPr>
      </c:pivotFmt>
      <c:pivotFmt>
        <c:idx val="446"/>
        <c:spPr>
          <a:solidFill>
            <a:schemeClr val="accent4">
              <a:tint val="99000"/>
            </a:schemeClr>
          </a:solidFill>
          <a:ln>
            <a:noFill/>
          </a:ln>
          <a:effectLst/>
        </c:spPr>
      </c:pivotFmt>
      <c:pivotFmt>
        <c:idx val="447"/>
        <c:spPr>
          <a:solidFill>
            <a:schemeClr val="accent4">
              <a:tint val="99000"/>
            </a:schemeClr>
          </a:solidFill>
          <a:ln>
            <a:noFill/>
          </a:ln>
          <a:effectLst/>
        </c:spPr>
      </c:pivotFmt>
      <c:pivotFmt>
        <c:idx val="448"/>
        <c:spPr>
          <a:solidFill>
            <a:schemeClr val="accent4">
              <a:tint val="99000"/>
            </a:schemeClr>
          </a:solidFill>
          <a:ln>
            <a:noFill/>
          </a:ln>
          <a:effectLst/>
        </c:spPr>
      </c:pivotFmt>
      <c:pivotFmt>
        <c:idx val="449"/>
        <c:spPr>
          <a:solidFill>
            <a:schemeClr val="accent4">
              <a:tint val="99000"/>
            </a:schemeClr>
          </a:solidFill>
          <a:ln>
            <a:noFill/>
          </a:ln>
          <a:effectLst/>
        </c:spPr>
      </c:pivotFmt>
      <c:pivotFmt>
        <c:idx val="450"/>
        <c:spPr>
          <a:solidFill>
            <a:schemeClr val="accent4">
              <a:tint val="99000"/>
            </a:schemeClr>
          </a:solidFill>
          <a:ln>
            <a:noFill/>
          </a:ln>
          <a:effectLst/>
        </c:spPr>
      </c:pivotFmt>
      <c:pivotFmt>
        <c:idx val="451"/>
        <c:spPr>
          <a:solidFill>
            <a:schemeClr val="accent4">
              <a:tint val="99000"/>
            </a:schemeClr>
          </a:solidFill>
          <a:ln>
            <a:noFill/>
          </a:ln>
          <a:effectLst/>
        </c:spPr>
      </c:pivotFmt>
      <c:pivotFmt>
        <c:idx val="452"/>
        <c:spPr>
          <a:solidFill>
            <a:schemeClr val="accent4">
              <a:tint val="98000"/>
            </a:schemeClr>
          </a:solidFill>
          <a:ln>
            <a:noFill/>
          </a:ln>
          <a:effectLst/>
        </c:spPr>
      </c:pivotFmt>
      <c:pivotFmt>
        <c:idx val="453"/>
        <c:spPr>
          <a:solidFill>
            <a:schemeClr val="accent4">
              <a:tint val="98000"/>
            </a:schemeClr>
          </a:solidFill>
          <a:ln>
            <a:noFill/>
          </a:ln>
          <a:effectLst/>
        </c:spPr>
      </c:pivotFmt>
      <c:pivotFmt>
        <c:idx val="454"/>
        <c:spPr>
          <a:solidFill>
            <a:schemeClr val="accent4">
              <a:tint val="98000"/>
            </a:schemeClr>
          </a:solidFill>
          <a:ln>
            <a:noFill/>
          </a:ln>
          <a:effectLst/>
        </c:spPr>
      </c:pivotFmt>
      <c:pivotFmt>
        <c:idx val="455"/>
        <c:spPr>
          <a:solidFill>
            <a:schemeClr val="accent4">
              <a:tint val="98000"/>
            </a:schemeClr>
          </a:solidFill>
          <a:ln>
            <a:noFill/>
          </a:ln>
          <a:effectLst/>
        </c:spPr>
      </c:pivotFmt>
      <c:pivotFmt>
        <c:idx val="456"/>
        <c:spPr>
          <a:solidFill>
            <a:schemeClr val="accent4">
              <a:tint val="98000"/>
            </a:schemeClr>
          </a:solidFill>
          <a:ln>
            <a:noFill/>
          </a:ln>
          <a:effectLst/>
        </c:spPr>
      </c:pivotFmt>
      <c:pivotFmt>
        <c:idx val="457"/>
        <c:spPr>
          <a:solidFill>
            <a:schemeClr val="accent4">
              <a:tint val="98000"/>
            </a:schemeClr>
          </a:solidFill>
          <a:ln>
            <a:noFill/>
          </a:ln>
          <a:effectLst/>
        </c:spPr>
      </c:pivotFmt>
      <c:pivotFmt>
        <c:idx val="458"/>
        <c:spPr>
          <a:solidFill>
            <a:schemeClr val="accent4">
              <a:tint val="97000"/>
            </a:schemeClr>
          </a:solidFill>
          <a:ln>
            <a:noFill/>
          </a:ln>
          <a:effectLst/>
        </c:spPr>
      </c:pivotFmt>
      <c:pivotFmt>
        <c:idx val="459"/>
        <c:spPr>
          <a:solidFill>
            <a:schemeClr val="accent4">
              <a:tint val="97000"/>
            </a:schemeClr>
          </a:solidFill>
          <a:ln>
            <a:noFill/>
          </a:ln>
          <a:effectLst/>
        </c:spPr>
      </c:pivotFmt>
      <c:pivotFmt>
        <c:idx val="460"/>
        <c:spPr>
          <a:solidFill>
            <a:schemeClr val="accent4">
              <a:tint val="97000"/>
            </a:schemeClr>
          </a:solidFill>
          <a:ln>
            <a:noFill/>
          </a:ln>
          <a:effectLst/>
        </c:spPr>
      </c:pivotFmt>
      <c:pivotFmt>
        <c:idx val="461"/>
        <c:spPr>
          <a:solidFill>
            <a:schemeClr val="accent4">
              <a:tint val="97000"/>
            </a:schemeClr>
          </a:solidFill>
          <a:ln>
            <a:noFill/>
          </a:ln>
          <a:effectLst/>
        </c:spPr>
      </c:pivotFmt>
      <c:pivotFmt>
        <c:idx val="462"/>
        <c:spPr>
          <a:solidFill>
            <a:schemeClr val="accent4">
              <a:tint val="97000"/>
            </a:schemeClr>
          </a:solidFill>
          <a:ln>
            <a:noFill/>
          </a:ln>
          <a:effectLst/>
        </c:spPr>
      </c:pivotFmt>
      <c:pivotFmt>
        <c:idx val="463"/>
        <c:spPr>
          <a:solidFill>
            <a:schemeClr val="accent4">
              <a:tint val="97000"/>
            </a:schemeClr>
          </a:solidFill>
          <a:ln>
            <a:noFill/>
          </a:ln>
          <a:effectLst/>
        </c:spPr>
      </c:pivotFmt>
      <c:pivotFmt>
        <c:idx val="464"/>
        <c:spPr>
          <a:solidFill>
            <a:schemeClr val="accent4">
              <a:tint val="97000"/>
            </a:schemeClr>
          </a:solidFill>
          <a:ln>
            <a:noFill/>
          </a:ln>
          <a:effectLst/>
        </c:spPr>
      </c:pivotFmt>
      <c:pivotFmt>
        <c:idx val="465"/>
        <c:spPr>
          <a:solidFill>
            <a:schemeClr val="accent4">
              <a:tint val="96000"/>
            </a:schemeClr>
          </a:solidFill>
          <a:ln>
            <a:noFill/>
          </a:ln>
          <a:effectLst/>
        </c:spPr>
      </c:pivotFmt>
      <c:pivotFmt>
        <c:idx val="466"/>
        <c:spPr>
          <a:solidFill>
            <a:schemeClr val="accent4">
              <a:tint val="96000"/>
            </a:schemeClr>
          </a:solidFill>
          <a:ln>
            <a:noFill/>
          </a:ln>
          <a:effectLst/>
        </c:spPr>
      </c:pivotFmt>
      <c:pivotFmt>
        <c:idx val="467"/>
        <c:spPr>
          <a:solidFill>
            <a:schemeClr val="accent4">
              <a:tint val="96000"/>
            </a:schemeClr>
          </a:solidFill>
          <a:ln>
            <a:noFill/>
          </a:ln>
          <a:effectLst/>
        </c:spPr>
      </c:pivotFmt>
      <c:pivotFmt>
        <c:idx val="468"/>
        <c:spPr>
          <a:solidFill>
            <a:schemeClr val="accent4">
              <a:tint val="96000"/>
            </a:schemeClr>
          </a:solidFill>
          <a:ln>
            <a:noFill/>
          </a:ln>
          <a:effectLst/>
        </c:spPr>
      </c:pivotFmt>
      <c:pivotFmt>
        <c:idx val="469"/>
        <c:spPr>
          <a:solidFill>
            <a:schemeClr val="accent4">
              <a:tint val="96000"/>
            </a:schemeClr>
          </a:solidFill>
          <a:ln>
            <a:noFill/>
          </a:ln>
          <a:effectLst/>
        </c:spPr>
      </c:pivotFmt>
      <c:pivotFmt>
        <c:idx val="470"/>
        <c:spPr>
          <a:solidFill>
            <a:schemeClr val="accent4">
              <a:tint val="96000"/>
            </a:schemeClr>
          </a:solidFill>
          <a:ln>
            <a:noFill/>
          </a:ln>
          <a:effectLst/>
        </c:spPr>
      </c:pivotFmt>
      <c:pivotFmt>
        <c:idx val="471"/>
        <c:spPr>
          <a:solidFill>
            <a:schemeClr val="accent4">
              <a:tint val="95000"/>
            </a:schemeClr>
          </a:solidFill>
          <a:ln>
            <a:noFill/>
          </a:ln>
          <a:effectLst/>
        </c:spPr>
      </c:pivotFmt>
      <c:pivotFmt>
        <c:idx val="472"/>
        <c:spPr>
          <a:solidFill>
            <a:schemeClr val="accent4">
              <a:tint val="95000"/>
            </a:schemeClr>
          </a:solidFill>
          <a:ln>
            <a:noFill/>
          </a:ln>
          <a:effectLst/>
        </c:spPr>
      </c:pivotFmt>
      <c:pivotFmt>
        <c:idx val="473"/>
        <c:spPr>
          <a:solidFill>
            <a:schemeClr val="accent4">
              <a:tint val="95000"/>
            </a:schemeClr>
          </a:solidFill>
          <a:ln>
            <a:noFill/>
          </a:ln>
          <a:effectLst/>
        </c:spPr>
      </c:pivotFmt>
      <c:pivotFmt>
        <c:idx val="474"/>
        <c:spPr>
          <a:solidFill>
            <a:schemeClr val="accent4">
              <a:tint val="95000"/>
            </a:schemeClr>
          </a:solidFill>
          <a:ln>
            <a:noFill/>
          </a:ln>
          <a:effectLst/>
        </c:spPr>
      </c:pivotFmt>
      <c:pivotFmt>
        <c:idx val="475"/>
        <c:spPr>
          <a:solidFill>
            <a:schemeClr val="accent4">
              <a:tint val="95000"/>
            </a:schemeClr>
          </a:solidFill>
          <a:ln>
            <a:noFill/>
          </a:ln>
          <a:effectLst/>
        </c:spPr>
      </c:pivotFmt>
      <c:pivotFmt>
        <c:idx val="476"/>
        <c:spPr>
          <a:solidFill>
            <a:schemeClr val="accent4">
              <a:tint val="95000"/>
            </a:schemeClr>
          </a:solidFill>
          <a:ln>
            <a:noFill/>
          </a:ln>
          <a:effectLst/>
        </c:spPr>
      </c:pivotFmt>
      <c:pivotFmt>
        <c:idx val="477"/>
        <c:spPr>
          <a:solidFill>
            <a:schemeClr val="accent4">
              <a:tint val="94000"/>
            </a:schemeClr>
          </a:solidFill>
          <a:ln>
            <a:noFill/>
          </a:ln>
          <a:effectLst/>
        </c:spPr>
      </c:pivotFmt>
      <c:pivotFmt>
        <c:idx val="478"/>
        <c:spPr>
          <a:solidFill>
            <a:schemeClr val="accent4">
              <a:tint val="94000"/>
            </a:schemeClr>
          </a:solidFill>
          <a:ln>
            <a:noFill/>
          </a:ln>
          <a:effectLst/>
        </c:spPr>
      </c:pivotFmt>
      <c:pivotFmt>
        <c:idx val="479"/>
        <c:spPr>
          <a:solidFill>
            <a:schemeClr val="accent4">
              <a:tint val="94000"/>
            </a:schemeClr>
          </a:solidFill>
          <a:ln>
            <a:noFill/>
          </a:ln>
          <a:effectLst/>
        </c:spPr>
      </c:pivotFmt>
      <c:pivotFmt>
        <c:idx val="480"/>
        <c:spPr>
          <a:solidFill>
            <a:schemeClr val="accent4">
              <a:tint val="94000"/>
            </a:schemeClr>
          </a:solidFill>
          <a:ln>
            <a:noFill/>
          </a:ln>
          <a:effectLst/>
        </c:spPr>
      </c:pivotFmt>
      <c:pivotFmt>
        <c:idx val="481"/>
        <c:spPr>
          <a:solidFill>
            <a:schemeClr val="accent4">
              <a:tint val="94000"/>
            </a:schemeClr>
          </a:solidFill>
          <a:ln>
            <a:noFill/>
          </a:ln>
          <a:effectLst/>
        </c:spPr>
      </c:pivotFmt>
      <c:pivotFmt>
        <c:idx val="482"/>
        <c:spPr>
          <a:solidFill>
            <a:schemeClr val="accent4">
              <a:tint val="94000"/>
            </a:schemeClr>
          </a:solidFill>
          <a:ln>
            <a:noFill/>
          </a:ln>
          <a:effectLst/>
        </c:spPr>
      </c:pivotFmt>
      <c:pivotFmt>
        <c:idx val="483"/>
        <c:spPr>
          <a:solidFill>
            <a:schemeClr val="accent4">
              <a:tint val="93000"/>
            </a:schemeClr>
          </a:solidFill>
          <a:ln>
            <a:noFill/>
          </a:ln>
          <a:effectLst/>
        </c:spPr>
      </c:pivotFmt>
      <c:pivotFmt>
        <c:idx val="484"/>
        <c:spPr>
          <a:solidFill>
            <a:schemeClr val="accent4">
              <a:tint val="93000"/>
            </a:schemeClr>
          </a:solidFill>
          <a:ln>
            <a:noFill/>
          </a:ln>
          <a:effectLst/>
        </c:spPr>
      </c:pivotFmt>
      <c:pivotFmt>
        <c:idx val="485"/>
        <c:spPr>
          <a:solidFill>
            <a:schemeClr val="accent4">
              <a:tint val="93000"/>
            </a:schemeClr>
          </a:solidFill>
          <a:ln>
            <a:noFill/>
          </a:ln>
          <a:effectLst/>
        </c:spPr>
      </c:pivotFmt>
      <c:pivotFmt>
        <c:idx val="486"/>
        <c:spPr>
          <a:solidFill>
            <a:schemeClr val="accent4">
              <a:tint val="93000"/>
            </a:schemeClr>
          </a:solidFill>
          <a:ln>
            <a:noFill/>
          </a:ln>
          <a:effectLst/>
        </c:spPr>
      </c:pivotFmt>
      <c:pivotFmt>
        <c:idx val="487"/>
        <c:spPr>
          <a:solidFill>
            <a:schemeClr val="accent4">
              <a:tint val="93000"/>
            </a:schemeClr>
          </a:solidFill>
          <a:ln>
            <a:noFill/>
          </a:ln>
          <a:effectLst/>
        </c:spPr>
      </c:pivotFmt>
      <c:pivotFmt>
        <c:idx val="488"/>
        <c:spPr>
          <a:solidFill>
            <a:schemeClr val="accent4">
              <a:tint val="93000"/>
            </a:schemeClr>
          </a:solidFill>
          <a:ln>
            <a:noFill/>
          </a:ln>
          <a:effectLst/>
        </c:spPr>
      </c:pivotFmt>
      <c:pivotFmt>
        <c:idx val="489"/>
        <c:spPr>
          <a:solidFill>
            <a:schemeClr val="accent4">
              <a:tint val="93000"/>
            </a:schemeClr>
          </a:solidFill>
          <a:ln>
            <a:noFill/>
          </a:ln>
          <a:effectLst/>
        </c:spPr>
      </c:pivotFmt>
      <c:pivotFmt>
        <c:idx val="490"/>
        <c:spPr>
          <a:solidFill>
            <a:schemeClr val="accent4">
              <a:tint val="92000"/>
            </a:schemeClr>
          </a:solidFill>
          <a:ln>
            <a:noFill/>
          </a:ln>
          <a:effectLst/>
        </c:spPr>
      </c:pivotFmt>
      <c:pivotFmt>
        <c:idx val="491"/>
        <c:spPr>
          <a:solidFill>
            <a:schemeClr val="accent4">
              <a:tint val="92000"/>
            </a:schemeClr>
          </a:solidFill>
          <a:ln>
            <a:noFill/>
          </a:ln>
          <a:effectLst/>
        </c:spPr>
      </c:pivotFmt>
      <c:pivotFmt>
        <c:idx val="492"/>
        <c:spPr>
          <a:solidFill>
            <a:schemeClr val="accent4">
              <a:tint val="92000"/>
            </a:schemeClr>
          </a:solidFill>
          <a:ln>
            <a:noFill/>
          </a:ln>
          <a:effectLst/>
        </c:spPr>
      </c:pivotFmt>
      <c:pivotFmt>
        <c:idx val="493"/>
        <c:spPr>
          <a:solidFill>
            <a:schemeClr val="accent4">
              <a:tint val="92000"/>
            </a:schemeClr>
          </a:solidFill>
          <a:ln>
            <a:noFill/>
          </a:ln>
          <a:effectLst/>
        </c:spPr>
      </c:pivotFmt>
      <c:pivotFmt>
        <c:idx val="494"/>
        <c:spPr>
          <a:solidFill>
            <a:schemeClr val="accent4">
              <a:tint val="92000"/>
            </a:schemeClr>
          </a:solidFill>
          <a:ln>
            <a:noFill/>
          </a:ln>
          <a:effectLst/>
        </c:spPr>
      </c:pivotFmt>
      <c:pivotFmt>
        <c:idx val="495"/>
        <c:spPr>
          <a:solidFill>
            <a:schemeClr val="accent4">
              <a:tint val="92000"/>
            </a:schemeClr>
          </a:solidFill>
          <a:ln>
            <a:noFill/>
          </a:ln>
          <a:effectLst/>
        </c:spPr>
      </c:pivotFmt>
      <c:pivotFmt>
        <c:idx val="496"/>
        <c:spPr>
          <a:solidFill>
            <a:schemeClr val="accent4">
              <a:tint val="91000"/>
            </a:schemeClr>
          </a:solidFill>
          <a:ln>
            <a:noFill/>
          </a:ln>
          <a:effectLst/>
        </c:spPr>
      </c:pivotFmt>
      <c:pivotFmt>
        <c:idx val="497"/>
        <c:spPr>
          <a:solidFill>
            <a:schemeClr val="accent4">
              <a:tint val="91000"/>
            </a:schemeClr>
          </a:solidFill>
          <a:ln>
            <a:noFill/>
          </a:ln>
          <a:effectLst/>
        </c:spPr>
      </c:pivotFmt>
      <c:pivotFmt>
        <c:idx val="498"/>
        <c:spPr>
          <a:solidFill>
            <a:schemeClr val="accent4">
              <a:tint val="91000"/>
            </a:schemeClr>
          </a:solidFill>
          <a:ln>
            <a:noFill/>
          </a:ln>
          <a:effectLst/>
        </c:spPr>
      </c:pivotFmt>
      <c:pivotFmt>
        <c:idx val="499"/>
        <c:spPr>
          <a:solidFill>
            <a:schemeClr val="accent4">
              <a:tint val="91000"/>
            </a:schemeClr>
          </a:solidFill>
          <a:ln>
            <a:noFill/>
          </a:ln>
          <a:effectLst/>
        </c:spPr>
      </c:pivotFmt>
      <c:pivotFmt>
        <c:idx val="500"/>
        <c:spPr>
          <a:solidFill>
            <a:schemeClr val="accent4">
              <a:tint val="91000"/>
            </a:schemeClr>
          </a:solidFill>
          <a:ln>
            <a:noFill/>
          </a:ln>
          <a:effectLst/>
        </c:spPr>
      </c:pivotFmt>
      <c:pivotFmt>
        <c:idx val="501"/>
        <c:spPr>
          <a:solidFill>
            <a:schemeClr val="accent4">
              <a:tint val="91000"/>
            </a:schemeClr>
          </a:solidFill>
          <a:ln>
            <a:noFill/>
          </a:ln>
          <a:effectLst/>
        </c:spPr>
      </c:pivotFmt>
      <c:pivotFmt>
        <c:idx val="502"/>
        <c:spPr>
          <a:solidFill>
            <a:schemeClr val="accent4">
              <a:tint val="90000"/>
            </a:schemeClr>
          </a:solidFill>
          <a:ln>
            <a:noFill/>
          </a:ln>
          <a:effectLst/>
        </c:spPr>
      </c:pivotFmt>
      <c:pivotFmt>
        <c:idx val="503"/>
        <c:spPr>
          <a:solidFill>
            <a:schemeClr val="accent4">
              <a:tint val="90000"/>
            </a:schemeClr>
          </a:solidFill>
          <a:ln>
            <a:noFill/>
          </a:ln>
          <a:effectLst/>
        </c:spPr>
      </c:pivotFmt>
      <c:pivotFmt>
        <c:idx val="504"/>
        <c:spPr>
          <a:solidFill>
            <a:schemeClr val="accent4">
              <a:tint val="90000"/>
            </a:schemeClr>
          </a:solidFill>
          <a:ln>
            <a:noFill/>
          </a:ln>
          <a:effectLst/>
        </c:spPr>
      </c:pivotFmt>
      <c:pivotFmt>
        <c:idx val="505"/>
        <c:spPr>
          <a:solidFill>
            <a:schemeClr val="accent4"/>
          </a:solidFill>
          <a:ln>
            <a:noFill/>
          </a:ln>
          <a:effectLst/>
        </c:spPr>
      </c:pivotFmt>
      <c:pivotFmt>
        <c:idx val="506"/>
        <c:spPr>
          <a:solidFill>
            <a:schemeClr val="accent4">
              <a:tint val="90000"/>
            </a:schemeClr>
          </a:solidFill>
          <a:ln>
            <a:noFill/>
          </a:ln>
          <a:effectLst/>
        </c:spPr>
      </c:pivotFmt>
      <c:pivotFmt>
        <c:idx val="507"/>
        <c:spPr>
          <a:solidFill>
            <a:schemeClr val="accent4">
              <a:tint val="90000"/>
            </a:schemeClr>
          </a:solidFill>
          <a:ln>
            <a:noFill/>
          </a:ln>
          <a:effectLst/>
        </c:spPr>
      </c:pivotFmt>
      <c:pivotFmt>
        <c:idx val="508"/>
        <c:spPr>
          <a:solidFill>
            <a:schemeClr val="accent4">
              <a:tint val="89000"/>
            </a:schemeClr>
          </a:solidFill>
          <a:ln>
            <a:noFill/>
          </a:ln>
          <a:effectLst/>
        </c:spPr>
      </c:pivotFmt>
      <c:pivotFmt>
        <c:idx val="509"/>
        <c:spPr>
          <a:solidFill>
            <a:schemeClr val="accent4">
              <a:tint val="89000"/>
            </a:schemeClr>
          </a:solidFill>
          <a:ln>
            <a:noFill/>
          </a:ln>
          <a:effectLst/>
        </c:spPr>
      </c:pivotFmt>
      <c:pivotFmt>
        <c:idx val="510"/>
        <c:spPr>
          <a:solidFill>
            <a:schemeClr val="accent4">
              <a:tint val="89000"/>
            </a:schemeClr>
          </a:solidFill>
          <a:ln>
            <a:noFill/>
          </a:ln>
          <a:effectLst/>
        </c:spPr>
      </c:pivotFmt>
      <c:pivotFmt>
        <c:idx val="511"/>
        <c:spPr>
          <a:solidFill>
            <a:schemeClr val="accent4">
              <a:tint val="89000"/>
            </a:schemeClr>
          </a:solidFill>
          <a:ln>
            <a:noFill/>
          </a:ln>
          <a:effectLst/>
        </c:spPr>
      </c:pivotFmt>
      <c:pivotFmt>
        <c:idx val="512"/>
        <c:spPr>
          <a:solidFill>
            <a:schemeClr val="accent4">
              <a:tint val="89000"/>
            </a:schemeClr>
          </a:solidFill>
          <a:ln>
            <a:noFill/>
          </a:ln>
          <a:effectLst/>
        </c:spPr>
      </c:pivotFmt>
      <c:pivotFmt>
        <c:idx val="513"/>
        <c:spPr>
          <a:solidFill>
            <a:schemeClr val="accent4">
              <a:tint val="89000"/>
            </a:schemeClr>
          </a:solidFill>
          <a:ln>
            <a:noFill/>
          </a:ln>
          <a:effectLst/>
        </c:spPr>
      </c:pivotFmt>
      <c:pivotFmt>
        <c:idx val="514"/>
        <c:spPr>
          <a:solidFill>
            <a:schemeClr val="accent4">
              <a:tint val="89000"/>
            </a:schemeClr>
          </a:solidFill>
          <a:ln>
            <a:noFill/>
          </a:ln>
          <a:effectLst/>
        </c:spPr>
      </c:pivotFmt>
      <c:pivotFmt>
        <c:idx val="515"/>
        <c:spPr>
          <a:solidFill>
            <a:schemeClr val="accent4">
              <a:tint val="88000"/>
            </a:schemeClr>
          </a:solidFill>
          <a:ln>
            <a:noFill/>
          </a:ln>
          <a:effectLst/>
        </c:spPr>
      </c:pivotFmt>
      <c:pivotFmt>
        <c:idx val="516"/>
        <c:spPr>
          <a:solidFill>
            <a:schemeClr val="accent4">
              <a:tint val="88000"/>
            </a:schemeClr>
          </a:solidFill>
          <a:ln>
            <a:noFill/>
          </a:ln>
          <a:effectLst/>
        </c:spPr>
      </c:pivotFmt>
      <c:pivotFmt>
        <c:idx val="517"/>
        <c:spPr>
          <a:solidFill>
            <a:schemeClr val="accent4">
              <a:tint val="88000"/>
            </a:schemeClr>
          </a:solidFill>
          <a:ln>
            <a:noFill/>
          </a:ln>
          <a:effectLst/>
        </c:spPr>
      </c:pivotFmt>
      <c:pivotFmt>
        <c:idx val="518"/>
        <c:spPr>
          <a:solidFill>
            <a:schemeClr val="accent4">
              <a:tint val="88000"/>
            </a:schemeClr>
          </a:solidFill>
          <a:ln>
            <a:noFill/>
          </a:ln>
          <a:effectLst/>
        </c:spPr>
      </c:pivotFmt>
      <c:pivotFmt>
        <c:idx val="519"/>
        <c:spPr>
          <a:solidFill>
            <a:schemeClr val="accent4">
              <a:tint val="88000"/>
            </a:schemeClr>
          </a:solidFill>
          <a:ln>
            <a:noFill/>
          </a:ln>
          <a:effectLst/>
        </c:spPr>
      </c:pivotFmt>
      <c:pivotFmt>
        <c:idx val="520"/>
        <c:spPr>
          <a:solidFill>
            <a:schemeClr val="accent4">
              <a:tint val="88000"/>
            </a:schemeClr>
          </a:solidFill>
          <a:ln>
            <a:noFill/>
          </a:ln>
          <a:effectLst/>
        </c:spPr>
      </c:pivotFmt>
      <c:pivotFmt>
        <c:idx val="521"/>
        <c:spPr>
          <a:solidFill>
            <a:schemeClr val="accent4">
              <a:tint val="87000"/>
            </a:schemeClr>
          </a:solidFill>
          <a:ln>
            <a:noFill/>
          </a:ln>
          <a:effectLst/>
        </c:spPr>
      </c:pivotFmt>
      <c:pivotFmt>
        <c:idx val="522"/>
        <c:spPr>
          <a:solidFill>
            <a:schemeClr val="accent4">
              <a:tint val="87000"/>
            </a:schemeClr>
          </a:solidFill>
          <a:ln>
            <a:noFill/>
          </a:ln>
          <a:effectLst/>
        </c:spPr>
      </c:pivotFmt>
      <c:pivotFmt>
        <c:idx val="523"/>
        <c:spPr>
          <a:solidFill>
            <a:schemeClr val="accent4">
              <a:tint val="87000"/>
            </a:schemeClr>
          </a:solidFill>
          <a:ln>
            <a:noFill/>
          </a:ln>
          <a:effectLst/>
        </c:spPr>
      </c:pivotFmt>
      <c:pivotFmt>
        <c:idx val="524"/>
        <c:spPr>
          <a:solidFill>
            <a:schemeClr val="accent4">
              <a:tint val="87000"/>
            </a:schemeClr>
          </a:solidFill>
          <a:ln>
            <a:noFill/>
          </a:ln>
          <a:effectLst/>
        </c:spPr>
      </c:pivotFmt>
      <c:pivotFmt>
        <c:idx val="525"/>
        <c:spPr>
          <a:solidFill>
            <a:schemeClr val="accent4">
              <a:tint val="87000"/>
            </a:schemeClr>
          </a:solidFill>
          <a:ln>
            <a:noFill/>
          </a:ln>
          <a:effectLst/>
        </c:spPr>
      </c:pivotFmt>
      <c:pivotFmt>
        <c:idx val="526"/>
        <c:spPr>
          <a:solidFill>
            <a:schemeClr val="accent4">
              <a:tint val="87000"/>
            </a:schemeClr>
          </a:solidFill>
          <a:ln>
            <a:noFill/>
          </a:ln>
          <a:effectLst/>
        </c:spPr>
      </c:pivotFmt>
      <c:pivotFmt>
        <c:idx val="527"/>
        <c:spPr>
          <a:solidFill>
            <a:schemeClr val="accent4">
              <a:tint val="86000"/>
            </a:schemeClr>
          </a:solidFill>
          <a:ln>
            <a:noFill/>
          </a:ln>
          <a:effectLst/>
        </c:spPr>
      </c:pivotFmt>
      <c:pivotFmt>
        <c:idx val="528"/>
        <c:spPr>
          <a:solidFill>
            <a:schemeClr val="accent4">
              <a:tint val="86000"/>
            </a:schemeClr>
          </a:solidFill>
          <a:ln>
            <a:noFill/>
          </a:ln>
          <a:effectLst/>
        </c:spPr>
      </c:pivotFmt>
      <c:pivotFmt>
        <c:idx val="529"/>
        <c:spPr>
          <a:solidFill>
            <a:schemeClr val="accent4">
              <a:tint val="86000"/>
            </a:schemeClr>
          </a:solidFill>
          <a:ln>
            <a:noFill/>
          </a:ln>
          <a:effectLst/>
        </c:spPr>
      </c:pivotFmt>
      <c:pivotFmt>
        <c:idx val="530"/>
        <c:spPr>
          <a:solidFill>
            <a:schemeClr val="accent4">
              <a:tint val="86000"/>
            </a:schemeClr>
          </a:solidFill>
          <a:ln>
            <a:noFill/>
          </a:ln>
          <a:effectLst/>
        </c:spPr>
      </c:pivotFmt>
      <c:pivotFmt>
        <c:idx val="531"/>
        <c:spPr>
          <a:solidFill>
            <a:schemeClr val="accent4">
              <a:tint val="86000"/>
            </a:schemeClr>
          </a:solidFill>
          <a:ln>
            <a:noFill/>
          </a:ln>
          <a:effectLst/>
        </c:spPr>
      </c:pivotFmt>
      <c:pivotFmt>
        <c:idx val="532"/>
        <c:spPr>
          <a:solidFill>
            <a:schemeClr val="accent4">
              <a:tint val="86000"/>
            </a:schemeClr>
          </a:solidFill>
          <a:ln>
            <a:noFill/>
          </a:ln>
          <a:effectLst/>
        </c:spPr>
      </c:pivotFmt>
      <c:pivotFmt>
        <c:idx val="533"/>
        <c:spPr>
          <a:solidFill>
            <a:schemeClr val="accent4">
              <a:tint val="85000"/>
            </a:schemeClr>
          </a:solidFill>
          <a:ln>
            <a:noFill/>
          </a:ln>
          <a:effectLst/>
        </c:spPr>
      </c:pivotFmt>
      <c:pivotFmt>
        <c:idx val="534"/>
        <c:spPr>
          <a:solidFill>
            <a:schemeClr val="accent4">
              <a:tint val="85000"/>
            </a:schemeClr>
          </a:solidFill>
          <a:ln>
            <a:noFill/>
          </a:ln>
          <a:effectLst/>
        </c:spPr>
      </c:pivotFmt>
      <c:pivotFmt>
        <c:idx val="535"/>
        <c:spPr>
          <a:solidFill>
            <a:schemeClr val="accent4">
              <a:tint val="85000"/>
            </a:schemeClr>
          </a:solidFill>
          <a:ln>
            <a:noFill/>
          </a:ln>
          <a:effectLst/>
        </c:spPr>
      </c:pivotFmt>
      <c:pivotFmt>
        <c:idx val="536"/>
        <c:spPr>
          <a:solidFill>
            <a:schemeClr val="accent4">
              <a:tint val="85000"/>
            </a:schemeClr>
          </a:solidFill>
          <a:ln>
            <a:noFill/>
          </a:ln>
          <a:effectLst/>
        </c:spPr>
      </c:pivotFmt>
      <c:pivotFmt>
        <c:idx val="537"/>
        <c:spPr>
          <a:solidFill>
            <a:schemeClr val="accent4">
              <a:tint val="85000"/>
            </a:schemeClr>
          </a:solidFill>
          <a:ln>
            <a:noFill/>
          </a:ln>
          <a:effectLst/>
        </c:spPr>
      </c:pivotFmt>
      <c:pivotFmt>
        <c:idx val="538"/>
        <c:spPr>
          <a:solidFill>
            <a:schemeClr val="accent4">
              <a:tint val="85000"/>
            </a:schemeClr>
          </a:solidFill>
          <a:ln>
            <a:noFill/>
          </a:ln>
          <a:effectLst/>
        </c:spPr>
      </c:pivotFmt>
      <c:pivotFmt>
        <c:idx val="539"/>
        <c:spPr>
          <a:solidFill>
            <a:schemeClr val="accent4">
              <a:tint val="85000"/>
            </a:schemeClr>
          </a:solidFill>
          <a:ln>
            <a:noFill/>
          </a:ln>
          <a:effectLst/>
        </c:spPr>
      </c:pivotFmt>
      <c:pivotFmt>
        <c:idx val="540"/>
        <c:spPr>
          <a:solidFill>
            <a:schemeClr val="accent4">
              <a:tint val="84000"/>
            </a:schemeClr>
          </a:solidFill>
          <a:ln>
            <a:noFill/>
          </a:ln>
          <a:effectLst/>
        </c:spPr>
      </c:pivotFmt>
      <c:pivotFmt>
        <c:idx val="541"/>
        <c:spPr>
          <a:solidFill>
            <a:schemeClr val="accent4">
              <a:tint val="84000"/>
            </a:schemeClr>
          </a:solidFill>
          <a:ln>
            <a:noFill/>
          </a:ln>
          <a:effectLst/>
        </c:spPr>
      </c:pivotFmt>
      <c:pivotFmt>
        <c:idx val="542"/>
        <c:spPr>
          <a:solidFill>
            <a:schemeClr val="accent4">
              <a:tint val="84000"/>
            </a:schemeClr>
          </a:solidFill>
          <a:ln>
            <a:noFill/>
          </a:ln>
          <a:effectLst/>
        </c:spPr>
      </c:pivotFmt>
      <c:pivotFmt>
        <c:idx val="543"/>
        <c:spPr>
          <a:solidFill>
            <a:schemeClr val="accent4">
              <a:tint val="84000"/>
            </a:schemeClr>
          </a:solidFill>
          <a:ln>
            <a:noFill/>
          </a:ln>
          <a:effectLst/>
        </c:spPr>
      </c:pivotFmt>
      <c:pivotFmt>
        <c:idx val="544"/>
        <c:spPr>
          <a:solidFill>
            <a:schemeClr val="accent4">
              <a:tint val="84000"/>
            </a:schemeClr>
          </a:solidFill>
          <a:ln>
            <a:noFill/>
          </a:ln>
          <a:effectLst/>
        </c:spPr>
      </c:pivotFmt>
      <c:pivotFmt>
        <c:idx val="545"/>
        <c:spPr>
          <a:solidFill>
            <a:schemeClr val="accent4">
              <a:tint val="84000"/>
            </a:schemeClr>
          </a:solidFill>
          <a:ln>
            <a:noFill/>
          </a:ln>
          <a:effectLst/>
        </c:spPr>
      </c:pivotFmt>
      <c:pivotFmt>
        <c:idx val="546"/>
        <c:spPr>
          <a:solidFill>
            <a:schemeClr val="accent4">
              <a:tint val="83000"/>
            </a:schemeClr>
          </a:solidFill>
          <a:ln>
            <a:noFill/>
          </a:ln>
          <a:effectLst/>
        </c:spPr>
      </c:pivotFmt>
      <c:pivotFmt>
        <c:idx val="547"/>
        <c:spPr>
          <a:solidFill>
            <a:schemeClr val="accent4">
              <a:tint val="83000"/>
            </a:schemeClr>
          </a:solidFill>
          <a:ln>
            <a:noFill/>
          </a:ln>
          <a:effectLst/>
        </c:spPr>
      </c:pivotFmt>
      <c:pivotFmt>
        <c:idx val="548"/>
        <c:spPr>
          <a:solidFill>
            <a:schemeClr val="accent4">
              <a:tint val="83000"/>
            </a:schemeClr>
          </a:solidFill>
          <a:ln>
            <a:noFill/>
          </a:ln>
          <a:effectLst/>
        </c:spPr>
      </c:pivotFmt>
      <c:pivotFmt>
        <c:idx val="549"/>
        <c:spPr>
          <a:solidFill>
            <a:schemeClr val="accent4">
              <a:tint val="83000"/>
            </a:schemeClr>
          </a:solidFill>
          <a:ln>
            <a:noFill/>
          </a:ln>
          <a:effectLst/>
        </c:spPr>
      </c:pivotFmt>
      <c:pivotFmt>
        <c:idx val="550"/>
        <c:spPr>
          <a:solidFill>
            <a:schemeClr val="accent4">
              <a:tint val="83000"/>
            </a:schemeClr>
          </a:solidFill>
          <a:ln>
            <a:noFill/>
          </a:ln>
          <a:effectLst/>
        </c:spPr>
      </c:pivotFmt>
      <c:pivotFmt>
        <c:idx val="551"/>
        <c:spPr>
          <a:solidFill>
            <a:schemeClr val="accent4">
              <a:tint val="83000"/>
            </a:schemeClr>
          </a:solidFill>
          <a:ln>
            <a:noFill/>
          </a:ln>
          <a:effectLst/>
        </c:spPr>
      </c:pivotFmt>
      <c:pivotFmt>
        <c:idx val="552"/>
        <c:spPr>
          <a:solidFill>
            <a:schemeClr val="accent4">
              <a:tint val="82000"/>
            </a:schemeClr>
          </a:solidFill>
          <a:ln>
            <a:noFill/>
          </a:ln>
          <a:effectLst/>
        </c:spPr>
      </c:pivotFmt>
      <c:pivotFmt>
        <c:idx val="553"/>
        <c:spPr>
          <a:solidFill>
            <a:schemeClr val="accent4">
              <a:tint val="82000"/>
            </a:schemeClr>
          </a:solidFill>
          <a:ln>
            <a:noFill/>
          </a:ln>
          <a:effectLst/>
        </c:spPr>
      </c:pivotFmt>
      <c:pivotFmt>
        <c:idx val="554"/>
        <c:spPr>
          <a:solidFill>
            <a:schemeClr val="accent4">
              <a:tint val="82000"/>
            </a:schemeClr>
          </a:solidFill>
          <a:ln>
            <a:noFill/>
          </a:ln>
          <a:effectLst/>
        </c:spPr>
      </c:pivotFmt>
      <c:pivotFmt>
        <c:idx val="555"/>
        <c:spPr>
          <a:solidFill>
            <a:schemeClr val="accent4">
              <a:tint val="82000"/>
            </a:schemeClr>
          </a:solidFill>
          <a:ln>
            <a:noFill/>
          </a:ln>
          <a:effectLst/>
        </c:spPr>
      </c:pivotFmt>
      <c:pivotFmt>
        <c:idx val="556"/>
        <c:spPr>
          <a:solidFill>
            <a:schemeClr val="accent4">
              <a:tint val="82000"/>
            </a:schemeClr>
          </a:solidFill>
          <a:ln>
            <a:noFill/>
          </a:ln>
          <a:effectLst/>
        </c:spPr>
      </c:pivotFmt>
      <c:pivotFmt>
        <c:idx val="557"/>
        <c:spPr>
          <a:solidFill>
            <a:schemeClr val="accent4">
              <a:tint val="82000"/>
            </a:schemeClr>
          </a:solidFill>
          <a:ln>
            <a:noFill/>
          </a:ln>
          <a:effectLst/>
        </c:spPr>
      </c:pivotFmt>
      <c:pivotFmt>
        <c:idx val="558"/>
        <c:spPr>
          <a:solidFill>
            <a:schemeClr val="accent4">
              <a:tint val="81000"/>
            </a:schemeClr>
          </a:solidFill>
          <a:ln>
            <a:noFill/>
          </a:ln>
          <a:effectLst/>
        </c:spPr>
      </c:pivotFmt>
      <c:pivotFmt>
        <c:idx val="559"/>
        <c:spPr>
          <a:solidFill>
            <a:schemeClr val="accent4">
              <a:tint val="81000"/>
            </a:schemeClr>
          </a:solidFill>
          <a:ln>
            <a:noFill/>
          </a:ln>
          <a:effectLst/>
        </c:spPr>
      </c:pivotFmt>
      <c:pivotFmt>
        <c:idx val="560"/>
        <c:spPr>
          <a:solidFill>
            <a:schemeClr val="accent4">
              <a:tint val="81000"/>
            </a:schemeClr>
          </a:solidFill>
          <a:ln>
            <a:noFill/>
          </a:ln>
          <a:effectLst/>
        </c:spPr>
      </c:pivotFmt>
      <c:pivotFmt>
        <c:idx val="561"/>
        <c:spPr>
          <a:solidFill>
            <a:schemeClr val="accent4">
              <a:tint val="81000"/>
            </a:schemeClr>
          </a:solidFill>
          <a:ln>
            <a:noFill/>
          </a:ln>
          <a:effectLst/>
        </c:spPr>
      </c:pivotFmt>
      <c:pivotFmt>
        <c:idx val="562"/>
        <c:spPr>
          <a:solidFill>
            <a:schemeClr val="accent4">
              <a:tint val="81000"/>
            </a:schemeClr>
          </a:solidFill>
          <a:ln>
            <a:noFill/>
          </a:ln>
          <a:effectLst/>
        </c:spPr>
      </c:pivotFmt>
      <c:pivotFmt>
        <c:idx val="563"/>
        <c:spPr>
          <a:solidFill>
            <a:schemeClr val="accent4">
              <a:tint val="81000"/>
            </a:schemeClr>
          </a:solidFill>
          <a:ln>
            <a:noFill/>
          </a:ln>
          <a:effectLst/>
        </c:spPr>
      </c:pivotFmt>
      <c:pivotFmt>
        <c:idx val="564"/>
        <c:spPr>
          <a:solidFill>
            <a:schemeClr val="accent4">
              <a:tint val="81000"/>
            </a:schemeClr>
          </a:solidFill>
          <a:ln>
            <a:noFill/>
          </a:ln>
          <a:effectLst/>
        </c:spPr>
      </c:pivotFmt>
      <c:pivotFmt>
        <c:idx val="565"/>
        <c:spPr>
          <a:solidFill>
            <a:schemeClr val="accent4">
              <a:tint val="80000"/>
            </a:schemeClr>
          </a:solidFill>
          <a:ln>
            <a:noFill/>
          </a:ln>
          <a:effectLst/>
        </c:spPr>
      </c:pivotFmt>
      <c:pivotFmt>
        <c:idx val="566"/>
        <c:spPr>
          <a:solidFill>
            <a:schemeClr val="accent4">
              <a:tint val="80000"/>
            </a:schemeClr>
          </a:solidFill>
          <a:ln>
            <a:noFill/>
          </a:ln>
          <a:effectLst/>
        </c:spPr>
      </c:pivotFmt>
      <c:pivotFmt>
        <c:idx val="567"/>
        <c:spPr>
          <a:solidFill>
            <a:schemeClr val="accent4">
              <a:tint val="80000"/>
            </a:schemeClr>
          </a:solidFill>
          <a:ln>
            <a:noFill/>
          </a:ln>
          <a:effectLst/>
        </c:spPr>
      </c:pivotFmt>
      <c:pivotFmt>
        <c:idx val="568"/>
        <c:spPr>
          <a:solidFill>
            <a:schemeClr val="accent4"/>
          </a:solidFill>
          <a:ln>
            <a:noFill/>
          </a:ln>
          <a:effectLst/>
        </c:spPr>
      </c:pivotFmt>
      <c:pivotFmt>
        <c:idx val="569"/>
        <c:spPr>
          <a:solidFill>
            <a:schemeClr val="accent4">
              <a:tint val="80000"/>
            </a:schemeClr>
          </a:solidFill>
          <a:ln>
            <a:noFill/>
          </a:ln>
          <a:effectLst/>
        </c:spPr>
      </c:pivotFmt>
      <c:pivotFmt>
        <c:idx val="570"/>
        <c:spPr>
          <a:solidFill>
            <a:schemeClr val="accent4">
              <a:tint val="80000"/>
            </a:schemeClr>
          </a:solidFill>
          <a:ln>
            <a:noFill/>
          </a:ln>
          <a:effectLst/>
        </c:spPr>
      </c:pivotFmt>
      <c:pivotFmt>
        <c:idx val="571"/>
        <c:spPr>
          <a:solidFill>
            <a:schemeClr val="accent4">
              <a:tint val="79000"/>
            </a:schemeClr>
          </a:solidFill>
          <a:ln>
            <a:noFill/>
          </a:ln>
          <a:effectLst/>
        </c:spPr>
      </c:pivotFmt>
      <c:pivotFmt>
        <c:idx val="572"/>
        <c:spPr>
          <a:solidFill>
            <a:schemeClr val="accent4">
              <a:tint val="79000"/>
            </a:schemeClr>
          </a:solidFill>
          <a:ln>
            <a:noFill/>
          </a:ln>
          <a:effectLst/>
        </c:spPr>
      </c:pivotFmt>
      <c:pivotFmt>
        <c:idx val="573"/>
        <c:spPr>
          <a:solidFill>
            <a:schemeClr val="accent4">
              <a:tint val="79000"/>
            </a:schemeClr>
          </a:solidFill>
          <a:ln>
            <a:noFill/>
          </a:ln>
          <a:effectLst/>
        </c:spPr>
      </c:pivotFmt>
      <c:pivotFmt>
        <c:idx val="574"/>
        <c:spPr>
          <a:solidFill>
            <a:schemeClr val="accent4">
              <a:tint val="79000"/>
            </a:schemeClr>
          </a:solidFill>
          <a:ln>
            <a:noFill/>
          </a:ln>
          <a:effectLst/>
        </c:spPr>
      </c:pivotFmt>
      <c:pivotFmt>
        <c:idx val="575"/>
        <c:spPr>
          <a:solidFill>
            <a:schemeClr val="accent4">
              <a:tint val="79000"/>
            </a:schemeClr>
          </a:solidFill>
          <a:ln>
            <a:noFill/>
          </a:ln>
          <a:effectLst/>
        </c:spPr>
      </c:pivotFmt>
      <c:pivotFmt>
        <c:idx val="576"/>
        <c:spPr>
          <a:solidFill>
            <a:schemeClr val="accent4">
              <a:tint val="79000"/>
            </a:schemeClr>
          </a:solidFill>
          <a:ln>
            <a:noFill/>
          </a:ln>
          <a:effectLst/>
        </c:spPr>
      </c:pivotFmt>
      <c:pivotFmt>
        <c:idx val="577"/>
        <c:spPr>
          <a:solidFill>
            <a:schemeClr val="accent4">
              <a:tint val="78000"/>
            </a:schemeClr>
          </a:solidFill>
          <a:ln>
            <a:noFill/>
          </a:ln>
          <a:effectLst/>
        </c:spPr>
      </c:pivotFmt>
      <c:pivotFmt>
        <c:idx val="578"/>
        <c:spPr>
          <a:solidFill>
            <a:schemeClr val="accent4">
              <a:tint val="78000"/>
            </a:schemeClr>
          </a:solidFill>
          <a:ln>
            <a:noFill/>
          </a:ln>
          <a:effectLst/>
        </c:spPr>
      </c:pivotFmt>
      <c:pivotFmt>
        <c:idx val="579"/>
        <c:spPr>
          <a:solidFill>
            <a:schemeClr val="accent4">
              <a:tint val="78000"/>
            </a:schemeClr>
          </a:solidFill>
          <a:ln>
            <a:noFill/>
          </a:ln>
          <a:effectLst/>
        </c:spPr>
      </c:pivotFmt>
      <c:pivotFmt>
        <c:idx val="580"/>
        <c:spPr>
          <a:solidFill>
            <a:schemeClr val="accent4">
              <a:tint val="78000"/>
            </a:schemeClr>
          </a:solidFill>
          <a:ln>
            <a:noFill/>
          </a:ln>
          <a:effectLst/>
        </c:spPr>
      </c:pivotFmt>
      <c:pivotFmt>
        <c:idx val="581"/>
        <c:spPr>
          <a:solidFill>
            <a:schemeClr val="accent4">
              <a:tint val="78000"/>
            </a:schemeClr>
          </a:solidFill>
          <a:ln>
            <a:noFill/>
          </a:ln>
          <a:effectLst/>
        </c:spPr>
      </c:pivotFmt>
      <c:pivotFmt>
        <c:idx val="582"/>
        <c:spPr>
          <a:solidFill>
            <a:schemeClr val="accent4">
              <a:tint val="78000"/>
            </a:schemeClr>
          </a:solidFill>
          <a:ln>
            <a:noFill/>
          </a:ln>
          <a:effectLst/>
        </c:spPr>
      </c:pivotFmt>
      <c:pivotFmt>
        <c:idx val="583"/>
        <c:spPr>
          <a:solidFill>
            <a:schemeClr val="accent4">
              <a:tint val="77000"/>
            </a:schemeClr>
          </a:solidFill>
          <a:ln>
            <a:noFill/>
          </a:ln>
          <a:effectLst/>
        </c:spPr>
      </c:pivotFmt>
      <c:pivotFmt>
        <c:idx val="584"/>
        <c:spPr>
          <a:solidFill>
            <a:schemeClr val="accent4">
              <a:tint val="77000"/>
            </a:schemeClr>
          </a:solidFill>
          <a:ln>
            <a:noFill/>
          </a:ln>
          <a:effectLst/>
        </c:spPr>
      </c:pivotFmt>
      <c:pivotFmt>
        <c:idx val="585"/>
        <c:spPr>
          <a:solidFill>
            <a:schemeClr val="accent4">
              <a:tint val="77000"/>
            </a:schemeClr>
          </a:solidFill>
          <a:ln>
            <a:noFill/>
          </a:ln>
          <a:effectLst/>
        </c:spPr>
      </c:pivotFmt>
      <c:pivotFmt>
        <c:idx val="586"/>
        <c:spPr>
          <a:solidFill>
            <a:schemeClr val="accent4">
              <a:tint val="77000"/>
            </a:schemeClr>
          </a:solidFill>
          <a:ln>
            <a:noFill/>
          </a:ln>
          <a:effectLst/>
        </c:spPr>
      </c:pivotFmt>
      <c:pivotFmt>
        <c:idx val="587"/>
        <c:spPr>
          <a:solidFill>
            <a:schemeClr val="accent4">
              <a:tint val="77000"/>
            </a:schemeClr>
          </a:solidFill>
          <a:ln>
            <a:noFill/>
          </a:ln>
          <a:effectLst/>
        </c:spPr>
      </c:pivotFmt>
      <c:pivotFmt>
        <c:idx val="588"/>
        <c:spPr>
          <a:solidFill>
            <a:schemeClr val="accent4">
              <a:tint val="77000"/>
            </a:schemeClr>
          </a:solidFill>
          <a:ln>
            <a:noFill/>
          </a:ln>
          <a:effectLst/>
        </c:spPr>
      </c:pivotFmt>
      <c:pivotFmt>
        <c:idx val="589"/>
        <c:spPr>
          <a:solidFill>
            <a:schemeClr val="accent4">
              <a:tint val="77000"/>
            </a:schemeClr>
          </a:solidFill>
          <a:ln>
            <a:noFill/>
          </a:ln>
          <a:effectLst/>
        </c:spPr>
      </c:pivotFmt>
      <c:pivotFmt>
        <c:idx val="590"/>
        <c:spPr>
          <a:solidFill>
            <a:schemeClr val="accent4">
              <a:tint val="76000"/>
            </a:schemeClr>
          </a:solidFill>
          <a:ln>
            <a:noFill/>
          </a:ln>
          <a:effectLst/>
        </c:spPr>
      </c:pivotFmt>
      <c:pivotFmt>
        <c:idx val="591"/>
        <c:spPr>
          <a:solidFill>
            <a:schemeClr val="accent4">
              <a:tint val="76000"/>
            </a:schemeClr>
          </a:solidFill>
          <a:ln>
            <a:noFill/>
          </a:ln>
          <a:effectLst/>
        </c:spPr>
      </c:pivotFmt>
      <c:pivotFmt>
        <c:idx val="592"/>
        <c:spPr>
          <a:solidFill>
            <a:schemeClr val="accent4">
              <a:tint val="76000"/>
            </a:schemeClr>
          </a:solidFill>
          <a:ln>
            <a:noFill/>
          </a:ln>
          <a:effectLst/>
        </c:spPr>
      </c:pivotFmt>
      <c:pivotFmt>
        <c:idx val="593"/>
        <c:spPr>
          <a:solidFill>
            <a:schemeClr val="accent4">
              <a:tint val="76000"/>
            </a:schemeClr>
          </a:solidFill>
          <a:ln>
            <a:noFill/>
          </a:ln>
          <a:effectLst/>
        </c:spPr>
      </c:pivotFmt>
      <c:pivotFmt>
        <c:idx val="594"/>
        <c:spPr>
          <a:solidFill>
            <a:schemeClr val="accent4">
              <a:tint val="76000"/>
            </a:schemeClr>
          </a:solidFill>
          <a:ln>
            <a:noFill/>
          </a:ln>
          <a:effectLst/>
        </c:spPr>
      </c:pivotFmt>
      <c:pivotFmt>
        <c:idx val="595"/>
        <c:spPr>
          <a:solidFill>
            <a:schemeClr val="accent4">
              <a:tint val="76000"/>
            </a:schemeClr>
          </a:solidFill>
          <a:ln>
            <a:noFill/>
          </a:ln>
          <a:effectLst/>
        </c:spPr>
      </c:pivotFmt>
      <c:pivotFmt>
        <c:idx val="596"/>
        <c:spPr>
          <a:solidFill>
            <a:schemeClr val="accent4">
              <a:tint val="75000"/>
            </a:schemeClr>
          </a:solidFill>
          <a:ln>
            <a:noFill/>
          </a:ln>
          <a:effectLst/>
        </c:spPr>
      </c:pivotFmt>
      <c:pivotFmt>
        <c:idx val="597"/>
        <c:spPr>
          <a:solidFill>
            <a:schemeClr val="accent4">
              <a:tint val="75000"/>
            </a:schemeClr>
          </a:solidFill>
          <a:ln>
            <a:noFill/>
          </a:ln>
          <a:effectLst/>
        </c:spPr>
      </c:pivotFmt>
      <c:pivotFmt>
        <c:idx val="598"/>
        <c:spPr>
          <a:solidFill>
            <a:schemeClr val="accent4">
              <a:tint val="75000"/>
            </a:schemeClr>
          </a:solidFill>
          <a:ln>
            <a:noFill/>
          </a:ln>
          <a:effectLst/>
        </c:spPr>
      </c:pivotFmt>
      <c:pivotFmt>
        <c:idx val="599"/>
        <c:spPr>
          <a:solidFill>
            <a:schemeClr val="accent4">
              <a:tint val="75000"/>
            </a:schemeClr>
          </a:solidFill>
          <a:ln>
            <a:noFill/>
          </a:ln>
          <a:effectLst/>
        </c:spPr>
      </c:pivotFmt>
      <c:pivotFmt>
        <c:idx val="600"/>
        <c:spPr>
          <a:solidFill>
            <a:schemeClr val="accent4">
              <a:tint val="75000"/>
            </a:schemeClr>
          </a:solidFill>
          <a:ln>
            <a:noFill/>
          </a:ln>
          <a:effectLst/>
        </c:spPr>
      </c:pivotFmt>
      <c:pivotFmt>
        <c:idx val="601"/>
        <c:spPr>
          <a:solidFill>
            <a:schemeClr val="accent4">
              <a:tint val="75000"/>
            </a:schemeClr>
          </a:solidFill>
          <a:ln>
            <a:noFill/>
          </a:ln>
          <a:effectLst/>
        </c:spPr>
      </c:pivotFmt>
      <c:pivotFmt>
        <c:idx val="602"/>
        <c:spPr>
          <a:solidFill>
            <a:schemeClr val="accent4">
              <a:tint val="74000"/>
            </a:schemeClr>
          </a:solidFill>
          <a:ln>
            <a:noFill/>
          </a:ln>
          <a:effectLst/>
        </c:spPr>
      </c:pivotFmt>
      <c:pivotFmt>
        <c:idx val="603"/>
        <c:spPr>
          <a:solidFill>
            <a:schemeClr val="accent4">
              <a:tint val="74000"/>
            </a:schemeClr>
          </a:solidFill>
          <a:ln>
            <a:noFill/>
          </a:ln>
          <a:effectLst/>
        </c:spPr>
      </c:pivotFmt>
      <c:pivotFmt>
        <c:idx val="604"/>
        <c:spPr>
          <a:solidFill>
            <a:schemeClr val="accent4">
              <a:tint val="74000"/>
            </a:schemeClr>
          </a:solidFill>
          <a:ln>
            <a:noFill/>
          </a:ln>
          <a:effectLst/>
        </c:spPr>
      </c:pivotFmt>
      <c:pivotFmt>
        <c:idx val="605"/>
        <c:spPr>
          <a:solidFill>
            <a:schemeClr val="accent4">
              <a:tint val="74000"/>
            </a:schemeClr>
          </a:solidFill>
          <a:ln>
            <a:noFill/>
          </a:ln>
          <a:effectLst/>
        </c:spPr>
      </c:pivotFmt>
      <c:pivotFmt>
        <c:idx val="606"/>
        <c:spPr>
          <a:solidFill>
            <a:schemeClr val="accent4">
              <a:tint val="74000"/>
            </a:schemeClr>
          </a:solidFill>
          <a:ln>
            <a:noFill/>
          </a:ln>
          <a:effectLst/>
        </c:spPr>
      </c:pivotFmt>
      <c:pivotFmt>
        <c:idx val="607"/>
        <c:spPr>
          <a:solidFill>
            <a:schemeClr val="accent4">
              <a:tint val="74000"/>
            </a:schemeClr>
          </a:solidFill>
          <a:ln>
            <a:noFill/>
          </a:ln>
          <a:effectLst/>
        </c:spPr>
      </c:pivotFmt>
      <c:pivotFmt>
        <c:idx val="608"/>
        <c:spPr>
          <a:solidFill>
            <a:schemeClr val="accent4">
              <a:tint val="73000"/>
            </a:schemeClr>
          </a:solidFill>
          <a:ln>
            <a:noFill/>
          </a:ln>
          <a:effectLst/>
        </c:spPr>
      </c:pivotFmt>
      <c:pivotFmt>
        <c:idx val="609"/>
        <c:spPr>
          <a:solidFill>
            <a:schemeClr val="accent4">
              <a:tint val="73000"/>
            </a:schemeClr>
          </a:solidFill>
          <a:ln>
            <a:noFill/>
          </a:ln>
          <a:effectLst/>
        </c:spPr>
      </c:pivotFmt>
      <c:pivotFmt>
        <c:idx val="610"/>
        <c:spPr>
          <a:solidFill>
            <a:schemeClr val="accent4">
              <a:tint val="73000"/>
            </a:schemeClr>
          </a:solidFill>
          <a:ln>
            <a:noFill/>
          </a:ln>
          <a:effectLst/>
        </c:spPr>
      </c:pivotFmt>
      <c:pivotFmt>
        <c:idx val="611"/>
        <c:spPr>
          <a:solidFill>
            <a:schemeClr val="accent4">
              <a:tint val="73000"/>
            </a:schemeClr>
          </a:solidFill>
          <a:ln>
            <a:noFill/>
          </a:ln>
          <a:effectLst/>
        </c:spPr>
      </c:pivotFmt>
      <c:pivotFmt>
        <c:idx val="612"/>
        <c:spPr>
          <a:solidFill>
            <a:schemeClr val="accent4">
              <a:tint val="73000"/>
            </a:schemeClr>
          </a:solidFill>
          <a:ln>
            <a:noFill/>
          </a:ln>
          <a:effectLst/>
        </c:spPr>
      </c:pivotFmt>
      <c:pivotFmt>
        <c:idx val="613"/>
        <c:spPr>
          <a:solidFill>
            <a:schemeClr val="accent4">
              <a:tint val="73000"/>
            </a:schemeClr>
          </a:solidFill>
          <a:ln>
            <a:noFill/>
          </a:ln>
          <a:effectLst/>
        </c:spPr>
      </c:pivotFmt>
      <c:pivotFmt>
        <c:idx val="614"/>
        <c:spPr>
          <a:solidFill>
            <a:schemeClr val="accent4">
              <a:tint val="73000"/>
            </a:schemeClr>
          </a:solidFill>
          <a:ln>
            <a:noFill/>
          </a:ln>
          <a:effectLst/>
        </c:spPr>
      </c:pivotFmt>
      <c:pivotFmt>
        <c:idx val="615"/>
        <c:spPr>
          <a:solidFill>
            <a:schemeClr val="accent4">
              <a:tint val="72000"/>
            </a:schemeClr>
          </a:solidFill>
          <a:ln>
            <a:noFill/>
          </a:ln>
          <a:effectLst/>
        </c:spPr>
      </c:pivotFmt>
      <c:pivotFmt>
        <c:idx val="616"/>
        <c:spPr>
          <a:solidFill>
            <a:schemeClr val="accent4">
              <a:tint val="72000"/>
            </a:schemeClr>
          </a:solidFill>
          <a:ln>
            <a:noFill/>
          </a:ln>
          <a:effectLst/>
        </c:spPr>
      </c:pivotFmt>
      <c:pivotFmt>
        <c:idx val="617"/>
        <c:spPr>
          <a:solidFill>
            <a:schemeClr val="accent4">
              <a:tint val="72000"/>
            </a:schemeClr>
          </a:solidFill>
          <a:ln>
            <a:noFill/>
          </a:ln>
          <a:effectLst/>
        </c:spPr>
      </c:pivotFmt>
      <c:pivotFmt>
        <c:idx val="618"/>
        <c:spPr>
          <a:solidFill>
            <a:schemeClr val="accent4">
              <a:tint val="72000"/>
            </a:schemeClr>
          </a:solidFill>
          <a:ln>
            <a:noFill/>
          </a:ln>
          <a:effectLst/>
        </c:spPr>
      </c:pivotFmt>
      <c:pivotFmt>
        <c:idx val="619"/>
        <c:spPr>
          <a:solidFill>
            <a:schemeClr val="accent4">
              <a:tint val="72000"/>
            </a:schemeClr>
          </a:solidFill>
          <a:ln>
            <a:noFill/>
          </a:ln>
          <a:effectLst/>
        </c:spPr>
      </c:pivotFmt>
      <c:pivotFmt>
        <c:idx val="620"/>
        <c:spPr>
          <a:solidFill>
            <a:schemeClr val="accent4">
              <a:tint val="72000"/>
            </a:schemeClr>
          </a:solidFill>
          <a:ln>
            <a:noFill/>
          </a:ln>
          <a:effectLst/>
        </c:spPr>
      </c:pivotFmt>
      <c:pivotFmt>
        <c:idx val="621"/>
        <c:spPr>
          <a:solidFill>
            <a:schemeClr val="accent4">
              <a:tint val="71000"/>
            </a:schemeClr>
          </a:solidFill>
          <a:ln>
            <a:noFill/>
          </a:ln>
          <a:effectLst/>
        </c:spPr>
      </c:pivotFmt>
      <c:pivotFmt>
        <c:idx val="622"/>
        <c:spPr>
          <a:solidFill>
            <a:schemeClr val="accent4">
              <a:tint val="71000"/>
            </a:schemeClr>
          </a:solidFill>
          <a:ln>
            <a:noFill/>
          </a:ln>
          <a:effectLst/>
        </c:spPr>
      </c:pivotFmt>
      <c:pivotFmt>
        <c:idx val="623"/>
        <c:spPr>
          <a:solidFill>
            <a:schemeClr val="accent4">
              <a:tint val="71000"/>
            </a:schemeClr>
          </a:solidFill>
          <a:ln>
            <a:noFill/>
          </a:ln>
          <a:effectLst/>
        </c:spPr>
      </c:pivotFmt>
      <c:pivotFmt>
        <c:idx val="624"/>
        <c:spPr>
          <a:solidFill>
            <a:schemeClr val="accent4">
              <a:tint val="71000"/>
            </a:schemeClr>
          </a:solidFill>
          <a:ln>
            <a:noFill/>
          </a:ln>
          <a:effectLst/>
        </c:spPr>
      </c:pivotFmt>
      <c:pivotFmt>
        <c:idx val="625"/>
        <c:spPr>
          <a:solidFill>
            <a:schemeClr val="accent4">
              <a:tint val="71000"/>
            </a:schemeClr>
          </a:solidFill>
          <a:ln>
            <a:noFill/>
          </a:ln>
          <a:effectLst/>
        </c:spPr>
      </c:pivotFmt>
      <c:pivotFmt>
        <c:idx val="626"/>
        <c:spPr>
          <a:solidFill>
            <a:schemeClr val="accent4">
              <a:tint val="71000"/>
            </a:schemeClr>
          </a:solidFill>
          <a:ln>
            <a:noFill/>
          </a:ln>
          <a:effectLst/>
        </c:spPr>
      </c:pivotFmt>
      <c:pivotFmt>
        <c:idx val="627"/>
        <c:spPr>
          <a:solidFill>
            <a:schemeClr val="accent4">
              <a:tint val="70000"/>
            </a:schemeClr>
          </a:solidFill>
          <a:ln>
            <a:noFill/>
          </a:ln>
          <a:effectLst/>
        </c:spPr>
      </c:pivotFmt>
      <c:pivotFmt>
        <c:idx val="628"/>
        <c:spPr>
          <a:solidFill>
            <a:schemeClr val="accent4">
              <a:tint val="70000"/>
            </a:schemeClr>
          </a:solidFill>
          <a:ln>
            <a:noFill/>
          </a:ln>
          <a:effectLst/>
        </c:spPr>
      </c:pivotFmt>
      <c:pivotFmt>
        <c:idx val="629"/>
        <c:spPr>
          <a:solidFill>
            <a:schemeClr val="accent4">
              <a:tint val="70000"/>
            </a:schemeClr>
          </a:solidFill>
          <a:ln>
            <a:noFill/>
          </a:ln>
          <a:effectLst/>
        </c:spPr>
      </c:pivotFmt>
      <c:pivotFmt>
        <c:idx val="630"/>
        <c:spPr>
          <a:solidFill>
            <a:schemeClr val="accent4">
              <a:tint val="70000"/>
            </a:schemeClr>
          </a:solidFill>
          <a:ln>
            <a:noFill/>
          </a:ln>
          <a:effectLst/>
        </c:spPr>
      </c:pivotFmt>
      <c:pivotFmt>
        <c:idx val="631"/>
        <c:spPr>
          <a:solidFill>
            <a:schemeClr val="accent4"/>
          </a:solidFill>
          <a:ln>
            <a:noFill/>
          </a:ln>
          <a:effectLst/>
        </c:spPr>
      </c:pivotFmt>
      <c:pivotFmt>
        <c:idx val="632"/>
        <c:spPr>
          <a:solidFill>
            <a:schemeClr val="accent4">
              <a:tint val="70000"/>
            </a:schemeClr>
          </a:solidFill>
          <a:ln>
            <a:noFill/>
          </a:ln>
          <a:effectLst/>
        </c:spPr>
      </c:pivotFmt>
      <c:pivotFmt>
        <c:idx val="633"/>
        <c:spPr>
          <a:solidFill>
            <a:schemeClr val="accent4">
              <a:tint val="69000"/>
            </a:schemeClr>
          </a:solidFill>
          <a:ln>
            <a:noFill/>
          </a:ln>
          <a:effectLst/>
        </c:spPr>
      </c:pivotFmt>
      <c:pivotFmt>
        <c:idx val="634"/>
        <c:spPr>
          <a:solidFill>
            <a:schemeClr val="accent4">
              <a:tint val="69000"/>
            </a:schemeClr>
          </a:solidFill>
          <a:ln>
            <a:noFill/>
          </a:ln>
          <a:effectLst/>
        </c:spPr>
      </c:pivotFmt>
      <c:pivotFmt>
        <c:idx val="635"/>
        <c:spPr>
          <a:solidFill>
            <a:schemeClr val="accent4">
              <a:tint val="69000"/>
            </a:schemeClr>
          </a:solidFill>
          <a:ln>
            <a:noFill/>
          </a:ln>
          <a:effectLst/>
        </c:spPr>
      </c:pivotFmt>
      <c:pivotFmt>
        <c:idx val="636"/>
        <c:spPr>
          <a:solidFill>
            <a:schemeClr val="accent4">
              <a:tint val="69000"/>
            </a:schemeClr>
          </a:solidFill>
          <a:ln>
            <a:noFill/>
          </a:ln>
          <a:effectLst/>
        </c:spPr>
      </c:pivotFmt>
      <c:pivotFmt>
        <c:idx val="637"/>
        <c:spPr>
          <a:solidFill>
            <a:schemeClr val="accent4">
              <a:tint val="69000"/>
            </a:schemeClr>
          </a:solidFill>
          <a:ln>
            <a:noFill/>
          </a:ln>
          <a:effectLst/>
        </c:spPr>
      </c:pivotFmt>
      <c:pivotFmt>
        <c:idx val="638"/>
        <c:spPr>
          <a:solidFill>
            <a:schemeClr val="accent4">
              <a:tint val="69000"/>
            </a:schemeClr>
          </a:solidFill>
          <a:ln>
            <a:noFill/>
          </a:ln>
          <a:effectLst/>
        </c:spPr>
      </c:pivotFmt>
      <c:pivotFmt>
        <c:idx val="639"/>
        <c:spPr>
          <a:solidFill>
            <a:schemeClr val="accent4">
              <a:tint val="69000"/>
            </a:schemeClr>
          </a:solidFill>
          <a:ln>
            <a:noFill/>
          </a:ln>
          <a:effectLst/>
        </c:spPr>
      </c:pivotFmt>
      <c:pivotFmt>
        <c:idx val="640"/>
        <c:spPr>
          <a:solidFill>
            <a:schemeClr val="accent4">
              <a:tint val="68000"/>
            </a:schemeClr>
          </a:solidFill>
          <a:ln>
            <a:noFill/>
          </a:ln>
          <a:effectLst/>
        </c:spPr>
      </c:pivotFmt>
      <c:pivotFmt>
        <c:idx val="641"/>
        <c:spPr>
          <a:solidFill>
            <a:schemeClr val="accent4">
              <a:tint val="68000"/>
            </a:schemeClr>
          </a:solidFill>
          <a:ln>
            <a:noFill/>
          </a:ln>
          <a:effectLst/>
        </c:spPr>
      </c:pivotFmt>
      <c:pivotFmt>
        <c:idx val="642"/>
        <c:spPr>
          <a:solidFill>
            <a:schemeClr val="accent4">
              <a:tint val="68000"/>
            </a:schemeClr>
          </a:solidFill>
          <a:ln>
            <a:noFill/>
          </a:ln>
          <a:effectLst/>
        </c:spPr>
      </c:pivotFmt>
      <c:pivotFmt>
        <c:idx val="643"/>
        <c:spPr>
          <a:solidFill>
            <a:schemeClr val="accent4">
              <a:tint val="68000"/>
            </a:schemeClr>
          </a:solidFill>
          <a:ln>
            <a:noFill/>
          </a:ln>
          <a:effectLst/>
        </c:spPr>
      </c:pivotFmt>
      <c:pivotFmt>
        <c:idx val="644"/>
        <c:spPr>
          <a:solidFill>
            <a:schemeClr val="accent4">
              <a:tint val="68000"/>
            </a:schemeClr>
          </a:solidFill>
          <a:ln>
            <a:noFill/>
          </a:ln>
          <a:effectLst/>
        </c:spPr>
      </c:pivotFmt>
      <c:pivotFmt>
        <c:idx val="645"/>
        <c:spPr>
          <a:solidFill>
            <a:schemeClr val="accent4">
              <a:tint val="68000"/>
            </a:schemeClr>
          </a:solidFill>
          <a:ln>
            <a:noFill/>
          </a:ln>
          <a:effectLst/>
        </c:spPr>
      </c:pivotFmt>
      <c:pivotFmt>
        <c:idx val="646"/>
        <c:spPr>
          <a:solidFill>
            <a:schemeClr val="accent4">
              <a:tint val="67000"/>
            </a:schemeClr>
          </a:solidFill>
          <a:ln>
            <a:noFill/>
          </a:ln>
          <a:effectLst/>
        </c:spPr>
      </c:pivotFmt>
      <c:pivotFmt>
        <c:idx val="647"/>
        <c:spPr>
          <a:solidFill>
            <a:schemeClr val="accent4">
              <a:tint val="67000"/>
            </a:schemeClr>
          </a:solidFill>
          <a:ln>
            <a:noFill/>
          </a:ln>
          <a:effectLst/>
        </c:spPr>
      </c:pivotFmt>
      <c:pivotFmt>
        <c:idx val="648"/>
        <c:spPr>
          <a:solidFill>
            <a:schemeClr val="accent4">
              <a:tint val="67000"/>
            </a:schemeClr>
          </a:solidFill>
          <a:ln>
            <a:noFill/>
          </a:ln>
          <a:effectLst/>
        </c:spPr>
      </c:pivotFmt>
      <c:pivotFmt>
        <c:idx val="649"/>
        <c:spPr>
          <a:solidFill>
            <a:schemeClr val="accent4">
              <a:tint val="67000"/>
            </a:schemeClr>
          </a:solidFill>
          <a:ln>
            <a:noFill/>
          </a:ln>
          <a:effectLst/>
        </c:spPr>
      </c:pivotFmt>
      <c:pivotFmt>
        <c:idx val="650"/>
        <c:spPr>
          <a:solidFill>
            <a:schemeClr val="accent4">
              <a:tint val="67000"/>
            </a:schemeClr>
          </a:solidFill>
          <a:ln>
            <a:noFill/>
          </a:ln>
          <a:effectLst/>
        </c:spPr>
      </c:pivotFmt>
      <c:pivotFmt>
        <c:idx val="651"/>
        <c:spPr>
          <a:solidFill>
            <a:schemeClr val="accent4">
              <a:tint val="67000"/>
            </a:schemeClr>
          </a:solidFill>
          <a:ln>
            <a:noFill/>
          </a:ln>
          <a:effectLst/>
        </c:spPr>
      </c:pivotFmt>
      <c:pivotFmt>
        <c:idx val="652"/>
        <c:spPr>
          <a:solidFill>
            <a:schemeClr val="accent4">
              <a:tint val="66000"/>
            </a:schemeClr>
          </a:solidFill>
          <a:ln>
            <a:noFill/>
          </a:ln>
          <a:effectLst/>
        </c:spPr>
      </c:pivotFmt>
      <c:pivotFmt>
        <c:idx val="653"/>
        <c:spPr>
          <a:solidFill>
            <a:schemeClr val="accent4">
              <a:tint val="66000"/>
            </a:schemeClr>
          </a:solidFill>
          <a:ln>
            <a:noFill/>
          </a:ln>
          <a:effectLst/>
        </c:spPr>
      </c:pivotFmt>
      <c:pivotFmt>
        <c:idx val="654"/>
        <c:spPr>
          <a:solidFill>
            <a:schemeClr val="accent4">
              <a:tint val="66000"/>
            </a:schemeClr>
          </a:solidFill>
          <a:ln>
            <a:noFill/>
          </a:ln>
          <a:effectLst/>
        </c:spPr>
      </c:pivotFmt>
      <c:pivotFmt>
        <c:idx val="655"/>
        <c:spPr>
          <a:solidFill>
            <a:schemeClr val="accent4">
              <a:tint val="66000"/>
            </a:schemeClr>
          </a:solidFill>
          <a:ln>
            <a:noFill/>
          </a:ln>
          <a:effectLst/>
        </c:spPr>
      </c:pivotFmt>
      <c:pivotFmt>
        <c:idx val="656"/>
        <c:spPr>
          <a:solidFill>
            <a:schemeClr val="accent4">
              <a:tint val="66000"/>
            </a:schemeClr>
          </a:solidFill>
          <a:ln>
            <a:noFill/>
          </a:ln>
          <a:effectLst/>
        </c:spPr>
      </c:pivotFmt>
      <c:pivotFmt>
        <c:idx val="657"/>
        <c:spPr>
          <a:solidFill>
            <a:schemeClr val="accent4">
              <a:tint val="66000"/>
            </a:schemeClr>
          </a:solidFill>
          <a:ln>
            <a:noFill/>
          </a:ln>
          <a:effectLst/>
        </c:spPr>
      </c:pivotFmt>
      <c:pivotFmt>
        <c:idx val="658"/>
        <c:spPr>
          <a:solidFill>
            <a:schemeClr val="accent4">
              <a:tint val="65000"/>
            </a:schemeClr>
          </a:solidFill>
          <a:ln>
            <a:noFill/>
          </a:ln>
          <a:effectLst/>
        </c:spPr>
      </c:pivotFmt>
      <c:pivotFmt>
        <c:idx val="659"/>
        <c:spPr>
          <a:solidFill>
            <a:schemeClr val="accent4">
              <a:tint val="65000"/>
            </a:schemeClr>
          </a:solidFill>
          <a:ln>
            <a:noFill/>
          </a:ln>
          <a:effectLst/>
        </c:spPr>
      </c:pivotFmt>
      <c:pivotFmt>
        <c:idx val="660"/>
        <c:spPr>
          <a:solidFill>
            <a:schemeClr val="accent4">
              <a:tint val="65000"/>
            </a:schemeClr>
          </a:solidFill>
          <a:ln>
            <a:noFill/>
          </a:ln>
          <a:effectLst/>
        </c:spPr>
      </c:pivotFmt>
      <c:pivotFmt>
        <c:idx val="661"/>
        <c:spPr>
          <a:solidFill>
            <a:schemeClr val="accent4">
              <a:tint val="65000"/>
            </a:schemeClr>
          </a:solidFill>
          <a:ln>
            <a:noFill/>
          </a:ln>
          <a:effectLst/>
        </c:spPr>
      </c:pivotFmt>
      <c:pivotFmt>
        <c:idx val="662"/>
        <c:spPr>
          <a:solidFill>
            <a:schemeClr val="accent4">
              <a:tint val="65000"/>
            </a:schemeClr>
          </a:solidFill>
          <a:ln>
            <a:noFill/>
          </a:ln>
          <a:effectLst/>
        </c:spPr>
      </c:pivotFmt>
      <c:pivotFmt>
        <c:idx val="663"/>
        <c:spPr>
          <a:solidFill>
            <a:schemeClr val="accent4">
              <a:tint val="65000"/>
            </a:schemeClr>
          </a:solidFill>
          <a:ln>
            <a:noFill/>
          </a:ln>
          <a:effectLst/>
        </c:spPr>
      </c:pivotFmt>
      <c:pivotFmt>
        <c:idx val="664"/>
        <c:spPr>
          <a:solidFill>
            <a:schemeClr val="accent4">
              <a:tint val="65000"/>
            </a:schemeClr>
          </a:solidFill>
          <a:ln>
            <a:noFill/>
          </a:ln>
          <a:effectLst/>
        </c:spPr>
      </c:pivotFmt>
      <c:pivotFmt>
        <c:idx val="665"/>
        <c:spPr>
          <a:solidFill>
            <a:schemeClr val="accent4">
              <a:tint val="64000"/>
            </a:schemeClr>
          </a:solidFill>
          <a:ln>
            <a:noFill/>
          </a:ln>
          <a:effectLst/>
        </c:spPr>
      </c:pivotFmt>
      <c:pivotFmt>
        <c:idx val="666"/>
        <c:spPr>
          <a:solidFill>
            <a:schemeClr val="accent4">
              <a:tint val="64000"/>
            </a:schemeClr>
          </a:solidFill>
          <a:ln>
            <a:noFill/>
          </a:ln>
          <a:effectLst/>
        </c:spPr>
      </c:pivotFmt>
      <c:pivotFmt>
        <c:idx val="667"/>
        <c:spPr>
          <a:solidFill>
            <a:schemeClr val="accent4">
              <a:tint val="64000"/>
            </a:schemeClr>
          </a:solidFill>
          <a:ln>
            <a:noFill/>
          </a:ln>
          <a:effectLst/>
        </c:spPr>
      </c:pivotFmt>
      <c:pivotFmt>
        <c:idx val="668"/>
        <c:spPr>
          <a:solidFill>
            <a:schemeClr val="accent4">
              <a:tint val="64000"/>
            </a:schemeClr>
          </a:solidFill>
          <a:ln>
            <a:noFill/>
          </a:ln>
          <a:effectLst/>
        </c:spPr>
      </c:pivotFmt>
      <c:pivotFmt>
        <c:idx val="669"/>
        <c:spPr>
          <a:solidFill>
            <a:schemeClr val="accent4">
              <a:tint val="64000"/>
            </a:schemeClr>
          </a:solidFill>
          <a:ln>
            <a:noFill/>
          </a:ln>
          <a:effectLst/>
        </c:spPr>
      </c:pivotFmt>
      <c:pivotFmt>
        <c:idx val="670"/>
        <c:spPr>
          <a:solidFill>
            <a:schemeClr val="accent4">
              <a:tint val="64000"/>
            </a:schemeClr>
          </a:solidFill>
          <a:ln>
            <a:noFill/>
          </a:ln>
          <a:effectLst/>
        </c:spPr>
      </c:pivotFmt>
      <c:pivotFmt>
        <c:idx val="671"/>
        <c:spPr>
          <a:solidFill>
            <a:schemeClr val="accent4">
              <a:tint val="63000"/>
            </a:schemeClr>
          </a:solidFill>
          <a:ln>
            <a:noFill/>
          </a:ln>
          <a:effectLst/>
        </c:spPr>
      </c:pivotFmt>
      <c:pivotFmt>
        <c:idx val="672"/>
        <c:spPr>
          <a:solidFill>
            <a:schemeClr val="accent4">
              <a:tint val="63000"/>
            </a:schemeClr>
          </a:solidFill>
          <a:ln>
            <a:noFill/>
          </a:ln>
          <a:effectLst/>
        </c:spPr>
      </c:pivotFmt>
      <c:pivotFmt>
        <c:idx val="673"/>
        <c:spPr>
          <a:solidFill>
            <a:schemeClr val="accent4">
              <a:tint val="63000"/>
            </a:schemeClr>
          </a:solidFill>
          <a:ln>
            <a:noFill/>
          </a:ln>
          <a:effectLst/>
        </c:spPr>
      </c:pivotFmt>
      <c:pivotFmt>
        <c:idx val="674"/>
        <c:spPr>
          <a:solidFill>
            <a:schemeClr val="accent4">
              <a:tint val="63000"/>
            </a:schemeClr>
          </a:solidFill>
          <a:ln>
            <a:noFill/>
          </a:ln>
          <a:effectLst/>
        </c:spPr>
      </c:pivotFmt>
      <c:pivotFmt>
        <c:idx val="675"/>
        <c:spPr>
          <a:solidFill>
            <a:schemeClr val="accent4">
              <a:tint val="63000"/>
            </a:schemeClr>
          </a:solidFill>
          <a:ln>
            <a:noFill/>
          </a:ln>
          <a:effectLst/>
        </c:spPr>
      </c:pivotFmt>
      <c:pivotFmt>
        <c:idx val="676"/>
        <c:spPr>
          <a:solidFill>
            <a:schemeClr val="accent4">
              <a:tint val="63000"/>
            </a:schemeClr>
          </a:solidFill>
          <a:ln>
            <a:noFill/>
          </a:ln>
          <a:effectLst/>
        </c:spPr>
      </c:pivotFmt>
      <c:pivotFmt>
        <c:idx val="677"/>
        <c:spPr>
          <a:solidFill>
            <a:schemeClr val="accent4">
              <a:tint val="62000"/>
            </a:schemeClr>
          </a:solidFill>
          <a:ln>
            <a:noFill/>
          </a:ln>
          <a:effectLst/>
        </c:spPr>
      </c:pivotFmt>
      <c:pivotFmt>
        <c:idx val="678"/>
        <c:spPr>
          <a:solidFill>
            <a:schemeClr val="accent4">
              <a:tint val="62000"/>
            </a:schemeClr>
          </a:solidFill>
          <a:ln>
            <a:noFill/>
          </a:ln>
          <a:effectLst/>
        </c:spPr>
      </c:pivotFmt>
      <c:pivotFmt>
        <c:idx val="679"/>
        <c:spPr>
          <a:solidFill>
            <a:schemeClr val="accent4">
              <a:tint val="62000"/>
            </a:schemeClr>
          </a:solidFill>
          <a:ln>
            <a:noFill/>
          </a:ln>
          <a:effectLst/>
        </c:spPr>
      </c:pivotFmt>
      <c:pivotFmt>
        <c:idx val="680"/>
        <c:spPr>
          <a:solidFill>
            <a:schemeClr val="accent4">
              <a:tint val="62000"/>
            </a:schemeClr>
          </a:solidFill>
          <a:ln>
            <a:noFill/>
          </a:ln>
          <a:effectLst/>
        </c:spPr>
      </c:pivotFmt>
      <c:pivotFmt>
        <c:idx val="681"/>
        <c:spPr>
          <a:solidFill>
            <a:schemeClr val="accent4">
              <a:tint val="62000"/>
            </a:schemeClr>
          </a:solidFill>
          <a:ln>
            <a:noFill/>
          </a:ln>
          <a:effectLst/>
        </c:spPr>
      </c:pivotFmt>
      <c:pivotFmt>
        <c:idx val="682"/>
        <c:spPr>
          <a:solidFill>
            <a:schemeClr val="accent4">
              <a:tint val="62000"/>
            </a:schemeClr>
          </a:solidFill>
          <a:ln>
            <a:noFill/>
          </a:ln>
          <a:effectLst/>
        </c:spPr>
      </c:pivotFmt>
      <c:pivotFmt>
        <c:idx val="683"/>
        <c:spPr>
          <a:solidFill>
            <a:schemeClr val="accent4">
              <a:tint val="62000"/>
            </a:schemeClr>
          </a:solidFill>
          <a:ln>
            <a:noFill/>
          </a:ln>
          <a:effectLst/>
        </c:spPr>
      </c:pivotFmt>
      <c:pivotFmt>
        <c:idx val="684"/>
        <c:spPr>
          <a:solidFill>
            <a:schemeClr val="accent4">
              <a:tint val="61000"/>
            </a:schemeClr>
          </a:solidFill>
          <a:ln>
            <a:noFill/>
          </a:ln>
          <a:effectLst/>
        </c:spPr>
      </c:pivotFmt>
      <c:pivotFmt>
        <c:idx val="685"/>
        <c:spPr>
          <a:solidFill>
            <a:schemeClr val="accent4">
              <a:tint val="61000"/>
            </a:schemeClr>
          </a:solidFill>
          <a:ln>
            <a:noFill/>
          </a:ln>
          <a:effectLst/>
        </c:spPr>
      </c:pivotFmt>
      <c:pivotFmt>
        <c:idx val="686"/>
        <c:spPr>
          <a:solidFill>
            <a:schemeClr val="accent4">
              <a:tint val="61000"/>
            </a:schemeClr>
          </a:solidFill>
          <a:ln>
            <a:noFill/>
          </a:ln>
          <a:effectLst/>
        </c:spPr>
      </c:pivotFmt>
      <c:pivotFmt>
        <c:idx val="687"/>
        <c:spPr>
          <a:solidFill>
            <a:schemeClr val="accent4">
              <a:tint val="61000"/>
            </a:schemeClr>
          </a:solidFill>
          <a:ln>
            <a:noFill/>
          </a:ln>
          <a:effectLst/>
        </c:spPr>
      </c:pivotFmt>
      <c:pivotFmt>
        <c:idx val="688"/>
        <c:spPr>
          <a:solidFill>
            <a:schemeClr val="accent4">
              <a:tint val="61000"/>
            </a:schemeClr>
          </a:solidFill>
          <a:ln>
            <a:noFill/>
          </a:ln>
          <a:effectLst/>
        </c:spPr>
      </c:pivotFmt>
      <c:pivotFmt>
        <c:idx val="689"/>
        <c:spPr>
          <a:solidFill>
            <a:schemeClr val="accent4">
              <a:tint val="61000"/>
            </a:schemeClr>
          </a:solidFill>
          <a:ln>
            <a:noFill/>
          </a:ln>
          <a:effectLst/>
        </c:spPr>
      </c:pivotFmt>
      <c:pivotFmt>
        <c:idx val="690"/>
        <c:spPr>
          <a:solidFill>
            <a:schemeClr val="accent4">
              <a:tint val="60000"/>
            </a:schemeClr>
          </a:solidFill>
          <a:ln>
            <a:noFill/>
          </a:ln>
          <a:effectLst/>
        </c:spPr>
      </c:pivotFmt>
      <c:pivotFmt>
        <c:idx val="691"/>
        <c:spPr>
          <a:solidFill>
            <a:schemeClr val="accent4">
              <a:tint val="60000"/>
            </a:schemeClr>
          </a:solidFill>
          <a:ln>
            <a:noFill/>
          </a:ln>
          <a:effectLst/>
        </c:spPr>
      </c:pivotFmt>
      <c:pivotFmt>
        <c:idx val="692"/>
        <c:spPr>
          <a:solidFill>
            <a:schemeClr val="accent4">
              <a:tint val="60000"/>
            </a:schemeClr>
          </a:solidFill>
          <a:ln>
            <a:noFill/>
          </a:ln>
          <a:effectLst/>
        </c:spPr>
      </c:pivotFmt>
      <c:pivotFmt>
        <c:idx val="693"/>
        <c:spPr>
          <a:solidFill>
            <a:schemeClr val="accent4">
              <a:tint val="60000"/>
            </a:schemeClr>
          </a:solidFill>
          <a:ln>
            <a:noFill/>
          </a:ln>
          <a:effectLst/>
        </c:spPr>
      </c:pivotFmt>
      <c:pivotFmt>
        <c:idx val="694"/>
        <c:spPr>
          <a:solidFill>
            <a:schemeClr val="accent4"/>
          </a:solidFill>
          <a:ln>
            <a:noFill/>
          </a:ln>
          <a:effectLst/>
        </c:spPr>
      </c:pivotFmt>
      <c:pivotFmt>
        <c:idx val="695"/>
        <c:spPr>
          <a:solidFill>
            <a:schemeClr val="accent4">
              <a:tint val="60000"/>
            </a:schemeClr>
          </a:solidFill>
          <a:ln>
            <a:noFill/>
          </a:ln>
          <a:effectLst/>
        </c:spPr>
      </c:pivotFmt>
      <c:pivotFmt>
        <c:idx val="696"/>
        <c:spPr>
          <a:solidFill>
            <a:schemeClr val="accent4">
              <a:tint val="59000"/>
            </a:schemeClr>
          </a:solidFill>
          <a:ln>
            <a:noFill/>
          </a:ln>
          <a:effectLst/>
        </c:spPr>
      </c:pivotFmt>
      <c:pivotFmt>
        <c:idx val="697"/>
        <c:spPr>
          <a:solidFill>
            <a:schemeClr val="accent4">
              <a:tint val="59000"/>
            </a:schemeClr>
          </a:solidFill>
          <a:ln>
            <a:noFill/>
          </a:ln>
          <a:effectLst/>
        </c:spPr>
      </c:pivotFmt>
      <c:pivotFmt>
        <c:idx val="698"/>
        <c:spPr>
          <a:solidFill>
            <a:schemeClr val="accent4">
              <a:tint val="59000"/>
            </a:schemeClr>
          </a:solidFill>
          <a:ln>
            <a:noFill/>
          </a:ln>
          <a:effectLst/>
        </c:spPr>
      </c:pivotFmt>
      <c:pivotFmt>
        <c:idx val="699"/>
        <c:spPr>
          <a:solidFill>
            <a:schemeClr val="accent4">
              <a:tint val="59000"/>
            </a:schemeClr>
          </a:solidFill>
          <a:ln>
            <a:noFill/>
          </a:ln>
          <a:effectLst/>
        </c:spPr>
      </c:pivotFmt>
      <c:pivotFmt>
        <c:idx val="700"/>
        <c:spPr>
          <a:solidFill>
            <a:schemeClr val="accent4">
              <a:tint val="59000"/>
            </a:schemeClr>
          </a:solidFill>
          <a:ln>
            <a:noFill/>
          </a:ln>
          <a:effectLst/>
        </c:spPr>
      </c:pivotFmt>
      <c:pivotFmt>
        <c:idx val="701"/>
        <c:spPr>
          <a:solidFill>
            <a:schemeClr val="accent4">
              <a:tint val="59000"/>
            </a:schemeClr>
          </a:solidFill>
          <a:ln>
            <a:noFill/>
          </a:ln>
          <a:effectLst/>
        </c:spPr>
      </c:pivotFmt>
      <c:pivotFmt>
        <c:idx val="702"/>
        <c:spPr>
          <a:solidFill>
            <a:schemeClr val="accent4">
              <a:tint val="58000"/>
            </a:schemeClr>
          </a:solidFill>
          <a:ln>
            <a:noFill/>
          </a:ln>
          <a:effectLst/>
        </c:spPr>
      </c:pivotFmt>
      <c:pivotFmt>
        <c:idx val="703"/>
        <c:spPr>
          <a:solidFill>
            <a:schemeClr val="accent4">
              <a:tint val="58000"/>
            </a:schemeClr>
          </a:solidFill>
          <a:ln>
            <a:noFill/>
          </a:ln>
          <a:effectLst/>
        </c:spPr>
      </c:pivotFmt>
      <c:pivotFmt>
        <c:idx val="704"/>
        <c:spPr>
          <a:solidFill>
            <a:schemeClr val="accent4">
              <a:tint val="58000"/>
            </a:schemeClr>
          </a:solidFill>
          <a:ln>
            <a:noFill/>
          </a:ln>
          <a:effectLst/>
        </c:spPr>
      </c:pivotFmt>
      <c:pivotFmt>
        <c:idx val="705"/>
        <c:spPr>
          <a:solidFill>
            <a:schemeClr val="accent4">
              <a:tint val="58000"/>
            </a:schemeClr>
          </a:solidFill>
          <a:ln>
            <a:noFill/>
          </a:ln>
          <a:effectLst/>
        </c:spPr>
      </c:pivotFmt>
      <c:pivotFmt>
        <c:idx val="706"/>
        <c:spPr>
          <a:solidFill>
            <a:schemeClr val="accent4">
              <a:tint val="58000"/>
            </a:schemeClr>
          </a:solidFill>
          <a:ln>
            <a:noFill/>
          </a:ln>
          <a:effectLst/>
        </c:spPr>
      </c:pivotFmt>
      <c:pivotFmt>
        <c:idx val="707"/>
        <c:spPr>
          <a:solidFill>
            <a:schemeClr val="accent4">
              <a:tint val="58000"/>
            </a:schemeClr>
          </a:solidFill>
          <a:ln>
            <a:noFill/>
          </a:ln>
          <a:effectLst/>
        </c:spPr>
      </c:pivotFmt>
      <c:pivotFmt>
        <c:idx val="708"/>
        <c:spPr>
          <a:solidFill>
            <a:schemeClr val="accent4">
              <a:tint val="58000"/>
            </a:schemeClr>
          </a:solidFill>
          <a:ln>
            <a:noFill/>
          </a:ln>
          <a:effectLst/>
        </c:spPr>
      </c:pivotFmt>
      <c:pivotFmt>
        <c:idx val="709"/>
        <c:spPr>
          <a:solidFill>
            <a:schemeClr val="accent4">
              <a:tint val="57000"/>
            </a:schemeClr>
          </a:solidFill>
          <a:ln>
            <a:noFill/>
          </a:ln>
          <a:effectLst/>
        </c:spPr>
      </c:pivotFmt>
      <c:pivotFmt>
        <c:idx val="710"/>
        <c:spPr>
          <a:solidFill>
            <a:schemeClr val="accent4">
              <a:tint val="57000"/>
            </a:schemeClr>
          </a:solidFill>
          <a:ln>
            <a:noFill/>
          </a:ln>
          <a:effectLst/>
        </c:spPr>
      </c:pivotFmt>
      <c:pivotFmt>
        <c:idx val="711"/>
        <c:spPr>
          <a:solidFill>
            <a:schemeClr val="accent4">
              <a:tint val="57000"/>
            </a:schemeClr>
          </a:solidFill>
          <a:ln>
            <a:noFill/>
          </a:ln>
          <a:effectLst/>
        </c:spPr>
      </c:pivotFmt>
      <c:pivotFmt>
        <c:idx val="712"/>
        <c:spPr>
          <a:solidFill>
            <a:schemeClr val="accent4">
              <a:tint val="57000"/>
            </a:schemeClr>
          </a:solidFill>
          <a:ln>
            <a:noFill/>
          </a:ln>
          <a:effectLst/>
        </c:spPr>
      </c:pivotFmt>
      <c:pivotFmt>
        <c:idx val="713"/>
        <c:spPr>
          <a:solidFill>
            <a:schemeClr val="accent4">
              <a:tint val="57000"/>
            </a:schemeClr>
          </a:solidFill>
          <a:ln>
            <a:noFill/>
          </a:ln>
          <a:effectLst/>
        </c:spPr>
      </c:pivotFmt>
      <c:pivotFmt>
        <c:idx val="714"/>
        <c:spPr>
          <a:solidFill>
            <a:schemeClr val="accent4">
              <a:tint val="57000"/>
            </a:schemeClr>
          </a:solidFill>
          <a:ln>
            <a:noFill/>
          </a:ln>
          <a:effectLst/>
        </c:spPr>
      </c:pivotFmt>
      <c:pivotFmt>
        <c:idx val="715"/>
        <c:spPr>
          <a:solidFill>
            <a:schemeClr val="accent4">
              <a:tint val="56000"/>
            </a:schemeClr>
          </a:solidFill>
          <a:ln>
            <a:noFill/>
          </a:ln>
          <a:effectLst/>
        </c:spPr>
      </c:pivotFmt>
      <c:pivotFmt>
        <c:idx val="716"/>
        <c:spPr>
          <a:solidFill>
            <a:schemeClr val="accent4">
              <a:tint val="56000"/>
            </a:schemeClr>
          </a:solidFill>
          <a:ln>
            <a:noFill/>
          </a:ln>
          <a:effectLst/>
        </c:spPr>
      </c:pivotFmt>
      <c:pivotFmt>
        <c:idx val="717"/>
        <c:spPr>
          <a:solidFill>
            <a:schemeClr val="accent4">
              <a:tint val="56000"/>
            </a:schemeClr>
          </a:solidFill>
          <a:ln>
            <a:noFill/>
          </a:ln>
          <a:effectLst/>
        </c:spPr>
      </c:pivotFmt>
      <c:pivotFmt>
        <c:idx val="718"/>
        <c:spPr>
          <a:solidFill>
            <a:schemeClr val="accent4">
              <a:tint val="56000"/>
            </a:schemeClr>
          </a:solidFill>
          <a:ln>
            <a:noFill/>
          </a:ln>
          <a:effectLst/>
        </c:spPr>
      </c:pivotFmt>
      <c:pivotFmt>
        <c:idx val="719"/>
        <c:spPr>
          <a:solidFill>
            <a:schemeClr val="accent4">
              <a:tint val="56000"/>
            </a:schemeClr>
          </a:solidFill>
          <a:ln>
            <a:noFill/>
          </a:ln>
          <a:effectLst/>
        </c:spPr>
      </c:pivotFmt>
      <c:pivotFmt>
        <c:idx val="720"/>
        <c:spPr>
          <a:solidFill>
            <a:schemeClr val="accent4">
              <a:tint val="56000"/>
            </a:schemeClr>
          </a:solidFill>
          <a:ln>
            <a:noFill/>
          </a:ln>
          <a:effectLst/>
        </c:spPr>
      </c:pivotFmt>
      <c:pivotFmt>
        <c:idx val="721"/>
        <c:spPr>
          <a:solidFill>
            <a:schemeClr val="accent4">
              <a:tint val="55000"/>
            </a:schemeClr>
          </a:solidFill>
          <a:ln>
            <a:noFill/>
          </a:ln>
          <a:effectLst/>
        </c:spPr>
      </c:pivotFmt>
      <c:pivotFmt>
        <c:idx val="722"/>
        <c:spPr>
          <a:solidFill>
            <a:schemeClr val="accent4">
              <a:tint val="55000"/>
            </a:schemeClr>
          </a:solidFill>
          <a:ln>
            <a:noFill/>
          </a:ln>
          <a:effectLst/>
        </c:spPr>
      </c:pivotFmt>
      <c:pivotFmt>
        <c:idx val="723"/>
        <c:spPr>
          <a:solidFill>
            <a:schemeClr val="accent4">
              <a:tint val="55000"/>
            </a:schemeClr>
          </a:solidFill>
          <a:ln>
            <a:noFill/>
          </a:ln>
          <a:effectLst/>
        </c:spPr>
      </c:pivotFmt>
      <c:pivotFmt>
        <c:idx val="724"/>
        <c:spPr>
          <a:solidFill>
            <a:schemeClr val="accent4">
              <a:tint val="55000"/>
            </a:schemeClr>
          </a:solidFill>
          <a:ln>
            <a:noFill/>
          </a:ln>
          <a:effectLst/>
        </c:spPr>
      </c:pivotFmt>
      <c:pivotFmt>
        <c:idx val="725"/>
        <c:spPr>
          <a:solidFill>
            <a:schemeClr val="accent4">
              <a:tint val="55000"/>
            </a:schemeClr>
          </a:solidFill>
          <a:ln>
            <a:noFill/>
          </a:ln>
          <a:effectLst/>
        </c:spPr>
      </c:pivotFmt>
      <c:pivotFmt>
        <c:idx val="726"/>
        <c:spPr>
          <a:solidFill>
            <a:schemeClr val="accent4">
              <a:tint val="55000"/>
            </a:schemeClr>
          </a:solidFill>
          <a:ln>
            <a:noFill/>
          </a:ln>
          <a:effectLst/>
        </c:spPr>
      </c:pivotFmt>
      <c:pivotFmt>
        <c:idx val="727"/>
        <c:spPr>
          <a:solidFill>
            <a:schemeClr val="accent4">
              <a:tint val="54000"/>
            </a:schemeClr>
          </a:solidFill>
          <a:ln>
            <a:noFill/>
          </a:ln>
          <a:effectLst/>
        </c:spPr>
      </c:pivotFmt>
      <c:pivotFmt>
        <c:idx val="728"/>
        <c:spPr>
          <a:solidFill>
            <a:schemeClr val="accent4">
              <a:tint val="54000"/>
            </a:schemeClr>
          </a:solidFill>
          <a:ln>
            <a:noFill/>
          </a:ln>
          <a:effectLst/>
        </c:spPr>
      </c:pivotFmt>
      <c:pivotFmt>
        <c:idx val="729"/>
        <c:spPr>
          <a:solidFill>
            <a:schemeClr val="accent4">
              <a:tint val="54000"/>
            </a:schemeClr>
          </a:solidFill>
          <a:ln>
            <a:noFill/>
          </a:ln>
          <a:effectLst/>
        </c:spPr>
      </c:pivotFmt>
      <c:pivotFmt>
        <c:idx val="730"/>
        <c:spPr>
          <a:solidFill>
            <a:schemeClr val="accent4">
              <a:tint val="54000"/>
            </a:schemeClr>
          </a:solidFill>
          <a:ln>
            <a:noFill/>
          </a:ln>
          <a:effectLst/>
        </c:spPr>
      </c:pivotFmt>
      <c:pivotFmt>
        <c:idx val="731"/>
        <c:spPr>
          <a:solidFill>
            <a:schemeClr val="accent4">
              <a:tint val="54000"/>
            </a:schemeClr>
          </a:solidFill>
          <a:ln>
            <a:noFill/>
          </a:ln>
          <a:effectLst/>
        </c:spPr>
      </c:pivotFmt>
      <c:pivotFmt>
        <c:idx val="732"/>
        <c:spPr>
          <a:solidFill>
            <a:schemeClr val="accent4">
              <a:tint val="54000"/>
            </a:schemeClr>
          </a:solidFill>
          <a:ln>
            <a:noFill/>
          </a:ln>
          <a:effectLst/>
        </c:spPr>
      </c:pivotFmt>
      <c:pivotFmt>
        <c:idx val="733"/>
        <c:spPr>
          <a:solidFill>
            <a:schemeClr val="accent4">
              <a:tint val="54000"/>
            </a:schemeClr>
          </a:solidFill>
          <a:ln>
            <a:noFill/>
          </a:ln>
          <a:effectLst/>
        </c:spPr>
      </c:pivotFmt>
      <c:pivotFmt>
        <c:idx val="734"/>
        <c:spPr>
          <a:solidFill>
            <a:schemeClr val="accent4">
              <a:tint val="53000"/>
            </a:schemeClr>
          </a:solidFill>
          <a:ln>
            <a:noFill/>
          </a:ln>
          <a:effectLst/>
        </c:spPr>
      </c:pivotFmt>
      <c:pivotFmt>
        <c:idx val="735"/>
        <c:spPr>
          <a:solidFill>
            <a:schemeClr val="accent4">
              <a:tint val="53000"/>
            </a:schemeClr>
          </a:solidFill>
          <a:ln>
            <a:noFill/>
          </a:ln>
          <a:effectLst/>
        </c:spPr>
      </c:pivotFmt>
      <c:pivotFmt>
        <c:idx val="736"/>
        <c:spPr>
          <a:solidFill>
            <a:schemeClr val="accent4">
              <a:tint val="53000"/>
            </a:schemeClr>
          </a:solidFill>
          <a:ln>
            <a:noFill/>
          </a:ln>
          <a:effectLst/>
        </c:spPr>
      </c:pivotFmt>
      <c:pivotFmt>
        <c:idx val="737"/>
        <c:spPr>
          <a:solidFill>
            <a:schemeClr val="accent4">
              <a:tint val="53000"/>
            </a:schemeClr>
          </a:solidFill>
          <a:ln>
            <a:noFill/>
          </a:ln>
          <a:effectLst/>
        </c:spPr>
      </c:pivotFmt>
      <c:pivotFmt>
        <c:idx val="738"/>
        <c:spPr>
          <a:solidFill>
            <a:schemeClr val="accent4">
              <a:tint val="53000"/>
            </a:schemeClr>
          </a:solidFill>
          <a:ln>
            <a:noFill/>
          </a:ln>
          <a:effectLst/>
        </c:spPr>
      </c:pivotFmt>
      <c:pivotFmt>
        <c:idx val="739"/>
        <c:spPr>
          <a:solidFill>
            <a:schemeClr val="accent4">
              <a:tint val="53000"/>
            </a:schemeClr>
          </a:solidFill>
          <a:ln>
            <a:noFill/>
          </a:ln>
          <a:effectLst/>
        </c:spPr>
      </c:pivotFmt>
      <c:pivotFmt>
        <c:idx val="740"/>
        <c:spPr>
          <a:solidFill>
            <a:schemeClr val="accent4">
              <a:tint val="52000"/>
            </a:schemeClr>
          </a:solidFill>
          <a:ln>
            <a:noFill/>
          </a:ln>
          <a:effectLst/>
        </c:spPr>
      </c:pivotFmt>
      <c:pivotFmt>
        <c:idx val="741"/>
        <c:spPr>
          <a:solidFill>
            <a:schemeClr val="accent4">
              <a:tint val="52000"/>
            </a:schemeClr>
          </a:solidFill>
          <a:ln>
            <a:noFill/>
          </a:ln>
          <a:effectLst/>
        </c:spPr>
      </c:pivotFmt>
      <c:pivotFmt>
        <c:idx val="742"/>
        <c:spPr>
          <a:solidFill>
            <a:schemeClr val="accent4">
              <a:tint val="52000"/>
            </a:schemeClr>
          </a:solidFill>
          <a:ln>
            <a:noFill/>
          </a:ln>
          <a:effectLst/>
        </c:spPr>
      </c:pivotFmt>
      <c:pivotFmt>
        <c:idx val="743"/>
        <c:spPr>
          <a:solidFill>
            <a:schemeClr val="accent4">
              <a:tint val="52000"/>
            </a:schemeClr>
          </a:solidFill>
          <a:ln>
            <a:noFill/>
          </a:ln>
          <a:effectLst/>
        </c:spPr>
      </c:pivotFmt>
      <c:pivotFmt>
        <c:idx val="744"/>
        <c:spPr>
          <a:solidFill>
            <a:schemeClr val="accent4">
              <a:tint val="52000"/>
            </a:schemeClr>
          </a:solidFill>
          <a:ln>
            <a:noFill/>
          </a:ln>
          <a:effectLst/>
        </c:spPr>
      </c:pivotFmt>
      <c:pivotFmt>
        <c:idx val="745"/>
        <c:spPr>
          <a:solidFill>
            <a:schemeClr val="accent4">
              <a:tint val="52000"/>
            </a:schemeClr>
          </a:solidFill>
          <a:ln>
            <a:noFill/>
          </a:ln>
          <a:effectLst/>
        </c:spPr>
      </c:pivotFmt>
      <c:pivotFmt>
        <c:idx val="746"/>
        <c:spPr>
          <a:solidFill>
            <a:schemeClr val="accent4">
              <a:tint val="51000"/>
            </a:schemeClr>
          </a:solidFill>
          <a:ln>
            <a:noFill/>
          </a:ln>
          <a:effectLst/>
        </c:spPr>
      </c:pivotFmt>
      <c:pivotFmt>
        <c:idx val="747"/>
        <c:spPr>
          <a:solidFill>
            <a:schemeClr val="accent4">
              <a:tint val="51000"/>
            </a:schemeClr>
          </a:solidFill>
          <a:ln>
            <a:noFill/>
          </a:ln>
          <a:effectLst/>
        </c:spPr>
      </c:pivotFmt>
      <c:pivotFmt>
        <c:idx val="748"/>
        <c:spPr>
          <a:solidFill>
            <a:schemeClr val="accent4">
              <a:tint val="51000"/>
            </a:schemeClr>
          </a:solidFill>
          <a:ln>
            <a:noFill/>
          </a:ln>
          <a:effectLst/>
        </c:spPr>
      </c:pivotFmt>
      <c:pivotFmt>
        <c:idx val="749"/>
        <c:spPr>
          <a:solidFill>
            <a:schemeClr val="accent4">
              <a:tint val="51000"/>
            </a:schemeClr>
          </a:solidFill>
          <a:ln>
            <a:noFill/>
          </a:ln>
          <a:effectLst/>
        </c:spPr>
      </c:pivotFmt>
      <c:pivotFmt>
        <c:idx val="750"/>
        <c:spPr>
          <a:solidFill>
            <a:schemeClr val="accent4">
              <a:tint val="51000"/>
            </a:schemeClr>
          </a:solidFill>
          <a:ln>
            <a:noFill/>
          </a:ln>
          <a:effectLst/>
        </c:spPr>
      </c:pivotFmt>
      <c:pivotFmt>
        <c:idx val="751"/>
        <c:spPr>
          <a:solidFill>
            <a:schemeClr val="accent4">
              <a:tint val="51000"/>
            </a:schemeClr>
          </a:solidFill>
          <a:ln>
            <a:noFill/>
          </a:ln>
          <a:effectLst/>
        </c:spPr>
      </c:pivotFmt>
      <c:pivotFmt>
        <c:idx val="752"/>
        <c:spPr>
          <a:solidFill>
            <a:schemeClr val="accent4">
              <a:tint val="50000"/>
            </a:schemeClr>
          </a:solidFill>
          <a:ln>
            <a:noFill/>
          </a:ln>
          <a:effectLst/>
        </c:spPr>
      </c:pivotFmt>
      <c:pivotFmt>
        <c:idx val="753"/>
        <c:spPr>
          <a:solidFill>
            <a:schemeClr val="accent4">
              <a:tint val="50000"/>
            </a:schemeClr>
          </a:solidFill>
          <a:ln>
            <a:noFill/>
          </a:ln>
          <a:effectLst/>
        </c:spPr>
      </c:pivotFmt>
      <c:pivotFmt>
        <c:idx val="754"/>
        <c:spPr>
          <a:solidFill>
            <a:schemeClr val="accent4">
              <a:tint val="50000"/>
            </a:schemeClr>
          </a:solidFill>
          <a:ln>
            <a:noFill/>
          </a:ln>
          <a:effectLst/>
        </c:spPr>
      </c:pivotFmt>
      <c:pivotFmt>
        <c:idx val="755"/>
        <c:spPr>
          <a:solidFill>
            <a:schemeClr val="accent4">
              <a:tint val="50000"/>
            </a:schemeClr>
          </a:solidFill>
          <a:ln>
            <a:noFill/>
          </a:ln>
          <a:effectLst/>
        </c:spPr>
      </c:pivotFmt>
      <c:pivotFmt>
        <c:idx val="756"/>
        <c:spPr>
          <a:solidFill>
            <a:schemeClr val="accent4">
              <a:tint val="50000"/>
            </a:schemeClr>
          </a:solidFill>
          <a:ln>
            <a:noFill/>
          </a:ln>
          <a:effectLst/>
        </c:spPr>
      </c:pivotFmt>
      <c:pivotFmt>
        <c:idx val="757"/>
        <c:spPr>
          <a:solidFill>
            <a:schemeClr val="accent4"/>
          </a:solidFill>
          <a:ln>
            <a:noFill/>
          </a:ln>
          <a:effectLst/>
        </c:spPr>
      </c:pivotFmt>
      <c:pivotFmt>
        <c:idx val="758"/>
        <c:spPr>
          <a:solidFill>
            <a:schemeClr val="accent4">
              <a:tint val="50000"/>
            </a:schemeClr>
          </a:solidFill>
          <a:ln>
            <a:noFill/>
          </a:ln>
          <a:effectLst/>
        </c:spPr>
      </c:pivotFmt>
      <c:pivotFmt>
        <c:idx val="759"/>
        <c:spPr>
          <a:solidFill>
            <a:schemeClr val="accent4">
              <a:tint val="49000"/>
            </a:schemeClr>
          </a:solidFill>
          <a:ln>
            <a:noFill/>
          </a:ln>
          <a:effectLst/>
        </c:spPr>
      </c:pivotFmt>
      <c:pivotFmt>
        <c:idx val="760"/>
        <c:spPr>
          <a:solidFill>
            <a:schemeClr val="accent4">
              <a:tint val="49000"/>
            </a:schemeClr>
          </a:solidFill>
          <a:ln>
            <a:noFill/>
          </a:ln>
          <a:effectLst/>
        </c:spPr>
      </c:pivotFmt>
      <c:pivotFmt>
        <c:idx val="761"/>
        <c:spPr>
          <a:solidFill>
            <a:schemeClr val="accent4">
              <a:tint val="49000"/>
            </a:schemeClr>
          </a:solidFill>
          <a:ln>
            <a:noFill/>
          </a:ln>
          <a:effectLst/>
        </c:spPr>
      </c:pivotFmt>
      <c:pivotFmt>
        <c:idx val="762"/>
        <c:spPr>
          <a:solidFill>
            <a:schemeClr val="accent4">
              <a:tint val="49000"/>
            </a:schemeClr>
          </a:solidFill>
          <a:ln>
            <a:noFill/>
          </a:ln>
          <a:effectLst/>
        </c:spPr>
      </c:pivotFmt>
      <c:pivotFmt>
        <c:idx val="763"/>
        <c:spPr>
          <a:solidFill>
            <a:schemeClr val="accent4">
              <a:tint val="49000"/>
            </a:schemeClr>
          </a:solidFill>
          <a:ln>
            <a:noFill/>
          </a:ln>
          <a:effectLst/>
        </c:spPr>
      </c:pivotFmt>
      <c:pivotFmt>
        <c:idx val="764"/>
        <c:spPr>
          <a:solidFill>
            <a:schemeClr val="accent4">
              <a:tint val="49000"/>
            </a:schemeClr>
          </a:solidFill>
          <a:ln>
            <a:noFill/>
          </a:ln>
          <a:effectLst/>
        </c:spPr>
      </c:pivotFmt>
      <c:pivotFmt>
        <c:idx val="765"/>
        <c:spPr>
          <a:solidFill>
            <a:schemeClr val="accent4">
              <a:tint val="48000"/>
            </a:schemeClr>
          </a:solidFill>
          <a:ln>
            <a:noFill/>
          </a:ln>
          <a:effectLst/>
        </c:spPr>
      </c:pivotFmt>
      <c:pivotFmt>
        <c:idx val="766"/>
        <c:spPr>
          <a:solidFill>
            <a:schemeClr val="accent4">
              <a:tint val="48000"/>
            </a:schemeClr>
          </a:solidFill>
          <a:ln>
            <a:noFill/>
          </a:ln>
          <a:effectLst/>
        </c:spPr>
      </c:pivotFmt>
      <c:pivotFmt>
        <c:idx val="767"/>
        <c:spPr>
          <a:solidFill>
            <a:schemeClr val="accent4">
              <a:tint val="48000"/>
            </a:schemeClr>
          </a:solidFill>
          <a:ln>
            <a:noFill/>
          </a:ln>
          <a:effectLst/>
        </c:spPr>
      </c:pivotFmt>
      <c:pivotFmt>
        <c:idx val="768"/>
        <c:spPr>
          <a:solidFill>
            <a:schemeClr val="accent4">
              <a:tint val="48000"/>
            </a:schemeClr>
          </a:solidFill>
          <a:ln>
            <a:noFill/>
          </a:ln>
          <a:effectLst/>
        </c:spPr>
      </c:pivotFmt>
      <c:pivotFmt>
        <c:idx val="769"/>
        <c:spPr>
          <a:solidFill>
            <a:schemeClr val="accent4">
              <a:tint val="48000"/>
            </a:schemeClr>
          </a:solidFill>
          <a:ln>
            <a:noFill/>
          </a:ln>
          <a:effectLst/>
        </c:spPr>
      </c:pivotFmt>
      <c:pivotFmt>
        <c:idx val="770"/>
        <c:spPr>
          <a:solidFill>
            <a:schemeClr val="accent4">
              <a:tint val="48000"/>
            </a:schemeClr>
          </a:solidFill>
          <a:ln>
            <a:noFill/>
          </a:ln>
          <a:effectLst/>
        </c:spPr>
      </c:pivotFmt>
      <c:pivotFmt>
        <c:idx val="771"/>
        <c:spPr>
          <a:solidFill>
            <a:schemeClr val="accent4">
              <a:tint val="47000"/>
            </a:schemeClr>
          </a:solidFill>
          <a:ln>
            <a:noFill/>
          </a:ln>
          <a:effectLst/>
        </c:spPr>
      </c:pivotFmt>
      <c:pivotFmt>
        <c:idx val="772"/>
        <c:spPr>
          <a:solidFill>
            <a:schemeClr val="accent4">
              <a:tint val="47000"/>
            </a:schemeClr>
          </a:solidFill>
          <a:ln>
            <a:noFill/>
          </a:ln>
          <a:effectLst/>
        </c:spPr>
      </c:pivotFmt>
      <c:pivotFmt>
        <c:idx val="773"/>
        <c:spPr>
          <a:solidFill>
            <a:schemeClr val="accent4">
              <a:tint val="47000"/>
            </a:schemeClr>
          </a:solidFill>
          <a:ln>
            <a:noFill/>
          </a:ln>
          <a:effectLst/>
        </c:spPr>
      </c:pivotFmt>
      <c:pivotFmt>
        <c:idx val="774"/>
        <c:spPr>
          <a:solidFill>
            <a:schemeClr val="accent4">
              <a:tint val="47000"/>
            </a:schemeClr>
          </a:solidFill>
          <a:ln>
            <a:noFill/>
          </a:ln>
          <a:effectLst/>
        </c:spPr>
      </c:pivotFmt>
      <c:pivotFmt>
        <c:idx val="775"/>
        <c:spPr>
          <a:solidFill>
            <a:schemeClr val="accent4">
              <a:tint val="47000"/>
            </a:schemeClr>
          </a:solidFill>
          <a:ln>
            <a:noFill/>
          </a:ln>
          <a:effectLst/>
        </c:spPr>
      </c:pivotFmt>
      <c:pivotFmt>
        <c:idx val="776"/>
        <c:spPr>
          <a:solidFill>
            <a:schemeClr val="accent4">
              <a:tint val="47000"/>
            </a:schemeClr>
          </a:solidFill>
          <a:ln>
            <a:noFill/>
          </a:ln>
          <a:effectLst/>
        </c:spPr>
      </c:pivotFmt>
      <c:pivotFmt>
        <c:idx val="777"/>
        <c:spPr>
          <a:solidFill>
            <a:schemeClr val="accent4">
              <a:tint val="46000"/>
            </a:schemeClr>
          </a:solidFill>
          <a:ln>
            <a:noFill/>
          </a:ln>
          <a:effectLst/>
        </c:spPr>
      </c:pivotFmt>
      <c:pivotFmt>
        <c:idx val="778"/>
        <c:spPr>
          <a:solidFill>
            <a:schemeClr val="accent4">
              <a:tint val="46000"/>
            </a:schemeClr>
          </a:solidFill>
          <a:ln>
            <a:noFill/>
          </a:ln>
          <a:effectLst/>
        </c:spPr>
      </c:pivotFmt>
      <c:pivotFmt>
        <c:idx val="779"/>
        <c:spPr>
          <a:solidFill>
            <a:schemeClr val="accent4">
              <a:tint val="46000"/>
            </a:schemeClr>
          </a:solidFill>
          <a:ln>
            <a:noFill/>
          </a:ln>
          <a:effectLst/>
        </c:spPr>
      </c:pivotFmt>
      <c:pivotFmt>
        <c:idx val="780"/>
        <c:spPr>
          <a:solidFill>
            <a:schemeClr val="accent4">
              <a:tint val="46000"/>
            </a:schemeClr>
          </a:solidFill>
          <a:ln>
            <a:noFill/>
          </a:ln>
          <a:effectLst/>
        </c:spPr>
      </c:pivotFmt>
      <c:pivotFmt>
        <c:idx val="781"/>
        <c:spPr>
          <a:solidFill>
            <a:schemeClr val="accent4">
              <a:tint val="46000"/>
            </a:schemeClr>
          </a:solidFill>
          <a:ln>
            <a:noFill/>
          </a:ln>
          <a:effectLst/>
        </c:spPr>
      </c:pivotFmt>
      <c:pivotFmt>
        <c:idx val="782"/>
        <c:spPr>
          <a:solidFill>
            <a:schemeClr val="accent4">
              <a:tint val="46000"/>
            </a:schemeClr>
          </a:solidFill>
          <a:ln>
            <a:noFill/>
          </a:ln>
          <a:effectLst/>
        </c:spPr>
      </c:pivotFmt>
      <c:pivotFmt>
        <c:idx val="783"/>
        <c:spPr>
          <a:solidFill>
            <a:schemeClr val="accent4">
              <a:tint val="46000"/>
            </a:schemeClr>
          </a:solidFill>
          <a:ln>
            <a:noFill/>
          </a:ln>
          <a:effectLst/>
        </c:spPr>
      </c:pivotFmt>
      <c:pivotFmt>
        <c:idx val="784"/>
        <c:spPr>
          <a:solidFill>
            <a:schemeClr val="accent4">
              <a:tint val="45000"/>
            </a:schemeClr>
          </a:solidFill>
          <a:ln>
            <a:noFill/>
          </a:ln>
          <a:effectLst/>
        </c:spPr>
      </c:pivotFmt>
      <c:pivotFmt>
        <c:idx val="785"/>
        <c:spPr>
          <a:solidFill>
            <a:schemeClr val="accent4">
              <a:tint val="45000"/>
            </a:schemeClr>
          </a:solidFill>
          <a:ln>
            <a:noFill/>
          </a:ln>
          <a:effectLst/>
        </c:spPr>
      </c:pivotFmt>
      <c:pivotFmt>
        <c:idx val="786"/>
        <c:spPr>
          <a:solidFill>
            <a:schemeClr val="accent4">
              <a:tint val="45000"/>
            </a:schemeClr>
          </a:solidFill>
          <a:ln>
            <a:noFill/>
          </a:ln>
          <a:effectLst/>
        </c:spPr>
      </c:pivotFmt>
      <c:pivotFmt>
        <c:idx val="787"/>
        <c:spPr>
          <a:solidFill>
            <a:schemeClr val="accent4">
              <a:tint val="45000"/>
            </a:schemeClr>
          </a:solidFill>
          <a:ln>
            <a:noFill/>
          </a:ln>
          <a:effectLst/>
        </c:spPr>
      </c:pivotFmt>
      <c:pivotFmt>
        <c:idx val="788"/>
        <c:spPr>
          <a:solidFill>
            <a:schemeClr val="accent4">
              <a:tint val="45000"/>
            </a:schemeClr>
          </a:solidFill>
          <a:ln>
            <a:noFill/>
          </a:ln>
          <a:effectLst/>
        </c:spPr>
      </c:pivotFmt>
      <c:pivotFmt>
        <c:idx val="789"/>
        <c:spPr>
          <a:solidFill>
            <a:schemeClr val="accent4">
              <a:tint val="45000"/>
            </a:schemeClr>
          </a:solidFill>
          <a:ln>
            <a:noFill/>
          </a:ln>
          <a:effectLst/>
        </c:spPr>
      </c:pivotFmt>
      <c:pivotFmt>
        <c:idx val="790"/>
        <c:spPr>
          <a:solidFill>
            <a:schemeClr val="accent4">
              <a:tint val="44000"/>
            </a:schemeClr>
          </a:solidFill>
          <a:ln>
            <a:noFill/>
          </a:ln>
          <a:effectLst/>
        </c:spPr>
      </c:pivotFmt>
      <c:pivotFmt>
        <c:idx val="791"/>
        <c:spPr>
          <a:solidFill>
            <a:schemeClr val="accent4">
              <a:tint val="44000"/>
            </a:schemeClr>
          </a:solidFill>
          <a:ln>
            <a:noFill/>
          </a:ln>
          <a:effectLst/>
        </c:spPr>
      </c:pivotFmt>
      <c:pivotFmt>
        <c:idx val="792"/>
        <c:spPr>
          <a:solidFill>
            <a:schemeClr val="accent4">
              <a:tint val="44000"/>
            </a:schemeClr>
          </a:solidFill>
          <a:ln>
            <a:noFill/>
          </a:ln>
          <a:effectLst/>
        </c:spPr>
      </c:pivotFmt>
      <c:pivotFmt>
        <c:idx val="793"/>
        <c:spPr>
          <a:solidFill>
            <a:schemeClr val="accent4">
              <a:tint val="44000"/>
            </a:schemeClr>
          </a:solidFill>
          <a:ln>
            <a:noFill/>
          </a:ln>
          <a:effectLst/>
        </c:spPr>
      </c:pivotFmt>
      <c:pivotFmt>
        <c:idx val="794"/>
        <c:spPr>
          <a:solidFill>
            <a:schemeClr val="accent4">
              <a:tint val="44000"/>
            </a:schemeClr>
          </a:solidFill>
          <a:ln>
            <a:noFill/>
          </a:ln>
          <a:effectLst/>
        </c:spPr>
      </c:pivotFmt>
      <c:pivotFmt>
        <c:idx val="795"/>
        <c:spPr>
          <a:solidFill>
            <a:schemeClr val="accent4">
              <a:tint val="44000"/>
            </a:schemeClr>
          </a:solidFill>
          <a:ln>
            <a:noFill/>
          </a:ln>
          <a:effectLst/>
        </c:spPr>
      </c:pivotFmt>
      <c:pivotFmt>
        <c:idx val="796"/>
        <c:spPr>
          <a:solidFill>
            <a:schemeClr val="accent4">
              <a:tint val="43000"/>
            </a:schemeClr>
          </a:solidFill>
          <a:ln>
            <a:noFill/>
          </a:ln>
          <a:effectLst/>
        </c:spPr>
      </c:pivotFmt>
      <c:pivotFmt>
        <c:idx val="797"/>
        <c:spPr>
          <a:solidFill>
            <a:schemeClr val="accent4">
              <a:tint val="43000"/>
            </a:schemeClr>
          </a:solidFill>
          <a:ln>
            <a:noFill/>
          </a:ln>
          <a:effectLst/>
        </c:spPr>
      </c:pivotFmt>
      <c:pivotFmt>
        <c:idx val="798"/>
        <c:spPr>
          <a:solidFill>
            <a:schemeClr val="accent4">
              <a:tint val="43000"/>
            </a:schemeClr>
          </a:solidFill>
          <a:ln>
            <a:noFill/>
          </a:ln>
          <a:effectLst/>
        </c:spPr>
      </c:pivotFmt>
      <c:pivotFmt>
        <c:idx val="799"/>
        <c:spPr>
          <a:solidFill>
            <a:schemeClr val="accent4">
              <a:tint val="43000"/>
            </a:schemeClr>
          </a:solidFill>
          <a:ln>
            <a:noFill/>
          </a:ln>
          <a:effectLst/>
        </c:spPr>
      </c:pivotFmt>
      <c:pivotFmt>
        <c:idx val="800"/>
        <c:spPr>
          <a:solidFill>
            <a:schemeClr val="accent4">
              <a:tint val="43000"/>
            </a:schemeClr>
          </a:solidFill>
          <a:ln>
            <a:noFill/>
          </a:ln>
          <a:effectLst/>
        </c:spPr>
      </c:pivotFmt>
      <c:pivotFmt>
        <c:idx val="801"/>
        <c:spPr>
          <a:solidFill>
            <a:schemeClr val="accent4">
              <a:tint val="43000"/>
            </a:schemeClr>
          </a:solidFill>
          <a:ln>
            <a:noFill/>
          </a:ln>
          <a:effectLst/>
        </c:spPr>
      </c:pivotFmt>
      <c:pivotFmt>
        <c:idx val="802"/>
        <c:spPr>
          <a:solidFill>
            <a:schemeClr val="accent4">
              <a:tint val="42000"/>
            </a:schemeClr>
          </a:solidFill>
          <a:ln>
            <a:noFill/>
          </a:ln>
          <a:effectLst/>
        </c:spPr>
      </c:pivotFmt>
      <c:pivotFmt>
        <c:idx val="803"/>
        <c:spPr>
          <a:solidFill>
            <a:schemeClr val="accent4">
              <a:tint val="42000"/>
            </a:schemeClr>
          </a:solidFill>
          <a:ln>
            <a:noFill/>
          </a:ln>
          <a:effectLst/>
        </c:spPr>
      </c:pivotFmt>
      <c:pivotFmt>
        <c:idx val="804"/>
        <c:spPr>
          <a:solidFill>
            <a:schemeClr val="accent4">
              <a:tint val="42000"/>
            </a:schemeClr>
          </a:solidFill>
          <a:ln>
            <a:noFill/>
          </a:ln>
          <a:effectLst/>
        </c:spPr>
      </c:pivotFmt>
      <c:pivotFmt>
        <c:idx val="805"/>
        <c:spPr>
          <a:solidFill>
            <a:schemeClr val="accent4">
              <a:tint val="42000"/>
            </a:schemeClr>
          </a:solidFill>
          <a:ln>
            <a:noFill/>
          </a:ln>
          <a:effectLst/>
        </c:spPr>
      </c:pivotFmt>
      <c:pivotFmt>
        <c:idx val="806"/>
        <c:spPr>
          <a:solidFill>
            <a:schemeClr val="accent4">
              <a:tint val="42000"/>
            </a:schemeClr>
          </a:solidFill>
          <a:ln>
            <a:noFill/>
          </a:ln>
          <a:effectLst/>
        </c:spPr>
      </c:pivotFmt>
      <c:pivotFmt>
        <c:idx val="807"/>
        <c:spPr>
          <a:solidFill>
            <a:schemeClr val="accent4">
              <a:tint val="42000"/>
            </a:schemeClr>
          </a:solidFill>
          <a:ln>
            <a:noFill/>
          </a:ln>
          <a:effectLst/>
        </c:spPr>
      </c:pivotFmt>
      <c:pivotFmt>
        <c:idx val="808"/>
        <c:spPr>
          <a:solidFill>
            <a:schemeClr val="accent4">
              <a:tint val="42000"/>
            </a:schemeClr>
          </a:solidFill>
          <a:ln>
            <a:noFill/>
          </a:ln>
          <a:effectLst/>
        </c:spPr>
      </c:pivotFmt>
      <c:pivotFmt>
        <c:idx val="809"/>
        <c:spPr>
          <a:solidFill>
            <a:schemeClr val="accent4">
              <a:tint val="41000"/>
            </a:schemeClr>
          </a:solidFill>
          <a:ln>
            <a:noFill/>
          </a:ln>
          <a:effectLst/>
        </c:spPr>
      </c:pivotFmt>
      <c:pivotFmt>
        <c:idx val="810"/>
        <c:spPr>
          <a:solidFill>
            <a:schemeClr val="accent4">
              <a:tint val="41000"/>
            </a:schemeClr>
          </a:solidFill>
          <a:ln>
            <a:noFill/>
          </a:ln>
          <a:effectLst/>
        </c:spPr>
      </c:pivotFmt>
      <c:pivotFmt>
        <c:idx val="811"/>
        <c:spPr>
          <a:solidFill>
            <a:schemeClr val="accent4">
              <a:tint val="41000"/>
            </a:schemeClr>
          </a:solidFill>
          <a:ln>
            <a:noFill/>
          </a:ln>
          <a:effectLst/>
        </c:spPr>
      </c:pivotFmt>
      <c:pivotFmt>
        <c:idx val="812"/>
        <c:spPr>
          <a:solidFill>
            <a:schemeClr val="accent4">
              <a:tint val="41000"/>
            </a:schemeClr>
          </a:solidFill>
          <a:ln>
            <a:noFill/>
          </a:ln>
          <a:effectLst/>
        </c:spPr>
      </c:pivotFmt>
      <c:pivotFmt>
        <c:idx val="813"/>
        <c:spPr>
          <a:solidFill>
            <a:schemeClr val="accent4">
              <a:tint val="41000"/>
            </a:schemeClr>
          </a:solidFill>
          <a:ln>
            <a:noFill/>
          </a:ln>
          <a:effectLst/>
        </c:spPr>
      </c:pivotFmt>
      <c:pivotFmt>
        <c:idx val="814"/>
        <c:spPr>
          <a:solidFill>
            <a:schemeClr val="accent4">
              <a:tint val="41000"/>
            </a:schemeClr>
          </a:solidFill>
          <a:ln>
            <a:noFill/>
          </a:ln>
          <a:effectLst/>
        </c:spPr>
      </c:pivotFmt>
      <c:pivotFmt>
        <c:idx val="815"/>
        <c:spPr>
          <a:solidFill>
            <a:schemeClr val="accent4">
              <a:tint val="40000"/>
            </a:schemeClr>
          </a:solidFill>
          <a:ln>
            <a:noFill/>
          </a:ln>
          <a:effectLst/>
        </c:spPr>
      </c:pivotFmt>
      <c:pivotFmt>
        <c:idx val="816"/>
        <c:spPr>
          <a:solidFill>
            <a:schemeClr val="accent4">
              <a:tint val="40000"/>
            </a:schemeClr>
          </a:solidFill>
          <a:ln>
            <a:noFill/>
          </a:ln>
          <a:effectLst/>
        </c:spPr>
      </c:pivotFmt>
      <c:pivotFmt>
        <c:idx val="817"/>
        <c:spPr>
          <a:solidFill>
            <a:schemeClr val="accent4">
              <a:tint val="40000"/>
            </a:schemeClr>
          </a:solidFill>
          <a:ln>
            <a:noFill/>
          </a:ln>
          <a:effectLst/>
        </c:spPr>
      </c:pivotFmt>
      <c:pivotFmt>
        <c:idx val="818"/>
        <c:spPr>
          <a:solidFill>
            <a:schemeClr val="accent4">
              <a:tint val="40000"/>
            </a:schemeClr>
          </a:solidFill>
          <a:ln>
            <a:noFill/>
          </a:ln>
          <a:effectLst/>
        </c:spPr>
      </c:pivotFmt>
      <c:pivotFmt>
        <c:idx val="819"/>
        <c:spPr>
          <a:solidFill>
            <a:schemeClr val="accent4">
              <a:tint val="40000"/>
            </a:schemeClr>
          </a:solidFill>
          <a:ln>
            <a:noFill/>
          </a:ln>
          <a:effectLst/>
        </c:spPr>
      </c:pivotFmt>
      <c:pivotFmt>
        <c:idx val="820"/>
        <c:spPr>
          <a:solidFill>
            <a:schemeClr val="accent4"/>
          </a:solidFill>
          <a:ln>
            <a:noFill/>
          </a:ln>
          <a:effectLst/>
        </c:spPr>
      </c:pivotFmt>
      <c:pivotFmt>
        <c:idx val="821"/>
        <c:spPr>
          <a:solidFill>
            <a:schemeClr val="accent4">
              <a:tint val="39000"/>
            </a:schemeClr>
          </a:solidFill>
          <a:ln>
            <a:noFill/>
          </a:ln>
          <a:effectLst/>
        </c:spPr>
      </c:pivotFmt>
      <c:pivotFmt>
        <c:idx val="822"/>
        <c:spPr>
          <a:solidFill>
            <a:schemeClr val="accent4">
              <a:tint val="39000"/>
            </a:schemeClr>
          </a:solidFill>
          <a:ln>
            <a:noFill/>
          </a:ln>
          <a:effectLst/>
        </c:spPr>
      </c:pivotFmt>
      <c:pivotFmt>
        <c:idx val="823"/>
        <c:spPr>
          <a:solidFill>
            <a:schemeClr val="accent4">
              <a:tint val="39000"/>
            </a:schemeClr>
          </a:solidFill>
          <a:ln>
            <a:noFill/>
          </a:ln>
          <a:effectLst/>
        </c:spPr>
      </c:pivotFmt>
      <c:pivotFmt>
        <c:idx val="824"/>
        <c:spPr>
          <a:solidFill>
            <a:schemeClr val="accent4">
              <a:tint val="39000"/>
            </a:schemeClr>
          </a:solidFill>
          <a:ln>
            <a:noFill/>
          </a:ln>
          <a:effectLst/>
        </c:spPr>
      </c:pivotFmt>
      <c:pivotFmt>
        <c:idx val="825"/>
        <c:spPr>
          <a:solidFill>
            <a:schemeClr val="accent4">
              <a:tint val="39000"/>
            </a:schemeClr>
          </a:solidFill>
          <a:ln>
            <a:noFill/>
          </a:ln>
          <a:effectLst/>
        </c:spPr>
      </c:pivotFmt>
      <c:pivotFmt>
        <c:idx val="826"/>
        <c:spPr>
          <a:solidFill>
            <a:schemeClr val="accent4">
              <a:tint val="39000"/>
            </a:schemeClr>
          </a:solidFill>
          <a:ln>
            <a:noFill/>
          </a:ln>
          <a:effectLst/>
        </c:spPr>
      </c:pivotFmt>
      <c:pivotFmt>
        <c:idx val="827"/>
        <c:spPr>
          <a:solidFill>
            <a:schemeClr val="accent4">
              <a:tint val="38000"/>
            </a:schemeClr>
          </a:solidFill>
          <a:ln>
            <a:noFill/>
          </a:ln>
          <a:effectLst/>
        </c:spPr>
      </c:pivotFmt>
      <c:pivotFmt>
        <c:idx val="828"/>
        <c:spPr>
          <a:solidFill>
            <a:schemeClr val="accent4">
              <a:tint val="38000"/>
            </a:schemeClr>
          </a:solidFill>
          <a:ln>
            <a:noFill/>
          </a:ln>
          <a:effectLst/>
        </c:spPr>
      </c:pivotFmt>
      <c:pivotFmt>
        <c:idx val="829"/>
        <c:spPr>
          <a:solidFill>
            <a:schemeClr val="accent4">
              <a:tint val="38000"/>
            </a:schemeClr>
          </a:solidFill>
          <a:ln>
            <a:noFill/>
          </a:ln>
          <a:effectLst/>
        </c:spPr>
      </c:pivotFmt>
      <c:pivotFmt>
        <c:idx val="830"/>
        <c:spPr>
          <a:solidFill>
            <a:schemeClr val="accent4">
              <a:tint val="38000"/>
            </a:schemeClr>
          </a:solidFill>
          <a:ln>
            <a:noFill/>
          </a:ln>
          <a:effectLst/>
        </c:spPr>
      </c:pivotFmt>
      <c:pivotFmt>
        <c:idx val="831"/>
        <c:spPr>
          <a:solidFill>
            <a:schemeClr val="accent4">
              <a:tint val="38000"/>
            </a:schemeClr>
          </a:solidFill>
          <a:ln>
            <a:noFill/>
          </a:ln>
          <a:effectLst/>
        </c:spPr>
      </c:pivotFmt>
      <c:pivotFmt>
        <c:idx val="832"/>
        <c:spPr>
          <a:solidFill>
            <a:schemeClr val="accent4">
              <a:tint val="38000"/>
            </a:schemeClr>
          </a:solidFill>
          <a:ln>
            <a:noFill/>
          </a:ln>
          <a:effectLst/>
        </c:spPr>
      </c:pivotFmt>
      <c:pivotFmt>
        <c:idx val="833"/>
        <c:spPr>
          <a:solidFill>
            <a:schemeClr val="accent4">
              <a:tint val="38000"/>
            </a:schemeClr>
          </a:solidFill>
          <a:ln>
            <a:noFill/>
          </a:ln>
          <a:effectLst/>
        </c:spPr>
      </c:pivotFmt>
      <c:pivotFmt>
        <c:idx val="834"/>
        <c:spPr>
          <a:solidFill>
            <a:schemeClr val="accent4">
              <a:tint val="37000"/>
            </a:schemeClr>
          </a:solidFill>
          <a:ln>
            <a:noFill/>
          </a:ln>
          <a:effectLst/>
        </c:spPr>
      </c:pivotFmt>
      <c:pivotFmt>
        <c:idx val="835"/>
        <c:spPr>
          <a:solidFill>
            <a:schemeClr val="accent4">
              <a:tint val="37000"/>
            </a:schemeClr>
          </a:solidFill>
          <a:ln>
            <a:noFill/>
          </a:ln>
          <a:effectLst/>
        </c:spPr>
      </c:pivotFmt>
      <c:pivotFmt>
        <c:idx val="836"/>
        <c:spPr>
          <a:solidFill>
            <a:schemeClr val="accent4">
              <a:tint val="37000"/>
            </a:schemeClr>
          </a:solidFill>
          <a:ln>
            <a:noFill/>
          </a:ln>
          <a:effectLst/>
        </c:spPr>
      </c:pivotFmt>
      <c:pivotFmt>
        <c:idx val="837"/>
        <c:spPr>
          <a:solidFill>
            <a:schemeClr val="accent4">
              <a:tint val="37000"/>
            </a:schemeClr>
          </a:solidFill>
          <a:ln>
            <a:noFill/>
          </a:ln>
          <a:effectLst/>
        </c:spPr>
      </c:pivotFmt>
      <c:pivotFmt>
        <c:idx val="838"/>
        <c:spPr>
          <a:solidFill>
            <a:schemeClr val="accent4">
              <a:tint val="37000"/>
            </a:schemeClr>
          </a:solidFill>
          <a:ln>
            <a:noFill/>
          </a:ln>
          <a:effectLst/>
        </c:spPr>
      </c:pivotFmt>
      <c:pivotFmt>
        <c:idx val="839"/>
        <c:spPr>
          <a:solidFill>
            <a:schemeClr val="accent4">
              <a:tint val="37000"/>
            </a:schemeClr>
          </a:solidFill>
          <a:ln>
            <a:noFill/>
          </a:ln>
          <a:effectLst/>
        </c:spPr>
      </c:pivotFmt>
      <c:pivotFmt>
        <c:idx val="840"/>
        <c:spPr>
          <a:solidFill>
            <a:schemeClr val="accent4">
              <a:tint val="36000"/>
            </a:schemeClr>
          </a:solidFill>
          <a:ln>
            <a:noFill/>
          </a:ln>
          <a:effectLst/>
        </c:spPr>
      </c:pivotFmt>
      <c:pivotFmt>
        <c:idx val="841"/>
        <c:spPr>
          <a:solidFill>
            <a:schemeClr val="accent4">
              <a:tint val="36000"/>
            </a:schemeClr>
          </a:solidFill>
          <a:ln>
            <a:noFill/>
          </a:ln>
          <a:effectLst/>
        </c:spPr>
      </c:pivotFmt>
      <c:pivotFmt>
        <c:idx val="842"/>
        <c:spPr>
          <a:solidFill>
            <a:schemeClr val="accent4">
              <a:tint val="36000"/>
            </a:schemeClr>
          </a:solidFill>
          <a:ln>
            <a:noFill/>
          </a:ln>
          <a:effectLst/>
        </c:spPr>
      </c:pivotFmt>
      <c:pivotFmt>
        <c:idx val="843"/>
        <c:spPr>
          <a:solidFill>
            <a:schemeClr val="accent4">
              <a:tint val="36000"/>
            </a:schemeClr>
          </a:solidFill>
          <a:ln>
            <a:noFill/>
          </a:ln>
          <a:effectLst/>
        </c:spPr>
      </c:pivotFmt>
      <c:pivotFmt>
        <c:idx val="844"/>
        <c:spPr>
          <a:solidFill>
            <a:schemeClr val="accent4">
              <a:tint val="36000"/>
            </a:schemeClr>
          </a:solidFill>
          <a:ln>
            <a:noFill/>
          </a:ln>
          <a:effectLst/>
        </c:spPr>
      </c:pivotFmt>
      <c:pivotFmt>
        <c:idx val="845"/>
        <c:spPr>
          <a:solidFill>
            <a:schemeClr val="accent4">
              <a:tint val="36000"/>
            </a:schemeClr>
          </a:solidFill>
          <a:ln>
            <a:noFill/>
          </a:ln>
          <a:effectLst/>
        </c:spPr>
      </c:pivotFmt>
      <c:pivotFmt>
        <c:idx val="846"/>
        <c:spPr>
          <a:solidFill>
            <a:schemeClr val="accent4">
              <a:tint val="35000"/>
            </a:schemeClr>
          </a:solidFill>
          <a:ln>
            <a:noFill/>
          </a:ln>
          <a:effectLst/>
        </c:spPr>
      </c:pivotFmt>
      <c:pivotFmt>
        <c:idx val="847"/>
        <c:spPr>
          <a:solidFill>
            <a:schemeClr val="accent4">
              <a:tint val="35000"/>
            </a:schemeClr>
          </a:solidFill>
          <a:ln>
            <a:noFill/>
          </a:ln>
          <a:effectLst/>
        </c:spPr>
      </c:pivotFmt>
      <c:pivotFmt>
        <c:idx val="848"/>
        <c:spPr>
          <a:solidFill>
            <a:schemeClr val="accent4">
              <a:tint val="35000"/>
            </a:schemeClr>
          </a:solidFill>
          <a:ln>
            <a:noFill/>
          </a:ln>
          <a:effectLst/>
        </c:spPr>
      </c:pivotFmt>
      <c:pivotFmt>
        <c:idx val="849"/>
        <c:spPr>
          <a:solidFill>
            <a:schemeClr val="accent4">
              <a:tint val="35000"/>
            </a:schemeClr>
          </a:solidFill>
          <a:ln>
            <a:noFill/>
          </a:ln>
          <a:effectLst/>
        </c:spPr>
      </c:pivotFmt>
      <c:pivotFmt>
        <c:idx val="850"/>
        <c:spPr>
          <a:solidFill>
            <a:schemeClr val="accent4">
              <a:tint val="35000"/>
            </a:schemeClr>
          </a:solidFill>
          <a:ln>
            <a:noFill/>
          </a:ln>
          <a:effectLst/>
        </c:spPr>
      </c:pivotFmt>
      <c:pivotFmt>
        <c:idx val="851"/>
        <c:spPr>
          <a:solidFill>
            <a:schemeClr val="accent4">
              <a:tint val="35000"/>
            </a:schemeClr>
          </a:solidFill>
          <a:ln>
            <a:noFill/>
          </a:ln>
          <a:effectLst/>
        </c:spPr>
      </c:pivotFmt>
      <c:pivotFmt>
        <c:idx val="852"/>
        <c:spPr>
          <a:solidFill>
            <a:schemeClr val="accent4">
              <a:tint val="34000"/>
            </a:schemeClr>
          </a:solidFill>
          <a:ln>
            <a:noFill/>
          </a:ln>
          <a:effectLst/>
        </c:spPr>
      </c:pivotFmt>
      <c:pivotFmt>
        <c:idx val="853"/>
        <c:spPr>
          <a:solidFill>
            <a:schemeClr val="accent4">
              <a:tint val="34000"/>
            </a:schemeClr>
          </a:solidFill>
          <a:ln>
            <a:noFill/>
          </a:ln>
          <a:effectLst/>
        </c:spPr>
      </c:pivotFmt>
      <c:pivotFmt>
        <c:idx val="854"/>
        <c:spPr>
          <a:solidFill>
            <a:schemeClr val="accent4">
              <a:tint val="34000"/>
            </a:schemeClr>
          </a:solidFill>
          <a:ln>
            <a:noFill/>
          </a:ln>
          <a:effectLst/>
        </c:spPr>
      </c:pivotFmt>
      <c:pivotFmt>
        <c:idx val="855"/>
        <c:spPr>
          <a:solidFill>
            <a:schemeClr val="accent4">
              <a:tint val="34000"/>
            </a:schemeClr>
          </a:solidFill>
          <a:ln>
            <a:noFill/>
          </a:ln>
          <a:effectLst/>
        </c:spPr>
      </c:pivotFmt>
      <c:pivotFmt>
        <c:idx val="856"/>
        <c:spPr>
          <a:solidFill>
            <a:schemeClr val="accent4">
              <a:tint val="34000"/>
            </a:schemeClr>
          </a:solidFill>
          <a:ln>
            <a:noFill/>
          </a:ln>
          <a:effectLst/>
        </c:spPr>
      </c:pivotFmt>
      <c:pivotFmt>
        <c:idx val="857"/>
        <c:spPr>
          <a:solidFill>
            <a:schemeClr val="accent4">
              <a:tint val="34000"/>
            </a:schemeClr>
          </a:solidFill>
          <a:ln>
            <a:noFill/>
          </a:ln>
          <a:effectLst/>
        </c:spPr>
      </c:pivotFmt>
      <c:pivotFmt>
        <c:idx val="858"/>
        <c:spPr>
          <a:solidFill>
            <a:schemeClr val="accent4">
              <a:tint val="34000"/>
            </a:schemeClr>
          </a:solidFill>
          <a:ln>
            <a:noFill/>
          </a:ln>
          <a:effectLst/>
        </c:spPr>
      </c:pivotFmt>
      <c:pivotFmt>
        <c:idx val="859"/>
        <c:spPr>
          <a:solidFill>
            <a:schemeClr val="accent4">
              <a:tint val="33000"/>
            </a:schemeClr>
          </a:solidFill>
          <a:ln>
            <a:noFill/>
          </a:ln>
          <a:effectLst/>
        </c:spPr>
      </c:pivotFmt>
      <c:pivotFmt>
        <c:idx val="860"/>
        <c:spPr>
          <a:solidFill>
            <a:schemeClr val="accent4">
              <a:tint val="33000"/>
            </a:schemeClr>
          </a:solidFill>
          <a:ln>
            <a:noFill/>
          </a:ln>
          <a:effectLst/>
        </c:spPr>
      </c:pivotFmt>
      <c:pivotFmt>
        <c:idx val="861"/>
        <c:spPr>
          <a:solidFill>
            <a:schemeClr val="accent4">
              <a:tint val="33000"/>
            </a:schemeClr>
          </a:solidFill>
          <a:ln>
            <a:noFill/>
          </a:ln>
          <a:effectLst/>
        </c:spPr>
      </c:pivotFmt>
      <c:pivotFmt>
        <c:idx val="862"/>
        <c:spPr>
          <a:solidFill>
            <a:schemeClr val="accent4">
              <a:tint val="33000"/>
            </a:schemeClr>
          </a:solidFill>
          <a:ln>
            <a:noFill/>
          </a:ln>
          <a:effectLst/>
        </c:spPr>
      </c:pivotFmt>
      <c:pivotFmt>
        <c:idx val="863"/>
        <c:spPr>
          <a:solidFill>
            <a:schemeClr val="accent4">
              <a:tint val="33000"/>
            </a:schemeClr>
          </a:solidFill>
          <a:ln>
            <a:noFill/>
          </a:ln>
          <a:effectLst/>
        </c:spPr>
      </c:pivotFmt>
      <c:pivotFmt>
        <c:idx val="864"/>
        <c:spPr>
          <a:solidFill>
            <a:schemeClr val="accent4">
              <a:tint val="33000"/>
            </a:schemeClr>
          </a:solidFill>
          <a:ln>
            <a:noFill/>
          </a:ln>
          <a:effectLst/>
        </c:spPr>
      </c:pivotFmt>
      <c:pivotFmt>
        <c:idx val="865"/>
        <c:spPr>
          <a:solidFill>
            <a:schemeClr val="accent4">
              <a:tint val="32000"/>
            </a:schemeClr>
          </a:solidFill>
          <a:ln>
            <a:noFill/>
          </a:ln>
          <a:effectLst/>
        </c:spPr>
      </c:pivotFmt>
      <c:pivotFmt>
        <c:idx val="866"/>
        <c:spPr>
          <a:solidFill>
            <a:schemeClr val="accent4">
              <a:tint val="32000"/>
            </a:schemeClr>
          </a:solidFill>
          <a:ln>
            <a:noFill/>
          </a:ln>
          <a:effectLst/>
        </c:spPr>
      </c:pivotFmt>
      <c:pivotFmt>
        <c:idx val="867"/>
        <c:spPr>
          <a:solidFill>
            <a:schemeClr val="accent4">
              <a:tint val="32000"/>
            </a:schemeClr>
          </a:solidFill>
          <a:ln>
            <a:noFill/>
          </a:ln>
          <a:effectLst/>
        </c:spPr>
      </c:pivotFmt>
      <c:pivotFmt>
        <c:idx val="868"/>
        <c:spPr>
          <a:solidFill>
            <a:schemeClr val="accent4">
              <a:tint val="32000"/>
            </a:schemeClr>
          </a:solidFill>
          <a:ln>
            <a:noFill/>
          </a:ln>
          <a:effectLst/>
        </c:spPr>
      </c:pivotFmt>
      <c:pivotFmt>
        <c:idx val="869"/>
        <c:spPr>
          <a:solidFill>
            <a:schemeClr val="accent4">
              <a:tint val="32000"/>
            </a:schemeClr>
          </a:solidFill>
          <a:ln>
            <a:noFill/>
          </a:ln>
          <a:effectLst/>
        </c:spPr>
      </c:pivotFmt>
      <c:pivotFmt>
        <c:idx val="870"/>
        <c:spPr>
          <a:solidFill>
            <a:schemeClr val="accent4">
              <a:tint val="32000"/>
            </a:schemeClr>
          </a:solidFill>
          <a:ln>
            <a:noFill/>
          </a:ln>
          <a:effectLst/>
        </c:spPr>
      </c:pivotFmt>
      <c:pivotFmt>
        <c:idx val="871"/>
        <c:spPr>
          <a:solidFill>
            <a:schemeClr val="accent4">
              <a:tint val="31000"/>
            </a:schemeClr>
          </a:solidFill>
          <a:ln>
            <a:noFill/>
          </a:ln>
          <a:effectLst/>
        </c:spPr>
      </c:pivotFmt>
      <c:pivotFmt>
        <c:idx val="872"/>
        <c:spPr>
          <a:solidFill>
            <a:schemeClr val="accent4">
              <a:tint val="31000"/>
            </a:schemeClr>
          </a:solidFill>
          <a:ln>
            <a:noFill/>
          </a:ln>
          <a:effectLst/>
        </c:spPr>
      </c:pivotFmt>
      <c:pivotFmt>
        <c:idx val="873"/>
        <c:spPr>
          <a:solidFill>
            <a:schemeClr val="accent4">
              <a:tint val="31000"/>
            </a:schemeClr>
          </a:solidFill>
          <a:ln>
            <a:noFill/>
          </a:ln>
          <a:effectLst/>
        </c:spPr>
      </c:pivotFmt>
      <c:pivotFmt>
        <c:idx val="874"/>
        <c:spPr>
          <a:solidFill>
            <a:schemeClr val="accent4">
              <a:tint val="31000"/>
            </a:schemeClr>
          </a:solidFill>
          <a:ln>
            <a:noFill/>
          </a:ln>
          <a:effectLst/>
        </c:spPr>
      </c:pivotFmt>
      <c:pivotFmt>
        <c:idx val="875"/>
        <c:spPr>
          <a:solidFill>
            <a:schemeClr val="accent4">
              <a:tint val="31000"/>
            </a:schemeClr>
          </a:solidFill>
          <a:ln>
            <a:noFill/>
          </a:ln>
          <a:effectLst/>
        </c:spPr>
      </c:pivotFmt>
      <c:pivotFmt>
        <c:idx val="876"/>
        <c:spPr>
          <a:solidFill>
            <a:schemeClr val="accent4">
              <a:tint val="31000"/>
            </a:schemeClr>
          </a:solidFill>
          <a:ln>
            <a:noFill/>
          </a:ln>
          <a:effectLst/>
        </c:spPr>
      </c:pivotFmt>
      <c:pivotFmt>
        <c:idx val="877"/>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8"/>
        <c:spPr>
          <a:solidFill>
            <a:schemeClr val="accent4">
              <a:shade val="30000"/>
            </a:schemeClr>
          </a:solidFill>
          <a:ln>
            <a:noFill/>
          </a:ln>
          <a:effectLst/>
        </c:spPr>
      </c:pivotFmt>
      <c:pivotFmt>
        <c:idx val="879"/>
        <c:spPr>
          <a:solidFill>
            <a:schemeClr val="accent4">
              <a:shade val="30000"/>
            </a:schemeClr>
          </a:solidFill>
          <a:ln>
            <a:noFill/>
          </a:ln>
          <a:effectLst/>
        </c:spPr>
      </c:pivotFmt>
      <c:pivotFmt>
        <c:idx val="880"/>
        <c:spPr>
          <a:solidFill>
            <a:schemeClr val="accent4">
              <a:shade val="30000"/>
            </a:schemeClr>
          </a:solidFill>
          <a:ln>
            <a:noFill/>
          </a:ln>
          <a:effectLst/>
        </c:spPr>
      </c:pivotFmt>
      <c:pivotFmt>
        <c:idx val="881"/>
        <c:spPr>
          <a:solidFill>
            <a:schemeClr val="accent4">
              <a:shade val="30000"/>
            </a:schemeClr>
          </a:solidFill>
          <a:ln>
            <a:noFill/>
          </a:ln>
          <a:effectLst/>
        </c:spPr>
      </c:pivotFmt>
      <c:pivotFmt>
        <c:idx val="882"/>
        <c:spPr>
          <a:solidFill>
            <a:schemeClr val="accent4">
              <a:shade val="30000"/>
            </a:schemeClr>
          </a:solidFill>
          <a:ln>
            <a:noFill/>
          </a:ln>
          <a:effectLst/>
        </c:spPr>
      </c:pivotFmt>
      <c:pivotFmt>
        <c:idx val="883"/>
        <c:spPr>
          <a:solidFill>
            <a:schemeClr val="accent4">
              <a:shade val="30000"/>
            </a:schemeClr>
          </a:solidFill>
          <a:ln>
            <a:noFill/>
          </a:ln>
          <a:effectLst/>
        </c:spPr>
      </c:pivotFmt>
      <c:pivotFmt>
        <c:idx val="884"/>
        <c:spPr>
          <a:solidFill>
            <a:schemeClr val="accent4">
              <a:shade val="31000"/>
            </a:schemeClr>
          </a:solidFill>
          <a:ln>
            <a:noFill/>
          </a:ln>
          <a:effectLst/>
        </c:spPr>
      </c:pivotFmt>
      <c:pivotFmt>
        <c:idx val="885"/>
        <c:spPr>
          <a:solidFill>
            <a:schemeClr val="accent4">
              <a:shade val="31000"/>
            </a:schemeClr>
          </a:solidFill>
          <a:ln>
            <a:noFill/>
          </a:ln>
          <a:effectLst/>
        </c:spPr>
      </c:pivotFmt>
      <c:pivotFmt>
        <c:idx val="886"/>
        <c:spPr>
          <a:solidFill>
            <a:schemeClr val="accent4">
              <a:shade val="31000"/>
            </a:schemeClr>
          </a:solidFill>
          <a:ln>
            <a:noFill/>
          </a:ln>
          <a:effectLst/>
        </c:spPr>
      </c:pivotFmt>
      <c:pivotFmt>
        <c:idx val="887"/>
        <c:spPr>
          <a:solidFill>
            <a:schemeClr val="accent4">
              <a:shade val="31000"/>
            </a:schemeClr>
          </a:solidFill>
          <a:ln>
            <a:noFill/>
          </a:ln>
          <a:effectLst/>
        </c:spPr>
      </c:pivotFmt>
      <c:pivotFmt>
        <c:idx val="888"/>
        <c:spPr>
          <a:solidFill>
            <a:schemeClr val="accent4">
              <a:shade val="31000"/>
            </a:schemeClr>
          </a:solidFill>
          <a:ln>
            <a:noFill/>
          </a:ln>
          <a:effectLst/>
        </c:spPr>
      </c:pivotFmt>
      <c:pivotFmt>
        <c:idx val="889"/>
        <c:spPr>
          <a:solidFill>
            <a:schemeClr val="accent4">
              <a:shade val="31000"/>
            </a:schemeClr>
          </a:solidFill>
          <a:ln>
            <a:noFill/>
          </a:ln>
          <a:effectLst/>
        </c:spPr>
      </c:pivotFmt>
      <c:pivotFmt>
        <c:idx val="890"/>
        <c:spPr>
          <a:solidFill>
            <a:schemeClr val="accent4">
              <a:shade val="32000"/>
            </a:schemeClr>
          </a:solidFill>
          <a:ln>
            <a:noFill/>
          </a:ln>
          <a:effectLst/>
        </c:spPr>
      </c:pivotFmt>
      <c:pivotFmt>
        <c:idx val="891"/>
        <c:spPr>
          <a:solidFill>
            <a:schemeClr val="accent4">
              <a:shade val="32000"/>
            </a:schemeClr>
          </a:solidFill>
          <a:ln>
            <a:noFill/>
          </a:ln>
          <a:effectLst/>
        </c:spPr>
      </c:pivotFmt>
      <c:pivotFmt>
        <c:idx val="892"/>
        <c:spPr>
          <a:solidFill>
            <a:schemeClr val="accent4">
              <a:shade val="32000"/>
            </a:schemeClr>
          </a:solidFill>
          <a:ln>
            <a:noFill/>
          </a:ln>
          <a:effectLst/>
        </c:spPr>
      </c:pivotFmt>
      <c:pivotFmt>
        <c:idx val="893"/>
        <c:spPr>
          <a:solidFill>
            <a:schemeClr val="accent4">
              <a:shade val="32000"/>
            </a:schemeClr>
          </a:solidFill>
          <a:ln>
            <a:noFill/>
          </a:ln>
          <a:effectLst/>
        </c:spPr>
      </c:pivotFmt>
      <c:pivotFmt>
        <c:idx val="894"/>
        <c:spPr>
          <a:solidFill>
            <a:schemeClr val="accent4">
              <a:shade val="32000"/>
            </a:schemeClr>
          </a:solidFill>
          <a:ln>
            <a:noFill/>
          </a:ln>
          <a:effectLst/>
        </c:spPr>
      </c:pivotFmt>
      <c:pivotFmt>
        <c:idx val="895"/>
        <c:spPr>
          <a:solidFill>
            <a:schemeClr val="accent4">
              <a:shade val="32000"/>
            </a:schemeClr>
          </a:solidFill>
          <a:ln>
            <a:noFill/>
          </a:ln>
          <a:effectLst/>
        </c:spPr>
      </c:pivotFmt>
      <c:pivotFmt>
        <c:idx val="896"/>
        <c:spPr>
          <a:solidFill>
            <a:schemeClr val="accent4">
              <a:shade val="33000"/>
            </a:schemeClr>
          </a:solidFill>
          <a:ln>
            <a:noFill/>
          </a:ln>
          <a:effectLst/>
        </c:spPr>
      </c:pivotFmt>
      <c:pivotFmt>
        <c:idx val="897"/>
        <c:spPr>
          <a:solidFill>
            <a:schemeClr val="accent4">
              <a:shade val="33000"/>
            </a:schemeClr>
          </a:solidFill>
          <a:ln>
            <a:noFill/>
          </a:ln>
          <a:effectLst/>
        </c:spPr>
      </c:pivotFmt>
      <c:pivotFmt>
        <c:idx val="898"/>
        <c:spPr>
          <a:solidFill>
            <a:schemeClr val="accent4">
              <a:shade val="33000"/>
            </a:schemeClr>
          </a:solidFill>
          <a:ln>
            <a:noFill/>
          </a:ln>
          <a:effectLst/>
        </c:spPr>
      </c:pivotFmt>
      <c:pivotFmt>
        <c:idx val="899"/>
        <c:spPr>
          <a:solidFill>
            <a:schemeClr val="accent4">
              <a:shade val="33000"/>
            </a:schemeClr>
          </a:solidFill>
          <a:ln>
            <a:noFill/>
          </a:ln>
          <a:effectLst/>
        </c:spPr>
      </c:pivotFmt>
      <c:pivotFmt>
        <c:idx val="900"/>
        <c:spPr>
          <a:solidFill>
            <a:schemeClr val="accent4">
              <a:shade val="33000"/>
            </a:schemeClr>
          </a:solidFill>
          <a:ln>
            <a:noFill/>
          </a:ln>
          <a:effectLst/>
        </c:spPr>
      </c:pivotFmt>
      <c:pivotFmt>
        <c:idx val="901"/>
        <c:spPr>
          <a:solidFill>
            <a:schemeClr val="accent4">
              <a:shade val="33000"/>
            </a:schemeClr>
          </a:solidFill>
          <a:ln>
            <a:noFill/>
          </a:ln>
          <a:effectLst/>
        </c:spPr>
      </c:pivotFmt>
      <c:pivotFmt>
        <c:idx val="902"/>
        <c:spPr>
          <a:solidFill>
            <a:schemeClr val="accent4">
              <a:shade val="33000"/>
            </a:schemeClr>
          </a:solidFill>
          <a:ln>
            <a:noFill/>
          </a:ln>
          <a:effectLst/>
        </c:spPr>
      </c:pivotFmt>
      <c:pivotFmt>
        <c:idx val="903"/>
        <c:spPr>
          <a:solidFill>
            <a:schemeClr val="accent4">
              <a:shade val="34000"/>
            </a:schemeClr>
          </a:solidFill>
          <a:ln>
            <a:noFill/>
          </a:ln>
          <a:effectLst/>
        </c:spPr>
      </c:pivotFmt>
      <c:pivotFmt>
        <c:idx val="904"/>
        <c:spPr>
          <a:solidFill>
            <a:schemeClr val="accent4">
              <a:shade val="34000"/>
            </a:schemeClr>
          </a:solidFill>
          <a:ln>
            <a:noFill/>
          </a:ln>
          <a:effectLst/>
        </c:spPr>
      </c:pivotFmt>
      <c:pivotFmt>
        <c:idx val="905"/>
        <c:spPr>
          <a:solidFill>
            <a:schemeClr val="accent4">
              <a:shade val="34000"/>
            </a:schemeClr>
          </a:solidFill>
          <a:ln>
            <a:noFill/>
          </a:ln>
          <a:effectLst/>
        </c:spPr>
      </c:pivotFmt>
      <c:pivotFmt>
        <c:idx val="906"/>
        <c:spPr>
          <a:solidFill>
            <a:schemeClr val="accent4">
              <a:shade val="34000"/>
            </a:schemeClr>
          </a:solidFill>
          <a:ln>
            <a:noFill/>
          </a:ln>
          <a:effectLst/>
        </c:spPr>
      </c:pivotFmt>
      <c:pivotFmt>
        <c:idx val="907"/>
        <c:spPr>
          <a:solidFill>
            <a:schemeClr val="accent4">
              <a:shade val="34000"/>
            </a:schemeClr>
          </a:solidFill>
          <a:ln>
            <a:noFill/>
          </a:ln>
          <a:effectLst/>
        </c:spPr>
      </c:pivotFmt>
      <c:pivotFmt>
        <c:idx val="908"/>
        <c:spPr>
          <a:solidFill>
            <a:schemeClr val="accent4">
              <a:shade val="34000"/>
            </a:schemeClr>
          </a:solidFill>
          <a:ln>
            <a:noFill/>
          </a:ln>
          <a:effectLst/>
        </c:spPr>
      </c:pivotFmt>
      <c:pivotFmt>
        <c:idx val="909"/>
        <c:spPr>
          <a:solidFill>
            <a:schemeClr val="accent4">
              <a:shade val="35000"/>
            </a:schemeClr>
          </a:solidFill>
          <a:ln>
            <a:noFill/>
          </a:ln>
          <a:effectLst/>
        </c:spPr>
      </c:pivotFmt>
      <c:pivotFmt>
        <c:idx val="910"/>
        <c:spPr>
          <a:solidFill>
            <a:schemeClr val="accent4">
              <a:shade val="35000"/>
            </a:schemeClr>
          </a:solidFill>
          <a:ln>
            <a:noFill/>
          </a:ln>
          <a:effectLst/>
        </c:spPr>
      </c:pivotFmt>
      <c:pivotFmt>
        <c:idx val="911"/>
        <c:spPr>
          <a:solidFill>
            <a:schemeClr val="accent4">
              <a:shade val="35000"/>
            </a:schemeClr>
          </a:solidFill>
          <a:ln>
            <a:noFill/>
          </a:ln>
          <a:effectLst/>
        </c:spPr>
      </c:pivotFmt>
      <c:pivotFmt>
        <c:idx val="912"/>
        <c:spPr>
          <a:solidFill>
            <a:schemeClr val="accent4">
              <a:shade val="35000"/>
            </a:schemeClr>
          </a:solidFill>
          <a:ln>
            <a:noFill/>
          </a:ln>
          <a:effectLst/>
        </c:spPr>
      </c:pivotFmt>
      <c:pivotFmt>
        <c:idx val="913"/>
        <c:spPr>
          <a:solidFill>
            <a:schemeClr val="accent4">
              <a:shade val="35000"/>
            </a:schemeClr>
          </a:solidFill>
          <a:ln>
            <a:noFill/>
          </a:ln>
          <a:effectLst/>
        </c:spPr>
      </c:pivotFmt>
      <c:pivotFmt>
        <c:idx val="914"/>
        <c:spPr>
          <a:solidFill>
            <a:schemeClr val="accent4">
              <a:shade val="35000"/>
            </a:schemeClr>
          </a:solidFill>
          <a:ln>
            <a:noFill/>
          </a:ln>
          <a:effectLst/>
        </c:spPr>
      </c:pivotFmt>
      <c:pivotFmt>
        <c:idx val="915"/>
        <c:spPr>
          <a:solidFill>
            <a:schemeClr val="accent4">
              <a:shade val="36000"/>
            </a:schemeClr>
          </a:solidFill>
          <a:ln>
            <a:noFill/>
          </a:ln>
          <a:effectLst/>
        </c:spPr>
      </c:pivotFmt>
      <c:pivotFmt>
        <c:idx val="916"/>
        <c:spPr>
          <a:solidFill>
            <a:schemeClr val="accent4">
              <a:shade val="36000"/>
            </a:schemeClr>
          </a:solidFill>
          <a:ln>
            <a:noFill/>
          </a:ln>
          <a:effectLst/>
        </c:spPr>
      </c:pivotFmt>
      <c:pivotFmt>
        <c:idx val="917"/>
        <c:spPr>
          <a:solidFill>
            <a:schemeClr val="accent4">
              <a:shade val="36000"/>
            </a:schemeClr>
          </a:solidFill>
          <a:ln>
            <a:noFill/>
          </a:ln>
          <a:effectLst/>
        </c:spPr>
      </c:pivotFmt>
      <c:pivotFmt>
        <c:idx val="918"/>
        <c:spPr>
          <a:solidFill>
            <a:schemeClr val="accent4">
              <a:shade val="36000"/>
            </a:schemeClr>
          </a:solidFill>
          <a:ln>
            <a:noFill/>
          </a:ln>
          <a:effectLst/>
        </c:spPr>
      </c:pivotFmt>
      <c:pivotFmt>
        <c:idx val="919"/>
        <c:spPr>
          <a:solidFill>
            <a:schemeClr val="accent4">
              <a:shade val="36000"/>
            </a:schemeClr>
          </a:solidFill>
          <a:ln>
            <a:noFill/>
          </a:ln>
          <a:effectLst/>
        </c:spPr>
      </c:pivotFmt>
      <c:pivotFmt>
        <c:idx val="920"/>
        <c:spPr>
          <a:solidFill>
            <a:schemeClr val="accent4">
              <a:shade val="36000"/>
            </a:schemeClr>
          </a:solidFill>
          <a:ln>
            <a:noFill/>
          </a:ln>
          <a:effectLst/>
        </c:spPr>
      </c:pivotFmt>
      <c:pivotFmt>
        <c:idx val="921"/>
        <c:spPr>
          <a:solidFill>
            <a:schemeClr val="accent4">
              <a:shade val="37000"/>
            </a:schemeClr>
          </a:solidFill>
          <a:ln>
            <a:noFill/>
          </a:ln>
          <a:effectLst/>
        </c:spPr>
      </c:pivotFmt>
      <c:pivotFmt>
        <c:idx val="922"/>
        <c:spPr>
          <a:solidFill>
            <a:schemeClr val="accent4">
              <a:shade val="37000"/>
            </a:schemeClr>
          </a:solidFill>
          <a:ln>
            <a:noFill/>
          </a:ln>
          <a:effectLst/>
        </c:spPr>
      </c:pivotFmt>
      <c:pivotFmt>
        <c:idx val="923"/>
        <c:spPr>
          <a:solidFill>
            <a:schemeClr val="accent4">
              <a:shade val="37000"/>
            </a:schemeClr>
          </a:solidFill>
          <a:ln>
            <a:noFill/>
          </a:ln>
          <a:effectLst/>
        </c:spPr>
      </c:pivotFmt>
      <c:pivotFmt>
        <c:idx val="924"/>
        <c:spPr>
          <a:solidFill>
            <a:schemeClr val="accent4">
              <a:shade val="37000"/>
            </a:schemeClr>
          </a:solidFill>
          <a:ln>
            <a:noFill/>
          </a:ln>
          <a:effectLst/>
        </c:spPr>
      </c:pivotFmt>
      <c:pivotFmt>
        <c:idx val="925"/>
        <c:spPr>
          <a:solidFill>
            <a:schemeClr val="accent4">
              <a:shade val="37000"/>
            </a:schemeClr>
          </a:solidFill>
          <a:ln>
            <a:noFill/>
          </a:ln>
          <a:effectLst/>
        </c:spPr>
      </c:pivotFmt>
      <c:pivotFmt>
        <c:idx val="926"/>
        <c:spPr>
          <a:solidFill>
            <a:schemeClr val="accent4">
              <a:shade val="37000"/>
            </a:schemeClr>
          </a:solidFill>
          <a:ln>
            <a:noFill/>
          </a:ln>
          <a:effectLst/>
        </c:spPr>
      </c:pivotFmt>
      <c:pivotFmt>
        <c:idx val="927"/>
        <c:spPr>
          <a:solidFill>
            <a:schemeClr val="accent4">
              <a:shade val="37000"/>
            </a:schemeClr>
          </a:solidFill>
          <a:ln>
            <a:noFill/>
          </a:ln>
          <a:effectLst/>
        </c:spPr>
      </c:pivotFmt>
      <c:pivotFmt>
        <c:idx val="928"/>
        <c:spPr>
          <a:solidFill>
            <a:schemeClr val="accent4">
              <a:shade val="38000"/>
            </a:schemeClr>
          </a:solidFill>
          <a:ln>
            <a:noFill/>
          </a:ln>
          <a:effectLst/>
        </c:spPr>
      </c:pivotFmt>
      <c:pivotFmt>
        <c:idx val="929"/>
        <c:spPr>
          <a:solidFill>
            <a:schemeClr val="accent4">
              <a:shade val="38000"/>
            </a:schemeClr>
          </a:solidFill>
          <a:ln>
            <a:noFill/>
          </a:ln>
          <a:effectLst/>
        </c:spPr>
      </c:pivotFmt>
      <c:pivotFmt>
        <c:idx val="930"/>
        <c:spPr>
          <a:solidFill>
            <a:schemeClr val="accent4">
              <a:shade val="38000"/>
            </a:schemeClr>
          </a:solidFill>
          <a:ln>
            <a:noFill/>
          </a:ln>
          <a:effectLst/>
        </c:spPr>
      </c:pivotFmt>
      <c:pivotFmt>
        <c:idx val="931"/>
        <c:spPr>
          <a:solidFill>
            <a:schemeClr val="accent4">
              <a:shade val="38000"/>
            </a:schemeClr>
          </a:solidFill>
          <a:ln>
            <a:noFill/>
          </a:ln>
          <a:effectLst/>
        </c:spPr>
      </c:pivotFmt>
      <c:pivotFmt>
        <c:idx val="932"/>
        <c:spPr>
          <a:solidFill>
            <a:schemeClr val="accent4">
              <a:shade val="38000"/>
            </a:schemeClr>
          </a:solidFill>
          <a:ln>
            <a:noFill/>
          </a:ln>
          <a:effectLst/>
        </c:spPr>
      </c:pivotFmt>
      <c:pivotFmt>
        <c:idx val="933"/>
        <c:spPr>
          <a:solidFill>
            <a:schemeClr val="accent4">
              <a:shade val="38000"/>
            </a:schemeClr>
          </a:solidFill>
          <a:ln>
            <a:noFill/>
          </a:ln>
          <a:effectLst/>
        </c:spPr>
      </c:pivotFmt>
      <c:pivotFmt>
        <c:idx val="934"/>
        <c:spPr>
          <a:solidFill>
            <a:schemeClr val="accent4">
              <a:shade val="39000"/>
            </a:schemeClr>
          </a:solidFill>
          <a:ln>
            <a:noFill/>
          </a:ln>
          <a:effectLst/>
        </c:spPr>
      </c:pivotFmt>
      <c:pivotFmt>
        <c:idx val="935"/>
        <c:spPr>
          <a:solidFill>
            <a:schemeClr val="accent4">
              <a:shade val="39000"/>
            </a:schemeClr>
          </a:solidFill>
          <a:ln>
            <a:noFill/>
          </a:ln>
          <a:effectLst/>
        </c:spPr>
      </c:pivotFmt>
      <c:pivotFmt>
        <c:idx val="936"/>
        <c:spPr>
          <a:solidFill>
            <a:schemeClr val="accent4">
              <a:shade val="39000"/>
            </a:schemeClr>
          </a:solidFill>
          <a:ln>
            <a:noFill/>
          </a:ln>
          <a:effectLst/>
        </c:spPr>
      </c:pivotFmt>
      <c:pivotFmt>
        <c:idx val="937"/>
        <c:spPr>
          <a:solidFill>
            <a:schemeClr val="accent4">
              <a:shade val="39000"/>
            </a:schemeClr>
          </a:solidFill>
          <a:ln>
            <a:noFill/>
          </a:ln>
          <a:effectLst/>
        </c:spPr>
      </c:pivotFmt>
      <c:pivotFmt>
        <c:idx val="938"/>
        <c:spPr>
          <a:solidFill>
            <a:schemeClr val="accent4">
              <a:shade val="39000"/>
            </a:schemeClr>
          </a:solidFill>
          <a:ln>
            <a:noFill/>
          </a:ln>
          <a:effectLst/>
        </c:spPr>
      </c:pivotFmt>
      <c:pivotFmt>
        <c:idx val="939"/>
        <c:spPr>
          <a:solidFill>
            <a:schemeClr val="accent4">
              <a:shade val="39000"/>
            </a:schemeClr>
          </a:solidFill>
          <a:ln>
            <a:noFill/>
          </a:ln>
          <a:effectLst/>
        </c:spPr>
      </c:pivotFmt>
      <c:pivotFmt>
        <c:idx val="940"/>
        <c:spPr>
          <a:solidFill>
            <a:schemeClr val="accent4">
              <a:shade val="40000"/>
            </a:schemeClr>
          </a:solidFill>
          <a:ln>
            <a:noFill/>
          </a:ln>
          <a:effectLst/>
        </c:spPr>
      </c:pivotFmt>
      <c:pivotFmt>
        <c:idx val="941"/>
        <c:spPr>
          <a:solidFill>
            <a:schemeClr val="accent4">
              <a:shade val="40000"/>
            </a:schemeClr>
          </a:solidFill>
          <a:ln>
            <a:noFill/>
          </a:ln>
          <a:effectLst/>
        </c:spPr>
      </c:pivotFmt>
      <c:pivotFmt>
        <c:idx val="942"/>
        <c:spPr>
          <a:solidFill>
            <a:schemeClr val="accent4">
              <a:shade val="40000"/>
            </a:schemeClr>
          </a:solidFill>
          <a:ln>
            <a:noFill/>
          </a:ln>
          <a:effectLst/>
        </c:spPr>
      </c:pivotFmt>
      <c:pivotFmt>
        <c:idx val="943"/>
        <c:spPr>
          <a:solidFill>
            <a:schemeClr val="accent4">
              <a:shade val="40000"/>
            </a:schemeClr>
          </a:solidFill>
          <a:ln>
            <a:noFill/>
          </a:ln>
          <a:effectLst/>
        </c:spPr>
      </c:pivotFmt>
      <c:pivotFmt>
        <c:idx val="944"/>
        <c:spPr>
          <a:solidFill>
            <a:schemeClr val="accent4">
              <a:shade val="40000"/>
            </a:schemeClr>
          </a:solidFill>
          <a:ln>
            <a:noFill/>
          </a:ln>
          <a:effectLst/>
        </c:spPr>
      </c:pivotFmt>
      <c:pivotFmt>
        <c:idx val="945"/>
        <c:spPr>
          <a:solidFill>
            <a:schemeClr val="accent4">
              <a:shade val="40000"/>
            </a:schemeClr>
          </a:solidFill>
          <a:ln>
            <a:noFill/>
          </a:ln>
          <a:effectLst/>
        </c:spPr>
      </c:pivotFmt>
      <c:pivotFmt>
        <c:idx val="946"/>
        <c:spPr>
          <a:solidFill>
            <a:schemeClr val="accent4">
              <a:shade val="41000"/>
            </a:schemeClr>
          </a:solidFill>
          <a:ln>
            <a:noFill/>
          </a:ln>
          <a:effectLst/>
        </c:spPr>
      </c:pivotFmt>
      <c:pivotFmt>
        <c:idx val="947"/>
        <c:spPr>
          <a:solidFill>
            <a:schemeClr val="accent4">
              <a:shade val="41000"/>
            </a:schemeClr>
          </a:solidFill>
          <a:ln>
            <a:noFill/>
          </a:ln>
          <a:effectLst/>
        </c:spPr>
      </c:pivotFmt>
      <c:pivotFmt>
        <c:idx val="948"/>
        <c:spPr>
          <a:solidFill>
            <a:schemeClr val="accent4">
              <a:shade val="41000"/>
            </a:schemeClr>
          </a:solidFill>
          <a:ln>
            <a:noFill/>
          </a:ln>
          <a:effectLst/>
        </c:spPr>
      </c:pivotFmt>
      <c:pivotFmt>
        <c:idx val="949"/>
        <c:spPr>
          <a:solidFill>
            <a:schemeClr val="accent4">
              <a:shade val="41000"/>
            </a:schemeClr>
          </a:solidFill>
          <a:ln>
            <a:noFill/>
          </a:ln>
          <a:effectLst/>
        </c:spPr>
      </c:pivotFmt>
      <c:pivotFmt>
        <c:idx val="950"/>
        <c:spPr>
          <a:solidFill>
            <a:schemeClr val="accent4">
              <a:shade val="41000"/>
            </a:schemeClr>
          </a:solidFill>
          <a:ln>
            <a:noFill/>
          </a:ln>
          <a:effectLst/>
        </c:spPr>
      </c:pivotFmt>
      <c:pivotFmt>
        <c:idx val="951"/>
        <c:spPr>
          <a:solidFill>
            <a:schemeClr val="accent4">
              <a:shade val="41000"/>
            </a:schemeClr>
          </a:solidFill>
          <a:ln>
            <a:noFill/>
          </a:ln>
          <a:effectLst/>
        </c:spPr>
      </c:pivotFmt>
      <c:pivotFmt>
        <c:idx val="952"/>
        <c:spPr>
          <a:solidFill>
            <a:schemeClr val="accent4">
              <a:shade val="41000"/>
            </a:schemeClr>
          </a:solidFill>
          <a:ln>
            <a:noFill/>
          </a:ln>
          <a:effectLst/>
        </c:spPr>
      </c:pivotFmt>
      <c:pivotFmt>
        <c:idx val="953"/>
        <c:spPr>
          <a:solidFill>
            <a:schemeClr val="accent4">
              <a:shade val="42000"/>
            </a:schemeClr>
          </a:solidFill>
          <a:ln>
            <a:noFill/>
          </a:ln>
          <a:effectLst/>
        </c:spPr>
      </c:pivotFmt>
      <c:pivotFmt>
        <c:idx val="954"/>
        <c:spPr>
          <a:solidFill>
            <a:schemeClr val="accent4">
              <a:shade val="42000"/>
            </a:schemeClr>
          </a:solidFill>
          <a:ln>
            <a:noFill/>
          </a:ln>
          <a:effectLst/>
        </c:spPr>
      </c:pivotFmt>
      <c:pivotFmt>
        <c:idx val="955"/>
        <c:spPr>
          <a:solidFill>
            <a:schemeClr val="accent4">
              <a:shade val="42000"/>
            </a:schemeClr>
          </a:solidFill>
          <a:ln>
            <a:noFill/>
          </a:ln>
          <a:effectLst/>
        </c:spPr>
      </c:pivotFmt>
      <c:pivotFmt>
        <c:idx val="956"/>
        <c:spPr>
          <a:solidFill>
            <a:schemeClr val="accent4">
              <a:shade val="42000"/>
            </a:schemeClr>
          </a:solidFill>
          <a:ln>
            <a:noFill/>
          </a:ln>
          <a:effectLst/>
        </c:spPr>
      </c:pivotFmt>
      <c:pivotFmt>
        <c:idx val="957"/>
        <c:spPr>
          <a:solidFill>
            <a:schemeClr val="accent4">
              <a:shade val="42000"/>
            </a:schemeClr>
          </a:solidFill>
          <a:ln>
            <a:noFill/>
          </a:ln>
          <a:effectLst/>
        </c:spPr>
      </c:pivotFmt>
      <c:pivotFmt>
        <c:idx val="958"/>
        <c:spPr>
          <a:solidFill>
            <a:schemeClr val="accent4">
              <a:shade val="42000"/>
            </a:schemeClr>
          </a:solidFill>
          <a:ln>
            <a:noFill/>
          </a:ln>
          <a:effectLst/>
        </c:spPr>
      </c:pivotFmt>
      <c:pivotFmt>
        <c:idx val="959"/>
        <c:spPr>
          <a:solidFill>
            <a:schemeClr val="accent4">
              <a:shade val="43000"/>
            </a:schemeClr>
          </a:solidFill>
          <a:ln>
            <a:noFill/>
          </a:ln>
          <a:effectLst/>
        </c:spPr>
      </c:pivotFmt>
      <c:pivotFmt>
        <c:idx val="960"/>
        <c:spPr>
          <a:solidFill>
            <a:schemeClr val="accent4">
              <a:shade val="43000"/>
            </a:schemeClr>
          </a:solidFill>
          <a:ln>
            <a:noFill/>
          </a:ln>
          <a:effectLst/>
        </c:spPr>
      </c:pivotFmt>
      <c:pivotFmt>
        <c:idx val="961"/>
        <c:spPr>
          <a:solidFill>
            <a:schemeClr val="accent4">
              <a:shade val="43000"/>
            </a:schemeClr>
          </a:solidFill>
          <a:ln>
            <a:noFill/>
          </a:ln>
          <a:effectLst/>
        </c:spPr>
      </c:pivotFmt>
      <c:pivotFmt>
        <c:idx val="962"/>
        <c:spPr>
          <a:solidFill>
            <a:schemeClr val="accent4">
              <a:shade val="43000"/>
            </a:schemeClr>
          </a:solidFill>
          <a:ln>
            <a:noFill/>
          </a:ln>
          <a:effectLst/>
        </c:spPr>
      </c:pivotFmt>
      <c:pivotFmt>
        <c:idx val="963"/>
        <c:spPr>
          <a:solidFill>
            <a:schemeClr val="accent4">
              <a:shade val="43000"/>
            </a:schemeClr>
          </a:solidFill>
          <a:ln>
            <a:noFill/>
          </a:ln>
          <a:effectLst/>
        </c:spPr>
      </c:pivotFmt>
      <c:pivotFmt>
        <c:idx val="964"/>
        <c:spPr>
          <a:solidFill>
            <a:schemeClr val="accent4">
              <a:shade val="43000"/>
            </a:schemeClr>
          </a:solidFill>
          <a:ln>
            <a:noFill/>
          </a:ln>
          <a:effectLst/>
        </c:spPr>
      </c:pivotFmt>
      <c:pivotFmt>
        <c:idx val="965"/>
        <c:spPr>
          <a:solidFill>
            <a:schemeClr val="accent4">
              <a:shade val="44000"/>
            </a:schemeClr>
          </a:solidFill>
          <a:ln>
            <a:noFill/>
          </a:ln>
          <a:effectLst/>
        </c:spPr>
      </c:pivotFmt>
      <c:pivotFmt>
        <c:idx val="966"/>
        <c:spPr>
          <a:solidFill>
            <a:schemeClr val="accent4">
              <a:shade val="44000"/>
            </a:schemeClr>
          </a:solidFill>
          <a:ln>
            <a:noFill/>
          </a:ln>
          <a:effectLst/>
        </c:spPr>
      </c:pivotFmt>
      <c:pivotFmt>
        <c:idx val="967"/>
        <c:spPr>
          <a:solidFill>
            <a:schemeClr val="accent4">
              <a:shade val="44000"/>
            </a:schemeClr>
          </a:solidFill>
          <a:ln>
            <a:noFill/>
          </a:ln>
          <a:effectLst/>
        </c:spPr>
      </c:pivotFmt>
      <c:pivotFmt>
        <c:idx val="968"/>
        <c:spPr>
          <a:solidFill>
            <a:schemeClr val="accent4">
              <a:shade val="44000"/>
            </a:schemeClr>
          </a:solidFill>
          <a:ln>
            <a:noFill/>
          </a:ln>
          <a:effectLst/>
        </c:spPr>
      </c:pivotFmt>
      <c:pivotFmt>
        <c:idx val="969"/>
        <c:spPr>
          <a:solidFill>
            <a:schemeClr val="accent4">
              <a:shade val="44000"/>
            </a:schemeClr>
          </a:solidFill>
          <a:ln>
            <a:noFill/>
          </a:ln>
          <a:effectLst/>
        </c:spPr>
      </c:pivotFmt>
      <c:pivotFmt>
        <c:idx val="970"/>
        <c:spPr>
          <a:solidFill>
            <a:schemeClr val="accent4">
              <a:shade val="44000"/>
            </a:schemeClr>
          </a:solidFill>
          <a:ln>
            <a:noFill/>
          </a:ln>
          <a:effectLst/>
        </c:spPr>
      </c:pivotFmt>
      <c:pivotFmt>
        <c:idx val="971"/>
        <c:spPr>
          <a:solidFill>
            <a:schemeClr val="accent4">
              <a:shade val="45000"/>
            </a:schemeClr>
          </a:solidFill>
          <a:ln>
            <a:noFill/>
          </a:ln>
          <a:effectLst/>
        </c:spPr>
      </c:pivotFmt>
      <c:pivotFmt>
        <c:idx val="972"/>
        <c:spPr>
          <a:solidFill>
            <a:schemeClr val="accent4">
              <a:shade val="45000"/>
            </a:schemeClr>
          </a:solidFill>
          <a:ln>
            <a:noFill/>
          </a:ln>
          <a:effectLst/>
        </c:spPr>
      </c:pivotFmt>
      <c:pivotFmt>
        <c:idx val="973"/>
        <c:spPr>
          <a:solidFill>
            <a:schemeClr val="accent4">
              <a:shade val="45000"/>
            </a:schemeClr>
          </a:solidFill>
          <a:ln>
            <a:noFill/>
          </a:ln>
          <a:effectLst/>
        </c:spPr>
      </c:pivotFmt>
      <c:pivotFmt>
        <c:idx val="974"/>
        <c:spPr>
          <a:solidFill>
            <a:schemeClr val="accent4">
              <a:shade val="45000"/>
            </a:schemeClr>
          </a:solidFill>
          <a:ln>
            <a:noFill/>
          </a:ln>
          <a:effectLst/>
        </c:spPr>
      </c:pivotFmt>
      <c:pivotFmt>
        <c:idx val="975"/>
        <c:spPr>
          <a:solidFill>
            <a:schemeClr val="accent4">
              <a:shade val="45000"/>
            </a:schemeClr>
          </a:solidFill>
          <a:ln>
            <a:noFill/>
          </a:ln>
          <a:effectLst/>
        </c:spPr>
      </c:pivotFmt>
      <c:pivotFmt>
        <c:idx val="976"/>
        <c:spPr>
          <a:solidFill>
            <a:schemeClr val="accent4">
              <a:shade val="45000"/>
            </a:schemeClr>
          </a:solidFill>
          <a:ln>
            <a:noFill/>
          </a:ln>
          <a:effectLst/>
        </c:spPr>
      </c:pivotFmt>
      <c:pivotFmt>
        <c:idx val="977"/>
        <c:spPr>
          <a:solidFill>
            <a:schemeClr val="accent4">
              <a:shade val="45000"/>
            </a:schemeClr>
          </a:solidFill>
          <a:ln>
            <a:noFill/>
          </a:ln>
          <a:effectLst/>
        </c:spPr>
      </c:pivotFmt>
      <c:pivotFmt>
        <c:idx val="978"/>
        <c:spPr>
          <a:solidFill>
            <a:schemeClr val="accent4">
              <a:shade val="46000"/>
            </a:schemeClr>
          </a:solidFill>
          <a:ln>
            <a:noFill/>
          </a:ln>
          <a:effectLst/>
        </c:spPr>
      </c:pivotFmt>
      <c:pivotFmt>
        <c:idx val="979"/>
        <c:spPr>
          <a:solidFill>
            <a:schemeClr val="accent4">
              <a:shade val="46000"/>
            </a:schemeClr>
          </a:solidFill>
          <a:ln>
            <a:noFill/>
          </a:ln>
          <a:effectLst/>
        </c:spPr>
      </c:pivotFmt>
      <c:pivotFmt>
        <c:idx val="980"/>
        <c:spPr>
          <a:solidFill>
            <a:schemeClr val="accent4">
              <a:shade val="46000"/>
            </a:schemeClr>
          </a:solidFill>
          <a:ln>
            <a:noFill/>
          </a:ln>
          <a:effectLst/>
        </c:spPr>
      </c:pivotFmt>
      <c:pivotFmt>
        <c:idx val="981"/>
        <c:spPr>
          <a:solidFill>
            <a:schemeClr val="accent4">
              <a:shade val="46000"/>
            </a:schemeClr>
          </a:solidFill>
          <a:ln>
            <a:noFill/>
          </a:ln>
          <a:effectLst/>
        </c:spPr>
      </c:pivotFmt>
      <c:pivotFmt>
        <c:idx val="982"/>
        <c:spPr>
          <a:solidFill>
            <a:schemeClr val="accent4">
              <a:shade val="46000"/>
            </a:schemeClr>
          </a:solidFill>
          <a:ln>
            <a:noFill/>
          </a:ln>
          <a:effectLst/>
        </c:spPr>
      </c:pivotFmt>
      <c:pivotFmt>
        <c:idx val="983"/>
        <c:spPr>
          <a:solidFill>
            <a:schemeClr val="accent4">
              <a:shade val="46000"/>
            </a:schemeClr>
          </a:solidFill>
          <a:ln>
            <a:noFill/>
          </a:ln>
          <a:effectLst/>
        </c:spPr>
      </c:pivotFmt>
      <c:pivotFmt>
        <c:idx val="984"/>
        <c:spPr>
          <a:solidFill>
            <a:schemeClr val="accent4">
              <a:shade val="47000"/>
            </a:schemeClr>
          </a:solidFill>
          <a:ln>
            <a:noFill/>
          </a:ln>
          <a:effectLst/>
        </c:spPr>
      </c:pivotFmt>
      <c:pivotFmt>
        <c:idx val="985"/>
        <c:spPr>
          <a:solidFill>
            <a:schemeClr val="accent4">
              <a:shade val="47000"/>
            </a:schemeClr>
          </a:solidFill>
          <a:ln>
            <a:noFill/>
          </a:ln>
          <a:effectLst/>
        </c:spPr>
      </c:pivotFmt>
      <c:pivotFmt>
        <c:idx val="986"/>
        <c:spPr>
          <a:solidFill>
            <a:schemeClr val="accent4">
              <a:shade val="47000"/>
            </a:schemeClr>
          </a:solidFill>
          <a:ln>
            <a:noFill/>
          </a:ln>
          <a:effectLst/>
        </c:spPr>
      </c:pivotFmt>
      <c:pivotFmt>
        <c:idx val="987"/>
        <c:spPr>
          <a:solidFill>
            <a:schemeClr val="accent4">
              <a:shade val="47000"/>
            </a:schemeClr>
          </a:solidFill>
          <a:ln>
            <a:noFill/>
          </a:ln>
          <a:effectLst/>
        </c:spPr>
      </c:pivotFmt>
      <c:pivotFmt>
        <c:idx val="988"/>
        <c:spPr>
          <a:solidFill>
            <a:schemeClr val="accent4">
              <a:shade val="47000"/>
            </a:schemeClr>
          </a:solidFill>
          <a:ln>
            <a:noFill/>
          </a:ln>
          <a:effectLst/>
        </c:spPr>
      </c:pivotFmt>
      <c:pivotFmt>
        <c:idx val="989"/>
        <c:spPr>
          <a:solidFill>
            <a:schemeClr val="accent4">
              <a:shade val="47000"/>
            </a:schemeClr>
          </a:solidFill>
          <a:ln>
            <a:noFill/>
          </a:ln>
          <a:effectLst/>
        </c:spPr>
      </c:pivotFmt>
      <c:pivotFmt>
        <c:idx val="990"/>
        <c:spPr>
          <a:solidFill>
            <a:schemeClr val="accent4">
              <a:shade val="48000"/>
            </a:schemeClr>
          </a:solidFill>
          <a:ln>
            <a:noFill/>
          </a:ln>
          <a:effectLst/>
        </c:spPr>
      </c:pivotFmt>
      <c:pivotFmt>
        <c:idx val="991"/>
        <c:spPr>
          <a:solidFill>
            <a:schemeClr val="accent4">
              <a:shade val="48000"/>
            </a:schemeClr>
          </a:solidFill>
          <a:ln>
            <a:noFill/>
          </a:ln>
          <a:effectLst/>
        </c:spPr>
      </c:pivotFmt>
      <c:pivotFmt>
        <c:idx val="992"/>
        <c:spPr>
          <a:solidFill>
            <a:schemeClr val="accent4">
              <a:shade val="48000"/>
            </a:schemeClr>
          </a:solidFill>
          <a:ln>
            <a:noFill/>
          </a:ln>
          <a:effectLst/>
        </c:spPr>
      </c:pivotFmt>
      <c:pivotFmt>
        <c:idx val="993"/>
        <c:spPr>
          <a:solidFill>
            <a:schemeClr val="accent4">
              <a:shade val="48000"/>
            </a:schemeClr>
          </a:solidFill>
          <a:ln>
            <a:noFill/>
          </a:ln>
          <a:effectLst/>
        </c:spPr>
      </c:pivotFmt>
      <c:pivotFmt>
        <c:idx val="994"/>
        <c:spPr>
          <a:solidFill>
            <a:schemeClr val="accent4">
              <a:shade val="48000"/>
            </a:schemeClr>
          </a:solidFill>
          <a:ln>
            <a:noFill/>
          </a:ln>
          <a:effectLst/>
        </c:spPr>
      </c:pivotFmt>
      <c:pivotFmt>
        <c:idx val="995"/>
        <c:spPr>
          <a:solidFill>
            <a:schemeClr val="accent4">
              <a:shade val="48000"/>
            </a:schemeClr>
          </a:solidFill>
          <a:ln>
            <a:noFill/>
          </a:ln>
          <a:effectLst/>
        </c:spPr>
      </c:pivotFmt>
      <c:pivotFmt>
        <c:idx val="996"/>
        <c:spPr>
          <a:solidFill>
            <a:schemeClr val="accent4">
              <a:shade val="49000"/>
            </a:schemeClr>
          </a:solidFill>
          <a:ln>
            <a:noFill/>
          </a:ln>
          <a:effectLst/>
        </c:spPr>
      </c:pivotFmt>
      <c:pivotFmt>
        <c:idx val="997"/>
        <c:spPr>
          <a:solidFill>
            <a:schemeClr val="accent4">
              <a:shade val="49000"/>
            </a:schemeClr>
          </a:solidFill>
          <a:ln>
            <a:noFill/>
          </a:ln>
          <a:effectLst/>
        </c:spPr>
      </c:pivotFmt>
      <c:pivotFmt>
        <c:idx val="998"/>
        <c:spPr>
          <a:solidFill>
            <a:schemeClr val="accent4">
              <a:shade val="49000"/>
            </a:schemeClr>
          </a:solidFill>
          <a:ln>
            <a:noFill/>
          </a:ln>
          <a:effectLst/>
        </c:spPr>
      </c:pivotFmt>
      <c:pivotFmt>
        <c:idx val="999"/>
        <c:spPr>
          <a:solidFill>
            <a:schemeClr val="accent4">
              <a:shade val="49000"/>
            </a:schemeClr>
          </a:solidFill>
          <a:ln>
            <a:noFill/>
          </a:ln>
          <a:effectLst/>
        </c:spPr>
      </c:pivotFmt>
      <c:pivotFmt>
        <c:idx val="1000"/>
        <c:spPr>
          <a:solidFill>
            <a:schemeClr val="accent4">
              <a:shade val="49000"/>
            </a:schemeClr>
          </a:solidFill>
          <a:ln>
            <a:noFill/>
          </a:ln>
          <a:effectLst/>
        </c:spPr>
      </c:pivotFmt>
      <c:pivotFmt>
        <c:idx val="1001"/>
        <c:spPr>
          <a:solidFill>
            <a:schemeClr val="accent4">
              <a:shade val="49000"/>
            </a:schemeClr>
          </a:solidFill>
          <a:ln>
            <a:noFill/>
          </a:ln>
          <a:effectLst/>
        </c:spPr>
      </c:pivotFmt>
      <c:pivotFmt>
        <c:idx val="1002"/>
        <c:spPr>
          <a:solidFill>
            <a:schemeClr val="accent4">
              <a:shade val="49000"/>
            </a:schemeClr>
          </a:solidFill>
          <a:ln>
            <a:noFill/>
          </a:ln>
          <a:effectLst/>
        </c:spPr>
      </c:pivotFmt>
      <c:pivotFmt>
        <c:idx val="1003"/>
        <c:spPr>
          <a:solidFill>
            <a:schemeClr val="accent4">
              <a:shade val="50000"/>
            </a:schemeClr>
          </a:solidFill>
          <a:ln>
            <a:noFill/>
          </a:ln>
          <a:effectLst/>
        </c:spPr>
      </c:pivotFmt>
      <c:pivotFmt>
        <c:idx val="1004"/>
        <c:spPr>
          <a:solidFill>
            <a:schemeClr val="accent4">
              <a:shade val="50000"/>
            </a:schemeClr>
          </a:solidFill>
          <a:ln>
            <a:noFill/>
          </a:ln>
          <a:effectLst/>
        </c:spPr>
      </c:pivotFmt>
      <c:pivotFmt>
        <c:idx val="1005"/>
        <c:spPr>
          <a:solidFill>
            <a:schemeClr val="accent4">
              <a:shade val="50000"/>
            </a:schemeClr>
          </a:solidFill>
          <a:ln>
            <a:noFill/>
          </a:ln>
          <a:effectLst/>
        </c:spPr>
      </c:pivotFmt>
      <c:pivotFmt>
        <c:idx val="1006"/>
        <c:spPr>
          <a:solidFill>
            <a:schemeClr val="accent4">
              <a:shade val="50000"/>
            </a:schemeClr>
          </a:solidFill>
          <a:ln>
            <a:noFill/>
          </a:ln>
          <a:effectLst/>
        </c:spPr>
      </c:pivotFmt>
      <c:pivotFmt>
        <c:idx val="1007"/>
        <c:spPr>
          <a:solidFill>
            <a:schemeClr val="accent4">
              <a:shade val="50000"/>
            </a:schemeClr>
          </a:solidFill>
          <a:ln>
            <a:noFill/>
          </a:ln>
          <a:effectLst/>
        </c:spPr>
      </c:pivotFmt>
      <c:pivotFmt>
        <c:idx val="1008"/>
        <c:spPr>
          <a:solidFill>
            <a:schemeClr val="accent4">
              <a:shade val="50000"/>
            </a:schemeClr>
          </a:solidFill>
          <a:ln>
            <a:noFill/>
          </a:ln>
          <a:effectLst/>
        </c:spPr>
      </c:pivotFmt>
      <c:pivotFmt>
        <c:idx val="1009"/>
        <c:spPr>
          <a:solidFill>
            <a:schemeClr val="accent4">
              <a:shade val="51000"/>
            </a:schemeClr>
          </a:solidFill>
          <a:ln>
            <a:noFill/>
          </a:ln>
          <a:effectLst/>
        </c:spPr>
      </c:pivotFmt>
      <c:pivotFmt>
        <c:idx val="1010"/>
        <c:spPr>
          <a:solidFill>
            <a:schemeClr val="accent4">
              <a:shade val="51000"/>
            </a:schemeClr>
          </a:solidFill>
          <a:ln>
            <a:noFill/>
          </a:ln>
          <a:effectLst/>
        </c:spPr>
      </c:pivotFmt>
      <c:pivotFmt>
        <c:idx val="1011"/>
        <c:spPr>
          <a:solidFill>
            <a:schemeClr val="accent4">
              <a:shade val="51000"/>
            </a:schemeClr>
          </a:solidFill>
          <a:ln>
            <a:noFill/>
          </a:ln>
          <a:effectLst/>
        </c:spPr>
      </c:pivotFmt>
      <c:pivotFmt>
        <c:idx val="1012"/>
        <c:spPr>
          <a:solidFill>
            <a:schemeClr val="accent4">
              <a:shade val="51000"/>
            </a:schemeClr>
          </a:solidFill>
          <a:ln>
            <a:noFill/>
          </a:ln>
          <a:effectLst/>
        </c:spPr>
      </c:pivotFmt>
      <c:pivotFmt>
        <c:idx val="1013"/>
        <c:spPr>
          <a:solidFill>
            <a:schemeClr val="accent4">
              <a:shade val="51000"/>
            </a:schemeClr>
          </a:solidFill>
          <a:ln>
            <a:noFill/>
          </a:ln>
          <a:effectLst/>
        </c:spPr>
      </c:pivotFmt>
      <c:pivotFmt>
        <c:idx val="1014"/>
        <c:spPr>
          <a:solidFill>
            <a:schemeClr val="accent4">
              <a:shade val="51000"/>
            </a:schemeClr>
          </a:solidFill>
          <a:ln>
            <a:noFill/>
          </a:ln>
          <a:effectLst/>
        </c:spPr>
      </c:pivotFmt>
      <c:pivotFmt>
        <c:idx val="1015"/>
        <c:spPr>
          <a:solidFill>
            <a:schemeClr val="accent4">
              <a:shade val="52000"/>
            </a:schemeClr>
          </a:solidFill>
          <a:ln>
            <a:noFill/>
          </a:ln>
          <a:effectLst/>
        </c:spPr>
      </c:pivotFmt>
      <c:pivotFmt>
        <c:idx val="1016"/>
        <c:spPr>
          <a:solidFill>
            <a:schemeClr val="accent4">
              <a:shade val="52000"/>
            </a:schemeClr>
          </a:solidFill>
          <a:ln>
            <a:noFill/>
          </a:ln>
          <a:effectLst/>
        </c:spPr>
      </c:pivotFmt>
      <c:pivotFmt>
        <c:idx val="1017"/>
        <c:spPr>
          <a:solidFill>
            <a:schemeClr val="accent4">
              <a:shade val="52000"/>
            </a:schemeClr>
          </a:solidFill>
          <a:ln>
            <a:noFill/>
          </a:ln>
          <a:effectLst/>
        </c:spPr>
      </c:pivotFmt>
      <c:pivotFmt>
        <c:idx val="1018"/>
        <c:spPr>
          <a:solidFill>
            <a:schemeClr val="accent4">
              <a:shade val="52000"/>
            </a:schemeClr>
          </a:solidFill>
          <a:ln>
            <a:noFill/>
          </a:ln>
          <a:effectLst/>
        </c:spPr>
      </c:pivotFmt>
      <c:pivotFmt>
        <c:idx val="1019"/>
        <c:spPr>
          <a:solidFill>
            <a:schemeClr val="accent4">
              <a:shade val="52000"/>
            </a:schemeClr>
          </a:solidFill>
          <a:ln>
            <a:noFill/>
          </a:ln>
          <a:effectLst/>
        </c:spPr>
      </c:pivotFmt>
      <c:pivotFmt>
        <c:idx val="1020"/>
        <c:spPr>
          <a:solidFill>
            <a:schemeClr val="accent4">
              <a:shade val="52000"/>
            </a:schemeClr>
          </a:solidFill>
          <a:ln>
            <a:noFill/>
          </a:ln>
          <a:effectLst/>
        </c:spPr>
      </c:pivotFmt>
      <c:pivotFmt>
        <c:idx val="1021"/>
        <c:spPr>
          <a:solidFill>
            <a:schemeClr val="accent4">
              <a:shade val="53000"/>
            </a:schemeClr>
          </a:solidFill>
          <a:ln>
            <a:noFill/>
          </a:ln>
          <a:effectLst/>
        </c:spPr>
      </c:pivotFmt>
      <c:pivotFmt>
        <c:idx val="1022"/>
        <c:spPr>
          <a:solidFill>
            <a:schemeClr val="accent4">
              <a:shade val="53000"/>
            </a:schemeClr>
          </a:solidFill>
          <a:ln>
            <a:noFill/>
          </a:ln>
          <a:effectLst/>
        </c:spPr>
      </c:pivotFmt>
      <c:pivotFmt>
        <c:idx val="1023"/>
        <c:spPr>
          <a:solidFill>
            <a:schemeClr val="accent4">
              <a:shade val="53000"/>
            </a:schemeClr>
          </a:solidFill>
          <a:ln>
            <a:noFill/>
          </a:ln>
          <a:effectLst/>
        </c:spPr>
      </c:pivotFmt>
      <c:pivotFmt>
        <c:idx val="1024"/>
        <c:spPr>
          <a:solidFill>
            <a:schemeClr val="accent4">
              <a:shade val="53000"/>
            </a:schemeClr>
          </a:solidFill>
          <a:ln>
            <a:noFill/>
          </a:ln>
          <a:effectLst/>
        </c:spPr>
      </c:pivotFmt>
      <c:pivotFmt>
        <c:idx val="1025"/>
        <c:spPr>
          <a:solidFill>
            <a:schemeClr val="accent4">
              <a:shade val="53000"/>
            </a:schemeClr>
          </a:solidFill>
          <a:ln>
            <a:noFill/>
          </a:ln>
          <a:effectLst/>
        </c:spPr>
      </c:pivotFmt>
      <c:pivotFmt>
        <c:idx val="1026"/>
        <c:spPr>
          <a:solidFill>
            <a:schemeClr val="accent4">
              <a:shade val="53000"/>
            </a:schemeClr>
          </a:solidFill>
          <a:ln>
            <a:noFill/>
          </a:ln>
          <a:effectLst/>
        </c:spPr>
      </c:pivotFmt>
      <c:pivotFmt>
        <c:idx val="1027"/>
        <c:spPr>
          <a:solidFill>
            <a:schemeClr val="accent4">
              <a:shade val="53000"/>
            </a:schemeClr>
          </a:solidFill>
          <a:ln>
            <a:noFill/>
          </a:ln>
          <a:effectLst/>
        </c:spPr>
      </c:pivotFmt>
      <c:pivotFmt>
        <c:idx val="1028"/>
        <c:spPr>
          <a:solidFill>
            <a:schemeClr val="accent4">
              <a:shade val="54000"/>
            </a:schemeClr>
          </a:solidFill>
          <a:ln>
            <a:noFill/>
          </a:ln>
          <a:effectLst/>
        </c:spPr>
      </c:pivotFmt>
      <c:pivotFmt>
        <c:idx val="1029"/>
        <c:spPr>
          <a:solidFill>
            <a:schemeClr val="accent4">
              <a:shade val="54000"/>
            </a:schemeClr>
          </a:solidFill>
          <a:ln>
            <a:noFill/>
          </a:ln>
          <a:effectLst/>
        </c:spPr>
      </c:pivotFmt>
      <c:pivotFmt>
        <c:idx val="1030"/>
        <c:spPr>
          <a:solidFill>
            <a:schemeClr val="accent4">
              <a:shade val="54000"/>
            </a:schemeClr>
          </a:solidFill>
          <a:ln>
            <a:noFill/>
          </a:ln>
          <a:effectLst/>
        </c:spPr>
      </c:pivotFmt>
      <c:pivotFmt>
        <c:idx val="1031"/>
        <c:spPr>
          <a:solidFill>
            <a:schemeClr val="accent4">
              <a:shade val="54000"/>
            </a:schemeClr>
          </a:solidFill>
          <a:ln>
            <a:noFill/>
          </a:ln>
          <a:effectLst/>
        </c:spPr>
      </c:pivotFmt>
      <c:pivotFmt>
        <c:idx val="1032"/>
        <c:spPr>
          <a:solidFill>
            <a:schemeClr val="accent4">
              <a:shade val="54000"/>
            </a:schemeClr>
          </a:solidFill>
          <a:ln>
            <a:noFill/>
          </a:ln>
          <a:effectLst/>
        </c:spPr>
      </c:pivotFmt>
      <c:pivotFmt>
        <c:idx val="1033"/>
        <c:spPr>
          <a:solidFill>
            <a:schemeClr val="accent4">
              <a:shade val="54000"/>
            </a:schemeClr>
          </a:solidFill>
          <a:ln>
            <a:noFill/>
          </a:ln>
          <a:effectLst/>
        </c:spPr>
      </c:pivotFmt>
      <c:pivotFmt>
        <c:idx val="1034"/>
        <c:spPr>
          <a:solidFill>
            <a:schemeClr val="accent4">
              <a:shade val="55000"/>
            </a:schemeClr>
          </a:solidFill>
          <a:ln>
            <a:noFill/>
          </a:ln>
          <a:effectLst/>
        </c:spPr>
      </c:pivotFmt>
      <c:pivotFmt>
        <c:idx val="1035"/>
        <c:spPr>
          <a:solidFill>
            <a:schemeClr val="accent4">
              <a:shade val="55000"/>
            </a:schemeClr>
          </a:solidFill>
          <a:ln>
            <a:noFill/>
          </a:ln>
          <a:effectLst/>
        </c:spPr>
      </c:pivotFmt>
      <c:pivotFmt>
        <c:idx val="1036"/>
        <c:spPr>
          <a:solidFill>
            <a:schemeClr val="accent4">
              <a:shade val="55000"/>
            </a:schemeClr>
          </a:solidFill>
          <a:ln>
            <a:noFill/>
          </a:ln>
          <a:effectLst/>
        </c:spPr>
      </c:pivotFmt>
      <c:pivotFmt>
        <c:idx val="1037"/>
        <c:spPr>
          <a:solidFill>
            <a:schemeClr val="accent4">
              <a:shade val="55000"/>
            </a:schemeClr>
          </a:solidFill>
          <a:ln>
            <a:noFill/>
          </a:ln>
          <a:effectLst/>
        </c:spPr>
      </c:pivotFmt>
      <c:pivotFmt>
        <c:idx val="1038"/>
        <c:spPr>
          <a:solidFill>
            <a:schemeClr val="accent4">
              <a:shade val="55000"/>
            </a:schemeClr>
          </a:solidFill>
          <a:ln>
            <a:noFill/>
          </a:ln>
          <a:effectLst/>
        </c:spPr>
      </c:pivotFmt>
      <c:pivotFmt>
        <c:idx val="1039"/>
        <c:spPr>
          <a:solidFill>
            <a:schemeClr val="accent4">
              <a:shade val="55000"/>
            </a:schemeClr>
          </a:solidFill>
          <a:ln>
            <a:noFill/>
          </a:ln>
          <a:effectLst/>
        </c:spPr>
      </c:pivotFmt>
      <c:pivotFmt>
        <c:idx val="1040"/>
        <c:spPr>
          <a:solidFill>
            <a:schemeClr val="accent4">
              <a:shade val="56000"/>
            </a:schemeClr>
          </a:solidFill>
          <a:ln>
            <a:noFill/>
          </a:ln>
          <a:effectLst/>
        </c:spPr>
      </c:pivotFmt>
      <c:pivotFmt>
        <c:idx val="1041"/>
        <c:spPr>
          <a:solidFill>
            <a:schemeClr val="accent4">
              <a:shade val="56000"/>
            </a:schemeClr>
          </a:solidFill>
          <a:ln>
            <a:noFill/>
          </a:ln>
          <a:effectLst/>
        </c:spPr>
      </c:pivotFmt>
      <c:pivotFmt>
        <c:idx val="1042"/>
        <c:spPr>
          <a:solidFill>
            <a:schemeClr val="accent4">
              <a:shade val="56000"/>
            </a:schemeClr>
          </a:solidFill>
          <a:ln>
            <a:noFill/>
          </a:ln>
          <a:effectLst/>
        </c:spPr>
      </c:pivotFmt>
      <c:pivotFmt>
        <c:idx val="1043"/>
        <c:spPr>
          <a:solidFill>
            <a:schemeClr val="accent4">
              <a:shade val="56000"/>
            </a:schemeClr>
          </a:solidFill>
          <a:ln>
            <a:noFill/>
          </a:ln>
          <a:effectLst/>
        </c:spPr>
      </c:pivotFmt>
      <c:pivotFmt>
        <c:idx val="1044"/>
        <c:spPr>
          <a:solidFill>
            <a:schemeClr val="accent4">
              <a:shade val="56000"/>
            </a:schemeClr>
          </a:solidFill>
          <a:ln>
            <a:noFill/>
          </a:ln>
          <a:effectLst/>
        </c:spPr>
      </c:pivotFmt>
      <c:pivotFmt>
        <c:idx val="1045"/>
        <c:spPr>
          <a:solidFill>
            <a:schemeClr val="accent4">
              <a:shade val="56000"/>
            </a:schemeClr>
          </a:solidFill>
          <a:ln>
            <a:noFill/>
          </a:ln>
          <a:effectLst/>
        </c:spPr>
      </c:pivotFmt>
      <c:pivotFmt>
        <c:idx val="1046"/>
        <c:spPr>
          <a:solidFill>
            <a:schemeClr val="accent4">
              <a:shade val="57000"/>
            </a:schemeClr>
          </a:solidFill>
          <a:ln>
            <a:noFill/>
          </a:ln>
          <a:effectLst/>
        </c:spPr>
      </c:pivotFmt>
      <c:pivotFmt>
        <c:idx val="1047"/>
        <c:spPr>
          <a:solidFill>
            <a:schemeClr val="accent4">
              <a:shade val="57000"/>
            </a:schemeClr>
          </a:solidFill>
          <a:ln>
            <a:noFill/>
          </a:ln>
          <a:effectLst/>
        </c:spPr>
      </c:pivotFmt>
      <c:pivotFmt>
        <c:idx val="1048"/>
        <c:spPr>
          <a:solidFill>
            <a:schemeClr val="accent4">
              <a:shade val="57000"/>
            </a:schemeClr>
          </a:solidFill>
          <a:ln>
            <a:noFill/>
          </a:ln>
          <a:effectLst/>
        </c:spPr>
      </c:pivotFmt>
      <c:pivotFmt>
        <c:idx val="1049"/>
        <c:spPr>
          <a:solidFill>
            <a:schemeClr val="accent4">
              <a:shade val="57000"/>
            </a:schemeClr>
          </a:solidFill>
          <a:ln>
            <a:noFill/>
          </a:ln>
          <a:effectLst/>
        </c:spPr>
      </c:pivotFmt>
      <c:pivotFmt>
        <c:idx val="1050"/>
        <c:spPr>
          <a:solidFill>
            <a:schemeClr val="accent4">
              <a:shade val="57000"/>
            </a:schemeClr>
          </a:solidFill>
          <a:ln>
            <a:noFill/>
          </a:ln>
          <a:effectLst/>
        </c:spPr>
      </c:pivotFmt>
      <c:pivotFmt>
        <c:idx val="1051"/>
        <c:spPr>
          <a:solidFill>
            <a:schemeClr val="accent4">
              <a:shade val="57000"/>
            </a:schemeClr>
          </a:solidFill>
          <a:ln>
            <a:noFill/>
          </a:ln>
          <a:effectLst/>
        </c:spPr>
      </c:pivotFmt>
      <c:pivotFmt>
        <c:idx val="1052"/>
        <c:spPr>
          <a:solidFill>
            <a:schemeClr val="accent4">
              <a:shade val="57000"/>
            </a:schemeClr>
          </a:solidFill>
          <a:ln>
            <a:noFill/>
          </a:ln>
          <a:effectLst/>
        </c:spPr>
      </c:pivotFmt>
      <c:pivotFmt>
        <c:idx val="1053"/>
        <c:spPr>
          <a:solidFill>
            <a:schemeClr val="accent4">
              <a:shade val="58000"/>
            </a:schemeClr>
          </a:solidFill>
          <a:ln>
            <a:noFill/>
          </a:ln>
          <a:effectLst/>
        </c:spPr>
      </c:pivotFmt>
      <c:pivotFmt>
        <c:idx val="1054"/>
        <c:spPr>
          <a:solidFill>
            <a:schemeClr val="accent4">
              <a:shade val="58000"/>
            </a:schemeClr>
          </a:solidFill>
          <a:ln>
            <a:noFill/>
          </a:ln>
          <a:effectLst/>
        </c:spPr>
      </c:pivotFmt>
      <c:pivotFmt>
        <c:idx val="1055"/>
        <c:spPr>
          <a:solidFill>
            <a:schemeClr val="accent4">
              <a:shade val="58000"/>
            </a:schemeClr>
          </a:solidFill>
          <a:ln>
            <a:noFill/>
          </a:ln>
          <a:effectLst/>
        </c:spPr>
      </c:pivotFmt>
      <c:pivotFmt>
        <c:idx val="1056"/>
        <c:spPr>
          <a:solidFill>
            <a:schemeClr val="accent4">
              <a:shade val="58000"/>
            </a:schemeClr>
          </a:solidFill>
          <a:ln>
            <a:noFill/>
          </a:ln>
          <a:effectLst/>
        </c:spPr>
      </c:pivotFmt>
      <c:pivotFmt>
        <c:idx val="1057"/>
        <c:spPr>
          <a:solidFill>
            <a:schemeClr val="accent4">
              <a:shade val="58000"/>
            </a:schemeClr>
          </a:solidFill>
          <a:ln>
            <a:noFill/>
          </a:ln>
          <a:effectLst/>
        </c:spPr>
      </c:pivotFmt>
      <c:pivotFmt>
        <c:idx val="1058"/>
        <c:spPr>
          <a:solidFill>
            <a:schemeClr val="accent4">
              <a:shade val="58000"/>
            </a:schemeClr>
          </a:solidFill>
          <a:ln>
            <a:noFill/>
          </a:ln>
          <a:effectLst/>
        </c:spPr>
      </c:pivotFmt>
      <c:pivotFmt>
        <c:idx val="1059"/>
        <c:spPr>
          <a:solidFill>
            <a:schemeClr val="accent4">
              <a:shade val="59000"/>
            </a:schemeClr>
          </a:solidFill>
          <a:ln>
            <a:noFill/>
          </a:ln>
          <a:effectLst/>
        </c:spPr>
      </c:pivotFmt>
      <c:pivotFmt>
        <c:idx val="1060"/>
        <c:spPr>
          <a:solidFill>
            <a:schemeClr val="accent4">
              <a:shade val="59000"/>
            </a:schemeClr>
          </a:solidFill>
          <a:ln>
            <a:noFill/>
          </a:ln>
          <a:effectLst/>
        </c:spPr>
      </c:pivotFmt>
      <c:pivotFmt>
        <c:idx val="1061"/>
        <c:spPr>
          <a:solidFill>
            <a:schemeClr val="accent4">
              <a:shade val="59000"/>
            </a:schemeClr>
          </a:solidFill>
          <a:ln>
            <a:noFill/>
          </a:ln>
          <a:effectLst/>
        </c:spPr>
      </c:pivotFmt>
      <c:pivotFmt>
        <c:idx val="1062"/>
        <c:spPr>
          <a:solidFill>
            <a:schemeClr val="accent4">
              <a:shade val="59000"/>
            </a:schemeClr>
          </a:solidFill>
          <a:ln>
            <a:noFill/>
          </a:ln>
          <a:effectLst/>
        </c:spPr>
      </c:pivotFmt>
      <c:pivotFmt>
        <c:idx val="1063"/>
        <c:spPr>
          <a:solidFill>
            <a:schemeClr val="accent4">
              <a:shade val="59000"/>
            </a:schemeClr>
          </a:solidFill>
          <a:ln>
            <a:noFill/>
          </a:ln>
          <a:effectLst/>
        </c:spPr>
      </c:pivotFmt>
      <c:pivotFmt>
        <c:idx val="1064"/>
        <c:spPr>
          <a:solidFill>
            <a:schemeClr val="accent4">
              <a:shade val="59000"/>
            </a:schemeClr>
          </a:solidFill>
          <a:ln>
            <a:noFill/>
          </a:ln>
          <a:effectLst/>
        </c:spPr>
      </c:pivotFmt>
      <c:pivotFmt>
        <c:idx val="1065"/>
        <c:spPr>
          <a:solidFill>
            <a:schemeClr val="accent4">
              <a:shade val="60000"/>
            </a:schemeClr>
          </a:solidFill>
          <a:ln>
            <a:noFill/>
          </a:ln>
          <a:effectLst/>
        </c:spPr>
      </c:pivotFmt>
      <c:pivotFmt>
        <c:idx val="1066"/>
        <c:spPr>
          <a:solidFill>
            <a:schemeClr val="accent4">
              <a:shade val="60000"/>
            </a:schemeClr>
          </a:solidFill>
          <a:ln>
            <a:noFill/>
          </a:ln>
          <a:effectLst/>
        </c:spPr>
      </c:pivotFmt>
      <c:pivotFmt>
        <c:idx val="1067"/>
        <c:spPr>
          <a:solidFill>
            <a:schemeClr val="accent4">
              <a:shade val="60000"/>
            </a:schemeClr>
          </a:solidFill>
          <a:ln>
            <a:noFill/>
          </a:ln>
          <a:effectLst/>
        </c:spPr>
      </c:pivotFmt>
      <c:pivotFmt>
        <c:idx val="1068"/>
        <c:spPr>
          <a:solidFill>
            <a:schemeClr val="accent4">
              <a:shade val="60000"/>
            </a:schemeClr>
          </a:solidFill>
          <a:ln>
            <a:noFill/>
          </a:ln>
          <a:effectLst/>
        </c:spPr>
      </c:pivotFmt>
      <c:pivotFmt>
        <c:idx val="1069"/>
        <c:spPr>
          <a:solidFill>
            <a:schemeClr val="accent4">
              <a:shade val="60000"/>
            </a:schemeClr>
          </a:solidFill>
          <a:ln>
            <a:noFill/>
          </a:ln>
          <a:effectLst/>
        </c:spPr>
      </c:pivotFmt>
      <c:pivotFmt>
        <c:idx val="1070"/>
        <c:spPr>
          <a:solidFill>
            <a:schemeClr val="accent4">
              <a:shade val="60000"/>
            </a:schemeClr>
          </a:solidFill>
          <a:ln>
            <a:noFill/>
          </a:ln>
          <a:effectLst/>
        </c:spPr>
      </c:pivotFmt>
      <c:pivotFmt>
        <c:idx val="1071"/>
        <c:spPr>
          <a:solidFill>
            <a:schemeClr val="accent4">
              <a:shade val="61000"/>
            </a:schemeClr>
          </a:solidFill>
          <a:ln>
            <a:noFill/>
          </a:ln>
          <a:effectLst/>
        </c:spPr>
      </c:pivotFmt>
      <c:pivotFmt>
        <c:idx val="1072"/>
        <c:spPr>
          <a:solidFill>
            <a:schemeClr val="accent4">
              <a:shade val="61000"/>
            </a:schemeClr>
          </a:solidFill>
          <a:ln>
            <a:noFill/>
          </a:ln>
          <a:effectLst/>
        </c:spPr>
      </c:pivotFmt>
      <c:pivotFmt>
        <c:idx val="1073"/>
        <c:spPr>
          <a:solidFill>
            <a:schemeClr val="accent4">
              <a:shade val="61000"/>
            </a:schemeClr>
          </a:solidFill>
          <a:ln>
            <a:noFill/>
          </a:ln>
          <a:effectLst/>
        </c:spPr>
      </c:pivotFmt>
      <c:pivotFmt>
        <c:idx val="1074"/>
        <c:spPr>
          <a:solidFill>
            <a:schemeClr val="accent4">
              <a:shade val="61000"/>
            </a:schemeClr>
          </a:solidFill>
          <a:ln>
            <a:noFill/>
          </a:ln>
          <a:effectLst/>
        </c:spPr>
      </c:pivotFmt>
      <c:pivotFmt>
        <c:idx val="1075"/>
        <c:spPr>
          <a:solidFill>
            <a:schemeClr val="accent4">
              <a:shade val="61000"/>
            </a:schemeClr>
          </a:solidFill>
          <a:ln>
            <a:noFill/>
          </a:ln>
          <a:effectLst/>
        </c:spPr>
      </c:pivotFmt>
      <c:pivotFmt>
        <c:idx val="1076"/>
        <c:spPr>
          <a:solidFill>
            <a:schemeClr val="accent4">
              <a:shade val="61000"/>
            </a:schemeClr>
          </a:solidFill>
          <a:ln>
            <a:noFill/>
          </a:ln>
          <a:effectLst/>
        </c:spPr>
      </c:pivotFmt>
      <c:pivotFmt>
        <c:idx val="1077"/>
        <c:spPr>
          <a:solidFill>
            <a:schemeClr val="accent4">
              <a:shade val="61000"/>
            </a:schemeClr>
          </a:solidFill>
          <a:ln>
            <a:noFill/>
          </a:ln>
          <a:effectLst/>
        </c:spPr>
      </c:pivotFmt>
      <c:pivotFmt>
        <c:idx val="1078"/>
        <c:spPr>
          <a:solidFill>
            <a:schemeClr val="accent4">
              <a:shade val="62000"/>
            </a:schemeClr>
          </a:solidFill>
          <a:ln>
            <a:noFill/>
          </a:ln>
          <a:effectLst/>
        </c:spPr>
      </c:pivotFmt>
      <c:pivotFmt>
        <c:idx val="1079"/>
        <c:spPr>
          <a:solidFill>
            <a:schemeClr val="accent4">
              <a:shade val="62000"/>
            </a:schemeClr>
          </a:solidFill>
          <a:ln>
            <a:noFill/>
          </a:ln>
          <a:effectLst/>
        </c:spPr>
      </c:pivotFmt>
      <c:pivotFmt>
        <c:idx val="1080"/>
        <c:spPr>
          <a:solidFill>
            <a:schemeClr val="accent4">
              <a:shade val="62000"/>
            </a:schemeClr>
          </a:solidFill>
          <a:ln>
            <a:noFill/>
          </a:ln>
          <a:effectLst/>
        </c:spPr>
      </c:pivotFmt>
      <c:pivotFmt>
        <c:idx val="1081"/>
        <c:spPr>
          <a:solidFill>
            <a:schemeClr val="accent4">
              <a:shade val="62000"/>
            </a:schemeClr>
          </a:solidFill>
          <a:ln>
            <a:noFill/>
          </a:ln>
          <a:effectLst/>
        </c:spPr>
      </c:pivotFmt>
      <c:pivotFmt>
        <c:idx val="1082"/>
        <c:spPr>
          <a:solidFill>
            <a:schemeClr val="accent4">
              <a:shade val="62000"/>
            </a:schemeClr>
          </a:solidFill>
          <a:ln>
            <a:noFill/>
          </a:ln>
          <a:effectLst/>
        </c:spPr>
      </c:pivotFmt>
      <c:pivotFmt>
        <c:idx val="1083"/>
        <c:spPr>
          <a:solidFill>
            <a:schemeClr val="accent4">
              <a:shade val="62000"/>
            </a:schemeClr>
          </a:solidFill>
          <a:ln>
            <a:noFill/>
          </a:ln>
          <a:effectLst/>
        </c:spPr>
      </c:pivotFmt>
      <c:pivotFmt>
        <c:idx val="1084"/>
        <c:spPr>
          <a:solidFill>
            <a:schemeClr val="accent4">
              <a:shade val="63000"/>
            </a:schemeClr>
          </a:solidFill>
          <a:ln>
            <a:noFill/>
          </a:ln>
          <a:effectLst/>
        </c:spPr>
      </c:pivotFmt>
      <c:pivotFmt>
        <c:idx val="1085"/>
        <c:spPr>
          <a:solidFill>
            <a:schemeClr val="accent4">
              <a:shade val="63000"/>
            </a:schemeClr>
          </a:solidFill>
          <a:ln>
            <a:noFill/>
          </a:ln>
          <a:effectLst/>
        </c:spPr>
      </c:pivotFmt>
      <c:pivotFmt>
        <c:idx val="1086"/>
        <c:spPr>
          <a:solidFill>
            <a:schemeClr val="accent4">
              <a:shade val="63000"/>
            </a:schemeClr>
          </a:solidFill>
          <a:ln>
            <a:noFill/>
          </a:ln>
          <a:effectLst/>
        </c:spPr>
      </c:pivotFmt>
      <c:pivotFmt>
        <c:idx val="1087"/>
        <c:spPr>
          <a:solidFill>
            <a:schemeClr val="accent4">
              <a:shade val="63000"/>
            </a:schemeClr>
          </a:solidFill>
          <a:ln>
            <a:noFill/>
          </a:ln>
          <a:effectLst/>
        </c:spPr>
      </c:pivotFmt>
      <c:pivotFmt>
        <c:idx val="1088"/>
        <c:spPr>
          <a:solidFill>
            <a:schemeClr val="accent4">
              <a:shade val="63000"/>
            </a:schemeClr>
          </a:solidFill>
          <a:ln>
            <a:noFill/>
          </a:ln>
          <a:effectLst/>
        </c:spPr>
      </c:pivotFmt>
      <c:pivotFmt>
        <c:idx val="1089"/>
        <c:spPr>
          <a:solidFill>
            <a:schemeClr val="accent4">
              <a:shade val="63000"/>
            </a:schemeClr>
          </a:solidFill>
          <a:ln>
            <a:noFill/>
          </a:ln>
          <a:effectLst/>
        </c:spPr>
      </c:pivotFmt>
      <c:pivotFmt>
        <c:idx val="1090"/>
        <c:spPr>
          <a:solidFill>
            <a:schemeClr val="accent4">
              <a:shade val="64000"/>
            </a:schemeClr>
          </a:solidFill>
          <a:ln>
            <a:noFill/>
          </a:ln>
          <a:effectLst/>
        </c:spPr>
      </c:pivotFmt>
      <c:pivotFmt>
        <c:idx val="1091"/>
        <c:spPr>
          <a:solidFill>
            <a:schemeClr val="accent4">
              <a:shade val="64000"/>
            </a:schemeClr>
          </a:solidFill>
          <a:ln>
            <a:noFill/>
          </a:ln>
          <a:effectLst/>
        </c:spPr>
      </c:pivotFmt>
      <c:pivotFmt>
        <c:idx val="1092"/>
        <c:spPr>
          <a:solidFill>
            <a:schemeClr val="accent4">
              <a:shade val="64000"/>
            </a:schemeClr>
          </a:solidFill>
          <a:ln>
            <a:noFill/>
          </a:ln>
          <a:effectLst/>
        </c:spPr>
      </c:pivotFmt>
      <c:pivotFmt>
        <c:idx val="1093"/>
        <c:spPr>
          <a:solidFill>
            <a:schemeClr val="accent4">
              <a:shade val="64000"/>
            </a:schemeClr>
          </a:solidFill>
          <a:ln>
            <a:noFill/>
          </a:ln>
          <a:effectLst/>
        </c:spPr>
      </c:pivotFmt>
      <c:pivotFmt>
        <c:idx val="1094"/>
        <c:spPr>
          <a:solidFill>
            <a:schemeClr val="accent4">
              <a:shade val="64000"/>
            </a:schemeClr>
          </a:solidFill>
          <a:ln>
            <a:noFill/>
          </a:ln>
          <a:effectLst/>
        </c:spPr>
      </c:pivotFmt>
      <c:pivotFmt>
        <c:idx val="1095"/>
        <c:spPr>
          <a:solidFill>
            <a:schemeClr val="accent4">
              <a:shade val="64000"/>
            </a:schemeClr>
          </a:solidFill>
          <a:ln>
            <a:noFill/>
          </a:ln>
          <a:effectLst/>
        </c:spPr>
      </c:pivotFmt>
      <c:pivotFmt>
        <c:idx val="1096"/>
        <c:spPr>
          <a:solidFill>
            <a:schemeClr val="accent4">
              <a:shade val="65000"/>
            </a:schemeClr>
          </a:solidFill>
          <a:ln>
            <a:noFill/>
          </a:ln>
          <a:effectLst/>
        </c:spPr>
      </c:pivotFmt>
      <c:pivotFmt>
        <c:idx val="1097"/>
        <c:spPr>
          <a:solidFill>
            <a:schemeClr val="accent4">
              <a:shade val="65000"/>
            </a:schemeClr>
          </a:solidFill>
          <a:ln>
            <a:noFill/>
          </a:ln>
          <a:effectLst/>
        </c:spPr>
      </c:pivotFmt>
      <c:pivotFmt>
        <c:idx val="1098"/>
        <c:spPr>
          <a:solidFill>
            <a:schemeClr val="accent4">
              <a:shade val="65000"/>
            </a:schemeClr>
          </a:solidFill>
          <a:ln>
            <a:noFill/>
          </a:ln>
          <a:effectLst/>
        </c:spPr>
      </c:pivotFmt>
      <c:pivotFmt>
        <c:idx val="1099"/>
        <c:spPr>
          <a:solidFill>
            <a:schemeClr val="accent4">
              <a:shade val="65000"/>
            </a:schemeClr>
          </a:solidFill>
          <a:ln>
            <a:noFill/>
          </a:ln>
          <a:effectLst/>
        </c:spPr>
      </c:pivotFmt>
      <c:pivotFmt>
        <c:idx val="1100"/>
        <c:spPr>
          <a:solidFill>
            <a:schemeClr val="accent4">
              <a:shade val="65000"/>
            </a:schemeClr>
          </a:solidFill>
          <a:ln>
            <a:noFill/>
          </a:ln>
          <a:effectLst/>
        </c:spPr>
      </c:pivotFmt>
      <c:pivotFmt>
        <c:idx val="1101"/>
        <c:spPr>
          <a:solidFill>
            <a:schemeClr val="accent4">
              <a:shade val="65000"/>
            </a:schemeClr>
          </a:solidFill>
          <a:ln>
            <a:noFill/>
          </a:ln>
          <a:effectLst/>
        </c:spPr>
      </c:pivotFmt>
      <c:pivotFmt>
        <c:idx val="1102"/>
        <c:spPr>
          <a:solidFill>
            <a:schemeClr val="accent4">
              <a:shade val="65000"/>
            </a:schemeClr>
          </a:solidFill>
          <a:ln>
            <a:noFill/>
          </a:ln>
          <a:effectLst/>
        </c:spPr>
      </c:pivotFmt>
      <c:pivotFmt>
        <c:idx val="1103"/>
        <c:spPr>
          <a:solidFill>
            <a:schemeClr val="accent4">
              <a:shade val="66000"/>
            </a:schemeClr>
          </a:solidFill>
          <a:ln>
            <a:noFill/>
          </a:ln>
          <a:effectLst/>
        </c:spPr>
      </c:pivotFmt>
      <c:pivotFmt>
        <c:idx val="1104"/>
        <c:spPr>
          <a:solidFill>
            <a:schemeClr val="accent4">
              <a:shade val="66000"/>
            </a:schemeClr>
          </a:solidFill>
          <a:ln>
            <a:noFill/>
          </a:ln>
          <a:effectLst/>
        </c:spPr>
      </c:pivotFmt>
      <c:pivotFmt>
        <c:idx val="1105"/>
        <c:spPr>
          <a:solidFill>
            <a:schemeClr val="accent4">
              <a:shade val="66000"/>
            </a:schemeClr>
          </a:solidFill>
          <a:ln>
            <a:noFill/>
          </a:ln>
          <a:effectLst/>
        </c:spPr>
      </c:pivotFmt>
      <c:pivotFmt>
        <c:idx val="1106"/>
        <c:spPr>
          <a:solidFill>
            <a:schemeClr val="accent4">
              <a:shade val="66000"/>
            </a:schemeClr>
          </a:solidFill>
          <a:ln>
            <a:noFill/>
          </a:ln>
          <a:effectLst/>
        </c:spPr>
      </c:pivotFmt>
      <c:pivotFmt>
        <c:idx val="1107"/>
        <c:spPr>
          <a:solidFill>
            <a:schemeClr val="accent4">
              <a:shade val="66000"/>
            </a:schemeClr>
          </a:solidFill>
          <a:ln>
            <a:noFill/>
          </a:ln>
          <a:effectLst/>
        </c:spPr>
      </c:pivotFmt>
      <c:pivotFmt>
        <c:idx val="1108"/>
        <c:spPr>
          <a:solidFill>
            <a:schemeClr val="accent4">
              <a:shade val="66000"/>
            </a:schemeClr>
          </a:solidFill>
          <a:ln>
            <a:noFill/>
          </a:ln>
          <a:effectLst/>
        </c:spPr>
      </c:pivotFmt>
      <c:pivotFmt>
        <c:idx val="1109"/>
        <c:spPr>
          <a:solidFill>
            <a:schemeClr val="accent4">
              <a:shade val="67000"/>
            </a:schemeClr>
          </a:solidFill>
          <a:ln>
            <a:noFill/>
          </a:ln>
          <a:effectLst/>
        </c:spPr>
      </c:pivotFmt>
      <c:pivotFmt>
        <c:idx val="1110"/>
        <c:spPr>
          <a:solidFill>
            <a:schemeClr val="accent4">
              <a:shade val="67000"/>
            </a:schemeClr>
          </a:solidFill>
          <a:ln>
            <a:noFill/>
          </a:ln>
          <a:effectLst/>
        </c:spPr>
      </c:pivotFmt>
      <c:pivotFmt>
        <c:idx val="1111"/>
        <c:spPr>
          <a:solidFill>
            <a:schemeClr val="accent4">
              <a:shade val="67000"/>
            </a:schemeClr>
          </a:solidFill>
          <a:ln>
            <a:noFill/>
          </a:ln>
          <a:effectLst/>
        </c:spPr>
      </c:pivotFmt>
      <c:pivotFmt>
        <c:idx val="1112"/>
        <c:spPr>
          <a:solidFill>
            <a:schemeClr val="accent4">
              <a:shade val="67000"/>
            </a:schemeClr>
          </a:solidFill>
          <a:ln>
            <a:noFill/>
          </a:ln>
          <a:effectLst/>
        </c:spPr>
      </c:pivotFmt>
      <c:pivotFmt>
        <c:idx val="1113"/>
        <c:spPr>
          <a:solidFill>
            <a:schemeClr val="accent4">
              <a:shade val="67000"/>
            </a:schemeClr>
          </a:solidFill>
          <a:ln>
            <a:noFill/>
          </a:ln>
          <a:effectLst/>
        </c:spPr>
      </c:pivotFmt>
      <c:pivotFmt>
        <c:idx val="1114"/>
        <c:spPr>
          <a:solidFill>
            <a:schemeClr val="accent4">
              <a:shade val="67000"/>
            </a:schemeClr>
          </a:solidFill>
          <a:ln>
            <a:noFill/>
          </a:ln>
          <a:effectLst/>
        </c:spPr>
      </c:pivotFmt>
      <c:pivotFmt>
        <c:idx val="1115"/>
        <c:spPr>
          <a:solidFill>
            <a:schemeClr val="accent4">
              <a:shade val="68000"/>
            </a:schemeClr>
          </a:solidFill>
          <a:ln>
            <a:noFill/>
          </a:ln>
          <a:effectLst/>
        </c:spPr>
      </c:pivotFmt>
      <c:pivotFmt>
        <c:idx val="1116"/>
        <c:spPr>
          <a:solidFill>
            <a:schemeClr val="accent4">
              <a:shade val="68000"/>
            </a:schemeClr>
          </a:solidFill>
          <a:ln>
            <a:noFill/>
          </a:ln>
          <a:effectLst/>
        </c:spPr>
      </c:pivotFmt>
      <c:pivotFmt>
        <c:idx val="1117"/>
        <c:spPr>
          <a:solidFill>
            <a:schemeClr val="accent4">
              <a:shade val="68000"/>
            </a:schemeClr>
          </a:solidFill>
          <a:ln>
            <a:noFill/>
          </a:ln>
          <a:effectLst/>
        </c:spPr>
      </c:pivotFmt>
      <c:pivotFmt>
        <c:idx val="1118"/>
        <c:spPr>
          <a:solidFill>
            <a:schemeClr val="accent4">
              <a:shade val="68000"/>
            </a:schemeClr>
          </a:solidFill>
          <a:ln>
            <a:noFill/>
          </a:ln>
          <a:effectLst/>
        </c:spPr>
      </c:pivotFmt>
      <c:pivotFmt>
        <c:idx val="1119"/>
        <c:spPr>
          <a:solidFill>
            <a:schemeClr val="accent4">
              <a:shade val="68000"/>
            </a:schemeClr>
          </a:solidFill>
          <a:ln>
            <a:noFill/>
          </a:ln>
          <a:effectLst/>
        </c:spPr>
      </c:pivotFmt>
      <c:pivotFmt>
        <c:idx val="1120"/>
        <c:spPr>
          <a:solidFill>
            <a:schemeClr val="accent4">
              <a:shade val="68000"/>
            </a:schemeClr>
          </a:solidFill>
          <a:ln>
            <a:noFill/>
          </a:ln>
          <a:effectLst/>
        </c:spPr>
      </c:pivotFmt>
      <c:pivotFmt>
        <c:idx val="1121"/>
        <c:spPr>
          <a:solidFill>
            <a:schemeClr val="accent4">
              <a:shade val="68000"/>
            </a:schemeClr>
          </a:solidFill>
          <a:ln>
            <a:noFill/>
          </a:ln>
          <a:effectLst/>
        </c:spPr>
      </c:pivotFmt>
      <c:pivotFmt>
        <c:idx val="1122"/>
        <c:spPr>
          <a:solidFill>
            <a:schemeClr val="accent4">
              <a:shade val="69000"/>
            </a:schemeClr>
          </a:solidFill>
          <a:ln>
            <a:noFill/>
          </a:ln>
          <a:effectLst/>
        </c:spPr>
      </c:pivotFmt>
      <c:pivotFmt>
        <c:idx val="1123"/>
        <c:spPr>
          <a:solidFill>
            <a:schemeClr val="accent4">
              <a:shade val="69000"/>
            </a:schemeClr>
          </a:solidFill>
          <a:ln>
            <a:noFill/>
          </a:ln>
          <a:effectLst/>
        </c:spPr>
      </c:pivotFmt>
      <c:pivotFmt>
        <c:idx val="1124"/>
        <c:spPr>
          <a:solidFill>
            <a:schemeClr val="accent4">
              <a:shade val="69000"/>
            </a:schemeClr>
          </a:solidFill>
          <a:ln>
            <a:noFill/>
          </a:ln>
          <a:effectLst/>
        </c:spPr>
      </c:pivotFmt>
      <c:pivotFmt>
        <c:idx val="1125"/>
        <c:spPr>
          <a:solidFill>
            <a:schemeClr val="accent4">
              <a:shade val="69000"/>
            </a:schemeClr>
          </a:solidFill>
          <a:ln>
            <a:noFill/>
          </a:ln>
          <a:effectLst/>
        </c:spPr>
      </c:pivotFmt>
      <c:pivotFmt>
        <c:idx val="1126"/>
        <c:spPr>
          <a:solidFill>
            <a:schemeClr val="accent4">
              <a:shade val="69000"/>
            </a:schemeClr>
          </a:solidFill>
          <a:ln>
            <a:noFill/>
          </a:ln>
          <a:effectLst/>
        </c:spPr>
      </c:pivotFmt>
      <c:pivotFmt>
        <c:idx val="1127"/>
        <c:spPr>
          <a:solidFill>
            <a:schemeClr val="accent4">
              <a:shade val="69000"/>
            </a:schemeClr>
          </a:solidFill>
          <a:ln>
            <a:noFill/>
          </a:ln>
          <a:effectLst/>
        </c:spPr>
      </c:pivotFmt>
      <c:pivotFmt>
        <c:idx val="1128"/>
        <c:spPr>
          <a:solidFill>
            <a:schemeClr val="accent4">
              <a:shade val="70000"/>
            </a:schemeClr>
          </a:solidFill>
          <a:ln>
            <a:noFill/>
          </a:ln>
          <a:effectLst/>
        </c:spPr>
      </c:pivotFmt>
      <c:pivotFmt>
        <c:idx val="1129"/>
        <c:spPr>
          <a:solidFill>
            <a:schemeClr val="accent4">
              <a:shade val="70000"/>
            </a:schemeClr>
          </a:solidFill>
          <a:ln>
            <a:noFill/>
          </a:ln>
          <a:effectLst/>
        </c:spPr>
      </c:pivotFmt>
      <c:pivotFmt>
        <c:idx val="1130"/>
        <c:spPr>
          <a:solidFill>
            <a:schemeClr val="accent4">
              <a:shade val="70000"/>
            </a:schemeClr>
          </a:solidFill>
          <a:ln>
            <a:noFill/>
          </a:ln>
          <a:effectLst/>
        </c:spPr>
      </c:pivotFmt>
      <c:pivotFmt>
        <c:idx val="1131"/>
        <c:spPr>
          <a:solidFill>
            <a:schemeClr val="accent4">
              <a:shade val="70000"/>
            </a:schemeClr>
          </a:solidFill>
          <a:ln>
            <a:noFill/>
          </a:ln>
          <a:effectLst/>
        </c:spPr>
      </c:pivotFmt>
      <c:pivotFmt>
        <c:idx val="1132"/>
        <c:spPr>
          <a:solidFill>
            <a:schemeClr val="accent4">
              <a:shade val="70000"/>
            </a:schemeClr>
          </a:solidFill>
          <a:ln>
            <a:noFill/>
          </a:ln>
          <a:effectLst/>
        </c:spPr>
      </c:pivotFmt>
      <c:pivotFmt>
        <c:idx val="1133"/>
        <c:spPr>
          <a:solidFill>
            <a:schemeClr val="accent4">
              <a:shade val="70000"/>
            </a:schemeClr>
          </a:solidFill>
          <a:ln>
            <a:noFill/>
          </a:ln>
          <a:effectLst/>
        </c:spPr>
      </c:pivotFmt>
      <c:pivotFmt>
        <c:idx val="1134"/>
        <c:spPr>
          <a:solidFill>
            <a:schemeClr val="accent4">
              <a:shade val="71000"/>
            </a:schemeClr>
          </a:solidFill>
          <a:ln>
            <a:noFill/>
          </a:ln>
          <a:effectLst/>
        </c:spPr>
      </c:pivotFmt>
      <c:pivotFmt>
        <c:idx val="1135"/>
        <c:spPr>
          <a:solidFill>
            <a:schemeClr val="accent4">
              <a:shade val="71000"/>
            </a:schemeClr>
          </a:solidFill>
          <a:ln>
            <a:noFill/>
          </a:ln>
          <a:effectLst/>
        </c:spPr>
      </c:pivotFmt>
      <c:pivotFmt>
        <c:idx val="1136"/>
        <c:spPr>
          <a:solidFill>
            <a:schemeClr val="accent4">
              <a:shade val="71000"/>
            </a:schemeClr>
          </a:solidFill>
          <a:ln>
            <a:noFill/>
          </a:ln>
          <a:effectLst/>
        </c:spPr>
      </c:pivotFmt>
      <c:pivotFmt>
        <c:idx val="1137"/>
        <c:spPr>
          <a:solidFill>
            <a:schemeClr val="accent4">
              <a:shade val="71000"/>
            </a:schemeClr>
          </a:solidFill>
          <a:ln>
            <a:noFill/>
          </a:ln>
          <a:effectLst/>
        </c:spPr>
      </c:pivotFmt>
      <c:pivotFmt>
        <c:idx val="1138"/>
        <c:spPr>
          <a:solidFill>
            <a:schemeClr val="accent4">
              <a:shade val="71000"/>
            </a:schemeClr>
          </a:solidFill>
          <a:ln>
            <a:noFill/>
          </a:ln>
          <a:effectLst/>
        </c:spPr>
      </c:pivotFmt>
      <c:pivotFmt>
        <c:idx val="1139"/>
        <c:spPr>
          <a:solidFill>
            <a:schemeClr val="accent4">
              <a:shade val="71000"/>
            </a:schemeClr>
          </a:solidFill>
          <a:ln>
            <a:noFill/>
          </a:ln>
          <a:effectLst/>
        </c:spPr>
      </c:pivotFmt>
      <c:pivotFmt>
        <c:idx val="1140"/>
        <c:spPr>
          <a:solidFill>
            <a:schemeClr val="accent4">
              <a:shade val="72000"/>
            </a:schemeClr>
          </a:solidFill>
          <a:ln>
            <a:noFill/>
          </a:ln>
          <a:effectLst/>
        </c:spPr>
      </c:pivotFmt>
      <c:pivotFmt>
        <c:idx val="1141"/>
        <c:spPr>
          <a:solidFill>
            <a:schemeClr val="accent4">
              <a:shade val="72000"/>
            </a:schemeClr>
          </a:solidFill>
          <a:ln>
            <a:noFill/>
          </a:ln>
          <a:effectLst/>
        </c:spPr>
      </c:pivotFmt>
      <c:pivotFmt>
        <c:idx val="1142"/>
        <c:spPr>
          <a:solidFill>
            <a:schemeClr val="accent4">
              <a:shade val="72000"/>
            </a:schemeClr>
          </a:solidFill>
          <a:ln>
            <a:noFill/>
          </a:ln>
          <a:effectLst/>
        </c:spPr>
      </c:pivotFmt>
      <c:pivotFmt>
        <c:idx val="1143"/>
        <c:spPr>
          <a:solidFill>
            <a:schemeClr val="accent4">
              <a:shade val="72000"/>
            </a:schemeClr>
          </a:solidFill>
          <a:ln>
            <a:noFill/>
          </a:ln>
          <a:effectLst/>
        </c:spPr>
      </c:pivotFmt>
      <c:pivotFmt>
        <c:idx val="1144"/>
        <c:spPr>
          <a:solidFill>
            <a:schemeClr val="accent4">
              <a:shade val="72000"/>
            </a:schemeClr>
          </a:solidFill>
          <a:ln>
            <a:noFill/>
          </a:ln>
          <a:effectLst/>
        </c:spPr>
      </c:pivotFmt>
      <c:pivotFmt>
        <c:idx val="1145"/>
        <c:spPr>
          <a:solidFill>
            <a:schemeClr val="accent4">
              <a:shade val="72000"/>
            </a:schemeClr>
          </a:solidFill>
          <a:ln>
            <a:noFill/>
          </a:ln>
          <a:effectLst/>
        </c:spPr>
      </c:pivotFmt>
      <c:pivotFmt>
        <c:idx val="1146"/>
        <c:spPr>
          <a:solidFill>
            <a:schemeClr val="accent4">
              <a:shade val="72000"/>
            </a:schemeClr>
          </a:solidFill>
          <a:ln>
            <a:noFill/>
          </a:ln>
          <a:effectLst/>
        </c:spPr>
      </c:pivotFmt>
      <c:pivotFmt>
        <c:idx val="1147"/>
        <c:spPr>
          <a:solidFill>
            <a:schemeClr val="accent4">
              <a:shade val="73000"/>
            </a:schemeClr>
          </a:solidFill>
          <a:ln>
            <a:noFill/>
          </a:ln>
          <a:effectLst/>
        </c:spPr>
      </c:pivotFmt>
      <c:pivotFmt>
        <c:idx val="1148"/>
        <c:spPr>
          <a:solidFill>
            <a:schemeClr val="accent4">
              <a:shade val="73000"/>
            </a:schemeClr>
          </a:solidFill>
          <a:ln>
            <a:noFill/>
          </a:ln>
          <a:effectLst/>
        </c:spPr>
      </c:pivotFmt>
      <c:pivotFmt>
        <c:idx val="1149"/>
        <c:spPr>
          <a:solidFill>
            <a:schemeClr val="accent4">
              <a:shade val="73000"/>
            </a:schemeClr>
          </a:solidFill>
          <a:ln>
            <a:noFill/>
          </a:ln>
          <a:effectLst/>
        </c:spPr>
      </c:pivotFmt>
      <c:pivotFmt>
        <c:idx val="1150"/>
        <c:spPr>
          <a:solidFill>
            <a:schemeClr val="accent4">
              <a:shade val="73000"/>
            </a:schemeClr>
          </a:solidFill>
          <a:ln>
            <a:noFill/>
          </a:ln>
          <a:effectLst/>
        </c:spPr>
      </c:pivotFmt>
      <c:pivotFmt>
        <c:idx val="1151"/>
        <c:spPr>
          <a:solidFill>
            <a:schemeClr val="accent4">
              <a:shade val="73000"/>
            </a:schemeClr>
          </a:solidFill>
          <a:ln>
            <a:noFill/>
          </a:ln>
          <a:effectLst/>
        </c:spPr>
      </c:pivotFmt>
      <c:pivotFmt>
        <c:idx val="1152"/>
        <c:spPr>
          <a:solidFill>
            <a:schemeClr val="accent4">
              <a:shade val="73000"/>
            </a:schemeClr>
          </a:solidFill>
          <a:ln>
            <a:noFill/>
          </a:ln>
          <a:effectLst/>
        </c:spPr>
      </c:pivotFmt>
      <c:pivotFmt>
        <c:idx val="1153"/>
        <c:spPr>
          <a:solidFill>
            <a:schemeClr val="accent4">
              <a:shade val="74000"/>
            </a:schemeClr>
          </a:solidFill>
          <a:ln>
            <a:noFill/>
          </a:ln>
          <a:effectLst/>
        </c:spPr>
      </c:pivotFmt>
      <c:pivotFmt>
        <c:idx val="1154"/>
        <c:spPr>
          <a:solidFill>
            <a:schemeClr val="accent4">
              <a:shade val="74000"/>
            </a:schemeClr>
          </a:solidFill>
          <a:ln>
            <a:noFill/>
          </a:ln>
          <a:effectLst/>
        </c:spPr>
      </c:pivotFmt>
      <c:pivotFmt>
        <c:idx val="1155"/>
        <c:spPr>
          <a:solidFill>
            <a:schemeClr val="accent4">
              <a:shade val="74000"/>
            </a:schemeClr>
          </a:solidFill>
          <a:ln>
            <a:noFill/>
          </a:ln>
          <a:effectLst/>
        </c:spPr>
      </c:pivotFmt>
      <c:pivotFmt>
        <c:idx val="1156"/>
        <c:spPr>
          <a:solidFill>
            <a:schemeClr val="accent4">
              <a:shade val="74000"/>
            </a:schemeClr>
          </a:solidFill>
          <a:ln>
            <a:noFill/>
          </a:ln>
          <a:effectLst/>
        </c:spPr>
      </c:pivotFmt>
      <c:pivotFmt>
        <c:idx val="1157"/>
        <c:spPr>
          <a:solidFill>
            <a:schemeClr val="accent4">
              <a:shade val="74000"/>
            </a:schemeClr>
          </a:solidFill>
          <a:ln>
            <a:noFill/>
          </a:ln>
          <a:effectLst/>
        </c:spPr>
      </c:pivotFmt>
      <c:pivotFmt>
        <c:idx val="1158"/>
        <c:spPr>
          <a:solidFill>
            <a:schemeClr val="accent4">
              <a:shade val="74000"/>
            </a:schemeClr>
          </a:solidFill>
          <a:ln>
            <a:noFill/>
          </a:ln>
          <a:effectLst/>
        </c:spPr>
      </c:pivotFmt>
      <c:pivotFmt>
        <c:idx val="1159"/>
        <c:spPr>
          <a:solidFill>
            <a:schemeClr val="accent4">
              <a:shade val="75000"/>
            </a:schemeClr>
          </a:solidFill>
          <a:ln>
            <a:noFill/>
          </a:ln>
          <a:effectLst/>
        </c:spPr>
      </c:pivotFmt>
      <c:pivotFmt>
        <c:idx val="1160"/>
        <c:spPr>
          <a:solidFill>
            <a:schemeClr val="accent4">
              <a:shade val="75000"/>
            </a:schemeClr>
          </a:solidFill>
          <a:ln>
            <a:noFill/>
          </a:ln>
          <a:effectLst/>
        </c:spPr>
      </c:pivotFmt>
      <c:pivotFmt>
        <c:idx val="1161"/>
        <c:spPr>
          <a:solidFill>
            <a:schemeClr val="accent4">
              <a:shade val="75000"/>
            </a:schemeClr>
          </a:solidFill>
          <a:ln>
            <a:noFill/>
          </a:ln>
          <a:effectLst/>
        </c:spPr>
      </c:pivotFmt>
      <c:pivotFmt>
        <c:idx val="1162"/>
        <c:spPr>
          <a:solidFill>
            <a:schemeClr val="accent4">
              <a:shade val="75000"/>
            </a:schemeClr>
          </a:solidFill>
          <a:ln>
            <a:noFill/>
          </a:ln>
          <a:effectLst/>
        </c:spPr>
      </c:pivotFmt>
      <c:pivotFmt>
        <c:idx val="1163"/>
        <c:spPr>
          <a:solidFill>
            <a:schemeClr val="accent4">
              <a:shade val="75000"/>
            </a:schemeClr>
          </a:solidFill>
          <a:ln>
            <a:noFill/>
          </a:ln>
          <a:effectLst/>
        </c:spPr>
      </c:pivotFmt>
      <c:pivotFmt>
        <c:idx val="1164"/>
        <c:spPr>
          <a:solidFill>
            <a:schemeClr val="accent4">
              <a:shade val="75000"/>
            </a:schemeClr>
          </a:solidFill>
          <a:ln>
            <a:noFill/>
          </a:ln>
          <a:effectLst/>
        </c:spPr>
      </c:pivotFmt>
      <c:pivotFmt>
        <c:idx val="1165"/>
        <c:spPr>
          <a:solidFill>
            <a:schemeClr val="accent4">
              <a:shade val="76000"/>
            </a:schemeClr>
          </a:solidFill>
          <a:ln>
            <a:noFill/>
          </a:ln>
          <a:effectLst/>
        </c:spPr>
      </c:pivotFmt>
      <c:pivotFmt>
        <c:idx val="1166"/>
        <c:spPr>
          <a:solidFill>
            <a:schemeClr val="accent4">
              <a:shade val="76000"/>
            </a:schemeClr>
          </a:solidFill>
          <a:ln>
            <a:noFill/>
          </a:ln>
          <a:effectLst/>
        </c:spPr>
      </c:pivotFmt>
      <c:pivotFmt>
        <c:idx val="1167"/>
        <c:spPr>
          <a:solidFill>
            <a:schemeClr val="accent4">
              <a:shade val="76000"/>
            </a:schemeClr>
          </a:solidFill>
          <a:ln>
            <a:noFill/>
          </a:ln>
          <a:effectLst/>
        </c:spPr>
      </c:pivotFmt>
      <c:pivotFmt>
        <c:idx val="1168"/>
        <c:spPr>
          <a:solidFill>
            <a:schemeClr val="accent4">
              <a:shade val="76000"/>
            </a:schemeClr>
          </a:solidFill>
          <a:ln>
            <a:noFill/>
          </a:ln>
          <a:effectLst/>
        </c:spPr>
      </c:pivotFmt>
      <c:pivotFmt>
        <c:idx val="1169"/>
        <c:spPr>
          <a:solidFill>
            <a:schemeClr val="accent4">
              <a:shade val="76000"/>
            </a:schemeClr>
          </a:solidFill>
          <a:ln>
            <a:noFill/>
          </a:ln>
          <a:effectLst/>
        </c:spPr>
      </c:pivotFmt>
      <c:pivotFmt>
        <c:idx val="1170"/>
        <c:spPr>
          <a:solidFill>
            <a:schemeClr val="accent4">
              <a:shade val="76000"/>
            </a:schemeClr>
          </a:solidFill>
          <a:ln>
            <a:noFill/>
          </a:ln>
          <a:effectLst/>
        </c:spPr>
      </c:pivotFmt>
      <c:pivotFmt>
        <c:idx val="1171"/>
        <c:spPr>
          <a:solidFill>
            <a:schemeClr val="accent4">
              <a:shade val="76000"/>
            </a:schemeClr>
          </a:solidFill>
          <a:ln>
            <a:noFill/>
          </a:ln>
          <a:effectLst/>
        </c:spPr>
      </c:pivotFmt>
      <c:pivotFmt>
        <c:idx val="1172"/>
        <c:spPr>
          <a:solidFill>
            <a:schemeClr val="accent4">
              <a:shade val="77000"/>
            </a:schemeClr>
          </a:solidFill>
          <a:ln>
            <a:noFill/>
          </a:ln>
          <a:effectLst/>
        </c:spPr>
      </c:pivotFmt>
      <c:pivotFmt>
        <c:idx val="1173"/>
        <c:spPr>
          <a:solidFill>
            <a:schemeClr val="accent4">
              <a:shade val="77000"/>
            </a:schemeClr>
          </a:solidFill>
          <a:ln>
            <a:noFill/>
          </a:ln>
          <a:effectLst/>
        </c:spPr>
      </c:pivotFmt>
      <c:pivotFmt>
        <c:idx val="1174"/>
        <c:spPr>
          <a:solidFill>
            <a:schemeClr val="accent4">
              <a:shade val="77000"/>
            </a:schemeClr>
          </a:solidFill>
          <a:ln>
            <a:noFill/>
          </a:ln>
          <a:effectLst/>
        </c:spPr>
      </c:pivotFmt>
      <c:pivotFmt>
        <c:idx val="1175"/>
        <c:spPr>
          <a:solidFill>
            <a:schemeClr val="accent4">
              <a:shade val="77000"/>
            </a:schemeClr>
          </a:solidFill>
          <a:ln>
            <a:noFill/>
          </a:ln>
          <a:effectLst/>
        </c:spPr>
      </c:pivotFmt>
      <c:pivotFmt>
        <c:idx val="1176"/>
        <c:spPr>
          <a:solidFill>
            <a:schemeClr val="accent4">
              <a:shade val="77000"/>
            </a:schemeClr>
          </a:solidFill>
          <a:ln>
            <a:noFill/>
          </a:ln>
          <a:effectLst/>
        </c:spPr>
      </c:pivotFmt>
      <c:pivotFmt>
        <c:idx val="1177"/>
        <c:spPr>
          <a:solidFill>
            <a:schemeClr val="accent4">
              <a:shade val="77000"/>
            </a:schemeClr>
          </a:solidFill>
          <a:ln>
            <a:noFill/>
          </a:ln>
          <a:effectLst/>
        </c:spPr>
      </c:pivotFmt>
      <c:pivotFmt>
        <c:idx val="1178"/>
        <c:spPr>
          <a:solidFill>
            <a:schemeClr val="accent4">
              <a:shade val="78000"/>
            </a:schemeClr>
          </a:solidFill>
          <a:ln>
            <a:noFill/>
          </a:ln>
          <a:effectLst/>
        </c:spPr>
      </c:pivotFmt>
      <c:pivotFmt>
        <c:idx val="1179"/>
        <c:spPr>
          <a:solidFill>
            <a:schemeClr val="accent4">
              <a:shade val="78000"/>
            </a:schemeClr>
          </a:solidFill>
          <a:ln>
            <a:noFill/>
          </a:ln>
          <a:effectLst/>
        </c:spPr>
      </c:pivotFmt>
      <c:pivotFmt>
        <c:idx val="1180"/>
        <c:spPr>
          <a:solidFill>
            <a:schemeClr val="accent4">
              <a:shade val="78000"/>
            </a:schemeClr>
          </a:solidFill>
          <a:ln>
            <a:noFill/>
          </a:ln>
          <a:effectLst/>
        </c:spPr>
      </c:pivotFmt>
      <c:pivotFmt>
        <c:idx val="1181"/>
        <c:spPr>
          <a:solidFill>
            <a:schemeClr val="accent4">
              <a:shade val="78000"/>
            </a:schemeClr>
          </a:solidFill>
          <a:ln>
            <a:noFill/>
          </a:ln>
          <a:effectLst/>
        </c:spPr>
      </c:pivotFmt>
      <c:pivotFmt>
        <c:idx val="1182"/>
        <c:spPr>
          <a:solidFill>
            <a:schemeClr val="accent4">
              <a:shade val="78000"/>
            </a:schemeClr>
          </a:solidFill>
          <a:ln>
            <a:noFill/>
          </a:ln>
          <a:effectLst/>
        </c:spPr>
      </c:pivotFmt>
      <c:pivotFmt>
        <c:idx val="1183"/>
        <c:spPr>
          <a:solidFill>
            <a:schemeClr val="accent4">
              <a:shade val="78000"/>
            </a:schemeClr>
          </a:solidFill>
          <a:ln>
            <a:noFill/>
          </a:ln>
          <a:effectLst/>
        </c:spPr>
      </c:pivotFmt>
      <c:pivotFmt>
        <c:idx val="1184"/>
        <c:spPr>
          <a:solidFill>
            <a:schemeClr val="accent4">
              <a:shade val="79000"/>
            </a:schemeClr>
          </a:solidFill>
          <a:ln>
            <a:noFill/>
          </a:ln>
          <a:effectLst/>
        </c:spPr>
      </c:pivotFmt>
      <c:pivotFmt>
        <c:idx val="1185"/>
        <c:spPr>
          <a:solidFill>
            <a:schemeClr val="accent4">
              <a:shade val="79000"/>
            </a:schemeClr>
          </a:solidFill>
          <a:ln>
            <a:noFill/>
          </a:ln>
          <a:effectLst/>
        </c:spPr>
      </c:pivotFmt>
      <c:pivotFmt>
        <c:idx val="1186"/>
        <c:spPr>
          <a:solidFill>
            <a:schemeClr val="accent4">
              <a:shade val="79000"/>
            </a:schemeClr>
          </a:solidFill>
          <a:ln>
            <a:noFill/>
          </a:ln>
          <a:effectLst/>
        </c:spPr>
      </c:pivotFmt>
      <c:pivotFmt>
        <c:idx val="1187"/>
        <c:spPr>
          <a:solidFill>
            <a:schemeClr val="accent4">
              <a:shade val="79000"/>
            </a:schemeClr>
          </a:solidFill>
          <a:ln>
            <a:noFill/>
          </a:ln>
          <a:effectLst/>
        </c:spPr>
      </c:pivotFmt>
      <c:pivotFmt>
        <c:idx val="1188"/>
        <c:spPr>
          <a:solidFill>
            <a:schemeClr val="accent4">
              <a:shade val="79000"/>
            </a:schemeClr>
          </a:solidFill>
          <a:ln>
            <a:noFill/>
          </a:ln>
          <a:effectLst/>
        </c:spPr>
      </c:pivotFmt>
      <c:pivotFmt>
        <c:idx val="1189"/>
        <c:spPr>
          <a:solidFill>
            <a:schemeClr val="accent4">
              <a:shade val="79000"/>
            </a:schemeClr>
          </a:solidFill>
          <a:ln>
            <a:noFill/>
          </a:ln>
          <a:effectLst/>
        </c:spPr>
      </c:pivotFmt>
      <c:pivotFmt>
        <c:idx val="1190"/>
        <c:spPr>
          <a:solidFill>
            <a:schemeClr val="accent4">
              <a:shade val="80000"/>
            </a:schemeClr>
          </a:solidFill>
          <a:ln>
            <a:noFill/>
          </a:ln>
          <a:effectLst/>
        </c:spPr>
      </c:pivotFmt>
      <c:pivotFmt>
        <c:idx val="1191"/>
        <c:spPr>
          <a:solidFill>
            <a:schemeClr val="accent4">
              <a:shade val="80000"/>
            </a:schemeClr>
          </a:solidFill>
          <a:ln>
            <a:noFill/>
          </a:ln>
          <a:effectLst/>
        </c:spPr>
      </c:pivotFmt>
      <c:pivotFmt>
        <c:idx val="1192"/>
        <c:spPr>
          <a:solidFill>
            <a:schemeClr val="accent4">
              <a:shade val="80000"/>
            </a:schemeClr>
          </a:solidFill>
          <a:ln>
            <a:noFill/>
          </a:ln>
          <a:effectLst/>
        </c:spPr>
      </c:pivotFmt>
      <c:pivotFmt>
        <c:idx val="1193"/>
        <c:spPr>
          <a:solidFill>
            <a:schemeClr val="accent4">
              <a:shade val="80000"/>
            </a:schemeClr>
          </a:solidFill>
          <a:ln>
            <a:noFill/>
          </a:ln>
          <a:effectLst/>
        </c:spPr>
      </c:pivotFmt>
      <c:pivotFmt>
        <c:idx val="1194"/>
        <c:spPr>
          <a:solidFill>
            <a:schemeClr val="accent4">
              <a:shade val="80000"/>
            </a:schemeClr>
          </a:solidFill>
          <a:ln>
            <a:noFill/>
          </a:ln>
          <a:effectLst/>
        </c:spPr>
      </c:pivotFmt>
      <c:pivotFmt>
        <c:idx val="1195"/>
        <c:spPr>
          <a:solidFill>
            <a:schemeClr val="accent4">
              <a:shade val="80000"/>
            </a:schemeClr>
          </a:solidFill>
          <a:ln>
            <a:noFill/>
          </a:ln>
          <a:effectLst/>
        </c:spPr>
      </c:pivotFmt>
      <c:pivotFmt>
        <c:idx val="1196"/>
        <c:spPr>
          <a:solidFill>
            <a:schemeClr val="accent4">
              <a:shade val="80000"/>
            </a:schemeClr>
          </a:solidFill>
          <a:ln>
            <a:noFill/>
          </a:ln>
          <a:effectLst/>
        </c:spPr>
      </c:pivotFmt>
      <c:pivotFmt>
        <c:idx val="1197"/>
        <c:spPr>
          <a:solidFill>
            <a:schemeClr val="accent4">
              <a:shade val="81000"/>
            </a:schemeClr>
          </a:solidFill>
          <a:ln>
            <a:noFill/>
          </a:ln>
          <a:effectLst/>
        </c:spPr>
      </c:pivotFmt>
      <c:pivotFmt>
        <c:idx val="1198"/>
        <c:spPr>
          <a:solidFill>
            <a:schemeClr val="accent4">
              <a:shade val="81000"/>
            </a:schemeClr>
          </a:solidFill>
          <a:ln>
            <a:noFill/>
          </a:ln>
          <a:effectLst/>
        </c:spPr>
      </c:pivotFmt>
      <c:pivotFmt>
        <c:idx val="1199"/>
        <c:spPr>
          <a:solidFill>
            <a:schemeClr val="accent4">
              <a:shade val="81000"/>
            </a:schemeClr>
          </a:solidFill>
          <a:ln>
            <a:noFill/>
          </a:ln>
          <a:effectLst/>
        </c:spPr>
      </c:pivotFmt>
      <c:pivotFmt>
        <c:idx val="1200"/>
        <c:spPr>
          <a:solidFill>
            <a:schemeClr val="accent4">
              <a:shade val="81000"/>
            </a:schemeClr>
          </a:solidFill>
          <a:ln>
            <a:noFill/>
          </a:ln>
          <a:effectLst/>
        </c:spPr>
      </c:pivotFmt>
      <c:pivotFmt>
        <c:idx val="1201"/>
        <c:spPr>
          <a:solidFill>
            <a:schemeClr val="accent4">
              <a:shade val="81000"/>
            </a:schemeClr>
          </a:solidFill>
          <a:ln>
            <a:noFill/>
          </a:ln>
          <a:effectLst/>
        </c:spPr>
      </c:pivotFmt>
      <c:pivotFmt>
        <c:idx val="1202"/>
        <c:spPr>
          <a:solidFill>
            <a:schemeClr val="accent4">
              <a:shade val="81000"/>
            </a:schemeClr>
          </a:solidFill>
          <a:ln>
            <a:noFill/>
          </a:ln>
          <a:effectLst/>
        </c:spPr>
      </c:pivotFmt>
      <c:pivotFmt>
        <c:idx val="1203"/>
        <c:spPr>
          <a:solidFill>
            <a:schemeClr val="accent4">
              <a:shade val="82000"/>
            </a:schemeClr>
          </a:solidFill>
          <a:ln>
            <a:noFill/>
          </a:ln>
          <a:effectLst/>
        </c:spPr>
      </c:pivotFmt>
      <c:pivotFmt>
        <c:idx val="1204"/>
        <c:spPr>
          <a:solidFill>
            <a:schemeClr val="accent4">
              <a:shade val="82000"/>
            </a:schemeClr>
          </a:solidFill>
          <a:ln>
            <a:noFill/>
          </a:ln>
          <a:effectLst/>
        </c:spPr>
      </c:pivotFmt>
      <c:pivotFmt>
        <c:idx val="1205"/>
        <c:spPr>
          <a:solidFill>
            <a:schemeClr val="accent4">
              <a:shade val="82000"/>
            </a:schemeClr>
          </a:solidFill>
          <a:ln>
            <a:noFill/>
          </a:ln>
          <a:effectLst/>
        </c:spPr>
      </c:pivotFmt>
      <c:pivotFmt>
        <c:idx val="1206"/>
        <c:spPr>
          <a:solidFill>
            <a:schemeClr val="accent4">
              <a:shade val="82000"/>
            </a:schemeClr>
          </a:solidFill>
          <a:ln>
            <a:noFill/>
          </a:ln>
          <a:effectLst/>
        </c:spPr>
      </c:pivotFmt>
      <c:pivotFmt>
        <c:idx val="1207"/>
        <c:spPr>
          <a:solidFill>
            <a:schemeClr val="accent4">
              <a:shade val="82000"/>
            </a:schemeClr>
          </a:solidFill>
          <a:ln>
            <a:noFill/>
          </a:ln>
          <a:effectLst/>
        </c:spPr>
      </c:pivotFmt>
      <c:pivotFmt>
        <c:idx val="1208"/>
        <c:spPr>
          <a:solidFill>
            <a:schemeClr val="accent4">
              <a:shade val="82000"/>
            </a:schemeClr>
          </a:solidFill>
          <a:ln>
            <a:noFill/>
          </a:ln>
          <a:effectLst/>
        </c:spPr>
      </c:pivotFmt>
      <c:pivotFmt>
        <c:idx val="1209"/>
        <c:spPr>
          <a:solidFill>
            <a:schemeClr val="accent4">
              <a:shade val="83000"/>
            </a:schemeClr>
          </a:solidFill>
          <a:ln>
            <a:noFill/>
          </a:ln>
          <a:effectLst/>
        </c:spPr>
      </c:pivotFmt>
      <c:pivotFmt>
        <c:idx val="1210"/>
        <c:spPr>
          <a:solidFill>
            <a:schemeClr val="accent4">
              <a:shade val="83000"/>
            </a:schemeClr>
          </a:solidFill>
          <a:ln>
            <a:noFill/>
          </a:ln>
          <a:effectLst/>
        </c:spPr>
      </c:pivotFmt>
      <c:pivotFmt>
        <c:idx val="1211"/>
        <c:spPr>
          <a:solidFill>
            <a:schemeClr val="accent4">
              <a:shade val="83000"/>
            </a:schemeClr>
          </a:solidFill>
          <a:ln>
            <a:noFill/>
          </a:ln>
          <a:effectLst/>
        </c:spPr>
      </c:pivotFmt>
      <c:pivotFmt>
        <c:idx val="1212"/>
        <c:spPr>
          <a:solidFill>
            <a:schemeClr val="accent4">
              <a:shade val="83000"/>
            </a:schemeClr>
          </a:solidFill>
          <a:ln>
            <a:noFill/>
          </a:ln>
          <a:effectLst/>
        </c:spPr>
      </c:pivotFmt>
      <c:pivotFmt>
        <c:idx val="1213"/>
        <c:spPr>
          <a:solidFill>
            <a:schemeClr val="accent4">
              <a:shade val="83000"/>
            </a:schemeClr>
          </a:solidFill>
          <a:ln>
            <a:noFill/>
          </a:ln>
          <a:effectLst/>
        </c:spPr>
      </c:pivotFmt>
      <c:pivotFmt>
        <c:idx val="1214"/>
        <c:spPr>
          <a:solidFill>
            <a:schemeClr val="accent4">
              <a:shade val="83000"/>
            </a:schemeClr>
          </a:solidFill>
          <a:ln>
            <a:noFill/>
          </a:ln>
          <a:effectLst/>
        </c:spPr>
      </c:pivotFmt>
      <c:pivotFmt>
        <c:idx val="1215"/>
        <c:spPr>
          <a:solidFill>
            <a:schemeClr val="accent4">
              <a:shade val="84000"/>
            </a:schemeClr>
          </a:solidFill>
          <a:ln>
            <a:noFill/>
          </a:ln>
          <a:effectLst/>
        </c:spPr>
      </c:pivotFmt>
      <c:pivotFmt>
        <c:idx val="1216"/>
        <c:spPr>
          <a:solidFill>
            <a:schemeClr val="accent4">
              <a:shade val="84000"/>
            </a:schemeClr>
          </a:solidFill>
          <a:ln>
            <a:noFill/>
          </a:ln>
          <a:effectLst/>
        </c:spPr>
      </c:pivotFmt>
      <c:pivotFmt>
        <c:idx val="1217"/>
        <c:spPr>
          <a:solidFill>
            <a:schemeClr val="accent4">
              <a:shade val="84000"/>
            </a:schemeClr>
          </a:solidFill>
          <a:ln>
            <a:noFill/>
          </a:ln>
          <a:effectLst/>
        </c:spPr>
      </c:pivotFmt>
      <c:pivotFmt>
        <c:idx val="1218"/>
        <c:spPr>
          <a:solidFill>
            <a:schemeClr val="accent4">
              <a:shade val="84000"/>
            </a:schemeClr>
          </a:solidFill>
          <a:ln>
            <a:noFill/>
          </a:ln>
          <a:effectLst/>
        </c:spPr>
      </c:pivotFmt>
      <c:pivotFmt>
        <c:idx val="1219"/>
        <c:spPr>
          <a:solidFill>
            <a:schemeClr val="accent4">
              <a:shade val="84000"/>
            </a:schemeClr>
          </a:solidFill>
          <a:ln>
            <a:noFill/>
          </a:ln>
          <a:effectLst/>
        </c:spPr>
      </c:pivotFmt>
      <c:pivotFmt>
        <c:idx val="1220"/>
        <c:spPr>
          <a:solidFill>
            <a:schemeClr val="accent4">
              <a:shade val="84000"/>
            </a:schemeClr>
          </a:solidFill>
          <a:ln>
            <a:noFill/>
          </a:ln>
          <a:effectLst/>
        </c:spPr>
      </c:pivotFmt>
      <c:pivotFmt>
        <c:idx val="1221"/>
        <c:spPr>
          <a:solidFill>
            <a:schemeClr val="accent4">
              <a:shade val="84000"/>
            </a:schemeClr>
          </a:solidFill>
          <a:ln>
            <a:noFill/>
          </a:ln>
          <a:effectLst/>
        </c:spPr>
      </c:pivotFmt>
      <c:pivotFmt>
        <c:idx val="1222"/>
        <c:spPr>
          <a:solidFill>
            <a:schemeClr val="accent4">
              <a:shade val="85000"/>
            </a:schemeClr>
          </a:solidFill>
          <a:ln>
            <a:noFill/>
          </a:ln>
          <a:effectLst/>
        </c:spPr>
      </c:pivotFmt>
      <c:pivotFmt>
        <c:idx val="1223"/>
        <c:spPr>
          <a:solidFill>
            <a:schemeClr val="accent4">
              <a:shade val="85000"/>
            </a:schemeClr>
          </a:solidFill>
          <a:ln>
            <a:noFill/>
          </a:ln>
          <a:effectLst/>
        </c:spPr>
      </c:pivotFmt>
      <c:pivotFmt>
        <c:idx val="1224"/>
        <c:spPr>
          <a:solidFill>
            <a:schemeClr val="accent4">
              <a:shade val="85000"/>
            </a:schemeClr>
          </a:solidFill>
          <a:ln>
            <a:noFill/>
          </a:ln>
          <a:effectLst/>
        </c:spPr>
      </c:pivotFmt>
      <c:pivotFmt>
        <c:idx val="1225"/>
        <c:spPr>
          <a:solidFill>
            <a:schemeClr val="accent4">
              <a:shade val="85000"/>
            </a:schemeClr>
          </a:solidFill>
          <a:ln>
            <a:noFill/>
          </a:ln>
          <a:effectLst/>
        </c:spPr>
      </c:pivotFmt>
      <c:pivotFmt>
        <c:idx val="1226"/>
        <c:spPr>
          <a:solidFill>
            <a:schemeClr val="accent4">
              <a:shade val="85000"/>
            </a:schemeClr>
          </a:solidFill>
          <a:ln>
            <a:noFill/>
          </a:ln>
          <a:effectLst/>
        </c:spPr>
      </c:pivotFmt>
      <c:pivotFmt>
        <c:idx val="1227"/>
        <c:spPr>
          <a:solidFill>
            <a:schemeClr val="accent4">
              <a:shade val="85000"/>
            </a:schemeClr>
          </a:solidFill>
          <a:ln>
            <a:noFill/>
          </a:ln>
          <a:effectLst/>
        </c:spPr>
      </c:pivotFmt>
      <c:pivotFmt>
        <c:idx val="1228"/>
        <c:spPr>
          <a:solidFill>
            <a:schemeClr val="accent4">
              <a:shade val="86000"/>
            </a:schemeClr>
          </a:solidFill>
          <a:ln>
            <a:noFill/>
          </a:ln>
          <a:effectLst/>
        </c:spPr>
      </c:pivotFmt>
      <c:pivotFmt>
        <c:idx val="1229"/>
        <c:spPr>
          <a:solidFill>
            <a:schemeClr val="accent4">
              <a:shade val="86000"/>
            </a:schemeClr>
          </a:solidFill>
          <a:ln>
            <a:noFill/>
          </a:ln>
          <a:effectLst/>
        </c:spPr>
      </c:pivotFmt>
      <c:pivotFmt>
        <c:idx val="1230"/>
        <c:spPr>
          <a:solidFill>
            <a:schemeClr val="accent4">
              <a:shade val="86000"/>
            </a:schemeClr>
          </a:solidFill>
          <a:ln>
            <a:noFill/>
          </a:ln>
          <a:effectLst/>
        </c:spPr>
      </c:pivotFmt>
      <c:pivotFmt>
        <c:idx val="1231"/>
        <c:spPr>
          <a:solidFill>
            <a:schemeClr val="accent4">
              <a:shade val="86000"/>
            </a:schemeClr>
          </a:solidFill>
          <a:ln>
            <a:noFill/>
          </a:ln>
          <a:effectLst/>
        </c:spPr>
      </c:pivotFmt>
      <c:pivotFmt>
        <c:idx val="1232"/>
        <c:spPr>
          <a:solidFill>
            <a:schemeClr val="accent4">
              <a:shade val="86000"/>
            </a:schemeClr>
          </a:solidFill>
          <a:ln>
            <a:noFill/>
          </a:ln>
          <a:effectLst/>
        </c:spPr>
      </c:pivotFmt>
      <c:pivotFmt>
        <c:idx val="1233"/>
        <c:spPr>
          <a:solidFill>
            <a:schemeClr val="accent4">
              <a:shade val="86000"/>
            </a:schemeClr>
          </a:solidFill>
          <a:ln>
            <a:noFill/>
          </a:ln>
          <a:effectLst/>
        </c:spPr>
      </c:pivotFmt>
      <c:pivotFmt>
        <c:idx val="1234"/>
        <c:spPr>
          <a:solidFill>
            <a:schemeClr val="accent4">
              <a:shade val="87000"/>
            </a:schemeClr>
          </a:solidFill>
          <a:ln>
            <a:noFill/>
          </a:ln>
          <a:effectLst/>
        </c:spPr>
      </c:pivotFmt>
      <c:pivotFmt>
        <c:idx val="1235"/>
        <c:spPr>
          <a:solidFill>
            <a:schemeClr val="accent4">
              <a:shade val="87000"/>
            </a:schemeClr>
          </a:solidFill>
          <a:ln>
            <a:noFill/>
          </a:ln>
          <a:effectLst/>
        </c:spPr>
      </c:pivotFmt>
      <c:pivotFmt>
        <c:idx val="1236"/>
        <c:spPr>
          <a:solidFill>
            <a:schemeClr val="accent4">
              <a:shade val="87000"/>
            </a:schemeClr>
          </a:solidFill>
          <a:ln>
            <a:noFill/>
          </a:ln>
          <a:effectLst/>
        </c:spPr>
      </c:pivotFmt>
      <c:pivotFmt>
        <c:idx val="1237"/>
        <c:spPr>
          <a:solidFill>
            <a:schemeClr val="accent4">
              <a:shade val="87000"/>
            </a:schemeClr>
          </a:solidFill>
          <a:ln>
            <a:noFill/>
          </a:ln>
          <a:effectLst/>
        </c:spPr>
      </c:pivotFmt>
      <c:pivotFmt>
        <c:idx val="1238"/>
        <c:spPr>
          <a:solidFill>
            <a:schemeClr val="accent4">
              <a:shade val="87000"/>
            </a:schemeClr>
          </a:solidFill>
          <a:ln>
            <a:noFill/>
          </a:ln>
          <a:effectLst/>
        </c:spPr>
      </c:pivotFmt>
      <c:pivotFmt>
        <c:idx val="1239"/>
        <c:spPr>
          <a:solidFill>
            <a:schemeClr val="accent4">
              <a:shade val="87000"/>
            </a:schemeClr>
          </a:solidFill>
          <a:ln>
            <a:noFill/>
          </a:ln>
          <a:effectLst/>
        </c:spPr>
      </c:pivotFmt>
      <c:pivotFmt>
        <c:idx val="1240"/>
        <c:spPr>
          <a:solidFill>
            <a:schemeClr val="accent4">
              <a:shade val="88000"/>
            </a:schemeClr>
          </a:solidFill>
          <a:ln>
            <a:noFill/>
          </a:ln>
          <a:effectLst/>
        </c:spPr>
      </c:pivotFmt>
      <c:pivotFmt>
        <c:idx val="1241"/>
        <c:spPr>
          <a:solidFill>
            <a:schemeClr val="accent4">
              <a:shade val="88000"/>
            </a:schemeClr>
          </a:solidFill>
          <a:ln>
            <a:noFill/>
          </a:ln>
          <a:effectLst/>
        </c:spPr>
      </c:pivotFmt>
      <c:pivotFmt>
        <c:idx val="1242"/>
        <c:spPr>
          <a:solidFill>
            <a:schemeClr val="accent4">
              <a:shade val="88000"/>
            </a:schemeClr>
          </a:solidFill>
          <a:ln>
            <a:noFill/>
          </a:ln>
          <a:effectLst/>
        </c:spPr>
      </c:pivotFmt>
      <c:pivotFmt>
        <c:idx val="1243"/>
        <c:spPr>
          <a:solidFill>
            <a:schemeClr val="accent4">
              <a:shade val="88000"/>
            </a:schemeClr>
          </a:solidFill>
          <a:ln>
            <a:noFill/>
          </a:ln>
          <a:effectLst/>
        </c:spPr>
      </c:pivotFmt>
      <c:pivotFmt>
        <c:idx val="1244"/>
        <c:spPr>
          <a:solidFill>
            <a:schemeClr val="accent4">
              <a:shade val="88000"/>
            </a:schemeClr>
          </a:solidFill>
          <a:ln>
            <a:noFill/>
          </a:ln>
          <a:effectLst/>
        </c:spPr>
      </c:pivotFmt>
      <c:pivotFmt>
        <c:idx val="1245"/>
        <c:spPr>
          <a:solidFill>
            <a:schemeClr val="accent4">
              <a:shade val="88000"/>
            </a:schemeClr>
          </a:solidFill>
          <a:ln>
            <a:noFill/>
          </a:ln>
          <a:effectLst/>
        </c:spPr>
      </c:pivotFmt>
      <c:pivotFmt>
        <c:idx val="1246"/>
        <c:spPr>
          <a:solidFill>
            <a:schemeClr val="accent4">
              <a:shade val="88000"/>
            </a:schemeClr>
          </a:solidFill>
          <a:ln>
            <a:noFill/>
          </a:ln>
          <a:effectLst/>
        </c:spPr>
      </c:pivotFmt>
      <c:pivotFmt>
        <c:idx val="1247"/>
        <c:spPr>
          <a:solidFill>
            <a:schemeClr val="accent4">
              <a:shade val="89000"/>
            </a:schemeClr>
          </a:solidFill>
          <a:ln>
            <a:noFill/>
          </a:ln>
          <a:effectLst/>
        </c:spPr>
      </c:pivotFmt>
      <c:pivotFmt>
        <c:idx val="1248"/>
        <c:spPr>
          <a:solidFill>
            <a:schemeClr val="accent4">
              <a:shade val="89000"/>
            </a:schemeClr>
          </a:solidFill>
          <a:ln>
            <a:noFill/>
          </a:ln>
          <a:effectLst/>
        </c:spPr>
      </c:pivotFmt>
      <c:pivotFmt>
        <c:idx val="1249"/>
        <c:spPr>
          <a:solidFill>
            <a:schemeClr val="accent4">
              <a:shade val="89000"/>
            </a:schemeClr>
          </a:solidFill>
          <a:ln>
            <a:noFill/>
          </a:ln>
          <a:effectLst/>
        </c:spPr>
      </c:pivotFmt>
      <c:pivotFmt>
        <c:idx val="1250"/>
        <c:spPr>
          <a:solidFill>
            <a:schemeClr val="accent4">
              <a:shade val="89000"/>
            </a:schemeClr>
          </a:solidFill>
          <a:ln>
            <a:noFill/>
          </a:ln>
          <a:effectLst/>
        </c:spPr>
      </c:pivotFmt>
      <c:pivotFmt>
        <c:idx val="1251"/>
        <c:spPr>
          <a:solidFill>
            <a:schemeClr val="accent4">
              <a:shade val="89000"/>
            </a:schemeClr>
          </a:solidFill>
          <a:ln>
            <a:noFill/>
          </a:ln>
          <a:effectLst/>
        </c:spPr>
      </c:pivotFmt>
      <c:pivotFmt>
        <c:idx val="1252"/>
        <c:spPr>
          <a:solidFill>
            <a:schemeClr val="accent4">
              <a:shade val="89000"/>
            </a:schemeClr>
          </a:solidFill>
          <a:ln>
            <a:noFill/>
          </a:ln>
          <a:effectLst/>
        </c:spPr>
      </c:pivotFmt>
      <c:pivotFmt>
        <c:idx val="1253"/>
        <c:spPr>
          <a:solidFill>
            <a:schemeClr val="accent4">
              <a:shade val="90000"/>
            </a:schemeClr>
          </a:solidFill>
          <a:ln>
            <a:noFill/>
          </a:ln>
          <a:effectLst/>
        </c:spPr>
      </c:pivotFmt>
      <c:pivotFmt>
        <c:idx val="1254"/>
        <c:spPr>
          <a:solidFill>
            <a:schemeClr val="accent4">
              <a:shade val="90000"/>
            </a:schemeClr>
          </a:solidFill>
          <a:ln>
            <a:noFill/>
          </a:ln>
          <a:effectLst/>
        </c:spPr>
      </c:pivotFmt>
      <c:pivotFmt>
        <c:idx val="1255"/>
        <c:spPr>
          <a:solidFill>
            <a:schemeClr val="accent4">
              <a:shade val="90000"/>
            </a:schemeClr>
          </a:solidFill>
          <a:ln>
            <a:noFill/>
          </a:ln>
          <a:effectLst/>
        </c:spPr>
      </c:pivotFmt>
      <c:pivotFmt>
        <c:idx val="1256"/>
        <c:spPr>
          <a:solidFill>
            <a:schemeClr val="accent4">
              <a:shade val="90000"/>
            </a:schemeClr>
          </a:solidFill>
          <a:ln>
            <a:noFill/>
          </a:ln>
          <a:effectLst/>
        </c:spPr>
      </c:pivotFmt>
      <c:pivotFmt>
        <c:idx val="1257"/>
        <c:spPr>
          <a:solidFill>
            <a:schemeClr val="accent4">
              <a:shade val="90000"/>
            </a:schemeClr>
          </a:solidFill>
          <a:ln>
            <a:noFill/>
          </a:ln>
          <a:effectLst/>
        </c:spPr>
      </c:pivotFmt>
      <c:pivotFmt>
        <c:idx val="1258"/>
        <c:spPr>
          <a:solidFill>
            <a:schemeClr val="accent4">
              <a:shade val="90000"/>
            </a:schemeClr>
          </a:solidFill>
          <a:ln>
            <a:noFill/>
          </a:ln>
          <a:effectLst/>
        </c:spPr>
      </c:pivotFmt>
      <c:pivotFmt>
        <c:idx val="1259"/>
        <c:spPr>
          <a:solidFill>
            <a:schemeClr val="accent4">
              <a:shade val="91000"/>
            </a:schemeClr>
          </a:solidFill>
          <a:ln>
            <a:noFill/>
          </a:ln>
          <a:effectLst/>
        </c:spPr>
      </c:pivotFmt>
      <c:pivotFmt>
        <c:idx val="1260"/>
        <c:spPr>
          <a:solidFill>
            <a:schemeClr val="accent4">
              <a:shade val="91000"/>
            </a:schemeClr>
          </a:solidFill>
          <a:ln>
            <a:noFill/>
          </a:ln>
          <a:effectLst/>
        </c:spPr>
      </c:pivotFmt>
      <c:pivotFmt>
        <c:idx val="1261"/>
        <c:spPr>
          <a:solidFill>
            <a:schemeClr val="accent4">
              <a:shade val="91000"/>
            </a:schemeClr>
          </a:solidFill>
          <a:ln>
            <a:noFill/>
          </a:ln>
          <a:effectLst/>
        </c:spPr>
      </c:pivotFmt>
      <c:pivotFmt>
        <c:idx val="1262"/>
        <c:spPr>
          <a:solidFill>
            <a:schemeClr val="accent4">
              <a:shade val="91000"/>
            </a:schemeClr>
          </a:solidFill>
          <a:ln>
            <a:noFill/>
          </a:ln>
          <a:effectLst/>
        </c:spPr>
      </c:pivotFmt>
      <c:pivotFmt>
        <c:idx val="1263"/>
        <c:spPr>
          <a:solidFill>
            <a:schemeClr val="accent4">
              <a:shade val="91000"/>
            </a:schemeClr>
          </a:solidFill>
          <a:ln>
            <a:noFill/>
          </a:ln>
          <a:effectLst/>
        </c:spPr>
      </c:pivotFmt>
      <c:pivotFmt>
        <c:idx val="1264"/>
        <c:spPr>
          <a:solidFill>
            <a:schemeClr val="accent4">
              <a:shade val="91000"/>
            </a:schemeClr>
          </a:solidFill>
          <a:ln>
            <a:noFill/>
          </a:ln>
          <a:effectLst/>
        </c:spPr>
      </c:pivotFmt>
      <c:pivotFmt>
        <c:idx val="1265"/>
        <c:spPr>
          <a:solidFill>
            <a:schemeClr val="accent4">
              <a:shade val="92000"/>
            </a:schemeClr>
          </a:solidFill>
          <a:ln>
            <a:noFill/>
          </a:ln>
          <a:effectLst/>
        </c:spPr>
      </c:pivotFmt>
      <c:pivotFmt>
        <c:idx val="1266"/>
        <c:spPr>
          <a:solidFill>
            <a:schemeClr val="accent4">
              <a:shade val="92000"/>
            </a:schemeClr>
          </a:solidFill>
          <a:ln>
            <a:noFill/>
          </a:ln>
          <a:effectLst/>
        </c:spPr>
      </c:pivotFmt>
      <c:pivotFmt>
        <c:idx val="1267"/>
        <c:spPr>
          <a:solidFill>
            <a:schemeClr val="accent4">
              <a:shade val="92000"/>
            </a:schemeClr>
          </a:solidFill>
          <a:ln>
            <a:noFill/>
          </a:ln>
          <a:effectLst/>
        </c:spPr>
      </c:pivotFmt>
      <c:pivotFmt>
        <c:idx val="1268"/>
        <c:spPr>
          <a:solidFill>
            <a:schemeClr val="accent4">
              <a:shade val="92000"/>
            </a:schemeClr>
          </a:solidFill>
          <a:ln>
            <a:noFill/>
          </a:ln>
          <a:effectLst/>
        </c:spPr>
      </c:pivotFmt>
      <c:pivotFmt>
        <c:idx val="1269"/>
        <c:spPr>
          <a:solidFill>
            <a:schemeClr val="accent4">
              <a:shade val="92000"/>
            </a:schemeClr>
          </a:solidFill>
          <a:ln>
            <a:noFill/>
          </a:ln>
          <a:effectLst/>
        </c:spPr>
      </c:pivotFmt>
      <c:pivotFmt>
        <c:idx val="1270"/>
        <c:spPr>
          <a:solidFill>
            <a:schemeClr val="accent4">
              <a:shade val="92000"/>
            </a:schemeClr>
          </a:solidFill>
          <a:ln>
            <a:noFill/>
          </a:ln>
          <a:effectLst/>
        </c:spPr>
      </c:pivotFmt>
      <c:pivotFmt>
        <c:idx val="1271"/>
        <c:spPr>
          <a:solidFill>
            <a:schemeClr val="accent4">
              <a:shade val="92000"/>
            </a:schemeClr>
          </a:solidFill>
          <a:ln>
            <a:noFill/>
          </a:ln>
          <a:effectLst/>
        </c:spPr>
      </c:pivotFmt>
      <c:pivotFmt>
        <c:idx val="1272"/>
        <c:spPr>
          <a:solidFill>
            <a:schemeClr val="accent4">
              <a:shade val="93000"/>
            </a:schemeClr>
          </a:solidFill>
          <a:ln>
            <a:noFill/>
          </a:ln>
          <a:effectLst/>
        </c:spPr>
      </c:pivotFmt>
      <c:pivotFmt>
        <c:idx val="1273"/>
        <c:spPr>
          <a:solidFill>
            <a:schemeClr val="accent4">
              <a:shade val="93000"/>
            </a:schemeClr>
          </a:solidFill>
          <a:ln>
            <a:noFill/>
          </a:ln>
          <a:effectLst/>
        </c:spPr>
      </c:pivotFmt>
      <c:pivotFmt>
        <c:idx val="1274"/>
        <c:spPr>
          <a:solidFill>
            <a:schemeClr val="accent4">
              <a:shade val="93000"/>
            </a:schemeClr>
          </a:solidFill>
          <a:ln>
            <a:noFill/>
          </a:ln>
          <a:effectLst/>
        </c:spPr>
      </c:pivotFmt>
      <c:pivotFmt>
        <c:idx val="1275"/>
        <c:spPr>
          <a:solidFill>
            <a:schemeClr val="accent4">
              <a:shade val="93000"/>
            </a:schemeClr>
          </a:solidFill>
          <a:ln>
            <a:noFill/>
          </a:ln>
          <a:effectLst/>
        </c:spPr>
      </c:pivotFmt>
      <c:pivotFmt>
        <c:idx val="1276"/>
        <c:spPr>
          <a:solidFill>
            <a:schemeClr val="accent4">
              <a:shade val="93000"/>
            </a:schemeClr>
          </a:solidFill>
          <a:ln>
            <a:noFill/>
          </a:ln>
          <a:effectLst/>
        </c:spPr>
      </c:pivotFmt>
      <c:pivotFmt>
        <c:idx val="1277"/>
        <c:spPr>
          <a:solidFill>
            <a:schemeClr val="accent4">
              <a:shade val="93000"/>
            </a:schemeClr>
          </a:solidFill>
          <a:ln>
            <a:noFill/>
          </a:ln>
          <a:effectLst/>
        </c:spPr>
      </c:pivotFmt>
      <c:pivotFmt>
        <c:idx val="1278"/>
        <c:spPr>
          <a:solidFill>
            <a:schemeClr val="accent4">
              <a:shade val="94000"/>
            </a:schemeClr>
          </a:solidFill>
          <a:ln>
            <a:noFill/>
          </a:ln>
          <a:effectLst/>
        </c:spPr>
      </c:pivotFmt>
      <c:pivotFmt>
        <c:idx val="1279"/>
        <c:spPr>
          <a:solidFill>
            <a:schemeClr val="accent4">
              <a:shade val="94000"/>
            </a:schemeClr>
          </a:solidFill>
          <a:ln>
            <a:noFill/>
          </a:ln>
          <a:effectLst/>
        </c:spPr>
      </c:pivotFmt>
      <c:pivotFmt>
        <c:idx val="1280"/>
        <c:spPr>
          <a:solidFill>
            <a:schemeClr val="accent4">
              <a:shade val="94000"/>
            </a:schemeClr>
          </a:solidFill>
          <a:ln>
            <a:noFill/>
          </a:ln>
          <a:effectLst/>
        </c:spPr>
      </c:pivotFmt>
      <c:pivotFmt>
        <c:idx val="1281"/>
        <c:spPr>
          <a:solidFill>
            <a:schemeClr val="accent4">
              <a:shade val="94000"/>
            </a:schemeClr>
          </a:solidFill>
          <a:ln>
            <a:noFill/>
          </a:ln>
          <a:effectLst/>
        </c:spPr>
      </c:pivotFmt>
      <c:pivotFmt>
        <c:idx val="1282"/>
        <c:spPr>
          <a:solidFill>
            <a:schemeClr val="accent4">
              <a:shade val="94000"/>
            </a:schemeClr>
          </a:solidFill>
          <a:ln>
            <a:noFill/>
          </a:ln>
          <a:effectLst/>
        </c:spPr>
      </c:pivotFmt>
      <c:pivotFmt>
        <c:idx val="1283"/>
        <c:spPr>
          <a:solidFill>
            <a:schemeClr val="accent4">
              <a:shade val="94000"/>
            </a:schemeClr>
          </a:solidFill>
          <a:ln>
            <a:noFill/>
          </a:ln>
          <a:effectLst/>
        </c:spPr>
      </c:pivotFmt>
      <c:pivotFmt>
        <c:idx val="1284"/>
        <c:spPr>
          <a:solidFill>
            <a:schemeClr val="accent4">
              <a:shade val="95000"/>
            </a:schemeClr>
          </a:solidFill>
          <a:ln>
            <a:noFill/>
          </a:ln>
          <a:effectLst/>
        </c:spPr>
      </c:pivotFmt>
      <c:pivotFmt>
        <c:idx val="1285"/>
        <c:spPr>
          <a:solidFill>
            <a:schemeClr val="accent4">
              <a:shade val="95000"/>
            </a:schemeClr>
          </a:solidFill>
          <a:ln>
            <a:noFill/>
          </a:ln>
          <a:effectLst/>
        </c:spPr>
      </c:pivotFmt>
      <c:pivotFmt>
        <c:idx val="1286"/>
        <c:spPr>
          <a:solidFill>
            <a:schemeClr val="accent4">
              <a:shade val="95000"/>
            </a:schemeClr>
          </a:solidFill>
          <a:ln>
            <a:noFill/>
          </a:ln>
          <a:effectLst/>
        </c:spPr>
      </c:pivotFmt>
      <c:pivotFmt>
        <c:idx val="1287"/>
        <c:spPr>
          <a:solidFill>
            <a:schemeClr val="accent4">
              <a:shade val="95000"/>
            </a:schemeClr>
          </a:solidFill>
          <a:ln>
            <a:noFill/>
          </a:ln>
          <a:effectLst/>
        </c:spPr>
      </c:pivotFmt>
      <c:pivotFmt>
        <c:idx val="1288"/>
        <c:spPr>
          <a:solidFill>
            <a:schemeClr val="accent4">
              <a:shade val="95000"/>
            </a:schemeClr>
          </a:solidFill>
          <a:ln>
            <a:noFill/>
          </a:ln>
          <a:effectLst/>
        </c:spPr>
      </c:pivotFmt>
      <c:pivotFmt>
        <c:idx val="1289"/>
        <c:spPr>
          <a:solidFill>
            <a:schemeClr val="accent4">
              <a:shade val="95000"/>
            </a:schemeClr>
          </a:solidFill>
          <a:ln>
            <a:noFill/>
          </a:ln>
          <a:effectLst/>
        </c:spPr>
      </c:pivotFmt>
      <c:pivotFmt>
        <c:idx val="1290"/>
        <c:spPr>
          <a:solidFill>
            <a:schemeClr val="accent4">
              <a:shade val="96000"/>
            </a:schemeClr>
          </a:solidFill>
          <a:ln>
            <a:noFill/>
          </a:ln>
          <a:effectLst/>
        </c:spPr>
      </c:pivotFmt>
      <c:pivotFmt>
        <c:idx val="1291"/>
        <c:spPr>
          <a:solidFill>
            <a:schemeClr val="accent4">
              <a:shade val="96000"/>
            </a:schemeClr>
          </a:solidFill>
          <a:ln>
            <a:noFill/>
          </a:ln>
          <a:effectLst/>
        </c:spPr>
      </c:pivotFmt>
      <c:pivotFmt>
        <c:idx val="1292"/>
        <c:spPr>
          <a:solidFill>
            <a:schemeClr val="accent4">
              <a:shade val="96000"/>
            </a:schemeClr>
          </a:solidFill>
          <a:ln>
            <a:noFill/>
          </a:ln>
          <a:effectLst/>
        </c:spPr>
      </c:pivotFmt>
      <c:pivotFmt>
        <c:idx val="1293"/>
        <c:spPr>
          <a:solidFill>
            <a:schemeClr val="accent4">
              <a:shade val="96000"/>
            </a:schemeClr>
          </a:solidFill>
          <a:ln>
            <a:noFill/>
          </a:ln>
          <a:effectLst/>
        </c:spPr>
      </c:pivotFmt>
      <c:pivotFmt>
        <c:idx val="1294"/>
        <c:spPr>
          <a:solidFill>
            <a:schemeClr val="accent4">
              <a:shade val="96000"/>
            </a:schemeClr>
          </a:solidFill>
          <a:ln>
            <a:noFill/>
          </a:ln>
          <a:effectLst/>
        </c:spPr>
      </c:pivotFmt>
      <c:pivotFmt>
        <c:idx val="1295"/>
        <c:spPr>
          <a:solidFill>
            <a:schemeClr val="accent4">
              <a:shade val="96000"/>
            </a:schemeClr>
          </a:solidFill>
          <a:ln>
            <a:noFill/>
          </a:ln>
          <a:effectLst/>
        </c:spPr>
      </c:pivotFmt>
      <c:pivotFmt>
        <c:idx val="1296"/>
        <c:spPr>
          <a:solidFill>
            <a:schemeClr val="accent4">
              <a:shade val="96000"/>
            </a:schemeClr>
          </a:solidFill>
          <a:ln>
            <a:noFill/>
          </a:ln>
          <a:effectLst/>
        </c:spPr>
      </c:pivotFmt>
      <c:pivotFmt>
        <c:idx val="1297"/>
        <c:spPr>
          <a:solidFill>
            <a:schemeClr val="accent4">
              <a:shade val="97000"/>
            </a:schemeClr>
          </a:solidFill>
          <a:ln>
            <a:noFill/>
          </a:ln>
          <a:effectLst/>
        </c:spPr>
      </c:pivotFmt>
      <c:pivotFmt>
        <c:idx val="1298"/>
        <c:spPr>
          <a:solidFill>
            <a:schemeClr val="accent4">
              <a:shade val="97000"/>
            </a:schemeClr>
          </a:solidFill>
          <a:ln>
            <a:noFill/>
          </a:ln>
          <a:effectLst/>
        </c:spPr>
      </c:pivotFmt>
      <c:pivotFmt>
        <c:idx val="1299"/>
        <c:spPr>
          <a:solidFill>
            <a:schemeClr val="accent4">
              <a:shade val="97000"/>
            </a:schemeClr>
          </a:solidFill>
          <a:ln>
            <a:noFill/>
          </a:ln>
          <a:effectLst/>
        </c:spPr>
      </c:pivotFmt>
      <c:pivotFmt>
        <c:idx val="1300"/>
        <c:spPr>
          <a:solidFill>
            <a:schemeClr val="accent4">
              <a:shade val="97000"/>
            </a:schemeClr>
          </a:solidFill>
          <a:ln>
            <a:noFill/>
          </a:ln>
          <a:effectLst/>
        </c:spPr>
      </c:pivotFmt>
      <c:pivotFmt>
        <c:idx val="1301"/>
        <c:spPr>
          <a:solidFill>
            <a:schemeClr val="accent4">
              <a:shade val="97000"/>
            </a:schemeClr>
          </a:solidFill>
          <a:ln>
            <a:noFill/>
          </a:ln>
          <a:effectLst/>
        </c:spPr>
      </c:pivotFmt>
      <c:pivotFmt>
        <c:idx val="1302"/>
        <c:spPr>
          <a:solidFill>
            <a:schemeClr val="accent4">
              <a:shade val="97000"/>
            </a:schemeClr>
          </a:solidFill>
          <a:ln>
            <a:noFill/>
          </a:ln>
          <a:effectLst/>
        </c:spPr>
      </c:pivotFmt>
      <c:pivotFmt>
        <c:idx val="1303"/>
        <c:spPr>
          <a:solidFill>
            <a:schemeClr val="accent4">
              <a:shade val="98000"/>
            </a:schemeClr>
          </a:solidFill>
          <a:ln>
            <a:noFill/>
          </a:ln>
          <a:effectLst/>
        </c:spPr>
      </c:pivotFmt>
      <c:pivotFmt>
        <c:idx val="1304"/>
        <c:spPr>
          <a:solidFill>
            <a:schemeClr val="accent4">
              <a:shade val="98000"/>
            </a:schemeClr>
          </a:solidFill>
          <a:ln>
            <a:noFill/>
          </a:ln>
          <a:effectLst/>
        </c:spPr>
      </c:pivotFmt>
      <c:pivotFmt>
        <c:idx val="1305"/>
        <c:spPr>
          <a:solidFill>
            <a:schemeClr val="accent4">
              <a:shade val="98000"/>
            </a:schemeClr>
          </a:solidFill>
          <a:ln>
            <a:noFill/>
          </a:ln>
          <a:effectLst/>
        </c:spPr>
      </c:pivotFmt>
      <c:pivotFmt>
        <c:idx val="1306"/>
        <c:spPr>
          <a:solidFill>
            <a:schemeClr val="accent4">
              <a:shade val="98000"/>
            </a:schemeClr>
          </a:solidFill>
          <a:ln>
            <a:noFill/>
          </a:ln>
          <a:effectLst/>
        </c:spPr>
      </c:pivotFmt>
      <c:pivotFmt>
        <c:idx val="1307"/>
        <c:spPr>
          <a:solidFill>
            <a:schemeClr val="accent4">
              <a:shade val="98000"/>
            </a:schemeClr>
          </a:solidFill>
          <a:ln>
            <a:noFill/>
          </a:ln>
          <a:effectLst/>
        </c:spPr>
      </c:pivotFmt>
      <c:pivotFmt>
        <c:idx val="1308"/>
        <c:spPr>
          <a:solidFill>
            <a:schemeClr val="accent4">
              <a:shade val="98000"/>
            </a:schemeClr>
          </a:solidFill>
          <a:ln>
            <a:noFill/>
          </a:ln>
          <a:effectLst/>
        </c:spPr>
      </c:pivotFmt>
      <c:pivotFmt>
        <c:idx val="1309"/>
        <c:spPr>
          <a:solidFill>
            <a:schemeClr val="accent4">
              <a:shade val="99000"/>
            </a:schemeClr>
          </a:solidFill>
          <a:ln>
            <a:noFill/>
          </a:ln>
          <a:effectLst/>
        </c:spPr>
      </c:pivotFmt>
      <c:pivotFmt>
        <c:idx val="1310"/>
        <c:spPr>
          <a:solidFill>
            <a:schemeClr val="accent4">
              <a:shade val="99000"/>
            </a:schemeClr>
          </a:solidFill>
          <a:ln>
            <a:noFill/>
          </a:ln>
          <a:effectLst/>
        </c:spPr>
      </c:pivotFmt>
      <c:pivotFmt>
        <c:idx val="1311"/>
        <c:spPr>
          <a:solidFill>
            <a:schemeClr val="accent4">
              <a:shade val="99000"/>
            </a:schemeClr>
          </a:solidFill>
          <a:ln>
            <a:noFill/>
          </a:ln>
          <a:effectLst/>
        </c:spPr>
      </c:pivotFmt>
      <c:pivotFmt>
        <c:idx val="1312"/>
        <c:spPr>
          <a:solidFill>
            <a:schemeClr val="accent4">
              <a:shade val="99000"/>
            </a:schemeClr>
          </a:solidFill>
          <a:ln>
            <a:noFill/>
          </a:ln>
          <a:effectLst/>
        </c:spPr>
      </c:pivotFmt>
      <c:pivotFmt>
        <c:idx val="1313"/>
        <c:spPr>
          <a:solidFill>
            <a:schemeClr val="accent4">
              <a:shade val="99000"/>
            </a:schemeClr>
          </a:solidFill>
          <a:ln>
            <a:noFill/>
          </a:ln>
          <a:effectLst/>
        </c:spPr>
      </c:pivotFmt>
      <c:pivotFmt>
        <c:idx val="1314"/>
        <c:spPr>
          <a:solidFill>
            <a:schemeClr val="accent4">
              <a:shade val="99000"/>
            </a:schemeClr>
          </a:solidFill>
          <a:ln>
            <a:noFill/>
          </a:ln>
          <a:effectLst/>
        </c:spPr>
      </c:pivotFmt>
      <c:pivotFmt>
        <c:idx val="1315"/>
        <c:spPr>
          <a:solidFill>
            <a:schemeClr val="accent4"/>
          </a:solidFill>
          <a:ln>
            <a:noFill/>
          </a:ln>
          <a:effectLst/>
        </c:spPr>
      </c:pivotFmt>
      <c:pivotFmt>
        <c:idx val="1316"/>
        <c:spPr>
          <a:solidFill>
            <a:schemeClr val="accent4"/>
          </a:solidFill>
          <a:ln>
            <a:noFill/>
          </a:ln>
          <a:effectLst/>
        </c:spPr>
      </c:pivotFmt>
      <c:pivotFmt>
        <c:idx val="1317"/>
        <c:spPr>
          <a:solidFill>
            <a:schemeClr val="accent4"/>
          </a:solidFill>
          <a:ln>
            <a:noFill/>
          </a:ln>
          <a:effectLst/>
        </c:spPr>
      </c:pivotFmt>
      <c:pivotFmt>
        <c:idx val="1318"/>
        <c:spPr>
          <a:solidFill>
            <a:schemeClr val="accent4"/>
          </a:solidFill>
          <a:ln>
            <a:noFill/>
          </a:ln>
          <a:effectLst/>
        </c:spPr>
      </c:pivotFmt>
      <c:pivotFmt>
        <c:idx val="1319"/>
        <c:spPr>
          <a:solidFill>
            <a:schemeClr val="accent4"/>
          </a:solidFill>
          <a:ln>
            <a:noFill/>
          </a:ln>
          <a:effectLst/>
        </c:spPr>
      </c:pivotFmt>
      <c:pivotFmt>
        <c:idx val="1320"/>
        <c:spPr>
          <a:solidFill>
            <a:schemeClr val="accent4"/>
          </a:solidFill>
          <a:ln>
            <a:noFill/>
          </a:ln>
          <a:effectLst/>
        </c:spPr>
      </c:pivotFmt>
      <c:pivotFmt>
        <c:idx val="1321"/>
        <c:spPr>
          <a:solidFill>
            <a:schemeClr val="accent4"/>
          </a:solidFill>
          <a:ln>
            <a:noFill/>
          </a:ln>
          <a:effectLst/>
        </c:spPr>
      </c:pivotFmt>
      <c:pivotFmt>
        <c:idx val="1322"/>
        <c:spPr>
          <a:solidFill>
            <a:schemeClr val="accent4">
              <a:tint val="99000"/>
            </a:schemeClr>
          </a:solidFill>
          <a:ln>
            <a:noFill/>
          </a:ln>
          <a:effectLst/>
        </c:spPr>
      </c:pivotFmt>
      <c:pivotFmt>
        <c:idx val="1323"/>
        <c:spPr>
          <a:solidFill>
            <a:schemeClr val="accent4">
              <a:tint val="99000"/>
            </a:schemeClr>
          </a:solidFill>
          <a:ln>
            <a:noFill/>
          </a:ln>
          <a:effectLst/>
        </c:spPr>
      </c:pivotFmt>
      <c:pivotFmt>
        <c:idx val="1324"/>
        <c:spPr>
          <a:solidFill>
            <a:schemeClr val="accent4">
              <a:tint val="99000"/>
            </a:schemeClr>
          </a:solidFill>
          <a:ln>
            <a:noFill/>
          </a:ln>
          <a:effectLst/>
        </c:spPr>
      </c:pivotFmt>
      <c:pivotFmt>
        <c:idx val="1325"/>
        <c:spPr>
          <a:solidFill>
            <a:schemeClr val="accent4">
              <a:tint val="99000"/>
            </a:schemeClr>
          </a:solidFill>
          <a:ln>
            <a:noFill/>
          </a:ln>
          <a:effectLst/>
        </c:spPr>
      </c:pivotFmt>
      <c:pivotFmt>
        <c:idx val="1326"/>
        <c:spPr>
          <a:solidFill>
            <a:schemeClr val="accent4">
              <a:tint val="99000"/>
            </a:schemeClr>
          </a:solidFill>
          <a:ln>
            <a:noFill/>
          </a:ln>
          <a:effectLst/>
        </c:spPr>
      </c:pivotFmt>
      <c:pivotFmt>
        <c:idx val="1327"/>
        <c:spPr>
          <a:solidFill>
            <a:schemeClr val="accent4">
              <a:tint val="99000"/>
            </a:schemeClr>
          </a:solidFill>
          <a:ln>
            <a:noFill/>
          </a:ln>
          <a:effectLst/>
        </c:spPr>
      </c:pivotFmt>
      <c:pivotFmt>
        <c:idx val="1328"/>
        <c:spPr>
          <a:solidFill>
            <a:schemeClr val="accent4">
              <a:tint val="98000"/>
            </a:schemeClr>
          </a:solidFill>
          <a:ln>
            <a:noFill/>
          </a:ln>
          <a:effectLst/>
        </c:spPr>
      </c:pivotFmt>
      <c:pivotFmt>
        <c:idx val="1329"/>
        <c:spPr>
          <a:solidFill>
            <a:schemeClr val="accent4">
              <a:tint val="98000"/>
            </a:schemeClr>
          </a:solidFill>
          <a:ln>
            <a:noFill/>
          </a:ln>
          <a:effectLst/>
        </c:spPr>
      </c:pivotFmt>
      <c:pivotFmt>
        <c:idx val="1330"/>
        <c:spPr>
          <a:solidFill>
            <a:schemeClr val="accent4">
              <a:tint val="98000"/>
            </a:schemeClr>
          </a:solidFill>
          <a:ln>
            <a:noFill/>
          </a:ln>
          <a:effectLst/>
        </c:spPr>
      </c:pivotFmt>
      <c:pivotFmt>
        <c:idx val="1331"/>
        <c:spPr>
          <a:solidFill>
            <a:schemeClr val="accent4">
              <a:tint val="98000"/>
            </a:schemeClr>
          </a:solidFill>
          <a:ln>
            <a:noFill/>
          </a:ln>
          <a:effectLst/>
        </c:spPr>
      </c:pivotFmt>
      <c:pivotFmt>
        <c:idx val="1332"/>
        <c:spPr>
          <a:solidFill>
            <a:schemeClr val="accent4">
              <a:tint val="98000"/>
            </a:schemeClr>
          </a:solidFill>
          <a:ln>
            <a:noFill/>
          </a:ln>
          <a:effectLst/>
        </c:spPr>
      </c:pivotFmt>
      <c:pivotFmt>
        <c:idx val="1333"/>
        <c:spPr>
          <a:solidFill>
            <a:schemeClr val="accent4">
              <a:tint val="98000"/>
            </a:schemeClr>
          </a:solidFill>
          <a:ln>
            <a:noFill/>
          </a:ln>
          <a:effectLst/>
        </c:spPr>
      </c:pivotFmt>
      <c:pivotFmt>
        <c:idx val="1334"/>
        <c:spPr>
          <a:solidFill>
            <a:schemeClr val="accent4">
              <a:tint val="97000"/>
            </a:schemeClr>
          </a:solidFill>
          <a:ln>
            <a:noFill/>
          </a:ln>
          <a:effectLst/>
        </c:spPr>
      </c:pivotFmt>
      <c:pivotFmt>
        <c:idx val="1335"/>
        <c:spPr>
          <a:solidFill>
            <a:schemeClr val="accent4">
              <a:tint val="97000"/>
            </a:schemeClr>
          </a:solidFill>
          <a:ln>
            <a:noFill/>
          </a:ln>
          <a:effectLst/>
        </c:spPr>
      </c:pivotFmt>
      <c:pivotFmt>
        <c:idx val="1336"/>
        <c:spPr>
          <a:solidFill>
            <a:schemeClr val="accent4">
              <a:tint val="97000"/>
            </a:schemeClr>
          </a:solidFill>
          <a:ln>
            <a:noFill/>
          </a:ln>
          <a:effectLst/>
        </c:spPr>
      </c:pivotFmt>
      <c:pivotFmt>
        <c:idx val="1337"/>
        <c:spPr>
          <a:solidFill>
            <a:schemeClr val="accent4">
              <a:tint val="97000"/>
            </a:schemeClr>
          </a:solidFill>
          <a:ln>
            <a:noFill/>
          </a:ln>
          <a:effectLst/>
        </c:spPr>
      </c:pivotFmt>
      <c:pivotFmt>
        <c:idx val="1338"/>
        <c:spPr>
          <a:solidFill>
            <a:schemeClr val="accent4">
              <a:tint val="97000"/>
            </a:schemeClr>
          </a:solidFill>
          <a:ln>
            <a:noFill/>
          </a:ln>
          <a:effectLst/>
        </c:spPr>
      </c:pivotFmt>
      <c:pivotFmt>
        <c:idx val="1339"/>
        <c:spPr>
          <a:solidFill>
            <a:schemeClr val="accent4">
              <a:tint val="97000"/>
            </a:schemeClr>
          </a:solidFill>
          <a:ln>
            <a:noFill/>
          </a:ln>
          <a:effectLst/>
        </c:spPr>
      </c:pivotFmt>
      <c:pivotFmt>
        <c:idx val="1340"/>
        <c:spPr>
          <a:solidFill>
            <a:schemeClr val="accent4">
              <a:tint val="97000"/>
            </a:schemeClr>
          </a:solidFill>
          <a:ln>
            <a:noFill/>
          </a:ln>
          <a:effectLst/>
        </c:spPr>
      </c:pivotFmt>
      <c:pivotFmt>
        <c:idx val="1341"/>
        <c:spPr>
          <a:solidFill>
            <a:schemeClr val="accent4">
              <a:tint val="96000"/>
            </a:schemeClr>
          </a:solidFill>
          <a:ln>
            <a:noFill/>
          </a:ln>
          <a:effectLst/>
        </c:spPr>
      </c:pivotFmt>
      <c:pivotFmt>
        <c:idx val="1342"/>
        <c:spPr>
          <a:solidFill>
            <a:schemeClr val="accent4">
              <a:tint val="96000"/>
            </a:schemeClr>
          </a:solidFill>
          <a:ln>
            <a:noFill/>
          </a:ln>
          <a:effectLst/>
        </c:spPr>
      </c:pivotFmt>
      <c:pivotFmt>
        <c:idx val="1343"/>
        <c:spPr>
          <a:solidFill>
            <a:schemeClr val="accent4">
              <a:tint val="96000"/>
            </a:schemeClr>
          </a:solidFill>
          <a:ln>
            <a:noFill/>
          </a:ln>
          <a:effectLst/>
        </c:spPr>
      </c:pivotFmt>
      <c:pivotFmt>
        <c:idx val="1344"/>
        <c:spPr>
          <a:solidFill>
            <a:schemeClr val="accent4">
              <a:tint val="96000"/>
            </a:schemeClr>
          </a:solidFill>
          <a:ln>
            <a:noFill/>
          </a:ln>
          <a:effectLst/>
        </c:spPr>
      </c:pivotFmt>
      <c:pivotFmt>
        <c:idx val="1345"/>
        <c:spPr>
          <a:solidFill>
            <a:schemeClr val="accent4">
              <a:tint val="96000"/>
            </a:schemeClr>
          </a:solidFill>
          <a:ln>
            <a:noFill/>
          </a:ln>
          <a:effectLst/>
        </c:spPr>
      </c:pivotFmt>
      <c:pivotFmt>
        <c:idx val="1346"/>
        <c:spPr>
          <a:solidFill>
            <a:schemeClr val="accent4">
              <a:tint val="96000"/>
            </a:schemeClr>
          </a:solidFill>
          <a:ln>
            <a:noFill/>
          </a:ln>
          <a:effectLst/>
        </c:spPr>
      </c:pivotFmt>
      <c:pivotFmt>
        <c:idx val="1347"/>
        <c:spPr>
          <a:solidFill>
            <a:schemeClr val="accent4">
              <a:tint val="95000"/>
            </a:schemeClr>
          </a:solidFill>
          <a:ln>
            <a:noFill/>
          </a:ln>
          <a:effectLst/>
        </c:spPr>
      </c:pivotFmt>
      <c:pivotFmt>
        <c:idx val="1348"/>
        <c:spPr>
          <a:solidFill>
            <a:schemeClr val="accent4">
              <a:tint val="95000"/>
            </a:schemeClr>
          </a:solidFill>
          <a:ln>
            <a:noFill/>
          </a:ln>
          <a:effectLst/>
        </c:spPr>
      </c:pivotFmt>
      <c:pivotFmt>
        <c:idx val="1349"/>
        <c:spPr>
          <a:solidFill>
            <a:schemeClr val="accent4">
              <a:tint val="95000"/>
            </a:schemeClr>
          </a:solidFill>
          <a:ln>
            <a:noFill/>
          </a:ln>
          <a:effectLst/>
        </c:spPr>
      </c:pivotFmt>
      <c:pivotFmt>
        <c:idx val="1350"/>
        <c:spPr>
          <a:solidFill>
            <a:schemeClr val="accent4">
              <a:tint val="95000"/>
            </a:schemeClr>
          </a:solidFill>
          <a:ln>
            <a:noFill/>
          </a:ln>
          <a:effectLst/>
        </c:spPr>
      </c:pivotFmt>
      <c:pivotFmt>
        <c:idx val="1351"/>
        <c:spPr>
          <a:solidFill>
            <a:schemeClr val="accent4">
              <a:tint val="95000"/>
            </a:schemeClr>
          </a:solidFill>
          <a:ln>
            <a:noFill/>
          </a:ln>
          <a:effectLst/>
        </c:spPr>
      </c:pivotFmt>
      <c:pivotFmt>
        <c:idx val="1352"/>
        <c:spPr>
          <a:solidFill>
            <a:schemeClr val="accent4">
              <a:tint val="95000"/>
            </a:schemeClr>
          </a:solidFill>
          <a:ln>
            <a:noFill/>
          </a:ln>
          <a:effectLst/>
        </c:spPr>
      </c:pivotFmt>
      <c:pivotFmt>
        <c:idx val="1353"/>
        <c:spPr>
          <a:solidFill>
            <a:schemeClr val="accent4">
              <a:tint val="94000"/>
            </a:schemeClr>
          </a:solidFill>
          <a:ln>
            <a:noFill/>
          </a:ln>
          <a:effectLst/>
        </c:spPr>
      </c:pivotFmt>
      <c:pivotFmt>
        <c:idx val="1354"/>
        <c:spPr>
          <a:solidFill>
            <a:schemeClr val="accent4">
              <a:tint val="94000"/>
            </a:schemeClr>
          </a:solidFill>
          <a:ln>
            <a:noFill/>
          </a:ln>
          <a:effectLst/>
        </c:spPr>
      </c:pivotFmt>
      <c:pivotFmt>
        <c:idx val="1355"/>
        <c:spPr>
          <a:solidFill>
            <a:schemeClr val="accent4">
              <a:tint val="94000"/>
            </a:schemeClr>
          </a:solidFill>
          <a:ln>
            <a:noFill/>
          </a:ln>
          <a:effectLst/>
        </c:spPr>
      </c:pivotFmt>
      <c:pivotFmt>
        <c:idx val="1356"/>
        <c:spPr>
          <a:solidFill>
            <a:schemeClr val="accent4">
              <a:tint val="94000"/>
            </a:schemeClr>
          </a:solidFill>
          <a:ln>
            <a:noFill/>
          </a:ln>
          <a:effectLst/>
        </c:spPr>
      </c:pivotFmt>
      <c:pivotFmt>
        <c:idx val="1357"/>
        <c:spPr>
          <a:solidFill>
            <a:schemeClr val="accent4">
              <a:tint val="94000"/>
            </a:schemeClr>
          </a:solidFill>
          <a:ln>
            <a:noFill/>
          </a:ln>
          <a:effectLst/>
        </c:spPr>
      </c:pivotFmt>
      <c:pivotFmt>
        <c:idx val="1358"/>
        <c:spPr>
          <a:solidFill>
            <a:schemeClr val="accent4">
              <a:tint val="94000"/>
            </a:schemeClr>
          </a:solidFill>
          <a:ln>
            <a:noFill/>
          </a:ln>
          <a:effectLst/>
        </c:spPr>
      </c:pivotFmt>
      <c:pivotFmt>
        <c:idx val="1359"/>
        <c:spPr>
          <a:solidFill>
            <a:schemeClr val="accent4">
              <a:tint val="93000"/>
            </a:schemeClr>
          </a:solidFill>
          <a:ln>
            <a:noFill/>
          </a:ln>
          <a:effectLst/>
        </c:spPr>
      </c:pivotFmt>
      <c:pivotFmt>
        <c:idx val="1360"/>
        <c:spPr>
          <a:solidFill>
            <a:schemeClr val="accent4">
              <a:tint val="93000"/>
            </a:schemeClr>
          </a:solidFill>
          <a:ln>
            <a:noFill/>
          </a:ln>
          <a:effectLst/>
        </c:spPr>
      </c:pivotFmt>
      <c:pivotFmt>
        <c:idx val="1361"/>
        <c:spPr>
          <a:solidFill>
            <a:schemeClr val="accent4">
              <a:tint val="93000"/>
            </a:schemeClr>
          </a:solidFill>
          <a:ln>
            <a:noFill/>
          </a:ln>
          <a:effectLst/>
        </c:spPr>
      </c:pivotFmt>
      <c:pivotFmt>
        <c:idx val="1362"/>
        <c:spPr>
          <a:solidFill>
            <a:schemeClr val="accent4">
              <a:tint val="93000"/>
            </a:schemeClr>
          </a:solidFill>
          <a:ln>
            <a:noFill/>
          </a:ln>
          <a:effectLst/>
        </c:spPr>
      </c:pivotFmt>
      <c:pivotFmt>
        <c:idx val="1363"/>
        <c:spPr>
          <a:solidFill>
            <a:schemeClr val="accent4">
              <a:tint val="93000"/>
            </a:schemeClr>
          </a:solidFill>
          <a:ln>
            <a:noFill/>
          </a:ln>
          <a:effectLst/>
        </c:spPr>
      </c:pivotFmt>
      <c:pivotFmt>
        <c:idx val="1364"/>
        <c:spPr>
          <a:solidFill>
            <a:schemeClr val="accent4">
              <a:tint val="93000"/>
            </a:schemeClr>
          </a:solidFill>
          <a:ln>
            <a:noFill/>
          </a:ln>
          <a:effectLst/>
        </c:spPr>
      </c:pivotFmt>
      <c:pivotFmt>
        <c:idx val="1365"/>
        <c:spPr>
          <a:solidFill>
            <a:schemeClr val="accent4">
              <a:tint val="93000"/>
            </a:schemeClr>
          </a:solidFill>
          <a:ln>
            <a:noFill/>
          </a:ln>
          <a:effectLst/>
        </c:spPr>
      </c:pivotFmt>
      <c:pivotFmt>
        <c:idx val="1366"/>
        <c:spPr>
          <a:solidFill>
            <a:schemeClr val="accent4">
              <a:tint val="92000"/>
            </a:schemeClr>
          </a:solidFill>
          <a:ln>
            <a:noFill/>
          </a:ln>
          <a:effectLst/>
        </c:spPr>
      </c:pivotFmt>
      <c:pivotFmt>
        <c:idx val="1367"/>
        <c:spPr>
          <a:solidFill>
            <a:schemeClr val="accent4">
              <a:tint val="92000"/>
            </a:schemeClr>
          </a:solidFill>
          <a:ln>
            <a:noFill/>
          </a:ln>
          <a:effectLst/>
        </c:spPr>
      </c:pivotFmt>
      <c:pivotFmt>
        <c:idx val="1368"/>
        <c:spPr>
          <a:solidFill>
            <a:schemeClr val="accent4">
              <a:tint val="92000"/>
            </a:schemeClr>
          </a:solidFill>
          <a:ln>
            <a:noFill/>
          </a:ln>
          <a:effectLst/>
        </c:spPr>
      </c:pivotFmt>
      <c:pivotFmt>
        <c:idx val="1369"/>
        <c:spPr>
          <a:solidFill>
            <a:schemeClr val="accent4">
              <a:tint val="92000"/>
            </a:schemeClr>
          </a:solidFill>
          <a:ln>
            <a:noFill/>
          </a:ln>
          <a:effectLst/>
        </c:spPr>
      </c:pivotFmt>
      <c:pivotFmt>
        <c:idx val="1370"/>
        <c:spPr>
          <a:solidFill>
            <a:schemeClr val="accent4">
              <a:tint val="92000"/>
            </a:schemeClr>
          </a:solidFill>
          <a:ln>
            <a:noFill/>
          </a:ln>
          <a:effectLst/>
        </c:spPr>
      </c:pivotFmt>
      <c:pivotFmt>
        <c:idx val="1371"/>
        <c:spPr>
          <a:solidFill>
            <a:schemeClr val="accent4">
              <a:tint val="92000"/>
            </a:schemeClr>
          </a:solidFill>
          <a:ln>
            <a:noFill/>
          </a:ln>
          <a:effectLst/>
        </c:spPr>
      </c:pivotFmt>
      <c:pivotFmt>
        <c:idx val="1372"/>
        <c:spPr>
          <a:solidFill>
            <a:schemeClr val="accent4">
              <a:tint val="91000"/>
            </a:schemeClr>
          </a:solidFill>
          <a:ln>
            <a:noFill/>
          </a:ln>
          <a:effectLst/>
        </c:spPr>
      </c:pivotFmt>
      <c:pivotFmt>
        <c:idx val="1373"/>
        <c:spPr>
          <a:solidFill>
            <a:schemeClr val="accent4">
              <a:tint val="91000"/>
            </a:schemeClr>
          </a:solidFill>
          <a:ln>
            <a:noFill/>
          </a:ln>
          <a:effectLst/>
        </c:spPr>
      </c:pivotFmt>
      <c:pivotFmt>
        <c:idx val="1374"/>
        <c:spPr>
          <a:solidFill>
            <a:schemeClr val="accent4">
              <a:tint val="91000"/>
            </a:schemeClr>
          </a:solidFill>
          <a:ln>
            <a:noFill/>
          </a:ln>
          <a:effectLst/>
        </c:spPr>
      </c:pivotFmt>
      <c:pivotFmt>
        <c:idx val="1375"/>
        <c:spPr>
          <a:solidFill>
            <a:schemeClr val="accent4">
              <a:tint val="91000"/>
            </a:schemeClr>
          </a:solidFill>
          <a:ln>
            <a:noFill/>
          </a:ln>
          <a:effectLst/>
        </c:spPr>
      </c:pivotFmt>
      <c:pivotFmt>
        <c:idx val="1376"/>
        <c:spPr>
          <a:solidFill>
            <a:schemeClr val="accent4">
              <a:tint val="91000"/>
            </a:schemeClr>
          </a:solidFill>
          <a:ln>
            <a:noFill/>
          </a:ln>
          <a:effectLst/>
        </c:spPr>
      </c:pivotFmt>
      <c:pivotFmt>
        <c:idx val="1377"/>
        <c:spPr>
          <a:solidFill>
            <a:schemeClr val="accent4">
              <a:tint val="91000"/>
            </a:schemeClr>
          </a:solidFill>
          <a:ln>
            <a:noFill/>
          </a:ln>
          <a:effectLst/>
        </c:spPr>
      </c:pivotFmt>
      <c:pivotFmt>
        <c:idx val="1378"/>
        <c:spPr>
          <a:solidFill>
            <a:schemeClr val="accent4">
              <a:tint val="90000"/>
            </a:schemeClr>
          </a:solidFill>
          <a:ln>
            <a:noFill/>
          </a:ln>
          <a:effectLst/>
        </c:spPr>
      </c:pivotFmt>
      <c:pivotFmt>
        <c:idx val="1379"/>
        <c:spPr>
          <a:solidFill>
            <a:schemeClr val="accent4">
              <a:tint val="90000"/>
            </a:schemeClr>
          </a:solidFill>
          <a:ln>
            <a:noFill/>
          </a:ln>
          <a:effectLst/>
        </c:spPr>
      </c:pivotFmt>
      <c:pivotFmt>
        <c:idx val="1380"/>
        <c:spPr>
          <a:solidFill>
            <a:schemeClr val="accent4">
              <a:tint val="90000"/>
            </a:schemeClr>
          </a:solidFill>
          <a:ln>
            <a:noFill/>
          </a:ln>
          <a:effectLst/>
        </c:spPr>
      </c:pivotFmt>
      <c:pivotFmt>
        <c:idx val="1381"/>
        <c:spPr>
          <a:solidFill>
            <a:schemeClr val="accent4"/>
          </a:solidFill>
          <a:ln>
            <a:noFill/>
          </a:ln>
          <a:effectLst/>
        </c:spPr>
      </c:pivotFmt>
      <c:pivotFmt>
        <c:idx val="1382"/>
        <c:spPr>
          <a:solidFill>
            <a:schemeClr val="accent4">
              <a:tint val="90000"/>
            </a:schemeClr>
          </a:solidFill>
          <a:ln>
            <a:noFill/>
          </a:ln>
          <a:effectLst/>
        </c:spPr>
      </c:pivotFmt>
      <c:pivotFmt>
        <c:idx val="1383"/>
        <c:spPr>
          <a:solidFill>
            <a:schemeClr val="accent4">
              <a:tint val="90000"/>
            </a:schemeClr>
          </a:solidFill>
          <a:ln>
            <a:noFill/>
          </a:ln>
          <a:effectLst/>
        </c:spPr>
      </c:pivotFmt>
      <c:pivotFmt>
        <c:idx val="1384"/>
        <c:spPr>
          <a:solidFill>
            <a:schemeClr val="accent4">
              <a:tint val="89000"/>
            </a:schemeClr>
          </a:solidFill>
          <a:ln>
            <a:noFill/>
          </a:ln>
          <a:effectLst/>
        </c:spPr>
      </c:pivotFmt>
      <c:pivotFmt>
        <c:idx val="1385"/>
        <c:spPr>
          <a:solidFill>
            <a:schemeClr val="accent4">
              <a:tint val="89000"/>
            </a:schemeClr>
          </a:solidFill>
          <a:ln>
            <a:noFill/>
          </a:ln>
          <a:effectLst/>
        </c:spPr>
      </c:pivotFmt>
      <c:pivotFmt>
        <c:idx val="1386"/>
        <c:spPr>
          <a:solidFill>
            <a:schemeClr val="accent4">
              <a:tint val="89000"/>
            </a:schemeClr>
          </a:solidFill>
          <a:ln>
            <a:noFill/>
          </a:ln>
          <a:effectLst/>
        </c:spPr>
      </c:pivotFmt>
      <c:pivotFmt>
        <c:idx val="1387"/>
        <c:spPr>
          <a:solidFill>
            <a:schemeClr val="accent4">
              <a:tint val="89000"/>
            </a:schemeClr>
          </a:solidFill>
          <a:ln>
            <a:noFill/>
          </a:ln>
          <a:effectLst/>
        </c:spPr>
      </c:pivotFmt>
      <c:pivotFmt>
        <c:idx val="1388"/>
        <c:spPr>
          <a:solidFill>
            <a:schemeClr val="accent4">
              <a:tint val="89000"/>
            </a:schemeClr>
          </a:solidFill>
          <a:ln>
            <a:noFill/>
          </a:ln>
          <a:effectLst/>
        </c:spPr>
      </c:pivotFmt>
      <c:pivotFmt>
        <c:idx val="1389"/>
        <c:spPr>
          <a:solidFill>
            <a:schemeClr val="accent4">
              <a:tint val="89000"/>
            </a:schemeClr>
          </a:solidFill>
          <a:ln>
            <a:noFill/>
          </a:ln>
          <a:effectLst/>
        </c:spPr>
      </c:pivotFmt>
      <c:pivotFmt>
        <c:idx val="1390"/>
        <c:spPr>
          <a:solidFill>
            <a:schemeClr val="accent4">
              <a:tint val="89000"/>
            </a:schemeClr>
          </a:solidFill>
          <a:ln>
            <a:noFill/>
          </a:ln>
          <a:effectLst/>
        </c:spPr>
      </c:pivotFmt>
      <c:pivotFmt>
        <c:idx val="1391"/>
        <c:spPr>
          <a:solidFill>
            <a:schemeClr val="accent4">
              <a:tint val="88000"/>
            </a:schemeClr>
          </a:solidFill>
          <a:ln>
            <a:noFill/>
          </a:ln>
          <a:effectLst/>
        </c:spPr>
      </c:pivotFmt>
      <c:pivotFmt>
        <c:idx val="1392"/>
        <c:spPr>
          <a:solidFill>
            <a:schemeClr val="accent4">
              <a:tint val="88000"/>
            </a:schemeClr>
          </a:solidFill>
          <a:ln>
            <a:noFill/>
          </a:ln>
          <a:effectLst/>
        </c:spPr>
      </c:pivotFmt>
      <c:pivotFmt>
        <c:idx val="1393"/>
        <c:spPr>
          <a:solidFill>
            <a:schemeClr val="accent4">
              <a:tint val="88000"/>
            </a:schemeClr>
          </a:solidFill>
          <a:ln>
            <a:noFill/>
          </a:ln>
          <a:effectLst/>
        </c:spPr>
      </c:pivotFmt>
      <c:pivotFmt>
        <c:idx val="1394"/>
        <c:spPr>
          <a:solidFill>
            <a:schemeClr val="accent4">
              <a:tint val="88000"/>
            </a:schemeClr>
          </a:solidFill>
          <a:ln>
            <a:noFill/>
          </a:ln>
          <a:effectLst/>
        </c:spPr>
      </c:pivotFmt>
      <c:pivotFmt>
        <c:idx val="1395"/>
        <c:spPr>
          <a:solidFill>
            <a:schemeClr val="accent4">
              <a:tint val="88000"/>
            </a:schemeClr>
          </a:solidFill>
          <a:ln>
            <a:noFill/>
          </a:ln>
          <a:effectLst/>
        </c:spPr>
      </c:pivotFmt>
      <c:pivotFmt>
        <c:idx val="1396"/>
        <c:spPr>
          <a:solidFill>
            <a:schemeClr val="accent4">
              <a:tint val="88000"/>
            </a:schemeClr>
          </a:solidFill>
          <a:ln>
            <a:noFill/>
          </a:ln>
          <a:effectLst/>
        </c:spPr>
      </c:pivotFmt>
      <c:pivotFmt>
        <c:idx val="1397"/>
        <c:spPr>
          <a:solidFill>
            <a:schemeClr val="accent4">
              <a:tint val="87000"/>
            </a:schemeClr>
          </a:solidFill>
          <a:ln>
            <a:noFill/>
          </a:ln>
          <a:effectLst/>
        </c:spPr>
      </c:pivotFmt>
      <c:pivotFmt>
        <c:idx val="1398"/>
        <c:spPr>
          <a:solidFill>
            <a:schemeClr val="accent4">
              <a:tint val="87000"/>
            </a:schemeClr>
          </a:solidFill>
          <a:ln>
            <a:noFill/>
          </a:ln>
          <a:effectLst/>
        </c:spPr>
      </c:pivotFmt>
      <c:pivotFmt>
        <c:idx val="1399"/>
        <c:spPr>
          <a:solidFill>
            <a:schemeClr val="accent4">
              <a:tint val="87000"/>
            </a:schemeClr>
          </a:solidFill>
          <a:ln>
            <a:noFill/>
          </a:ln>
          <a:effectLst/>
        </c:spPr>
      </c:pivotFmt>
      <c:pivotFmt>
        <c:idx val="1400"/>
        <c:spPr>
          <a:solidFill>
            <a:schemeClr val="accent4">
              <a:tint val="87000"/>
            </a:schemeClr>
          </a:solidFill>
          <a:ln>
            <a:noFill/>
          </a:ln>
          <a:effectLst/>
        </c:spPr>
      </c:pivotFmt>
      <c:pivotFmt>
        <c:idx val="1401"/>
        <c:spPr>
          <a:solidFill>
            <a:schemeClr val="accent4">
              <a:tint val="87000"/>
            </a:schemeClr>
          </a:solidFill>
          <a:ln>
            <a:noFill/>
          </a:ln>
          <a:effectLst/>
        </c:spPr>
      </c:pivotFmt>
      <c:pivotFmt>
        <c:idx val="1402"/>
        <c:spPr>
          <a:solidFill>
            <a:schemeClr val="accent4">
              <a:tint val="87000"/>
            </a:schemeClr>
          </a:solidFill>
          <a:ln>
            <a:noFill/>
          </a:ln>
          <a:effectLst/>
        </c:spPr>
      </c:pivotFmt>
      <c:pivotFmt>
        <c:idx val="1403"/>
        <c:spPr>
          <a:solidFill>
            <a:schemeClr val="accent4">
              <a:tint val="86000"/>
            </a:schemeClr>
          </a:solidFill>
          <a:ln>
            <a:noFill/>
          </a:ln>
          <a:effectLst/>
        </c:spPr>
      </c:pivotFmt>
      <c:pivotFmt>
        <c:idx val="1404"/>
        <c:spPr>
          <a:solidFill>
            <a:schemeClr val="accent4">
              <a:tint val="86000"/>
            </a:schemeClr>
          </a:solidFill>
          <a:ln>
            <a:noFill/>
          </a:ln>
          <a:effectLst/>
        </c:spPr>
      </c:pivotFmt>
      <c:pivotFmt>
        <c:idx val="1405"/>
        <c:spPr>
          <a:solidFill>
            <a:schemeClr val="accent4">
              <a:tint val="86000"/>
            </a:schemeClr>
          </a:solidFill>
          <a:ln>
            <a:noFill/>
          </a:ln>
          <a:effectLst/>
        </c:spPr>
      </c:pivotFmt>
      <c:pivotFmt>
        <c:idx val="1406"/>
        <c:spPr>
          <a:solidFill>
            <a:schemeClr val="accent4">
              <a:tint val="86000"/>
            </a:schemeClr>
          </a:solidFill>
          <a:ln>
            <a:noFill/>
          </a:ln>
          <a:effectLst/>
        </c:spPr>
      </c:pivotFmt>
      <c:pivotFmt>
        <c:idx val="1407"/>
        <c:spPr>
          <a:solidFill>
            <a:schemeClr val="accent4">
              <a:tint val="86000"/>
            </a:schemeClr>
          </a:solidFill>
          <a:ln>
            <a:noFill/>
          </a:ln>
          <a:effectLst/>
        </c:spPr>
      </c:pivotFmt>
      <c:pivotFmt>
        <c:idx val="1408"/>
        <c:spPr>
          <a:solidFill>
            <a:schemeClr val="accent4">
              <a:tint val="86000"/>
            </a:schemeClr>
          </a:solidFill>
          <a:ln>
            <a:noFill/>
          </a:ln>
          <a:effectLst/>
        </c:spPr>
      </c:pivotFmt>
      <c:pivotFmt>
        <c:idx val="1409"/>
        <c:spPr>
          <a:solidFill>
            <a:schemeClr val="accent4">
              <a:tint val="85000"/>
            </a:schemeClr>
          </a:solidFill>
          <a:ln>
            <a:noFill/>
          </a:ln>
          <a:effectLst/>
        </c:spPr>
      </c:pivotFmt>
      <c:pivotFmt>
        <c:idx val="1410"/>
        <c:spPr>
          <a:solidFill>
            <a:schemeClr val="accent4">
              <a:tint val="85000"/>
            </a:schemeClr>
          </a:solidFill>
          <a:ln>
            <a:noFill/>
          </a:ln>
          <a:effectLst/>
        </c:spPr>
      </c:pivotFmt>
      <c:pivotFmt>
        <c:idx val="1411"/>
        <c:spPr>
          <a:solidFill>
            <a:schemeClr val="accent4">
              <a:tint val="85000"/>
            </a:schemeClr>
          </a:solidFill>
          <a:ln>
            <a:noFill/>
          </a:ln>
          <a:effectLst/>
        </c:spPr>
      </c:pivotFmt>
      <c:pivotFmt>
        <c:idx val="1412"/>
        <c:spPr>
          <a:solidFill>
            <a:schemeClr val="accent4">
              <a:tint val="85000"/>
            </a:schemeClr>
          </a:solidFill>
          <a:ln>
            <a:noFill/>
          </a:ln>
          <a:effectLst/>
        </c:spPr>
      </c:pivotFmt>
      <c:pivotFmt>
        <c:idx val="1413"/>
        <c:spPr>
          <a:solidFill>
            <a:schemeClr val="accent4">
              <a:tint val="85000"/>
            </a:schemeClr>
          </a:solidFill>
          <a:ln>
            <a:noFill/>
          </a:ln>
          <a:effectLst/>
        </c:spPr>
      </c:pivotFmt>
      <c:pivotFmt>
        <c:idx val="1414"/>
        <c:spPr>
          <a:solidFill>
            <a:schemeClr val="accent4">
              <a:tint val="85000"/>
            </a:schemeClr>
          </a:solidFill>
          <a:ln>
            <a:noFill/>
          </a:ln>
          <a:effectLst/>
        </c:spPr>
      </c:pivotFmt>
      <c:pivotFmt>
        <c:idx val="1415"/>
        <c:spPr>
          <a:solidFill>
            <a:schemeClr val="accent4">
              <a:tint val="85000"/>
            </a:schemeClr>
          </a:solidFill>
          <a:ln>
            <a:noFill/>
          </a:ln>
          <a:effectLst/>
        </c:spPr>
      </c:pivotFmt>
      <c:pivotFmt>
        <c:idx val="1416"/>
        <c:spPr>
          <a:solidFill>
            <a:schemeClr val="accent4">
              <a:tint val="84000"/>
            </a:schemeClr>
          </a:solidFill>
          <a:ln>
            <a:noFill/>
          </a:ln>
          <a:effectLst/>
        </c:spPr>
      </c:pivotFmt>
      <c:pivotFmt>
        <c:idx val="1417"/>
        <c:spPr>
          <a:solidFill>
            <a:schemeClr val="accent4">
              <a:tint val="84000"/>
            </a:schemeClr>
          </a:solidFill>
          <a:ln>
            <a:noFill/>
          </a:ln>
          <a:effectLst/>
        </c:spPr>
      </c:pivotFmt>
      <c:pivotFmt>
        <c:idx val="1418"/>
        <c:spPr>
          <a:solidFill>
            <a:schemeClr val="accent4">
              <a:tint val="84000"/>
            </a:schemeClr>
          </a:solidFill>
          <a:ln>
            <a:noFill/>
          </a:ln>
          <a:effectLst/>
        </c:spPr>
      </c:pivotFmt>
      <c:pivotFmt>
        <c:idx val="1419"/>
        <c:spPr>
          <a:solidFill>
            <a:schemeClr val="accent4">
              <a:tint val="84000"/>
            </a:schemeClr>
          </a:solidFill>
          <a:ln>
            <a:noFill/>
          </a:ln>
          <a:effectLst/>
        </c:spPr>
      </c:pivotFmt>
      <c:pivotFmt>
        <c:idx val="1420"/>
        <c:spPr>
          <a:solidFill>
            <a:schemeClr val="accent4">
              <a:tint val="84000"/>
            </a:schemeClr>
          </a:solidFill>
          <a:ln>
            <a:noFill/>
          </a:ln>
          <a:effectLst/>
        </c:spPr>
      </c:pivotFmt>
      <c:pivotFmt>
        <c:idx val="1421"/>
        <c:spPr>
          <a:solidFill>
            <a:schemeClr val="accent4">
              <a:tint val="84000"/>
            </a:schemeClr>
          </a:solidFill>
          <a:ln>
            <a:noFill/>
          </a:ln>
          <a:effectLst/>
        </c:spPr>
      </c:pivotFmt>
      <c:pivotFmt>
        <c:idx val="1422"/>
        <c:spPr>
          <a:solidFill>
            <a:schemeClr val="accent4">
              <a:tint val="83000"/>
            </a:schemeClr>
          </a:solidFill>
          <a:ln>
            <a:noFill/>
          </a:ln>
          <a:effectLst/>
        </c:spPr>
      </c:pivotFmt>
      <c:pivotFmt>
        <c:idx val="1423"/>
        <c:spPr>
          <a:solidFill>
            <a:schemeClr val="accent4">
              <a:tint val="83000"/>
            </a:schemeClr>
          </a:solidFill>
          <a:ln>
            <a:noFill/>
          </a:ln>
          <a:effectLst/>
        </c:spPr>
      </c:pivotFmt>
      <c:pivotFmt>
        <c:idx val="1424"/>
        <c:spPr>
          <a:solidFill>
            <a:schemeClr val="accent4">
              <a:tint val="83000"/>
            </a:schemeClr>
          </a:solidFill>
          <a:ln>
            <a:noFill/>
          </a:ln>
          <a:effectLst/>
        </c:spPr>
      </c:pivotFmt>
      <c:pivotFmt>
        <c:idx val="1425"/>
        <c:spPr>
          <a:solidFill>
            <a:schemeClr val="accent4">
              <a:tint val="83000"/>
            </a:schemeClr>
          </a:solidFill>
          <a:ln>
            <a:noFill/>
          </a:ln>
          <a:effectLst/>
        </c:spPr>
      </c:pivotFmt>
      <c:pivotFmt>
        <c:idx val="1426"/>
        <c:spPr>
          <a:solidFill>
            <a:schemeClr val="accent4">
              <a:tint val="83000"/>
            </a:schemeClr>
          </a:solidFill>
          <a:ln>
            <a:noFill/>
          </a:ln>
          <a:effectLst/>
        </c:spPr>
      </c:pivotFmt>
      <c:pivotFmt>
        <c:idx val="1427"/>
        <c:spPr>
          <a:solidFill>
            <a:schemeClr val="accent4">
              <a:tint val="83000"/>
            </a:schemeClr>
          </a:solidFill>
          <a:ln>
            <a:noFill/>
          </a:ln>
          <a:effectLst/>
        </c:spPr>
      </c:pivotFmt>
      <c:pivotFmt>
        <c:idx val="1428"/>
        <c:spPr>
          <a:solidFill>
            <a:schemeClr val="accent4">
              <a:tint val="82000"/>
            </a:schemeClr>
          </a:solidFill>
          <a:ln>
            <a:noFill/>
          </a:ln>
          <a:effectLst/>
        </c:spPr>
      </c:pivotFmt>
      <c:pivotFmt>
        <c:idx val="1429"/>
        <c:spPr>
          <a:solidFill>
            <a:schemeClr val="accent4">
              <a:tint val="82000"/>
            </a:schemeClr>
          </a:solidFill>
          <a:ln>
            <a:noFill/>
          </a:ln>
          <a:effectLst/>
        </c:spPr>
      </c:pivotFmt>
      <c:pivotFmt>
        <c:idx val="1430"/>
        <c:spPr>
          <a:solidFill>
            <a:schemeClr val="accent4">
              <a:tint val="82000"/>
            </a:schemeClr>
          </a:solidFill>
          <a:ln>
            <a:noFill/>
          </a:ln>
          <a:effectLst/>
        </c:spPr>
      </c:pivotFmt>
      <c:pivotFmt>
        <c:idx val="1431"/>
        <c:spPr>
          <a:solidFill>
            <a:schemeClr val="accent4">
              <a:tint val="82000"/>
            </a:schemeClr>
          </a:solidFill>
          <a:ln>
            <a:noFill/>
          </a:ln>
          <a:effectLst/>
        </c:spPr>
      </c:pivotFmt>
      <c:pivotFmt>
        <c:idx val="1432"/>
        <c:spPr>
          <a:solidFill>
            <a:schemeClr val="accent4">
              <a:tint val="82000"/>
            </a:schemeClr>
          </a:solidFill>
          <a:ln>
            <a:noFill/>
          </a:ln>
          <a:effectLst/>
        </c:spPr>
      </c:pivotFmt>
      <c:pivotFmt>
        <c:idx val="1433"/>
        <c:spPr>
          <a:solidFill>
            <a:schemeClr val="accent4">
              <a:tint val="82000"/>
            </a:schemeClr>
          </a:solidFill>
          <a:ln>
            <a:noFill/>
          </a:ln>
          <a:effectLst/>
        </c:spPr>
      </c:pivotFmt>
      <c:pivotFmt>
        <c:idx val="1434"/>
        <c:spPr>
          <a:solidFill>
            <a:schemeClr val="accent4">
              <a:tint val="81000"/>
            </a:schemeClr>
          </a:solidFill>
          <a:ln>
            <a:noFill/>
          </a:ln>
          <a:effectLst/>
        </c:spPr>
      </c:pivotFmt>
      <c:pivotFmt>
        <c:idx val="1435"/>
        <c:spPr>
          <a:solidFill>
            <a:schemeClr val="accent4">
              <a:tint val="81000"/>
            </a:schemeClr>
          </a:solidFill>
          <a:ln>
            <a:noFill/>
          </a:ln>
          <a:effectLst/>
        </c:spPr>
      </c:pivotFmt>
      <c:pivotFmt>
        <c:idx val="1436"/>
        <c:spPr>
          <a:solidFill>
            <a:schemeClr val="accent4">
              <a:tint val="81000"/>
            </a:schemeClr>
          </a:solidFill>
          <a:ln>
            <a:noFill/>
          </a:ln>
          <a:effectLst/>
        </c:spPr>
      </c:pivotFmt>
      <c:pivotFmt>
        <c:idx val="1437"/>
        <c:spPr>
          <a:solidFill>
            <a:schemeClr val="accent4">
              <a:tint val="81000"/>
            </a:schemeClr>
          </a:solidFill>
          <a:ln>
            <a:noFill/>
          </a:ln>
          <a:effectLst/>
        </c:spPr>
      </c:pivotFmt>
      <c:pivotFmt>
        <c:idx val="1438"/>
        <c:spPr>
          <a:solidFill>
            <a:schemeClr val="accent4">
              <a:tint val="81000"/>
            </a:schemeClr>
          </a:solidFill>
          <a:ln>
            <a:noFill/>
          </a:ln>
          <a:effectLst/>
        </c:spPr>
      </c:pivotFmt>
      <c:pivotFmt>
        <c:idx val="1439"/>
        <c:spPr>
          <a:solidFill>
            <a:schemeClr val="accent4">
              <a:tint val="81000"/>
            </a:schemeClr>
          </a:solidFill>
          <a:ln>
            <a:noFill/>
          </a:ln>
          <a:effectLst/>
        </c:spPr>
      </c:pivotFmt>
      <c:pivotFmt>
        <c:idx val="1440"/>
        <c:spPr>
          <a:solidFill>
            <a:schemeClr val="accent4">
              <a:tint val="81000"/>
            </a:schemeClr>
          </a:solidFill>
          <a:ln>
            <a:noFill/>
          </a:ln>
          <a:effectLst/>
        </c:spPr>
      </c:pivotFmt>
      <c:pivotFmt>
        <c:idx val="1441"/>
        <c:spPr>
          <a:solidFill>
            <a:schemeClr val="accent4">
              <a:tint val="80000"/>
            </a:schemeClr>
          </a:solidFill>
          <a:ln>
            <a:noFill/>
          </a:ln>
          <a:effectLst/>
        </c:spPr>
      </c:pivotFmt>
      <c:pivotFmt>
        <c:idx val="1442"/>
        <c:spPr>
          <a:solidFill>
            <a:schemeClr val="accent4">
              <a:tint val="80000"/>
            </a:schemeClr>
          </a:solidFill>
          <a:ln>
            <a:noFill/>
          </a:ln>
          <a:effectLst/>
        </c:spPr>
      </c:pivotFmt>
      <c:pivotFmt>
        <c:idx val="1443"/>
        <c:spPr>
          <a:solidFill>
            <a:schemeClr val="accent4">
              <a:tint val="80000"/>
            </a:schemeClr>
          </a:solidFill>
          <a:ln>
            <a:noFill/>
          </a:ln>
          <a:effectLst/>
        </c:spPr>
      </c:pivotFmt>
      <c:pivotFmt>
        <c:idx val="1444"/>
        <c:spPr>
          <a:solidFill>
            <a:schemeClr val="accent4"/>
          </a:solidFill>
          <a:ln>
            <a:noFill/>
          </a:ln>
          <a:effectLst/>
        </c:spPr>
      </c:pivotFmt>
      <c:pivotFmt>
        <c:idx val="1445"/>
        <c:spPr>
          <a:solidFill>
            <a:schemeClr val="accent4">
              <a:tint val="80000"/>
            </a:schemeClr>
          </a:solidFill>
          <a:ln>
            <a:noFill/>
          </a:ln>
          <a:effectLst/>
        </c:spPr>
      </c:pivotFmt>
      <c:pivotFmt>
        <c:idx val="1446"/>
        <c:spPr>
          <a:solidFill>
            <a:schemeClr val="accent4">
              <a:tint val="80000"/>
            </a:schemeClr>
          </a:solidFill>
          <a:ln>
            <a:noFill/>
          </a:ln>
          <a:effectLst/>
        </c:spPr>
      </c:pivotFmt>
      <c:pivotFmt>
        <c:idx val="1447"/>
        <c:spPr>
          <a:solidFill>
            <a:schemeClr val="accent4">
              <a:tint val="79000"/>
            </a:schemeClr>
          </a:solidFill>
          <a:ln>
            <a:noFill/>
          </a:ln>
          <a:effectLst/>
        </c:spPr>
      </c:pivotFmt>
      <c:pivotFmt>
        <c:idx val="1448"/>
        <c:spPr>
          <a:solidFill>
            <a:schemeClr val="accent4">
              <a:tint val="79000"/>
            </a:schemeClr>
          </a:solidFill>
          <a:ln>
            <a:noFill/>
          </a:ln>
          <a:effectLst/>
        </c:spPr>
      </c:pivotFmt>
      <c:pivotFmt>
        <c:idx val="1449"/>
        <c:spPr>
          <a:solidFill>
            <a:schemeClr val="accent4">
              <a:tint val="79000"/>
            </a:schemeClr>
          </a:solidFill>
          <a:ln>
            <a:noFill/>
          </a:ln>
          <a:effectLst/>
        </c:spPr>
      </c:pivotFmt>
      <c:pivotFmt>
        <c:idx val="1450"/>
        <c:spPr>
          <a:solidFill>
            <a:schemeClr val="accent4">
              <a:tint val="79000"/>
            </a:schemeClr>
          </a:solidFill>
          <a:ln>
            <a:noFill/>
          </a:ln>
          <a:effectLst/>
        </c:spPr>
      </c:pivotFmt>
      <c:pivotFmt>
        <c:idx val="1451"/>
        <c:spPr>
          <a:solidFill>
            <a:schemeClr val="accent4">
              <a:tint val="79000"/>
            </a:schemeClr>
          </a:solidFill>
          <a:ln>
            <a:noFill/>
          </a:ln>
          <a:effectLst/>
        </c:spPr>
      </c:pivotFmt>
      <c:pivotFmt>
        <c:idx val="1452"/>
        <c:spPr>
          <a:solidFill>
            <a:schemeClr val="accent4">
              <a:tint val="79000"/>
            </a:schemeClr>
          </a:solidFill>
          <a:ln>
            <a:noFill/>
          </a:ln>
          <a:effectLst/>
        </c:spPr>
      </c:pivotFmt>
      <c:pivotFmt>
        <c:idx val="1453"/>
        <c:spPr>
          <a:solidFill>
            <a:schemeClr val="accent4">
              <a:tint val="78000"/>
            </a:schemeClr>
          </a:solidFill>
          <a:ln>
            <a:noFill/>
          </a:ln>
          <a:effectLst/>
        </c:spPr>
      </c:pivotFmt>
      <c:pivotFmt>
        <c:idx val="1454"/>
        <c:spPr>
          <a:solidFill>
            <a:schemeClr val="accent4">
              <a:tint val="78000"/>
            </a:schemeClr>
          </a:solidFill>
          <a:ln>
            <a:noFill/>
          </a:ln>
          <a:effectLst/>
        </c:spPr>
      </c:pivotFmt>
      <c:pivotFmt>
        <c:idx val="1455"/>
        <c:spPr>
          <a:solidFill>
            <a:schemeClr val="accent4">
              <a:tint val="78000"/>
            </a:schemeClr>
          </a:solidFill>
          <a:ln>
            <a:noFill/>
          </a:ln>
          <a:effectLst/>
        </c:spPr>
      </c:pivotFmt>
      <c:pivotFmt>
        <c:idx val="1456"/>
        <c:spPr>
          <a:solidFill>
            <a:schemeClr val="accent4">
              <a:tint val="78000"/>
            </a:schemeClr>
          </a:solidFill>
          <a:ln>
            <a:noFill/>
          </a:ln>
          <a:effectLst/>
        </c:spPr>
      </c:pivotFmt>
      <c:pivotFmt>
        <c:idx val="1457"/>
        <c:spPr>
          <a:solidFill>
            <a:schemeClr val="accent4">
              <a:tint val="78000"/>
            </a:schemeClr>
          </a:solidFill>
          <a:ln>
            <a:noFill/>
          </a:ln>
          <a:effectLst/>
        </c:spPr>
      </c:pivotFmt>
      <c:pivotFmt>
        <c:idx val="1458"/>
        <c:spPr>
          <a:solidFill>
            <a:schemeClr val="accent4">
              <a:tint val="78000"/>
            </a:schemeClr>
          </a:solidFill>
          <a:ln>
            <a:noFill/>
          </a:ln>
          <a:effectLst/>
        </c:spPr>
      </c:pivotFmt>
      <c:pivotFmt>
        <c:idx val="1459"/>
        <c:spPr>
          <a:solidFill>
            <a:schemeClr val="accent4">
              <a:tint val="77000"/>
            </a:schemeClr>
          </a:solidFill>
          <a:ln>
            <a:noFill/>
          </a:ln>
          <a:effectLst/>
        </c:spPr>
      </c:pivotFmt>
      <c:pivotFmt>
        <c:idx val="1460"/>
        <c:spPr>
          <a:solidFill>
            <a:schemeClr val="accent4">
              <a:tint val="77000"/>
            </a:schemeClr>
          </a:solidFill>
          <a:ln>
            <a:noFill/>
          </a:ln>
          <a:effectLst/>
        </c:spPr>
      </c:pivotFmt>
      <c:pivotFmt>
        <c:idx val="1461"/>
        <c:spPr>
          <a:solidFill>
            <a:schemeClr val="accent4">
              <a:tint val="77000"/>
            </a:schemeClr>
          </a:solidFill>
          <a:ln>
            <a:noFill/>
          </a:ln>
          <a:effectLst/>
        </c:spPr>
      </c:pivotFmt>
      <c:pivotFmt>
        <c:idx val="1462"/>
        <c:spPr>
          <a:solidFill>
            <a:schemeClr val="accent4">
              <a:tint val="77000"/>
            </a:schemeClr>
          </a:solidFill>
          <a:ln>
            <a:noFill/>
          </a:ln>
          <a:effectLst/>
        </c:spPr>
      </c:pivotFmt>
      <c:pivotFmt>
        <c:idx val="1463"/>
        <c:spPr>
          <a:solidFill>
            <a:schemeClr val="accent4">
              <a:tint val="77000"/>
            </a:schemeClr>
          </a:solidFill>
          <a:ln>
            <a:noFill/>
          </a:ln>
          <a:effectLst/>
        </c:spPr>
      </c:pivotFmt>
      <c:pivotFmt>
        <c:idx val="1464"/>
        <c:spPr>
          <a:solidFill>
            <a:schemeClr val="accent4">
              <a:tint val="77000"/>
            </a:schemeClr>
          </a:solidFill>
          <a:ln>
            <a:noFill/>
          </a:ln>
          <a:effectLst/>
        </c:spPr>
      </c:pivotFmt>
      <c:pivotFmt>
        <c:idx val="1465"/>
        <c:spPr>
          <a:solidFill>
            <a:schemeClr val="accent4">
              <a:tint val="77000"/>
            </a:schemeClr>
          </a:solidFill>
          <a:ln>
            <a:noFill/>
          </a:ln>
          <a:effectLst/>
        </c:spPr>
      </c:pivotFmt>
      <c:pivotFmt>
        <c:idx val="1466"/>
        <c:spPr>
          <a:solidFill>
            <a:schemeClr val="accent4">
              <a:tint val="76000"/>
            </a:schemeClr>
          </a:solidFill>
          <a:ln>
            <a:noFill/>
          </a:ln>
          <a:effectLst/>
        </c:spPr>
      </c:pivotFmt>
      <c:pivotFmt>
        <c:idx val="1467"/>
        <c:spPr>
          <a:solidFill>
            <a:schemeClr val="accent4">
              <a:tint val="76000"/>
            </a:schemeClr>
          </a:solidFill>
          <a:ln>
            <a:noFill/>
          </a:ln>
          <a:effectLst/>
        </c:spPr>
      </c:pivotFmt>
      <c:pivotFmt>
        <c:idx val="1468"/>
        <c:spPr>
          <a:solidFill>
            <a:schemeClr val="accent4">
              <a:tint val="76000"/>
            </a:schemeClr>
          </a:solidFill>
          <a:ln>
            <a:noFill/>
          </a:ln>
          <a:effectLst/>
        </c:spPr>
      </c:pivotFmt>
      <c:pivotFmt>
        <c:idx val="1469"/>
        <c:spPr>
          <a:solidFill>
            <a:schemeClr val="accent4">
              <a:tint val="76000"/>
            </a:schemeClr>
          </a:solidFill>
          <a:ln>
            <a:noFill/>
          </a:ln>
          <a:effectLst/>
        </c:spPr>
      </c:pivotFmt>
      <c:pivotFmt>
        <c:idx val="1470"/>
        <c:spPr>
          <a:solidFill>
            <a:schemeClr val="accent4">
              <a:tint val="76000"/>
            </a:schemeClr>
          </a:solidFill>
          <a:ln>
            <a:noFill/>
          </a:ln>
          <a:effectLst/>
        </c:spPr>
      </c:pivotFmt>
      <c:pivotFmt>
        <c:idx val="1471"/>
        <c:spPr>
          <a:solidFill>
            <a:schemeClr val="accent4">
              <a:tint val="76000"/>
            </a:schemeClr>
          </a:solidFill>
          <a:ln>
            <a:noFill/>
          </a:ln>
          <a:effectLst/>
        </c:spPr>
      </c:pivotFmt>
      <c:pivotFmt>
        <c:idx val="1472"/>
        <c:spPr>
          <a:solidFill>
            <a:schemeClr val="accent4">
              <a:tint val="75000"/>
            </a:schemeClr>
          </a:solidFill>
          <a:ln>
            <a:noFill/>
          </a:ln>
          <a:effectLst/>
        </c:spPr>
      </c:pivotFmt>
      <c:pivotFmt>
        <c:idx val="1473"/>
        <c:spPr>
          <a:solidFill>
            <a:schemeClr val="accent4">
              <a:tint val="75000"/>
            </a:schemeClr>
          </a:solidFill>
          <a:ln>
            <a:noFill/>
          </a:ln>
          <a:effectLst/>
        </c:spPr>
      </c:pivotFmt>
      <c:pivotFmt>
        <c:idx val="1474"/>
        <c:spPr>
          <a:solidFill>
            <a:schemeClr val="accent4">
              <a:tint val="75000"/>
            </a:schemeClr>
          </a:solidFill>
          <a:ln>
            <a:noFill/>
          </a:ln>
          <a:effectLst/>
        </c:spPr>
      </c:pivotFmt>
      <c:pivotFmt>
        <c:idx val="1475"/>
        <c:spPr>
          <a:solidFill>
            <a:schemeClr val="accent4">
              <a:tint val="75000"/>
            </a:schemeClr>
          </a:solidFill>
          <a:ln>
            <a:noFill/>
          </a:ln>
          <a:effectLst/>
        </c:spPr>
      </c:pivotFmt>
      <c:pivotFmt>
        <c:idx val="1476"/>
        <c:spPr>
          <a:solidFill>
            <a:schemeClr val="accent4">
              <a:tint val="75000"/>
            </a:schemeClr>
          </a:solidFill>
          <a:ln>
            <a:noFill/>
          </a:ln>
          <a:effectLst/>
        </c:spPr>
      </c:pivotFmt>
      <c:pivotFmt>
        <c:idx val="1477"/>
        <c:spPr>
          <a:solidFill>
            <a:schemeClr val="accent4">
              <a:tint val="75000"/>
            </a:schemeClr>
          </a:solidFill>
          <a:ln>
            <a:noFill/>
          </a:ln>
          <a:effectLst/>
        </c:spPr>
      </c:pivotFmt>
      <c:pivotFmt>
        <c:idx val="1478"/>
        <c:spPr>
          <a:solidFill>
            <a:schemeClr val="accent4">
              <a:tint val="74000"/>
            </a:schemeClr>
          </a:solidFill>
          <a:ln>
            <a:noFill/>
          </a:ln>
          <a:effectLst/>
        </c:spPr>
      </c:pivotFmt>
      <c:pivotFmt>
        <c:idx val="1479"/>
        <c:spPr>
          <a:solidFill>
            <a:schemeClr val="accent4">
              <a:tint val="74000"/>
            </a:schemeClr>
          </a:solidFill>
          <a:ln>
            <a:noFill/>
          </a:ln>
          <a:effectLst/>
        </c:spPr>
      </c:pivotFmt>
      <c:pivotFmt>
        <c:idx val="1480"/>
        <c:spPr>
          <a:solidFill>
            <a:schemeClr val="accent4">
              <a:tint val="74000"/>
            </a:schemeClr>
          </a:solidFill>
          <a:ln>
            <a:noFill/>
          </a:ln>
          <a:effectLst/>
        </c:spPr>
      </c:pivotFmt>
      <c:pivotFmt>
        <c:idx val="1481"/>
        <c:spPr>
          <a:solidFill>
            <a:schemeClr val="accent4">
              <a:tint val="74000"/>
            </a:schemeClr>
          </a:solidFill>
          <a:ln>
            <a:noFill/>
          </a:ln>
          <a:effectLst/>
        </c:spPr>
      </c:pivotFmt>
      <c:pivotFmt>
        <c:idx val="1482"/>
        <c:spPr>
          <a:solidFill>
            <a:schemeClr val="accent4">
              <a:tint val="74000"/>
            </a:schemeClr>
          </a:solidFill>
          <a:ln>
            <a:noFill/>
          </a:ln>
          <a:effectLst/>
        </c:spPr>
      </c:pivotFmt>
      <c:pivotFmt>
        <c:idx val="1483"/>
        <c:spPr>
          <a:solidFill>
            <a:schemeClr val="accent4">
              <a:tint val="74000"/>
            </a:schemeClr>
          </a:solidFill>
          <a:ln>
            <a:noFill/>
          </a:ln>
          <a:effectLst/>
        </c:spPr>
      </c:pivotFmt>
      <c:pivotFmt>
        <c:idx val="1484"/>
        <c:spPr>
          <a:solidFill>
            <a:schemeClr val="accent4">
              <a:tint val="73000"/>
            </a:schemeClr>
          </a:solidFill>
          <a:ln>
            <a:noFill/>
          </a:ln>
          <a:effectLst/>
        </c:spPr>
      </c:pivotFmt>
      <c:pivotFmt>
        <c:idx val="1485"/>
        <c:spPr>
          <a:solidFill>
            <a:schemeClr val="accent4">
              <a:tint val="73000"/>
            </a:schemeClr>
          </a:solidFill>
          <a:ln>
            <a:noFill/>
          </a:ln>
          <a:effectLst/>
        </c:spPr>
      </c:pivotFmt>
      <c:pivotFmt>
        <c:idx val="1486"/>
        <c:spPr>
          <a:solidFill>
            <a:schemeClr val="accent4">
              <a:tint val="73000"/>
            </a:schemeClr>
          </a:solidFill>
          <a:ln>
            <a:noFill/>
          </a:ln>
          <a:effectLst/>
        </c:spPr>
      </c:pivotFmt>
      <c:pivotFmt>
        <c:idx val="1487"/>
        <c:spPr>
          <a:solidFill>
            <a:schemeClr val="accent4">
              <a:tint val="73000"/>
            </a:schemeClr>
          </a:solidFill>
          <a:ln>
            <a:noFill/>
          </a:ln>
          <a:effectLst/>
        </c:spPr>
      </c:pivotFmt>
      <c:pivotFmt>
        <c:idx val="1488"/>
        <c:spPr>
          <a:solidFill>
            <a:schemeClr val="accent4">
              <a:tint val="73000"/>
            </a:schemeClr>
          </a:solidFill>
          <a:ln>
            <a:noFill/>
          </a:ln>
          <a:effectLst/>
        </c:spPr>
      </c:pivotFmt>
      <c:pivotFmt>
        <c:idx val="1489"/>
        <c:spPr>
          <a:solidFill>
            <a:schemeClr val="accent4">
              <a:tint val="73000"/>
            </a:schemeClr>
          </a:solidFill>
          <a:ln>
            <a:noFill/>
          </a:ln>
          <a:effectLst/>
        </c:spPr>
      </c:pivotFmt>
      <c:pivotFmt>
        <c:idx val="1490"/>
        <c:spPr>
          <a:solidFill>
            <a:schemeClr val="accent4">
              <a:tint val="73000"/>
            </a:schemeClr>
          </a:solidFill>
          <a:ln>
            <a:noFill/>
          </a:ln>
          <a:effectLst/>
        </c:spPr>
      </c:pivotFmt>
      <c:pivotFmt>
        <c:idx val="1491"/>
        <c:spPr>
          <a:solidFill>
            <a:schemeClr val="accent4">
              <a:tint val="72000"/>
            </a:schemeClr>
          </a:solidFill>
          <a:ln>
            <a:noFill/>
          </a:ln>
          <a:effectLst/>
        </c:spPr>
      </c:pivotFmt>
      <c:pivotFmt>
        <c:idx val="1492"/>
        <c:spPr>
          <a:solidFill>
            <a:schemeClr val="accent4">
              <a:tint val="72000"/>
            </a:schemeClr>
          </a:solidFill>
          <a:ln>
            <a:noFill/>
          </a:ln>
          <a:effectLst/>
        </c:spPr>
      </c:pivotFmt>
      <c:pivotFmt>
        <c:idx val="1493"/>
        <c:spPr>
          <a:solidFill>
            <a:schemeClr val="accent4">
              <a:tint val="72000"/>
            </a:schemeClr>
          </a:solidFill>
          <a:ln>
            <a:noFill/>
          </a:ln>
          <a:effectLst/>
        </c:spPr>
      </c:pivotFmt>
      <c:pivotFmt>
        <c:idx val="1494"/>
        <c:spPr>
          <a:solidFill>
            <a:schemeClr val="accent4">
              <a:tint val="72000"/>
            </a:schemeClr>
          </a:solidFill>
          <a:ln>
            <a:noFill/>
          </a:ln>
          <a:effectLst/>
        </c:spPr>
      </c:pivotFmt>
      <c:pivotFmt>
        <c:idx val="1495"/>
        <c:spPr>
          <a:solidFill>
            <a:schemeClr val="accent4">
              <a:tint val="72000"/>
            </a:schemeClr>
          </a:solidFill>
          <a:ln>
            <a:noFill/>
          </a:ln>
          <a:effectLst/>
        </c:spPr>
      </c:pivotFmt>
      <c:pivotFmt>
        <c:idx val="1496"/>
        <c:spPr>
          <a:solidFill>
            <a:schemeClr val="accent4">
              <a:tint val="72000"/>
            </a:schemeClr>
          </a:solidFill>
          <a:ln>
            <a:noFill/>
          </a:ln>
          <a:effectLst/>
        </c:spPr>
      </c:pivotFmt>
      <c:pivotFmt>
        <c:idx val="1497"/>
        <c:spPr>
          <a:solidFill>
            <a:schemeClr val="accent4">
              <a:tint val="71000"/>
            </a:schemeClr>
          </a:solidFill>
          <a:ln>
            <a:noFill/>
          </a:ln>
          <a:effectLst/>
        </c:spPr>
      </c:pivotFmt>
      <c:pivotFmt>
        <c:idx val="1498"/>
        <c:spPr>
          <a:solidFill>
            <a:schemeClr val="accent4">
              <a:tint val="71000"/>
            </a:schemeClr>
          </a:solidFill>
          <a:ln>
            <a:noFill/>
          </a:ln>
          <a:effectLst/>
        </c:spPr>
      </c:pivotFmt>
      <c:pivotFmt>
        <c:idx val="1499"/>
        <c:spPr>
          <a:solidFill>
            <a:schemeClr val="accent4">
              <a:tint val="71000"/>
            </a:schemeClr>
          </a:solidFill>
          <a:ln>
            <a:noFill/>
          </a:ln>
          <a:effectLst/>
        </c:spPr>
      </c:pivotFmt>
      <c:pivotFmt>
        <c:idx val="1500"/>
        <c:spPr>
          <a:solidFill>
            <a:schemeClr val="accent4">
              <a:tint val="71000"/>
            </a:schemeClr>
          </a:solidFill>
          <a:ln>
            <a:noFill/>
          </a:ln>
          <a:effectLst/>
        </c:spPr>
      </c:pivotFmt>
      <c:pivotFmt>
        <c:idx val="1501"/>
        <c:spPr>
          <a:solidFill>
            <a:schemeClr val="accent4">
              <a:tint val="71000"/>
            </a:schemeClr>
          </a:solidFill>
          <a:ln>
            <a:noFill/>
          </a:ln>
          <a:effectLst/>
        </c:spPr>
      </c:pivotFmt>
      <c:pivotFmt>
        <c:idx val="1502"/>
        <c:spPr>
          <a:solidFill>
            <a:schemeClr val="accent4">
              <a:tint val="71000"/>
            </a:schemeClr>
          </a:solidFill>
          <a:ln>
            <a:noFill/>
          </a:ln>
          <a:effectLst/>
        </c:spPr>
      </c:pivotFmt>
      <c:pivotFmt>
        <c:idx val="1503"/>
        <c:spPr>
          <a:solidFill>
            <a:schemeClr val="accent4">
              <a:tint val="70000"/>
            </a:schemeClr>
          </a:solidFill>
          <a:ln>
            <a:noFill/>
          </a:ln>
          <a:effectLst/>
        </c:spPr>
      </c:pivotFmt>
      <c:pivotFmt>
        <c:idx val="1504"/>
        <c:spPr>
          <a:solidFill>
            <a:schemeClr val="accent4">
              <a:tint val="70000"/>
            </a:schemeClr>
          </a:solidFill>
          <a:ln>
            <a:noFill/>
          </a:ln>
          <a:effectLst/>
        </c:spPr>
      </c:pivotFmt>
      <c:pivotFmt>
        <c:idx val="1505"/>
        <c:spPr>
          <a:solidFill>
            <a:schemeClr val="accent4">
              <a:tint val="70000"/>
            </a:schemeClr>
          </a:solidFill>
          <a:ln>
            <a:noFill/>
          </a:ln>
          <a:effectLst/>
        </c:spPr>
      </c:pivotFmt>
      <c:pivotFmt>
        <c:idx val="1506"/>
        <c:spPr>
          <a:solidFill>
            <a:schemeClr val="accent4">
              <a:tint val="70000"/>
            </a:schemeClr>
          </a:solidFill>
          <a:ln>
            <a:noFill/>
          </a:ln>
          <a:effectLst/>
        </c:spPr>
      </c:pivotFmt>
      <c:pivotFmt>
        <c:idx val="1507"/>
        <c:spPr>
          <a:solidFill>
            <a:schemeClr val="accent4"/>
          </a:solidFill>
          <a:ln>
            <a:noFill/>
          </a:ln>
          <a:effectLst/>
        </c:spPr>
      </c:pivotFmt>
      <c:pivotFmt>
        <c:idx val="1508"/>
        <c:spPr>
          <a:solidFill>
            <a:schemeClr val="accent4">
              <a:tint val="70000"/>
            </a:schemeClr>
          </a:solidFill>
          <a:ln>
            <a:noFill/>
          </a:ln>
          <a:effectLst/>
        </c:spPr>
      </c:pivotFmt>
      <c:pivotFmt>
        <c:idx val="1509"/>
        <c:spPr>
          <a:solidFill>
            <a:schemeClr val="accent4">
              <a:tint val="69000"/>
            </a:schemeClr>
          </a:solidFill>
          <a:ln>
            <a:noFill/>
          </a:ln>
          <a:effectLst/>
        </c:spPr>
      </c:pivotFmt>
      <c:pivotFmt>
        <c:idx val="1510"/>
        <c:spPr>
          <a:solidFill>
            <a:schemeClr val="accent4">
              <a:tint val="69000"/>
            </a:schemeClr>
          </a:solidFill>
          <a:ln>
            <a:noFill/>
          </a:ln>
          <a:effectLst/>
        </c:spPr>
      </c:pivotFmt>
      <c:pivotFmt>
        <c:idx val="1511"/>
        <c:spPr>
          <a:solidFill>
            <a:schemeClr val="accent4">
              <a:tint val="69000"/>
            </a:schemeClr>
          </a:solidFill>
          <a:ln>
            <a:noFill/>
          </a:ln>
          <a:effectLst/>
        </c:spPr>
      </c:pivotFmt>
      <c:pivotFmt>
        <c:idx val="1512"/>
        <c:spPr>
          <a:solidFill>
            <a:schemeClr val="accent4">
              <a:tint val="69000"/>
            </a:schemeClr>
          </a:solidFill>
          <a:ln>
            <a:noFill/>
          </a:ln>
          <a:effectLst/>
        </c:spPr>
      </c:pivotFmt>
      <c:pivotFmt>
        <c:idx val="1513"/>
        <c:spPr>
          <a:solidFill>
            <a:schemeClr val="accent4">
              <a:tint val="69000"/>
            </a:schemeClr>
          </a:solidFill>
          <a:ln>
            <a:noFill/>
          </a:ln>
          <a:effectLst/>
        </c:spPr>
      </c:pivotFmt>
      <c:pivotFmt>
        <c:idx val="1514"/>
        <c:spPr>
          <a:solidFill>
            <a:schemeClr val="accent4">
              <a:tint val="69000"/>
            </a:schemeClr>
          </a:solidFill>
          <a:ln>
            <a:noFill/>
          </a:ln>
          <a:effectLst/>
        </c:spPr>
      </c:pivotFmt>
      <c:pivotFmt>
        <c:idx val="1515"/>
        <c:spPr>
          <a:solidFill>
            <a:schemeClr val="accent4">
              <a:tint val="69000"/>
            </a:schemeClr>
          </a:solidFill>
          <a:ln>
            <a:noFill/>
          </a:ln>
          <a:effectLst/>
        </c:spPr>
      </c:pivotFmt>
      <c:pivotFmt>
        <c:idx val="1516"/>
        <c:spPr>
          <a:solidFill>
            <a:schemeClr val="accent4">
              <a:tint val="68000"/>
            </a:schemeClr>
          </a:solidFill>
          <a:ln>
            <a:noFill/>
          </a:ln>
          <a:effectLst/>
        </c:spPr>
      </c:pivotFmt>
      <c:pivotFmt>
        <c:idx val="1517"/>
        <c:spPr>
          <a:solidFill>
            <a:schemeClr val="accent4">
              <a:tint val="68000"/>
            </a:schemeClr>
          </a:solidFill>
          <a:ln>
            <a:noFill/>
          </a:ln>
          <a:effectLst/>
        </c:spPr>
      </c:pivotFmt>
      <c:pivotFmt>
        <c:idx val="1518"/>
        <c:spPr>
          <a:solidFill>
            <a:schemeClr val="accent4">
              <a:tint val="68000"/>
            </a:schemeClr>
          </a:solidFill>
          <a:ln>
            <a:noFill/>
          </a:ln>
          <a:effectLst/>
        </c:spPr>
      </c:pivotFmt>
      <c:pivotFmt>
        <c:idx val="1519"/>
        <c:spPr>
          <a:solidFill>
            <a:schemeClr val="accent4">
              <a:tint val="68000"/>
            </a:schemeClr>
          </a:solidFill>
          <a:ln>
            <a:noFill/>
          </a:ln>
          <a:effectLst/>
        </c:spPr>
      </c:pivotFmt>
      <c:pivotFmt>
        <c:idx val="1520"/>
        <c:spPr>
          <a:solidFill>
            <a:schemeClr val="accent4">
              <a:tint val="68000"/>
            </a:schemeClr>
          </a:solidFill>
          <a:ln>
            <a:noFill/>
          </a:ln>
          <a:effectLst/>
        </c:spPr>
      </c:pivotFmt>
      <c:pivotFmt>
        <c:idx val="1521"/>
        <c:spPr>
          <a:solidFill>
            <a:schemeClr val="accent4">
              <a:tint val="68000"/>
            </a:schemeClr>
          </a:solidFill>
          <a:ln>
            <a:noFill/>
          </a:ln>
          <a:effectLst/>
        </c:spPr>
      </c:pivotFmt>
      <c:pivotFmt>
        <c:idx val="1522"/>
        <c:spPr>
          <a:solidFill>
            <a:schemeClr val="accent4">
              <a:tint val="67000"/>
            </a:schemeClr>
          </a:solidFill>
          <a:ln>
            <a:noFill/>
          </a:ln>
          <a:effectLst/>
        </c:spPr>
      </c:pivotFmt>
      <c:pivotFmt>
        <c:idx val="1523"/>
        <c:spPr>
          <a:solidFill>
            <a:schemeClr val="accent4">
              <a:tint val="67000"/>
            </a:schemeClr>
          </a:solidFill>
          <a:ln>
            <a:noFill/>
          </a:ln>
          <a:effectLst/>
        </c:spPr>
      </c:pivotFmt>
      <c:pivotFmt>
        <c:idx val="1524"/>
        <c:spPr>
          <a:solidFill>
            <a:schemeClr val="accent4">
              <a:tint val="67000"/>
            </a:schemeClr>
          </a:solidFill>
          <a:ln>
            <a:noFill/>
          </a:ln>
          <a:effectLst/>
        </c:spPr>
      </c:pivotFmt>
      <c:pivotFmt>
        <c:idx val="1525"/>
        <c:spPr>
          <a:solidFill>
            <a:schemeClr val="accent4">
              <a:tint val="67000"/>
            </a:schemeClr>
          </a:solidFill>
          <a:ln>
            <a:noFill/>
          </a:ln>
          <a:effectLst/>
        </c:spPr>
      </c:pivotFmt>
      <c:pivotFmt>
        <c:idx val="1526"/>
        <c:spPr>
          <a:solidFill>
            <a:schemeClr val="accent4">
              <a:tint val="67000"/>
            </a:schemeClr>
          </a:solidFill>
          <a:ln>
            <a:noFill/>
          </a:ln>
          <a:effectLst/>
        </c:spPr>
      </c:pivotFmt>
      <c:pivotFmt>
        <c:idx val="1527"/>
        <c:spPr>
          <a:solidFill>
            <a:schemeClr val="accent4">
              <a:tint val="67000"/>
            </a:schemeClr>
          </a:solidFill>
          <a:ln>
            <a:noFill/>
          </a:ln>
          <a:effectLst/>
        </c:spPr>
      </c:pivotFmt>
      <c:pivotFmt>
        <c:idx val="1528"/>
        <c:spPr>
          <a:solidFill>
            <a:schemeClr val="accent4">
              <a:tint val="66000"/>
            </a:schemeClr>
          </a:solidFill>
          <a:ln>
            <a:noFill/>
          </a:ln>
          <a:effectLst/>
        </c:spPr>
      </c:pivotFmt>
      <c:pivotFmt>
        <c:idx val="1529"/>
        <c:spPr>
          <a:solidFill>
            <a:schemeClr val="accent4">
              <a:tint val="66000"/>
            </a:schemeClr>
          </a:solidFill>
          <a:ln>
            <a:noFill/>
          </a:ln>
          <a:effectLst/>
        </c:spPr>
      </c:pivotFmt>
      <c:pivotFmt>
        <c:idx val="1530"/>
        <c:spPr>
          <a:solidFill>
            <a:schemeClr val="accent4">
              <a:tint val="66000"/>
            </a:schemeClr>
          </a:solidFill>
          <a:ln>
            <a:noFill/>
          </a:ln>
          <a:effectLst/>
        </c:spPr>
      </c:pivotFmt>
      <c:pivotFmt>
        <c:idx val="1531"/>
        <c:spPr>
          <a:solidFill>
            <a:schemeClr val="accent4">
              <a:tint val="66000"/>
            </a:schemeClr>
          </a:solidFill>
          <a:ln>
            <a:noFill/>
          </a:ln>
          <a:effectLst/>
        </c:spPr>
      </c:pivotFmt>
      <c:pivotFmt>
        <c:idx val="1532"/>
        <c:spPr>
          <a:solidFill>
            <a:schemeClr val="accent4">
              <a:tint val="66000"/>
            </a:schemeClr>
          </a:solidFill>
          <a:ln>
            <a:noFill/>
          </a:ln>
          <a:effectLst/>
        </c:spPr>
      </c:pivotFmt>
      <c:pivotFmt>
        <c:idx val="1533"/>
        <c:spPr>
          <a:solidFill>
            <a:schemeClr val="accent4">
              <a:tint val="66000"/>
            </a:schemeClr>
          </a:solidFill>
          <a:ln>
            <a:noFill/>
          </a:ln>
          <a:effectLst/>
        </c:spPr>
      </c:pivotFmt>
      <c:pivotFmt>
        <c:idx val="1534"/>
        <c:spPr>
          <a:solidFill>
            <a:schemeClr val="accent4">
              <a:tint val="65000"/>
            </a:schemeClr>
          </a:solidFill>
          <a:ln>
            <a:noFill/>
          </a:ln>
          <a:effectLst/>
        </c:spPr>
      </c:pivotFmt>
      <c:pivotFmt>
        <c:idx val="1535"/>
        <c:spPr>
          <a:solidFill>
            <a:schemeClr val="accent4">
              <a:tint val="65000"/>
            </a:schemeClr>
          </a:solidFill>
          <a:ln>
            <a:noFill/>
          </a:ln>
          <a:effectLst/>
        </c:spPr>
      </c:pivotFmt>
      <c:pivotFmt>
        <c:idx val="1536"/>
        <c:spPr>
          <a:solidFill>
            <a:schemeClr val="accent4">
              <a:tint val="65000"/>
            </a:schemeClr>
          </a:solidFill>
          <a:ln>
            <a:noFill/>
          </a:ln>
          <a:effectLst/>
        </c:spPr>
      </c:pivotFmt>
      <c:pivotFmt>
        <c:idx val="1537"/>
        <c:spPr>
          <a:solidFill>
            <a:schemeClr val="accent4">
              <a:tint val="65000"/>
            </a:schemeClr>
          </a:solidFill>
          <a:ln>
            <a:noFill/>
          </a:ln>
          <a:effectLst/>
        </c:spPr>
      </c:pivotFmt>
      <c:pivotFmt>
        <c:idx val="1538"/>
        <c:spPr>
          <a:solidFill>
            <a:schemeClr val="accent4">
              <a:tint val="65000"/>
            </a:schemeClr>
          </a:solidFill>
          <a:ln>
            <a:noFill/>
          </a:ln>
          <a:effectLst/>
        </c:spPr>
      </c:pivotFmt>
      <c:pivotFmt>
        <c:idx val="1539"/>
        <c:spPr>
          <a:solidFill>
            <a:schemeClr val="accent4">
              <a:tint val="65000"/>
            </a:schemeClr>
          </a:solidFill>
          <a:ln>
            <a:noFill/>
          </a:ln>
          <a:effectLst/>
        </c:spPr>
      </c:pivotFmt>
      <c:pivotFmt>
        <c:idx val="1540"/>
        <c:spPr>
          <a:solidFill>
            <a:schemeClr val="accent4">
              <a:tint val="65000"/>
            </a:schemeClr>
          </a:solidFill>
          <a:ln>
            <a:noFill/>
          </a:ln>
          <a:effectLst/>
        </c:spPr>
      </c:pivotFmt>
      <c:pivotFmt>
        <c:idx val="1541"/>
        <c:spPr>
          <a:solidFill>
            <a:schemeClr val="accent4">
              <a:tint val="64000"/>
            </a:schemeClr>
          </a:solidFill>
          <a:ln>
            <a:noFill/>
          </a:ln>
          <a:effectLst/>
        </c:spPr>
      </c:pivotFmt>
      <c:pivotFmt>
        <c:idx val="1542"/>
        <c:spPr>
          <a:solidFill>
            <a:schemeClr val="accent4">
              <a:tint val="64000"/>
            </a:schemeClr>
          </a:solidFill>
          <a:ln>
            <a:noFill/>
          </a:ln>
          <a:effectLst/>
        </c:spPr>
      </c:pivotFmt>
      <c:pivotFmt>
        <c:idx val="1543"/>
        <c:spPr>
          <a:solidFill>
            <a:schemeClr val="accent4">
              <a:tint val="64000"/>
            </a:schemeClr>
          </a:solidFill>
          <a:ln>
            <a:noFill/>
          </a:ln>
          <a:effectLst/>
        </c:spPr>
      </c:pivotFmt>
      <c:pivotFmt>
        <c:idx val="1544"/>
        <c:spPr>
          <a:solidFill>
            <a:schemeClr val="accent4">
              <a:tint val="64000"/>
            </a:schemeClr>
          </a:solidFill>
          <a:ln>
            <a:noFill/>
          </a:ln>
          <a:effectLst/>
        </c:spPr>
      </c:pivotFmt>
      <c:pivotFmt>
        <c:idx val="1545"/>
        <c:spPr>
          <a:solidFill>
            <a:schemeClr val="accent4">
              <a:tint val="64000"/>
            </a:schemeClr>
          </a:solidFill>
          <a:ln>
            <a:noFill/>
          </a:ln>
          <a:effectLst/>
        </c:spPr>
      </c:pivotFmt>
      <c:pivotFmt>
        <c:idx val="1546"/>
        <c:spPr>
          <a:solidFill>
            <a:schemeClr val="accent4">
              <a:tint val="64000"/>
            </a:schemeClr>
          </a:solidFill>
          <a:ln>
            <a:noFill/>
          </a:ln>
          <a:effectLst/>
        </c:spPr>
      </c:pivotFmt>
      <c:pivotFmt>
        <c:idx val="1547"/>
        <c:spPr>
          <a:solidFill>
            <a:schemeClr val="accent4">
              <a:tint val="63000"/>
            </a:schemeClr>
          </a:solidFill>
          <a:ln>
            <a:noFill/>
          </a:ln>
          <a:effectLst/>
        </c:spPr>
      </c:pivotFmt>
      <c:pivotFmt>
        <c:idx val="1548"/>
        <c:spPr>
          <a:solidFill>
            <a:schemeClr val="accent4">
              <a:tint val="63000"/>
            </a:schemeClr>
          </a:solidFill>
          <a:ln>
            <a:noFill/>
          </a:ln>
          <a:effectLst/>
        </c:spPr>
      </c:pivotFmt>
      <c:pivotFmt>
        <c:idx val="1549"/>
        <c:spPr>
          <a:solidFill>
            <a:schemeClr val="accent4">
              <a:tint val="63000"/>
            </a:schemeClr>
          </a:solidFill>
          <a:ln>
            <a:noFill/>
          </a:ln>
          <a:effectLst/>
        </c:spPr>
      </c:pivotFmt>
      <c:pivotFmt>
        <c:idx val="1550"/>
        <c:spPr>
          <a:solidFill>
            <a:schemeClr val="accent4">
              <a:tint val="63000"/>
            </a:schemeClr>
          </a:solidFill>
          <a:ln>
            <a:noFill/>
          </a:ln>
          <a:effectLst/>
        </c:spPr>
      </c:pivotFmt>
      <c:pivotFmt>
        <c:idx val="1551"/>
        <c:spPr>
          <a:solidFill>
            <a:schemeClr val="accent4">
              <a:tint val="63000"/>
            </a:schemeClr>
          </a:solidFill>
          <a:ln>
            <a:noFill/>
          </a:ln>
          <a:effectLst/>
        </c:spPr>
      </c:pivotFmt>
      <c:pivotFmt>
        <c:idx val="1552"/>
        <c:spPr>
          <a:solidFill>
            <a:schemeClr val="accent4">
              <a:tint val="63000"/>
            </a:schemeClr>
          </a:solidFill>
          <a:ln>
            <a:noFill/>
          </a:ln>
          <a:effectLst/>
        </c:spPr>
      </c:pivotFmt>
      <c:pivotFmt>
        <c:idx val="1553"/>
        <c:spPr>
          <a:solidFill>
            <a:schemeClr val="accent4">
              <a:tint val="62000"/>
            </a:schemeClr>
          </a:solidFill>
          <a:ln>
            <a:noFill/>
          </a:ln>
          <a:effectLst/>
        </c:spPr>
      </c:pivotFmt>
      <c:pivotFmt>
        <c:idx val="1554"/>
        <c:spPr>
          <a:solidFill>
            <a:schemeClr val="accent4">
              <a:tint val="62000"/>
            </a:schemeClr>
          </a:solidFill>
          <a:ln>
            <a:noFill/>
          </a:ln>
          <a:effectLst/>
        </c:spPr>
      </c:pivotFmt>
      <c:pivotFmt>
        <c:idx val="1555"/>
        <c:spPr>
          <a:solidFill>
            <a:schemeClr val="accent4">
              <a:tint val="62000"/>
            </a:schemeClr>
          </a:solidFill>
          <a:ln>
            <a:noFill/>
          </a:ln>
          <a:effectLst/>
        </c:spPr>
      </c:pivotFmt>
      <c:pivotFmt>
        <c:idx val="1556"/>
        <c:spPr>
          <a:solidFill>
            <a:schemeClr val="accent4">
              <a:tint val="62000"/>
            </a:schemeClr>
          </a:solidFill>
          <a:ln>
            <a:noFill/>
          </a:ln>
          <a:effectLst/>
        </c:spPr>
      </c:pivotFmt>
      <c:pivotFmt>
        <c:idx val="1557"/>
        <c:spPr>
          <a:solidFill>
            <a:schemeClr val="accent4">
              <a:tint val="62000"/>
            </a:schemeClr>
          </a:solidFill>
          <a:ln>
            <a:noFill/>
          </a:ln>
          <a:effectLst/>
        </c:spPr>
      </c:pivotFmt>
      <c:pivotFmt>
        <c:idx val="1558"/>
        <c:spPr>
          <a:solidFill>
            <a:schemeClr val="accent4">
              <a:tint val="62000"/>
            </a:schemeClr>
          </a:solidFill>
          <a:ln>
            <a:noFill/>
          </a:ln>
          <a:effectLst/>
        </c:spPr>
      </c:pivotFmt>
      <c:pivotFmt>
        <c:idx val="1559"/>
        <c:spPr>
          <a:solidFill>
            <a:schemeClr val="accent4">
              <a:tint val="62000"/>
            </a:schemeClr>
          </a:solidFill>
          <a:ln>
            <a:noFill/>
          </a:ln>
          <a:effectLst/>
        </c:spPr>
      </c:pivotFmt>
      <c:pivotFmt>
        <c:idx val="1560"/>
        <c:spPr>
          <a:solidFill>
            <a:schemeClr val="accent4">
              <a:tint val="61000"/>
            </a:schemeClr>
          </a:solidFill>
          <a:ln>
            <a:noFill/>
          </a:ln>
          <a:effectLst/>
        </c:spPr>
      </c:pivotFmt>
      <c:pivotFmt>
        <c:idx val="1561"/>
        <c:spPr>
          <a:solidFill>
            <a:schemeClr val="accent4">
              <a:tint val="61000"/>
            </a:schemeClr>
          </a:solidFill>
          <a:ln>
            <a:noFill/>
          </a:ln>
          <a:effectLst/>
        </c:spPr>
      </c:pivotFmt>
      <c:pivotFmt>
        <c:idx val="1562"/>
        <c:spPr>
          <a:solidFill>
            <a:schemeClr val="accent4">
              <a:tint val="61000"/>
            </a:schemeClr>
          </a:solidFill>
          <a:ln>
            <a:noFill/>
          </a:ln>
          <a:effectLst/>
        </c:spPr>
      </c:pivotFmt>
      <c:pivotFmt>
        <c:idx val="1563"/>
        <c:spPr>
          <a:solidFill>
            <a:schemeClr val="accent4">
              <a:tint val="61000"/>
            </a:schemeClr>
          </a:solidFill>
          <a:ln>
            <a:noFill/>
          </a:ln>
          <a:effectLst/>
        </c:spPr>
      </c:pivotFmt>
      <c:pivotFmt>
        <c:idx val="1564"/>
        <c:spPr>
          <a:solidFill>
            <a:schemeClr val="accent4">
              <a:tint val="61000"/>
            </a:schemeClr>
          </a:solidFill>
          <a:ln>
            <a:noFill/>
          </a:ln>
          <a:effectLst/>
        </c:spPr>
      </c:pivotFmt>
      <c:pivotFmt>
        <c:idx val="1565"/>
        <c:spPr>
          <a:solidFill>
            <a:schemeClr val="accent4">
              <a:tint val="61000"/>
            </a:schemeClr>
          </a:solidFill>
          <a:ln>
            <a:noFill/>
          </a:ln>
          <a:effectLst/>
        </c:spPr>
      </c:pivotFmt>
      <c:pivotFmt>
        <c:idx val="1566"/>
        <c:spPr>
          <a:solidFill>
            <a:schemeClr val="accent4">
              <a:tint val="60000"/>
            </a:schemeClr>
          </a:solidFill>
          <a:ln>
            <a:noFill/>
          </a:ln>
          <a:effectLst/>
        </c:spPr>
      </c:pivotFmt>
      <c:pivotFmt>
        <c:idx val="1567"/>
        <c:spPr>
          <a:solidFill>
            <a:schemeClr val="accent4">
              <a:tint val="60000"/>
            </a:schemeClr>
          </a:solidFill>
          <a:ln>
            <a:noFill/>
          </a:ln>
          <a:effectLst/>
        </c:spPr>
      </c:pivotFmt>
      <c:pivotFmt>
        <c:idx val="1568"/>
        <c:spPr>
          <a:solidFill>
            <a:schemeClr val="accent4">
              <a:tint val="60000"/>
            </a:schemeClr>
          </a:solidFill>
          <a:ln>
            <a:noFill/>
          </a:ln>
          <a:effectLst/>
        </c:spPr>
      </c:pivotFmt>
      <c:pivotFmt>
        <c:idx val="1569"/>
        <c:spPr>
          <a:solidFill>
            <a:schemeClr val="accent4">
              <a:tint val="60000"/>
            </a:schemeClr>
          </a:solidFill>
          <a:ln>
            <a:noFill/>
          </a:ln>
          <a:effectLst/>
        </c:spPr>
      </c:pivotFmt>
      <c:pivotFmt>
        <c:idx val="1570"/>
        <c:spPr>
          <a:solidFill>
            <a:schemeClr val="accent4"/>
          </a:solidFill>
          <a:ln>
            <a:noFill/>
          </a:ln>
          <a:effectLst/>
        </c:spPr>
      </c:pivotFmt>
      <c:pivotFmt>
        <c:idx val="1571"/>
        <c:spPr>
          <a:solidFill>
            <a:schemeClr val="accent4">
              <a:tint val="60000"/>
            </a:schemeClr>
          </a:solidFill>
          <a:ln>
            <a:noFill/>
          </a:ln>
          <a:effectLst/>
        </c:spPr>
      </c:pivotFmt>
      <c:pivotFmt>
        <c:idx val="1572"/>
        <c:spPr>
          <a:solidFill>
            <a:schemeClr val="accent4">
              <a:tint val="59000"/>
            </a:schemeClr>
          </a:solidFill>
          <a:ln>
            <a:noFill/>
          </a:ln>
          <a:effectLst/>
        </c:spPr>
      </c:pivotFmt>
      <c:pivotFmt>
        <c:idx val="1573"/>
        <c:spPr>
          <a:solidFill>
            <a:schemeClr val="accent4">
              <a:tint val="59000"/>
            </a:schemeClr>
          </a:solidFill>
          <a:ln>
            <a:noFill/>
          </a:ln>
          <a:effectLst/>
        </c:spPr>
      </c:pivotFmt>
      <c:pivotFmt>
        <c:idx val="1574"/>
        <c:spPr>
          <a:solidFill>
            <a:schemeClr val="accent4">
              <a:tint val="59000"/>
            </a:schemeClr>
          </a:solidFill>
          <a:ln>
            <a:noFill/>
          </a:ln>
          <a:effectLst/>
        </c:spPr>
      </c:pivotFmt>
      <c:pivotFmt>
        <c:idx val="1575"/>
        <c:spPr>
          <a:solidFill>
            <a:schemeClr val="accent4">
              <a:tint val="59000"/>
            </a:schemeClr>
          </a:solidFill>
          <a:ln>
            <a:noFill/>
          </a:ln>
          <a:effectLst/>
        </c:spPr>
      </c:pivotFmt>
      <c:pivotFmt>
        <c:idx val="1576"/>
        <c:spPr>
          <a:solidFill>
            <a:schemeClr val="accent4">
              <a:tint val="59000"/>
            </a:schemeClr>
          </a:solidFill>
          <a:ln>
            <a:noFill/>
          </a:ln>
          <a:effectLst/>
        </c:spPr>
      </c:pivotFmt>
      <c:pivotFmt>
        <c:idx val="1577"/>
        <c:spPr>
          <a:solidFill>
            <a:schemeClr val="accent4">
              <a:tint val="59000"/>
            </a:schemeClr>
          </a:solidFill>
          <a:ln>
            <a:noFill/>
          </a:ln>
          <a:effectLst/>
        </c:spPr>
      </c:pivotFmt>
      <c:pivotFmt>
        <c:idx val="1578"/>
        <c:spPr>
          <a:solidFill>
            <a:schemeClr val="accent4">
              <a:tint val="58000"/>
            </a:schemeClr>
          </a:solidFill>
          <a:ln>
            <a:noFill/>
          </a:ln>
          <a:effectLst/>
        </c:spPr>
      </c:pivotFmt>
      <c:pivotFmt>
        <c:idx val="1579"/>
        <c:spPr>
          <a:solidFill>
            <a:schemeClr val="accent4">
              <a:tint val="58000"/>
            </a:schemeClr>
          </a:solidFill>
          <a:ln>
            <a:noFill/>
          </a:ln>
          <a:effectLst/>
        </c:spPr>
      </c:pivotFmt>
      <c:pivotFmt>
        <c:idx val="1580"/>
        <c:spPr>
          <a:solidFill>
            <a:schemeClr val="accent4">
              <a:tint val="58000"/>
            </a:schemeClr>
          </a:solidFill>
          <a:ln>
            <a:noFill/>
          </a:ln>
          <a:effectLst/>
        </c:spPr>
      </c:pivotFmt>
      <c:pivotFmt>
        <c:idx val="1581"/>
        <c:spPr>
          <a:solidFill>
            <a:schemeClr val="accent4">
              <a:tint val="58000"/>
            </a:schemeClr>
          </a:solidFill>
          <a:ln>
            <a:noFill/>
          </a:ln>
          <a:effectLst/>
        </c:spPr>
      </c:pivotFmt>
      <c:pivotFmt>
        <c:idx val="1582"/>
        <c:spPr>
          <a:solidFill>
            <a:schemeClr val="accent4">
              <a:tint val="58000"/>
            </a:schemeClr>
          </a:solidFill>
          <a:ln>
            <a:noFill/>
          </a:ln>
          <a:effectLst/>
        </c:spPr>
      </c:pivotFmt>
      <c:pivotFmt>
        <c:idx val="1583"/>
        <c:spPr>
          <a:solidFill>
            <a:schemeClr val="accent4">
              <a:tint val="58000"/>
            </a:schemeClr>
          </a:solidFill>
          <a:ln>
            <a:noFill/>
          </a:ln>
          <a:effectLst/>
        </c:spPr>
      </c:pivotFmt>
      <c:pivotFmt>
        <c:idx val="1584"/>
        <c:spPr>
          <a:solidFill>
            <a:schemeClr val="accent4">
              <a:tint val="58000"/>
            </a:schemeClr>
          </a:solidFill>
          <a:ln>
            <a:noFill/>
          </a:ln>
          <a:effectLst/>
        </c:spPr>
      </c:pivotFmt>
      <c:pivotFmt>
        <c:idx val="1585"/>
        <c:spPr>
          <a:solidFill>
            <a:schemeClr val="accent4">
              <a:tint val="57000"/>
            </a:schemeClr>
          </a:solidFill>
          <a:ln>
            <a:noFill/>
          </a:ln>
          <a:effectLst/>
        </c:spPr>
      </c:pivotFmt>
      <c:pivotFmt>
        <c:idx val="1586"/>
        <c:spPr>
          <a:solidFill>
            <a:schemeClr val="accent4">
              <a:tint val="57000"/>
            </a:schemeClr>
          </a:solidFill>
          <a:ln>
            <a:noFill/>
          </a:ln>
          <a:effectLst/>
        </c:spPr>
      </c:pivotFmt>
      <c:pivotFmt>
        <c:idx val="1587"/>
        <c:spPr>
          <a:solidFill>
            <a:schemeClr val="accent4">
              <a:tint val="57000"/>
            </a:schemeClr>
          </a:solidFill>
          <a:ln>
            <a:noFill/>
          </a:ln>
          <a:effectLst/>
        </c:spPr>
      </c:pivotFmt>
      <c:pivotFmt>
        <c:idx val="1588"/>
        <c:spPr>
          <a:solidFill>
            <a:schemeClr val="accent4">
              <a:tint val="57000"/>
            </a:schemeClr>
          </a:solidFill>
          <a:ln>
            <a:noFill/>
          </a:ln>
          <a:effectLst/>
        </c:spPr>
      </c:pivotFmt>
      <c:pivotFmt>
        <c:idx val="1589"/>
        <c:spPr>
          <a:solidFill>
            <a:schemeClr val="accent4">
              <a:tint val="57000"/>
            </a:schemeClr>
          </a:solidFill>
          <a:ln>
            <a:noFill/>
          </a:ln>
          <a:effectLst/>
        </c:spPr>
      </c:pivotFmt>
      <c:pivotFmt>
        <c:idx val="1590"/>
        <c:spPr>
          <a:solidFill>
            <a:schemeClr val="accent4">
              <a:tint val="57000"/>
            </a:schemeClr>
          </a:solidFill>
          <a:ln>
            <a:noFill/>
          </a:ln>
          <a:effectLst/>
        </c:spPr>
      </c:pivotFmt>
      <c:pivotFmt>
        <c:idx val="1591"/>
        <c:spPr>
          <a:solidFill>
            <a:schemeClr val="accent4">
              <a:tint val="56000"/>
            </a:schemeClr>
          </a:solidFill>
          <a:ln>
            <a:noFill/>
          </a:ln>
          <a:effectLst/>
        </c:spPr>
      </c:pivotFmt>
      <c:pivotFmt>
        <c:idx val="1592"/>
        <c:spPr>
          <a:solidFill>
            <a:schemeClr val="accent4">
              <a:tint val="56000"/>
            </a:schemeClr>
          </a:solidFill>
          <a:ln>
            <a:noFill/>
          </a:ln>
          <a:effectLst/>
        </c:spPr>
      </c:pivotFmt>
      <c:pivotFmt>
        <c:idx val="1593"/>
        <c:spPr>
          <a:solidFill>
            <a:schemeClr val="accent4">
              <a:tint val="56000"/>
            </a:schemeClr>
          </a:solidFill>
          <a:ln>
            <a:noFill/>
          </a:ln>
          <a:effectLst/>
        </c:spPr>
      </c:pivotFmt>
      <c:pivotFmt>
        <c:idx val="1594"/>
        <c:spPr>
          <a:solidFill>
            <a:schemeClr val="accent4">
              <a:tint val="56000"/>
            </a:schemeClr>
          </a:solidFill>
          <a:ln>
            <a:noFill/>
          </a:ln>
          <a:effectLst/>
        </c:spPr>
      </c:pivotFmt>
      <c:pivotFmt>
        <c:idx val="1595"/>
        <c:spPr>
          <a:solidFill>
            <a:schemeClr val="accent4">
              <a:tint val="56000"/>
            </a:schemeClr>
          </a:solidFill>
          <a:ln>
            <a:noFill/>
          </a:ln>
          <a:effectLst/>
        </c:spPr>
      </c:pivotFmt>
      <c:pivotFmt>
        <c:idx val="1596"/>
        <c:spPr>
          <a:solidFill>
            <a:schemeClr val="accent4">
              <a:tint val="56000"/>
            </a:schemeClr>
          </a:solidFill>
          <a:ln>
            <a:noFill/>
          </a:ln>
          <a:effectLst/>
        </c:spPr>
      </c:pivotFmt>
      <c:pivotFmt>
        <c:idx val="1597"/>
        <c:spPr>
          <a:solidFill>
            <a:schemeClr val="accent4">
              <a:tint val="55000"/>
            </a:schemeClr>
          </a:solidFill>
          <a:ln>
            <a:noFill/>
          </a:ln>
          <a:effectLst/>
        </c:spPr>
      </c:pivotFmt>
      <c:pivotFmt>
        <c:idx val="1598"/>
        <c:spPr>
          <a:solidFill>
            <a:schemeClr val="accent4">
              <a:tint val="55000"/>
            </a:schemeClr>
          </a:solidFill>
          <a:ln>
            <a:noFill/>
          </a:ln>
          <a:effectLst/>
        </c:spPr>
      </c:pivotFmt>
      <c:pivotFmt>
        <c:idx val="1599"/>
        <c:spPr>
          <a:solidFill>
            <a:schemeClr val="accent4">
              <a:tint val="55000"/>
            </a:schemeClr>
          </a:solidFill>
          <a:ln>
            <a:noFill/>
          </a:ln>
          <a:effectLst/>
        </c:spPr>
      </c:pivotFmt>
      <c:pivotFmt>
        <c:idx val="1600"/>
        <c:spPr>
          <a:solidFill>
            <a:schemeClr val="accent4">
              <a:tint val="55000"/>
            </a:schemeClr>
          </a:solidFill>
          <a:ln>
            <a:noFill/>
          </a:ln>
          <a:effectLst/>
        </c:spPr>
      </c:pivotFmt>
      <c:pivotFmt>
        <c:idx val="1601"/>
        <c:spPr>
          <a:solidFill>
            <a:schemeClr val="accent4">
              <a:tint val="55000"/>
            </a:schemeClr>
          </a:solidFill>
          <a:ln>
            <a:noFill/>
          </a:ln>
          <a:effectLst/>
        </c:spPr>
      </c:pivotFmt>
      <c:pivotFmt>
        <c:idx val="1602"/>
        <c:spPr>
          <a:solidFill>
            <a:schemeClr val="accent4">
              <a:tint val="55000"/>
            </a:schemeClr>
          </a:solidFill>
          <a:ln>
            <a:noFill/>
          </a:ln>
          <a:effectLst/>
        </c:spPr>
      </c:pivotFmt>
      <c:pivotFmt>
        <c:idx val="1603"/>
        <c:spPr>
          <a:solidFill>
            <a:schemeClr val="accent4">
              <a:tint val="54000"/>
            </a:schemeClr>
          </a:solidFill>
          <a:ln>
            <a:noFill/>
          </a:ln>
          <a:effectLst/>
        </c:spPr>
      </c:pivotFmt>
      <c:pivotFmt>
        <c:idx val="1604"/>
        <c:spPr>
          <a:solidFill>
            <a:schemeClr val="accent4">
              <a:tint val="54000"/>
            </a:schemeClr>
          </a:solidFill>
          <a:ln>
            <a:noFill/>
          </a:ln>
          <a:effectLst/>
        </c:spPr>
      </c:pivotFmt>
      <c:pivotFmt>
        <c:idx val="1605"/>
        <c:spPr>
          <a:solidFill>
            <a:schemeClr val="accent4">
              <a:tint val="54000"/>
            </a:schemeClr>
          </a:solidFill>
          <a:ln>
            <a:noFill/>
          </a:ln>
          <a:effectLst/>
        </c:spPr>
      </c:pivotFmt>
      <c:pivotFmt>
        <c:idx val="1606"/>
        <c:spPr>
          <a:solidFill>
            <a:schemeClr val="accent4">
              <a:tint val="54000"/>
            </a:schemeClr>
          </a:solidFill>
          <a:ln>
            <a:noFill/>
          </a:ln>
          <a:effectLst/>
        </c:spPr>
      </c:pivotFmt>
      <c:pivotFmt>
        <c:idx val="1607"/>
        <c:spPr>
          <a:solidFill>
            <a:schemeClr val="accent4">
              <a:tint val="54000"/>
            </a:schemeClr>
          </a:solidFill>
          <a:ln>
            <a:noFill/>
          </a:ln>
          <a:effectLst/>
        </c:spPr>
      </c:pivotFmt>
      <c:pivotFmt>
        <c:idx val="1608"/>
        <c:spPr>
          <a:solidFill>
            <a:schemeClr val="accent4">
              <a:tint val="54000"/>
            </a:schemeClr>
          </a:solidFill>
          <a:ln>
            <a:noFill/>
          </a:ln>
          <a:effectLst/>
        </c:spPr>
      </c:pivotFmt>
      <c:pivotFmt>
        <c:idx val="1609"/>
        <c:spPr>
          <a:solidFill>
            <a:schemeClr val="accent4">
              <a:tint val="54000"/>
            </a:schemeClr>
          </a:solidFill>
          <a:ln>
            <a:noFill/>
          </a:ln>
          <a:effectLst/>
        </c:spPr>
      </c:pivotFmt>
      <c:pivotFmt>
        <c:idx val="1610"/>
        <c:spPr>
          <a:solidFill>
            <a:schemeClr val="accent4">
              <a:tint val="53000"/>
            </a:schemeClr>
          </a:solidFill>
          <a:ln>
            <a:noFill/>
          </a:ln>
          <a:effectLst/>
        </c:spPr>
      </c:pivotFmt>
      <c:pivotFmt>
        <c:idx val="1611"/>
        <c:spPr>
          <a:solidFill>
            <a:schemeClr val="accent4">
              <a:tint val="53000"/>
            </a:schemeClr>
          </a:solidFill>
          <a:ln>
            <a:noFill/>
          </a:ln>
          <a:effectLst/>
        </c:spPr>
      </c:pivotFmt>
      <c:pivotFmt>
        <c:idx val="1612"/>
        <c:spPr>
          <a:solidFill>
            <a:schemeClr val="accent4">
              <a:tint val="53000"/>
            </a:schemeClr>
          </a:solidFill>
          <a:ln>
            <a:noFill/>
          </a:ln>
          <a:effectLst/>
        </c:spPr>
      </c:pivotFmt>
      <c:pivotFmt>
        <c:idx val="1613"/>
        <c:spPr>
          <a:solidFill>
            <a:schemeClr val="accent4">
              <a:tint val="53000"/>
            </a:schemeClr>
          </a:solidFill>
          <a:ln>
            <a:noFill/>
          </a:ln>
          <a:effectLst/>
        </c:spPr>
      </c:pivotFmt>
      <c:pivotFmt>
        <c:idx val="1614"/>
        <c:spPr>
          <a:solidFill>
            <a:schemeClr val="accent4">
              <a:tint val="53000"/>
            </a:schemeClr>
          </a:solidFill>
          <a:ln>
            <a:noFill/>
          </a:ln>
          <a:effectLst/>
        </c:spPr>
      </c:pivotFmt>
      <c:pivotFmt>
        <c:idx val="1615"/>
        <c:spPr>
          <a:solidFill>
            <a:schemeClr val="accent4">
              <a:tint val="53000"/>
            </a:schemeClr>
          </a:solidFill>
          <a:ln>
            <a:noFill/>
          </a:ln>
          <a:effectLst/>
        </c:spPr>
      </c:pivotFmt>
      <c:pivotFmt>
        <c:idx val="1616"/>
        <c:spPr>
          <a:solidFill>
            <a:schemeClr val="accent4">
              <a:tint val="52000"/>
            </a:schemeClr>
          </a:solidFill>
          <a:ln>
            <a:noFill/>
          </a:ln>
          <a:effectLst/>
        </c:spPr>
      </c:pivotFmt>
      <c:pivotFmt>
        <c:idx val="1617"/>
        <c:spPr>
          <a:solidFill>
            <a:schemeClr val="accent4">
              <a:tint val="52000"/>
            </a:schemeClr>
          </a:solidFill>
          <a:ln>
            <a:noFill/>
          </a:ln>
          <a:effectLst/>
        </c:spPr>
      </c:pivotFmt>
      <c:pivotFmt>
        <c:idx val="1618"/>
        <c:spPr>
          <a:solidFill>
            <a:schemeClr val="accent4">
              <a:tint val="52000"/>
            </a:schemeClr>
          </a:solidFill>
          <a:ln>
            <a:noFill/>
          </a:ln>
          <a:effectLst/>
        </c:spPr>
      </c:pivotFmt>
      <c:pivotFmt>
        <c:idx val="1619"/>
        <c:spPr>
          <a:solidFill>
            <a:schemeClr val="accent4">
              <a:tint val="52000"/>
            </a:schemeClr>
          </a:solidFill>
          <a:ln>
            <a:noFill/>
          </a:ln>
          <a:effectLst/>
        </c:spPr>
      </c:pivotFmt>
      <c:pivotFmt>
        <c:idx val="1620"/>
        <c:spPr>
          <a:solidFill>
            <a:schemeClr val="accent4">
              <a:tint val="52000"/>
            </a:schemeClr>
          </a:solidFill>
          <a:ln>
            <a:noFill/>
          </a:ln>
          <a:effectLst/>
        </c:spPr>
      </c:pivotFmt>
      <c:pivotFmt>
        <c:idx val="1621"/>
        <c:spPr>
          <a:solidFill>
            <a:schemeClr val="accent4">
              <a:tint val="52000"/>
            </a:schemeClr>
          </a:solidFill>
          <a:ln>
            <a:noFill/>
          </a:ln>
          <a:effectLst/>
        </c:spPr>
      </c:pivotFmt>
      <c:pivotFmt>
        <c:idx val="1622"/>
        <c:spPr>
          <a:solidFill>
            <a:schemeClr val="accent4">
              <a:tint val="51000"/>
            </a:schemeClr>
          </a:solidFill>
          <a:ln>
            <a:noFill/>
          </a:ln>
          <a:effectLst/>
        </c:spPr>
      </c:pivotFmt>
      <c:pivotFmt>
        <c:idx val="1623"/>
        <c:spPr>
          <a:solidFill>
            <a:schemeClr val="accent4">
              <a:tint val="51000"/>
            </a:schemeClr>
          </a:solidFill>
          <a:ln>
            <a:noFill/>
          </a:ln>
          <a:effectLst/>
        </c:spPr>
      </c:pivotFmt>
      <c:pivotFmt>
        <c:idx val="1624"/>
        <c:spPr>
          <a:solidFill>
            <a:schemeClr val="accent4">
              <a:tint val="51000"/>
            </a:schemeClr>
          </a:solidFill>
          <a:ln>
            <a:noFill/>
          </a:ln>
          <a:effectLst/>
        </c:spPr>
      </c:pivotFmt>
      <c:pivotFmt>
        <c:idx val="1625"/>
        <c:spPr>
          <a:solidFill>
            <a:schemeClr val="accent4">
              <a:tint val="51000"/>
            </a:schemeClr>
          </a:solidFill>
          <a:ln>
            <a:noFill/>
          </a:ln>
          <a:effectLst/>
        </c:spPr>
      </c:pivotFmt>
      <c:pivotFmt>
        <c:idx val="1626"/>
        <c:spPr>
          <a:solidFill>
            <a:schemeClr val="accent4">
              <a:tint val="51000"/>
            </a:schemeClr>
          </a:solidFill>
          <a:ln>
            <a:noFill/>
          </a:ln>
          <a:effectLst/>
        </c:spPr>
      </c:pivotFmt>
      <c:pivotFmt>
        <c:idx val="1627"/>
        <c:spPr>
          <a:solidFill>
            <a:schemeClr val="accent4">
              <a:tint val="51000"/>
            </a:schemeClr>
          </a:solidFill>
          <a:ln>
            <a:noFill/>
          </a:ln>
          <a:effectLst/>
        </c:spPr>
      </c:pivotFmt>
      <c:pivotFmt>
        <c:idx val="1628"/>
        <c:spPr>
          <a:solidFill>
            <a:schemeClr val="accent4">
              <a:tint val="50000"/>
            </a:schemeClr>
          </a:solidFill>
          <a:ln>
            <a:noFill/>
          </a:ln>
          <a:effectLst/>
        </c:spPr>
      </c:pivotFmt>
      <c:pivotFmt>
        <c:idx val="1629"/>
        <c:spPr>
          <a:solidFill>
            <a:schemeClr val="accent4">
              <a:tint val="50000"/>
            </a:schemeClr>
          </a:solidFill>
          <a:ln>
            <a:noFill/>
          </a:ln>
          <a:effectLst/>
        </c:spPr>
      </c:pivotFmt>
      <c:pivotFmt>
        <c:idx val="1630"/>
        <c:spPr>
          <a:solidFill>
            <a:schemeClr val="accent4">
              <a:tint val="50000"/>
            </a:schemeClr>
          </a:solidFill>
          <a:ln>
            <a:noFill/>
          </a:ln>
          <a:effectLst/>
        </c:spPr>
      </c:pivotFmt>
      <c:pivotFmt>
        <c:idx val="1631"/>
        <c:spPr>
          <a:solidFill>
            <a:schemeClr val="accent4">
              <a:tint val="50000"/>
            </a:schemeClr>
          </a:solidFill>
          <a:ln>
            <a:noFill/>
          </a:ln>
          <a:effectLst/>
        </c:spPr>
      </c:pivotFmt>
      <c:pivotFmt>
        <c:idx val="1632"/>
        <c:spPr>
          <a:solidFill>
            <a:schemeClr val="accent4">
              <a:tint val="50000"/>
            </a:schemeClr>
          </a:solidFill>
          <a:ln>
            <a:noFill/>
          </a:ln>
          <a:effectLst/>
        </c:spPr>
      </c:pivotFmt>
      <c:pivotFmt>
        <c:idx val="1633"/>
        <c:spPr>
          <a:solidFill>
            <a:schemeClr val="accent4"/>
          </a:solidFill>
          <a:ln>
            <a:noFill/>
          </a:ln>
          <a:effectLst/>
        </c:spPr>
      </c:pivotFmt>
      <c:pivotFmt>
        <c:idx val="1634"/>
        <c:spPr>
          <a:solidFill>
            <a:schemeClr val="accent4">
              <a:tint val="50000"/>
            </a:schemeClr>
          </a:solidFill>
          <a:ln>
            <a:noFill/>
          </a:ln>
          <a:effectLst/>
        </c:spPr>
      </c:pivotFmt>
      <c:pivotFmt>
        <c:idx val="1635"/>
        <c:spPr>
          <a:solidFill>
            <a:schemeClr val="accent4">
              <a:tint val="49000"/>
            </a:schemeClr>
          </a:solidFill>
          <a:ln>
            <a:noFill/>
          </a:ln>
          <a:effectLst/>
        </c:spPr>
      </c:pivotFmt>
      <c:pivotFmt>
        <c:idx val="1636"/>
        <c:spPr>
          <a:solidFill>
            <a:schemeClr val="accent4">
              <a:tint val="49000"/>
            </a:schemeClr>
          </a:solidFill>
          <a:ln>
            <a:noFill/>
          </a:ln>
          <a:effectLst/>
        </c:spPr>
      </c:pivotFmt>
      <c:pivotFmt>
        <c:idx val="1637"/>
        <c:spPr>
          <a:solidFill>
            <a:schemeClr val="accent4">
              <a:tint val="49000"/>
            </a:schemeClr>
          </a:solidFill>
          <a:ln>
            <a:noFill/>
          </a:ln>
          <a:effectLst/>
        </c:spPr>
      </c:pivotFmt>
      <c:pivotFmt>
        <c:idx val="1638"/>
        <c:spPr>
          <a:solidFill>
            <a:schemeClr val="accent4">
              <a:tint val="49000"/>
            </a:schemeClr>
          </a:solidFill>
          <a:ln>
            <a:noFill/>
          </a:ln>
          <a:effectLst/>
        </c:spPr>
      </c:pivotFmt>
      <c:pivotFmt>
        <c:idx val="1639"/>
        <c:spPr>
          <a:solidFill>
            <a:schemeClr val="accent4">
              <a:tint val="49000"/>
            </a:schemeClr>
          </a:solidFill>
          <a:ln>
            <a:noFill/>
          </a:ln>
          <a:effectLst/>
        </c:spPr>
      </c:pivotFmt>
      <c:pivotFmt>
        <c:idx val="1640"/>
        <c:spPr>
          <a:solidFill>
            <a:schemeClr val="accent4">
              <a:tint val="49000"/>
            </a:schemeClr>
          </a:solidFill>
          <a:ln>
            <a:noFill/>
          </a:ln>
          <a:effectLst/>
        </c:spPr>
      </c:pivotFmt>
      <c:pivotFmt>
        <c:idx val="1641"/>
        <c:spPr>
          <a:solidFill>
            <a:schemeClr val="accent4">
              <a:tint val="48000"/>
            </a:schemeClr>
          </a:solidFill>
          <a:ln>
            <a:noFill/>
          </a:ln>
          <a:effectLst/>
        </c:spPr>
      </c:pivotFmt>
      <c:pivotFmt>
        <c:idx val="1642"/>
        <c:spPr>
          <a:solidFill>
            <a:schemeClr val="accent4">
              <a:tint val="48000"/>
            </a:schemeClr>
          </a:solidFill>
          <a:ln>
            <a:noFill/>
          </a:ln>
          <a:effectLst/>
        </c:spPr>
      </c:pivotFmt>
      <c:pivotFmt>
        <c:idx val="1643"/>
        <c:spPr>
          <a:solidFill>
            <a:schemeClr val="accent4">
              <a:tint val="48000"/>
            </a:schemeClr>
          </a:solidFill>
          <a:ln>
            <a:noFill/>
          </a:ln>
          <a:effectLst/>
        </c:spPr>
      </c:pivotFmt>
      <c:pivotFmt>
        <c:idx val="1644"/>
        <c:spPr>
          <a:solidFill>
            <a:schemeClr val="accent4">
              <a:tint val="48000"/>
            </a:schemeClr>
          </a:solidFill>
          <a:ln>
            <a:noFill/>
          </a:ln>
          <a:effectLst/>
        </c:spPr>
      </c:pivotFmt>
      <c:pivotFmt>
        <c:idx val="1645"/>
        <c:spPr>
          <a:solidFill>
            <a:schemeClr val="accent4">
              <a:tint val="48000"/>
            </a:schemeClr>
          </a:solidFill>
          <a:ln>
            <a:noFill/>
          </a:ln>
          <a:effectLst/>
        </c:spPr>
      </c:pivotFmt>
      <c:pivotFmt>
        <c:idx val="1646"/>
        <c:spPr>
          <a:solidFill>
            <a:schemeClr val="accent4">
              <a:tint val="48000"/>
            </a:schemeClr>
          </a:solidFill>
          <a:ln>
            <a:noFill/>
          </a:ln>
          <a:effectLst/>
        </c:spPr>
      </c:pivotFmt>
      <c:pivotFmt>
        <c:idx val="1647"/>
        <c:spPr>
          <a:solidFill>
            <a:schemeClr val="accent4">
              <a:tint val="47000"/>
            </a:schemeClr>
          </a:solidFill>
          <a:ln>
            <a:noFill/>
          </a:ln>
          <a:effectLst/>
        </c:spPr>
      </c:pivotFmt>
      <c:pivotFmt>
        <c:idx val="1648"/>
        <c:spPr>
          <a:solidFill>
            <a:schemeClr val="accent4">
              <a:tint val="47000"/>
            </a:schemeClr>
          </a:solidFill>
          <a:ln>
            <a:noFill/>
          </a:ln>
          <a:effectLst/>
        </c:spPr>
      </c:pivotFmt>
      <c:pivotFmt>
        <c:idx val="1649"/>
        <c:spPr>
          <a:solidFill>
            <a:schemeClr val="accent4">
              <a:tint val="47000"/>
            </a:schemeClr>
          </a:solidFill>
          <a:ln>
            <a:noFill/>
          </a:ln>
          <a:effectLst/>
        </c:spPr>
      </c:pivotFmt>
      <c:pivotFmt>
        <c:idx val="1650"/>
        <c:spPr>
          <a:solidFill>
            <a:schemeClr val="accent4">
              <a:tint val="47000"/>
            </a:schemeClr>
          </a:solidFill>
          <a:ln>
            <a:noFill/>
          </a:ln>
          <a:effectLst/>
        </c:spPr>
      </c:pivotFmt>
      <c:pivotFmt>
        <c:idx val="1651"/>
        <c:spPr>
          <a:solidFill>
            <a:schemeClr val="accent4">
              <a:tint val="47000"/>
            </a:schemeClr>
          </a:solidFill>
          <a:ln>
            <a:noFill/>
          </a:ln>
          <a:effectLst/>
        </c:spPr>
      </c:pivotFmt>
      <c:pivotFmt>
        <c:idx val="1652"/>
        <c:spPr>
          <a:solidFill>
            <a:schemeClr val="accent4">
              <a:tint val="47000"/>
            </a:schemeClr>
          </a:solidFill>
          <a:ln>
            <a:noFill/>
          </a:ln>
          <a:effectLst/>
        </c:spPr>
      </c:pivotFmt>
      <c:pivotFmt>
        <c:idx val="1653"/>
        <c:spPr>
          <a:solidFill>
            <a:schemeClr val="accent4">
              <a:tint val="46000"/>
            </a:schemeClr>
          </a:solidFill>
          <a:ln>
            <a:noFill/>
          </a:ln>
          <a:effectLst/>
        </c:spPr>
      </c:pivotFmt>
      <c:pivotFmt>
        <c:idx val="1654"/>
        <c:spPr>
          <a:solidFill>
            <a:schemeClr val="accent4">
              <a:tint val="46000"/>
            </a:schemeClr>
          </a:solidFill>
          <a:ln>
            <a:noFill/>
          </a:ln>
          <a:effectLst/>
        </c:spPr>
      </c:pivotFmt>
      <c:pivotFmt>
        <c:idx val="1655"/>
        <c:spPr>
          <a:solidFill>
            <a:schemeClr val="accent4">
              <a:tint val="46000"/>
            </a:schemeClr>
          </a:solidFill>
          <a:ln>
            <a:noFill/>
          </a:ln>
          <a:effectLst/>
        </c:spPr>
      </c:pivotFmt>
      <c:pivotFmt>
        <c:idx val="1656"/>
        <c:spPr>
          <a:solidFill>
            <a:schemeClr val="accent4">
              <a:tint val="46000"/>
            </a:schemeClr>
          </a:solidFill>
          <a:ln>
            <a:noFill/>
          </a:ln>
          <a:effectLst/>
        </c:spPr>
      </c:pivotFmt>
      <c:pivotFmt>
        <c:idx val="1657"/>
        <c:spPr>
          <a:solidFill>
            <a:schemeClr val="accent4">
              <a:tint val="46000"/>
            </a:schemeClr>
          </a:solidFill>
          <a:ln>
            <a:noFill/>
          </a:ln>
          <a:effectLst/>
        </c:spPr>
      </c:pivotFmt>
      <c:pivotFmt>
        <c:idx val="1658"/>
        <c:spPr>
          <a:solidFill>
            <a:schemeClr val="accent4">
              <a:tint val="46000"/>
            </a:schemeClr>
          </a:solidFill>
          <a:ln>
            <a:noFill/>
          </a:ln>
          <a:effectLst/>
        </c:spPr>
      </c:pivotFmt>
      <c:pivotFmt>
        <c:idx val="1659"/>
        <c:spPr>
          <a:solidFill>
            <a:schemeClr val="accent4">
              <a:tint val="46000"/>
            </a:schemeClr>
          </a:solidFill>
          <a:ln>
            <a:noFill/>
          </a:ln>
          <a:effectLst/>
        </c:spPr>
      </c:pivotFmt>
      <c:pivotFmt>
        <c:idx val="1660"/>
        <c:spPr>
          <a:solidFill>
            <a:schemeClr val="accent4">
              <a:tint val="45000"/>
            </a:schemeClr>
          </a:solidFill>
          <a:ln>
            <a:noFill/>
          </a:ln>
          <a:effectLst/>
        </c:spPr>
      </c:pivotFmt>
      <c:pivotFmt>
        <c:idx val="1661"/>
        <c:spPr>
          <a:solidFill>
            <a:schemeClr val="accent4">
              <a:tint val="45000"/>
            </a:schemeClr>
          </a:solidFill>
          <a:ln>
            <a:noFill/>
          </a:ln>
          <a:effectLst/>
        </c:spPr>
      </c:pivotFmt>
      <c:pivotFmt>
        <c:idx val="1662"/>
        <c:spPr>
          <a:solidFill>
            <a:schemeClr val="accent4">
              <a:tint val="45000"/>
            </a:schemeClr>
          </a:solidFill>
          <a:ln>
            <a:noFill/>
          </a:ln>
          <a:effectLst/>
        </c:spPr>
      </c:pivotFmt>
      <c:pivotFmt>
        <c:idx val="1663"/>
        <c:spPr>
          <a:solidFill>
            <a:schemeClr val="accent4">
              <a:tint val="45000"/>
            </a:schemeClr>
          </a:solidFill>
          <a:ln>
            <a:noFill/>
          </a:ln>
          <a:effectLst/>
        </c:spPr>
      </c:pivotFmt>
      <c:pivotFmt>
        <c:idx val="1664"/>
        <c:spPr>
          <a:solidFill>
            <a:schemeClr val="accent4">
              <a:tint val="45000"/>
            </a:schemeClr>
          </a:solidFill>
          <a:ln>
            <a:noFill/>
          </a:ln>
          <a:effectLst/>
        </c:spPr>
      </c:pivotFmt>
      <c:pivotFmt>
        <c:idx val="1665"/>
        <c:spPr>
          <a:solidFill>
            <a:schemeClr val="accent4">
              <a:tint val="45000"/>
            </a:schemeClr>
          </a:solidFill>
          <a:ln>
            <a:noFill/>
          </a:ln>
          <a:effectLst/>
        </c:spPr>
      </c:pivotFmt>
      <c:pivotFmt>
        <c:idx val="1666"/>
        <c:spPr>
          <a:solidFill>
            <a:schemeClr val="accent4">
              <a:tint val="44000"/>
            </a:schemeClr>
          </a:solidFill>
          <a:ln>
            <a:noFill/>
          </a:ln>
          <a:effectLst/>
        </c:spPr>
      </c:pivotFmt>
      <c:pivotFmt>
        <c:idx val="1667"/>
        <c:spPr>
          <a:solidFill>
            <a:schemeClr val="accent4">
              <a:tint val="44000"/>
            </a:schemeClr>
          </a:solidFill>
          <a:ln>
            <a:noFill/>
          </a:ln>
          <a:effectLst/>
        </c:spPr>
      </c:pivotFmt>
      <c:pivotFmt>
        <c:idx val="1668"/>
        <c:spPr>
          <a:solidFill>
            <a:schemeClr val="accent4">
              <a:tint val="44000"/>
            </a:schemeClr>
          </a:solidFill>
          <a:ln>
            <a:noFill/>
          </a:ln>
          <a:effectLst/>
        </c:spPr>
      </c:pivotFmt>
      <c:pivotFmt>
        <c:idx val="1669"/>
        <c:spPr>
          <a:solidFill>
            <a:schemeClr val="accent4">
              <a:tint val="44000"/>
            </a:schemeClr>
          </a:solidFill>
          <a:ln>
            <a:noFill/>
          </a:ln>
          <a:effectLst/>
        </c:spPr>
      </c:pivotFmt>
      <c:pivotFmt>
        <c:idx val="1670"/>
        <c:spPr>
          <a:solidFill>
            <a:schemeClr val="accent4">
              <a:tint val="44000"/>
            </a:schemeClr>
          </a:solidFill>
          <a:ln>
            <a:noFill/>
          </a:ln>
          <a:effectLst/>
        </c:spPr>
      </c:pivotFmt>
      <c:pivotFmt>
        <c:idx val="1671"/>
        <c:spPr>
          <a:solidFill>
            <a:schemeClr val="accent4">
              <a:tint val="44000"/>
            </a:schemeClr>
          </a:solidFill>
          <a:ln>
            <a:noFill/>
          </a:ln>
          <a:effectLst/>
        </c:spPr>
      </c:pivotFmt>
      <c:pivotFmt>
        <c:idx val="1672"/>
        <c:spPr>
          <a:solidFill>
            <a:schemeClr val="accent4">
              <a:tint val="43000"/>
            </a:schemeClr>
          </a:solidFill>
          <a:ln>
            <a:noFill/>
          </a:ln>
          <a:effectLst/>
        </c:spPr>
      </c:pivotFmt>
      <c:pivotFmt>
        <c:idx val="1673"/>
        <c:spPr>
          <a:solidFill>
            <a:schemeClr val="accent4">
              <a:tint val="43000"/>
            </a:schemeClr>
          </a:solidFill>
          <a:ln>
            <a:noFill/>
          </a:ln>
          <a:effectLst/>
        </c:spPr>
      </c:pivotFmt>
      <c:pivotFmt>
        <c:idx val="1674"/>
        <c:spPr>
          <a:solidFill>
            <a:schemeClr val="accent4">
              <a:tint val="43000"/>
            </a:schemeClr>
          </a:solidFill>
          <a:ln>
            <a:noFill/>
          </a:ln>
          <a:effectLst/>
        </c:spPr>
      </c:pivotFmt>
      <c:pivotFmt>
        <c:idx val="1675"/>
        <c:spPr>
          <a:solidFill>
            <a:schemeClr val="accent4">
              <a:tint val="43000"/>
            </a:schemeClr>
          </a:solidFill>
          <a:ln>
            <a:noFill/>
          </a:ln>
          <a:effectLst/>
        </c:spPr>
      </c:pivotFmt>
      <c:pivotFmt>
        <c:idx val="1676"/>
        <c:spPr>
          <a:solidFill>
            <a:schemeClr val="accent4">
              <a:tint val="43000"/>
            </a:schemeClr>
          </a:solidFill>
          <a:ln>
            <a:noFill/>
          </a:ln>
          <a:effectLst/>
        </c:spPr>
      </c:pivotFmt>
      <c:pivotFmt>
        <c:idx val="1677"/>
        <c:spPr>
          <a:solidFill>
            <a:schemeClr val="accent4">
              <a:tint val="43000"/>
            </a:schemeClr>
          </a:solidFill>
          <a:ln>
            <a:noFill/>
          </a:ln>
          <a:effectLst/>
        </c:spPr>
      </c:pivotFmt>
      <c:pivotFmt>
        <c:idx val="1678"/>
        <c:spPr>
          <a:solidFill>
            <a:schemeClr val="accent4">
              <a:tint val="42000"/>
            </a:schemeClr>
          </a:solidFill>
          <a:ln>
            <a:noFill/>
          </a:ln>
          <a:effectLst/>
        </c:spPr>
      </c:pivotFmt>
      <c:pivotFmt>
        <c:idx val="1679"/>
        <c:spPr>
          <a:solidFill>
            <a:schemeClr val="accent4">
              <a:tint val="42000"/>
            </a:schemeClr>
          </a:solidFill>
          <a:ln>
            <a:noFill/>
          </a:ln>
          <a:effectLst/>
        </c:spPr>
      </c:pivotFmt>
      <c:pivotFmt>
        <c:idx val="1680"/>
        <c:spPr>
          <a:solidFill>
            <a:schemeClr val="accent4">
              <a:tint val="42000"/>
            </a:schemeClr>
          </a:solidFill>
          <a:ln>
            <a:noFill/>
          </a:ln>
          <a:effectLst/>
        </c:spPr>
      </c:pivotFmt>
      <c:pivotFmt>
        <c:idx val="1681"/>
        <c:spPr>
          <a:solidFill>
            <a:schemeClr val="accent4">
              <a:tint val="42000"/>
            </a:schemeClr>
          </a:solidFill>
          <a:ln>
            <a:noFill/>
          </a:ln>
          <a:effectLst/>
        </c:spPr>
      </c:pivotFmt>
      <c:pivotFmt>
        <c:idx val="1682"/>
        <c:spPr>
          <a:solidFill>
            <a:schemeClr val="accent4">
              <a:tint val="42000"/>
            </a:schemeClr>
          </a:solidFill>
          <a:ln>
            <a:noFill/>
          </a:ln>
          <a:effectLst/>
        </c:spPr>
      </c:pivotFmt>
      <c:pivotFmt>
        <c:idx val="1683"/>
        <c:spPr>
          <a:solidFill>
            <a:schemeClr val="accent4">
              <a:tint val="42000"/>
            </a:schemeClr>
          </a:solidFill>
          <a:ln>
            <a:noFill/>
          </a:ln>
          <a:effectLst/>
        </c:spPr>
      </c:pivotFmt>
      <c:pivotFmt>
        <c:idx val="1684"/>
        <c:spPr>
          <a:solidFill>
            <a:schemeClr val="accent4">
              <a:tint val="42000"/>
            </a:schemeClr>
          </a:solidFill>
          <a:ln>
            <a:noFill/>
          </a:ln>
          <a:effectLst/>
        </c:spPr>
      </c:pivotFmt>
      <c:pivotFmt>
        <c:idx val="1685"/>
        <c:spPr>
          <a:solidFill>
            <a:schemeClr val="accent4">
              <a:tint val="41000"/>
            </a:schemeClr>
          </a:solidFill>
          <a:ln>
            <a:noFill/>
          </a:ln>
          <a:effectLst/>
        </c:spPr>
      </c:pivotFmt>
      <c:pivotFmt>
        <c:idx val="1686"/>
        <c:spPr>
          <a:solidFill>
            <a:schemeClr val="accent4">
              <a:tint val="41000"/>
            </a:schemeClr>
          </a:solidFill>
          <a:ln>
            <a:noFill/>
          </a:ln>
          <a:effectLst/>
        </c:spPr>
      </c:pivotFmt>
      <c:pivotFmt>
        <c:idx val="1687"/>
        <c:spPr>
          <a:solidFill>
            <a:schemeClr val="accent4">
              <a:tint val="41000"/>
            </a:schemeClr>
          </a:solidFill>
          <a:ln>
            <a:noFill/>
          </a:ln>
          <a:effectLst/>
        </c:spPr>
      </c:pivotFmt>
      <c:pivotFmt>
        <c:idx val="1688"/>
        <c:spPr>
          <a:solidFill>
            <a:schemeClr val="accent4">
              <a:tint val="41000"/>
            </a:schemeClr>
          </a:solidFill>
          <a:ln>
            <a:noFill/>
          </a:ln>
          <a:effectLst/>
        </c:spPr>
      </c:pivotFmt>
      <c:pivotFmt>
        <c:idx val="1689"/>
        <c:spPr>
          <a:solidFill>
            <a:schemeClr val="accent4">
              <a:tint val="41000"/>
            </a:schemeClr>
          </a:solidFill>
          <a:ln>
            <a:noFill/>
          </a:ln>
          <a:effectLst/>
        </c:spPr>
      </c:pivotFmt>
      <c:pivotFmt>
        <c:idx val="1690"/>
        <c:spPr>
          <a:solidFill>
            <a:schemeClr val="accent4">
              <a:tint val="41000"/>
            </a:schemeClr>
          </a:solidFill>
          <a:ln>
            <a:noFill/>
          </a:ln>
          <a:effectLst/>
        </c:spPr>
      </c:pivotFmt>
      <c:pivotFmt>
        <c:idx val="1691"/>
        <c:spPr>
          <a:solidFill>
            <a:schemeClr val="accent4">
              <a:tint val="40000"/>
            </a:schemeClr>
          </a:solidFill>
          <a:ln>
            <a:noFill/>
          </a:ln>
          <a:effectLst/>
        </c:spPr>
      </c:pivotFmt>
      <c:pivotFmt>
        <c:idx val="1692"/>
        <c:spPr>
          <a:solidFill>
            <a:schemeClr val="accent4">
              <a:tint val="40000"/>
            </a:schemeClr>
          </a:solidFill>
          <a:ln>
            <a:noFill/>
          </a:ln>
          <a:effectLst/>
        </c:spPr>
      </c:pivotFmt>
      <c:pivotFmt>
        <c:idx val="1693"/>
        <c:spPr>
          <a:solidFill>
            <a:schemeClr val="accent4">
              <a:tint val="40000"/>
            </a:schemeClr>
          </a:solidFill>
          <a:ln>
            <a:noFill/>
          </a:ln>
          <a:effectLst/>
        </c:spPr>
      </c:pivotFmt>
      <c:pivotFmt>
        <c:idx val="1694"/>
        <c:spPr>
          <a:solidFill>
            <a:schemeClr val="accent4">
              <a:tint val="40000"/>
            </a:schemeClr>
          </a:solidFill>
          <a:ln>
            <a:noFill/>
          </a:ln>
          <a:effectLst/>
        </c:spPr>
      </c:pivotFmt>
      <c:pivotFmt>
        <c:idx val="1695"/>
        <c:spPr>
          <a:solidFill>
            <a:schemeClr val="accent4">
              <a:tint val="40000"/>
            </a:schemeClr>
          </a:solidFill>
          <a:ln>
            <a:noFill/>
          </a:ln>
          <a:effectLst/>
        </c:spPr>
      </c:pivotFmt>
      <c:pivotFmt>
        <c:idx val="1696"/>
        <c:spPr>
          <a:solidFill>
            <a:schemeClr val="accent4"/>
          </a:solidFill>
          <a:ln>
            <a:noFill/>
          </a:ln>
          <a:effectLst/>
        </c:spPr>
      </c:pivotFmt>
      <c:pivotFmt>
        <c:idx val="1697"/>
        <c:spPr>
          <a:solidFill>
            <a:schemeClr val="accent4">
              <a:tint val="39000"/>
            </a:schemeClr>
          </a:solidFill>
          <a:ln>
            <a:noFill/>
          </a:ln>
          <a:effectLst/>
        </c:spPr>
      </c:pivotFmt>
      <c:pivotFmt>
        <c:idx val="1698"/>
        <c:spPr>
          <a:solidFill>
            <a:schemeClr val="accent4">
              <a:tint val="39000"/>
            </a:schemeClr>
          </a:solidFill>
          <a:ln>
            <a:noFill/>
          </a:ln>
          <a:effectLst/>
        </c:spPr>
      </c:pivotFmt>
      <c:pivotFmt>
        <c:idx val="1699"/>
        <c:spPr>
          <a:solidFill>
            <a:schemeClr val="accent4">
              <a:tint val="39000"/>
            </a:schemeClr>
          </a:solidFill>
          <a:ln>
            <a:noFill/>
          </a:ln>
          <a:effectLst/>
        </c:spPr>
      </c:pivotFmt>
      <c:pivotFmt>
        <c:idx val="1700"/>
        <c:spPr>
          <a:solidFill>
            <a:schemeClr val="accent4">
              <a:tint val="39000"/>
            </a:schemeClr>
          </a:solidFill>
          <a:ln>
            <a:noFill/>
          </a:ln>
          <a:effectLst/>
        </c:spPr>
      </c:pivotFmt>
      <c:pivotFmt>
        <c:idx val="1701"/>
        <c:spPr>
          <a:solidFill>
            <a:schemeClr val="accent4">
              <a:tint val="39000"/>
            </a:schemeClr>
          </a:solidFill>
          <a:ln>
            <a:noFill/>
          </a:ln>
          <a:effectLst/>
        </c:spPr>
      </c:pivotFmt>
      <c:pivotFmt>
        <c:idx val="1702"/>
        <c:spPr>
          <a:solidFill>
            <a:schemeClr val="accent4">
              <a:tint val="39000"/>
            </a:schemeClr>
          </a:solidFill>
          <a:ln>
            <a:noFill/>
          </a:ln>
          <a:effectLst/>
        </c:spPr>
      </c:pivotFmt>
      <c:pivotFmt>
        <c:idx val="1703"/>
        <c:spPr>
          <a:solidFill>
            <a:schemeClr val="accent4">
              <a:tint val="38000"/>
            </a:schemeClr>
          </a:solidFill>
          <a:ln>
            <a:noFill/>
          </a:ln>
          <a:effectLst/>
        </c:spPr>
      </c:pivotFmt>
      <c:pivotFmt>
        <c:idx val="1704"/>
        <c:spPr>
          <a:solidFill>
            <a:schemeClr val="accent4">
              <a:tint val="38000"/>
            </a:schemeClr>
          </a:solidFill>
          <a:ln>
            <a:noFill/>
          </a:ln>
          <a:effectLst/>
        </c:spPr>
      </c:pivotFmt>
      <c:pivotFmt>
        <c:idx val="1705"/>
        <c:spPr>
          <a:solidFill>
            <a:schemeClr val="accent4">
              <a:tint val="38000"/>
            </a:schemeClr>
          </a:solidFill>
          <a:ln>
            <a:noFill/>
          </a:ln>
          <a:effectLst/>
        </c:spPr>
      </c:pivotFmt>
      <c:pivotFmt>
        <c:idx val="1706"/>
        <c:spPr>
          <a:solidFill>
            <a:schemeClr val="accent4">
              <a:tint val="38000"/>
            </a:schemeClr>
          </a:solidFill>
          <a:ln>
            <a:noFill/>
          </a:ln>
          <a:effectLst/>
        </c:spPr>
      </c:pivotFmt>
      <c:pivotFmt>
        <c:idx val="1707"/>
        <c:spPr>
          <a:solidFill>
            <a:schemeClr val="accent4">
              <a:tint val="38000"/>
            </a:schemeClr>
          </a:solidFill>
          <a:ln>
            <a:noFill/>
          </a:ln>
          <a:effectLst/>
        </c:spPr>
      </c:pivotFmt>
      <c:pivotFmt>
        <c:idx val="1708"/>
        <c:spPr>
          <a:solidFill>
            <a:schemeClr val="accent4">
              <a:tint val="38000"/>
            </a:schemeClr>
          </a:solidFill>
          <a:ln>
            <a:noFill/>
          </a:ln>
          <a:effectLst/>
        </c:spPr>
      </c:pivotFmt>
      <c:pivotFmt>
        <c:idx val="1709"/>
        <c:spPr>
          <a:solidFill>
            <a:schemeClr val="accent4">
              <a:tint val="38000"/>
            </a:schemeClr>
          </a:solidFill>
          <a:ln>
            <a:noFill/>
          </a:ln>
          <a:effectLst/>
        </c:spPr>
      </c:pivotFmt>
      <c:pivotFmt>
        <c:idx val="1710"/>
        <c:spPr>
          <a:solidFill>
            <a:schemeClr val="accent4">
              <a:tint val="37000"/>
            </a:schemeClr>
          </a:solidFill>
          <a:ln>
            <a:noFill/>
          </a:ln>
          <a:effectLst/>
        </c:spPr>
      </c:pivotFmt>
      <c:pivotFmt>
        <c:idx val="1711"/>
        <c:spPr>
          <a:solidFill>
            <a:schemeClr val="accent4">
              <a:tint val="37000"/>
            </a:schemeClr>
          </a:solidFill>
          <a:ln>
            <a:noFill/>
          </a:ln>
          <a:effectLst/>
        </c:spPr>
      </c:pivotFmt>
      <c:pivotFmt>
        <c:idx val="1712"/>
        <c:spPr>
          <a:solidFill>
            <a:schemeClr val="accent4">
              <a:tint val="37000"/>
            </a:schemeClr>
          </a:solidFill>
          <a:ln>
            <a:noFill/>
          </a:ln>
          <a:effectLst/>
        </c:spPr>
      </c:pivotFmt>
      <c:pivotFmt>
        <c:idx val="1713"/>
        <c:spPr>
          <a:solidFill>
            <a:schemeClr val="accent4">
              <a:tint val="37000"/>
            </a:schemeClr>
          </a:solidFill>
          <a:ln>
            <a:noFill/>
          </a:ln>
          <a:effectLst/>
        </c:spPr>
      </c:pivotFmt>
      <c:pivotFmt>
        <c:idx val="1714"/>
        <c:spPr>
          <a:solidFill>
            <a:schemeClr val="accent4">
              <a:tint val="37000"/>
            </a:schemeClr>
          </a:solidFill>
          <a:ln>
            <a:noFill/>
          </a:ln>
          <a:effectLst/>
        </c:spPr>
      </c:pivotFmt>
      <c:pivotFmt>
        <c:idx val="1715"/>
        <c:spPr>
          <a:solidFill>
            <a:schemeClr val="accent4">
              <a:tint val="37000"/>
            </a:schemeClr>
          </a:solidFill>
          <a:ln>
            <a:noFill/>
          </a:ln>
          <a:effectLst/>
        </c:spPr>
      </c:pivotFmt>
      <c:pivotFmt>
        <c:idx val="1716"/>
        <c:spPr>
          <a:solidFill>
            <a:schemeClr val="accent4">
              <a:tint val="36000"/>
            </a:schemeClr>
          </a:solidFill>
          <a:ln>
            <a:noFill/>
          </a:ln>
          <a:effectLst/>
        </c:spPr>
      </c:pivotFmt>
      <c:pivotFmt>
        <c:idx val="1717"/>
        <c:spPr>
          <a:solidFill>
            <a:schemeClr val="accent4">
              <a:tint val="36000"/>
            </a:schemeClr>
          </a:solidFill>
          <a:ln>
            <a:noFill/>
          </a:ln>
          <a:effectLst/>
        </c:spPr>
      </c:pivotFmt>
      <c:pivotFmt>
        <c:idx val="1718"/>
        <c:spPr>
          <a:solidFill>
            <a:schemeClr val="accent4">
              <a:tint val="36000"/>
            </a:schemeClr>
          </a:solidFill>
          <a:ln>
            <a:noFill/>
          </a:ln>
          <a:effectLst/>
        </c:spPr>
      </c:pivotFmt>
      <c:pivotFmt>
        <c:idx val="1719"/>
        <c:spPr>
          <a:solidFill>
            <a:schemeClr val="accent4">
              <a:tint val="36000"/>
            </a:schemeClr>
          </a:solidFill>
          <a:ln>
            <a:noFill/>
          </a:ln>
          <a:effectLst/>
        </c:spPr>
      </c:pivotFmt>
      <c:pivotFmt>
        <c:idx val="1720"/>
        <c:spPr>
          <a:solidFill>
            <a:schemeClr val="accent4">
              <a:tint val="36000"/>
            </a:schemeClr>
          </a:solidFill>
          <a:ln>
            <a:noFill/>
          </a:ln>
          <a:effectLst/>
        </c:spPr>
      </c:pivotFmt>
      <c:pivotFmt>
        <c:idx val="1721"/>
        <c:spPr>
          <a:solidFill>
            <a:schemeClr val="accent4">
              <a:tint val="36000"/>
            </a:schemeClr>
          </a:solidFill>
          <a:ln>
            <a:noFill/>
          </a:ln>
          <a:effectLst/>
        </c:spPr>
      </c:pivotFmt>
      <c:pivotFmt>
        <c:idx val="1722"/>
        <c:spPr>
          <a:solidFill>
            <a:schemeClr val="accent4">
              <a:tint val="35000"/>
            </a:schemeClr>
          </a:solidFill>
          <a:ln>
            <a:noFill/>
          </a:ln>
          <a:effectLst/>
        </c:spPr>
      </c:pivotFmt>
      <c:pivotFmt>
        <c:idx val="1723"/>
        <c:spPr>
          <a:solidFill>
            <a:schemeClr val="accent4">
              <a:tint val="35000"/>
            </a:schemeClr>
          </a:solidFill>
          <a:ln>
            <a:noFill/>
          </a:ln>
          <a:effectLst/>
        </c:spPr>
      </c:pivotFmt>
      <c:pivotFmt>
        <c:idx val="1724"/>
        <c:spPr>
          <a:solidFill>
            <a:schemeClr val="accent4">
              <a:tint val="35000"/>
            </a:schemeClr>
          </a:solidFill>
          <a:ln>
            <a:noFill/>
          </a:ln>
          <a:effectLst/>
        </c:spPr>
      </c:pivotFmt>
      <c:pivotFmt>
        <c:idx val="1725"/>
        <c:spPr>
          <a:solidFill>
            <a:schemeClr val="accent4">
              <a:tint val="35000"/>
            </a:schemeClr>
          </a:solidFill>
          <a:ln>
            <a:noFill/>
          </a:ln>
          <a:effectLst/>
        </c:spPr>
      </c:pivotFmt>
      <c:pivotFmt>
        <c:idx val="1726"/>
        <c:spPr>
          <a:solidFill>
            <a:schemeClr val="accent4">
              <a:tint val="35000"/>
            </a:schemeClr>
          </a:solidFill>
          <a:ln>
            <a:noFill/>
          </a:ln>
          <a:effectLst/>
        </c:spPr>
      </c:pivotFmt>
      <c:pivotFmt>
        <c:idx val="1727"/>
        <c:spPr>
          <a:solidFill>
            <a:schemeClr val="accent4">
              <a:tint val="35000"/>
            </a:schemeClr>
          </a:solidFill>
          <a:ln>
            <a:noFill/>
          </a:ln>
          <a:effectLst/>
        </c:spPr>
      </c:pivotFmt>
      <c:pivotFmt>
        <c:idx val="1728"/>
        <c:spPr>
          <a:solidFill>
            <a:schemeClr val="accent4">
              <a:tint val="34000"/>
            </a:schemeClr>
          </a:solidFill>
          <a:ln>
            <a:noFill/>
          </a:ln>
          <a:effectLst/>
        </c:spPr>
      </c:pivotFmt>
      <c:pivotFmt>
        <c:idx val="1729"/>
        <c:spPr>
          <a:solidFill>
            <a:schemeClr val="accent4">
              <a:tint val="34000"/>
            </a:schemeClr>
          </a:solidFill>
          <a:ln>
            <a:noFill/>
          </a:ln>
          <a:effectLst/>
        </c:spPr>
      </c:pivotFmt>
      <c:pivotFmt>
        <c:idx val="1730"/>
        <c:spPr>
          <a:solidFill>
            <a:schemeClr val="accent4">
              <a:tint val="34000"/>
            </a:schemeClr>
          </a:solidFill>
          <a:ln>
            <a:noFill/>
          </a:ln>
          <a:effectLst/>
        </c:spPr>
      </c:pivotFmt>
      <c:pivotFmt>
        <c:idx val="1731"/>
        <c:spPr>
          <a:solidFill>
            <a:schemeClr val="accent4">
              <a:tint val="34000"/>
            </a:schemeClr>
          </a:solidFill>
          <a:ln>
            <a:noFill/>
          </a:ln>
          <a:effectLst/>
        </c:spPr>
      </c:pivotFmt>
      <c:pivotFmt>
        <c:idx val="1732"/>
        <c:spPr>
          <a:solidFill>
            <a:schemeClr val="accent4">
              <a:tint val="34000"/>
            </a:schemeClr>
          </a:solidFill>
          <a:ln>
            <a:noFill/>
          </a:ln>
          <a:effectLst/>
        </c:spPr>
      </c:pivotFmt>
      <c:pivotFmt>
        <c:idx val="1733"/>
        <c:spPr>
          <a:solidFill>
            <a:schemeClr val="accent4">
              <a:tint val="34000"/>
            </a:schemeClr>
          </a:solidFill>
          <a:ln>
            <a:noFill/>
          </a:ln>
          <a:effectLst/>
        </c:spPr>
      </c:pivotFmt>
      <c:pivotFmt>
        <c:idx val="1734"/>
        <c:spPr>
          <a:solidFill>
            <a:schemeClr val="accent4">
              <a:tint val="34000"/>
            </a:schemeClr>
          </a:solidFill>
          <a:ln>
            <a:noFill/>
          </a:ln>
          <a:effectLst/>
        </c:spPr>
      </c:pivotFmt>
      <c:pivotFmt>
        <c:idx val="1735"/>
        <c:spPr>
          <a:solidFill>
            <a:schemeClr val="accent4">
              <a:tint val="33000"/>
            </a:schemeClr>
          </a:solidFill>
          <a:ln>
            <a:noFill/>
          </a:ln>
          <a:effectLst/>
        </c:spPr>
      </c:pivotFmt>
      <c:pivotFmt>
        <c:idx val="1736"/>
        <c:spPr>
          <a:solidFill>
            <a:schemeClr val="accent4">
              <a:tint val="33000"/>
            </a:schemeClr>
          </a:solidFill>
          <a:ln>
            <a:noFill/>
          </a:ln>
          <a:effectLst/>
        </c:spPr>
      </c:pivotFmt>
      <c:pivotFmt>
        <c:idx val="1737"/>
        <c:spPr>
          <a:solidFill>
            <a:schemeClr val="accent4">
              <a:tint val="33000"/>
            </a:schemeClr>
          </a:solidFill>
          <a:ln>
            <a:noFill/>
          </a:ln>
          <a:effectLst/>
        </c:spPr>
      </c:pivotFmt>
      <c:pivotFmt>
        <c:idx val="1738"/>
        <c:spPr>
          <a:solidFill>
            <a:schemeClr val="accent4">
              <a:tint val="33000"/>
            </a:schemeClr>
          </a:solidFill>
          <a:ln>
            <a:noFill/>
          </a:ln>
          <a:effectLst/>
        </c:spPr>
      </c:pivotFmt>
      <c:pivotFmt>
        <c:idx val="1739"/>
        <c:spPr>
          <a:solidFill>
            <a:schemeClr val="accent4">
              <a:tint val="33000"/>
            </a:schemeClr>
          </a:solidFill>
          <a:ln>
            <a:noFill/>
          </a:ln>
          <a:effectLst/>
        </c:spPr>
      </c:pivotFmt>
      <c:pivotFmt>
        <c:idx val="1740"/>
        <c:spPr>
          <a:solidFill>
            <a:schemeClr val="accent4">
              <a:tint val="33000"/>
            </a:schemeClr>
          </a:solidFill>
          <a:ln>
            <a:noFill/>
          </a:ln>
          <a:effectLst/>
        </c:spPr>
      </c:pivotFmt>
      <c:pivotFmt>
        <c:idx val="1741"/>
        <c:spPr>
          <a:solidFill>
            <a:schemeClr val="accent4">
              <a:tint val="32000"/>
            </a:schemeClr>
          </a:solidFill>
          <a:ln>
            <a:noFill/>
          </a:ln>
          <a:effectLst/>
        </c:spPr>
      </c:pivotFmt>
      <c:pivotFmt>
        <c:idx val="1742"/>
        <c:spPr>
          <a:solidFill>
            <a:schemeClr val="accent4">
              <a:tint val="32000"/>
            </a:schemeClr>
          </a:solidFill>
          <a:ln>
            <a:noFill/>
          </a:ln>
          <a:effectLst/>
        </c:spPr>
      </c:pivotFmt>
      <c:pivotFmt>
        <c:idx val="1743"/>
        <c:spPr>
          <a:solidFill>
            <a:schemeClr val="accent4">
              <a:tint val="32000"/>
            </a:schemeClr>
          </a:solidFill>
          <a:ln>
            <a:noFill/>
          </a:ln>
          <a:effectLst/>
        </c:spPr>
      </c:pivotFmt>
      <c:pivotFmt>
        <c:idx val="1744"/>
        <c:spPr>
          <a:solidFill>
            <a:schemeClr val="accent4">
              <a:tint val="32000"/>
            </a:schemeClr>
          </a:solidFill>
          <a:ln>
            <a:noFill/>
          </a:ln>
          <a:effectLst/>
        </c:spPr>
      </c:pivotFmt>
      <c:pivotFmt>
        <c:idx val="1745"/>
        <c:spPr>
          <a:solidFill>
            <a:schemeClr val="accent4">
              <a:tint val="32000"/>
            </a:schemeClr>
          </a:solidFill>
          <a:ln>
            <a:noFill/>
          </a:ln>
          <a:effectLst/>
        </c:spPr>
      </c:pivotFmt>
      <c:pivotFmt>
        <c:idx val="1746"/>
        <c:spPr>
          <a:solidFill>
            <a:schemeClr val="accent4">
              <a:tint val="32000"/>
            </a:schemeClr>
          </a:solidFill>
          <a:ln>
            <a:noFill/>
          </a:ln>
          <a:effectLst/>
        </c:spPr>
      </c:pivotFmt>
      <c:pivotFmt>
        <c:idx val="1747"/>
        <c:spPr>
          <a:solidFill>
            <a:schemeClr val="accent4">
              <a:tint val="31000"/>
            </a:schemeClr>
          </a:solidFill>
          <a:ln>
            <a:noFill/>
          </a:ln>
          <a:effectLst/>
        </c:spPr>
      </c:pivotFmt>
      <c:pivotFmt>
        <c:idx val="1748"/>
        <c:spPr>
          <a:solidFill>
            <a:schemeClr val="accent4">
              <a:tint val="31000"/>
            </a:schemeClr>
          </a:solidFill>
          <a:ln>
            <a:noFill/>
          </a:ln>
          <a:effectLst/>
        </c:spPr>
      </c:pivotFmt>
      <c:pivotFmt>
        <c:idx val="1749"/>
        <c:spPr>
          <a:solidFill>
            <a:schemeClr val="accent4">
              <a:tint val="31000"/>
            </a:schemeClr>
          </a:solidFill>
          <a:ln>
            <a:noFill/>
          </a:ln>
          <a:effectLst/>
        </c:spPr>
      </c:pivotFmt>
      <c:pivotFmt>
        <c:idx val="1750"/>
        <c:spPr>
          <a:solidFill>
            <a:schemeClr val="accent4">
              <a:tint val="31000"/>
            </a:schemeClr>
          </a:solidFill>
          <a:ln>
            <a:noFill/>
          </a:ln>
          <a:effectLst/>
        </c:spPr>
      </c:pivotFmt>
      <c:pivotFmt>
        <c:idx val="1751"/>
        <c:spPr>
          <a:solidFill>
            <a:schemeClr val="accent4">
              <a:tint val="31000"/>
            </a:schemeClr>
          </a:solidFill>
          <a:ln>
            <a:noFill/>
          </a:ln>
          <a:effectLst/>
        </c:spPr>
      </c:pivotFmt>
      <c:pivotFmt>
        <c:idx val="1752"/>
        <c:spPr>
          <a:solidFill>
            <a:schemeClr val="accent4">
              <a:tint val="31000"/>
            </a:schemeClr>
          </a:solidFill>
          <a:ln>
            <a:noFill/>
          </a:ln>
          <a:effectLst/>
        </c:spPr>
      </c:pivotFmt>
    </c:pivotFmts>
    <c:plotArea>
      <c:layout>
        <c:manualLayout>
          <c:layoutTarget val="inner"/>
          <c:xMode val="edge"/>
          <c:yMode val="edge"/>
          <c:x val="2.5980386240378309E-2"/>
          <c:y val="0.12198639517240108"/>
          <c:w val="0.82622619751680693"/>
          <c:h val="0.82927522365014283"/>
        </c:manualLayout>
      </c:layout>
      <c:pieChart>
        <c:varyColors val="1"/>
        <c:ser>
          <c:idx val="0"/>
          <c:order val="0"/>
          <c:tx>
            <c:v>Total</c:v>
          </c:tx>
          <c:dPt>
            <c:idx val="0"/>
            <c:bubble3D val="0"/>
            <c:spPr>
              <a:solidFill>
                <a:schemeClr val="accent4">
                  <a:shade val="30000"/>
                </a:schemeClr>
              </a:solidFill>
              <a:ln>
                <a:noFill/>
              </a:ln>
              <a:effectLst/>
            </c:spPr>
            <c:extLst>
              <c:ext xmlns:c16="http://schemas.microsoft.com/office/drawing/2014/chart" uri="{C3380CC4-5D6E-409C-BE32-E72D297353CC}">
                <c16:uniqueId val="{00000001-0C21-49E9-99E5-C67DFD2B73B1}"/>
              </c:ext>
            </c:extLst>
          </c:dPt>
          <c:dPt>
            <c:idx val="1"/>
            <c:bubble3D val="0"/>
            <c:spPr>
              <a:solidFill>
                <a:schemeClr val="accent4">
                  <a:shade val="30000"/>
                </a:schemeClr>
              </a:solidFill>
              <a:ln>
                <a:noFill/>
              </a:ln>
              <a:effectLst/>
            </c:spPr>
            <c:extLst>
              <c:ext xmlns:c16="http://schemas.microsoft.com/office/drawing/2014/chart" uri="{C3380CC4-5D6E-409C-BE32-E72D297353CC}">
                <c16:uniqueId val="{00000003-0C21-49E9-99E5-C67DFD2B73B1}"/>
              </c:ext>
            </c:extLst>
          </c:dPt>
          <c:dPt>
            <c:idx val="2"/>
            <c:bubble3D val="0"/>
            <c:spPr>
              <a:solidFill>
                <a:schemeClr val="accent4">
                  <a:shade val="30000"/>
                </a:schemeClr>
              </a:solidFill>
              <a:ln>
                <a:noFill/>
              </a:ln>
              <a:effectLst/>
            </c:spPr>
            <c:extLst>
              <c:ext xmlns:c16="http://schemas.microsoft.com/office/drawing/2014/chart" uri="{C3380CC4-5D6E-409C-BE32-E72D297353CC}">
                <c16:uniqueId val="{00000005-0C21-49E9-99E5-C67DFD2B73B1}"/>
              </c:ext>
            </c:extLst>
          </c:dPt>
          <c:dPt>
            <c:idx val="3"/>
            <c:bubble3D val="0"/>
            <c:spPr>
              <a:solidFill>
                <a:schemeClr val="accent4">
                  <a:shade val="30000"/>
                </a:schemeClr>
              </a:solidFill>
              <a:ln>
                <a:noFill/>
              </a:ln>
              <a:effectLst/>
            </c:spPr>
            <c:extLst>
              <c:ext xmlns:c16="http://schemas.microsoft.com/office/drawing/2014/chart" uri="{C3380CC4-5D6E-409C-BE32-E72D297353CC}">
                <c16:uniqueId val="{00000007-0C21-49E9-99E5-C67DFD2B73B1}"/>
              </c:ext>
            </c:extLst>
          </c:dPt>
          <c:dPt>
            <c:idx val="4"/>
            <c:bubble3D val="0"/>
            <c:spPr>
              <a:solidFill>
                <a:schemeClr val="accent4">
                  <a:shade val="30000"/>
                </a:schemeClr>
              </a:solidFill>
              <a:ln>
                <a:noFill/>
              </a:ln>
              <a:effectLst/>
            </c:spPr>
            <c:extLst>
              <c:ext xmlns:c16="http://schemas.microsoft.com/office/drawing/2014/chart" uri="{C3380CC4-5D6E-409C-BE32-E72D297353CC}">
                <c16:uniqueId val="{00000009-0C21-49E9-99E5-C67DFD2B73B1}"/>
              </c:ext>
            </c:extLst>
          </c:dPt>
          <c:dPt>
            <c:idx val="5"/>
            <c:bubble3D val="0"/>
            <c:spPr>
              <a:solidFill>
                <a:schemeClr val="accent4">
                  <a:shade val="30000"/>
                </a:schemeClr>
              </a:solidFill>
              <a:ln>
                <a:noFill/>
              </a:ln>
              <a:effectLst/>
            </c:spPr>
            <c:extLst>
              <c:ext xmlns:c16="http://schemas.microsoft.com/office/drawing/2014/chart" uri="{C3380CC4-5D6E-409C-BE32-E72D297353CC}">
                <c16:uniqueId val="{0000000B-0C21-49E9-99E5-C67DFD2B73B1}"/>
              </c:ext>
            </c:extLst>
          </c:dPt>
          <c:dPt>
            <c:idx val="6"/>
            <c:bubble3D val="0"/>
            <c:spPr>
              <a:solidFill>
                <a:schemeClr val="accent4">
                  <a:shade val="31000"/>
                </a:schemeClr>
              </a:solidFill>
              <a:ln>
                <a:noFill/>
              </a:ln>
              <a:effectLst/>
            </c:spPr>
            <c:extLst>
              <c:ext xmlns:c16="http://schemas.microsoft.com/office/drawing/2014/chart" uri="{C3380CC4-5D6E-409C-BE32-E72D297353CC}">
                <c16:uniqueId val="{0000000D-0C21-49E9-99E5-C67DFD2B73B1}"/>
              </c:ext>
            </c:extLst>
          </c:dPt>
          <c:dPt>
            <c:idx val="7"/>
            <c:bubble3D val="0"/>
            <c:spPr>
              <a:solidFill>
                <a:schemeClr val="accent4">
                  <a:shade val="31000"/>
                </a:schemeClr>
              </a:solidFill>
              <a:ln>
                <a:noFill/>
              </a:ln>
              <a:effectLst/>
            </c:spPr>
            <c:extLst>
              <c:ext xmlns:c16="http://schemas.microsoft.com/office/drawing/2014/chart" uri="{C3380CC4-5D6E-409C-BE32-E72D297353CC}">
                <c16:uniqueId val="{0000000F-0C21-49E9-99E5-C67DFD2B73B1}"/>
              </c:ext>
            </c:extLst>
          </c:dPt>
          <c:dPt>
            <c:idx val="8"/>
            <c:bubble3D val="0"/>
            <c:spPr>
              <a:solidFill>
                <a:schemeClr val="accent4">
                  <a:shade val="31000"/>
                </a:schemeClr>
              </a:solidFill>
              <a:ln>
                <a:noFill/>
              </a:ln>
              <a:effectLst/>
            </c:spPr>
            <c:extLst>
              <c:ext xmlns:c16="http://schemas.microsoft.com/office/drawing/2014/chart" uri="{C3380CC4-5D6E-409C-BE32-E72D297353CC}">
                <c16:uniqueId val="{00000011-0C21-49E9-99E5-C67DFD2B73B1}"/>
              </c:ext>
            </c:extLst>
          </c:dPt>
          <c:dPt>
            <c:idx val="9"/>
            <c:bubble3D val="0"/>
            <c:spPr>
              <a:solidFill>
                <a:schemeClr val="accent4">
                  <a:shade val="31000"/>
                </a:schemeClr>
              </a:solidFill>
              <a:ln>
                <a:noFill/>
              </a:ln>
              <a:effectLst/>
            </c:spPr>
            <c:extLst>
              <c:ext xmlns:c16="http://schemas.microsoft.com/office/drawing/2014/chart" uri="{C3380CC4-5D6E-409C-BE32-E72D297353CC}">
                <c16:uniqueId val="{00000013-0C21-49E9-99E5-C67DFD2B73B1}"/>
              </c:ext>
            </c:extLst>
          </c:dPt>
          <c:dPt>
            <c:idx val="10"/>
            <c:bubble3D val="0"/>
            <c:spPr>
              <a:solidFill>
                <a:schemeClr val="accent4">
                  <a:shade val="31000"/>
                </a:schemeClr>
              </a:solidFill>
              <a:ln>
                <a:noFill/>
              </a:ln>
              <a:effectLst/>
            </c:spPr>
            <c:extLst>
              <c:ext xmlns:c16="http://schemas.microsoft.com/office/drawing/2014/chart" uri="{C3380CC4-5D6E-409C-BE32-E72D297353CC}">
                <c16:uniqueId val="{00000015-0C21-49E9-99E5-C67DFD2B73B1}"/>
              </c:ext>
            </c:extLst>
          </c:dPt>
          <c:dPt>
            <c:idx val="11"/>
            <c:bubble3D val="0"/>
            <c:spPr>
              <a:solidFill>
                <a:schemeClr val="accent4">
                  <a:shade val="31000"/>
                </a:schemeClr>
              </a:solidFill>
              <a:ln>
                <a:noFill/>
              </a:ln>
              <a:effectLst/>
            </c:spPr>
            <c:extLst>
              <c:ext xmlns:c16="http://schemas.microsoft.com/office/drawing/2014/chart" uri="{C3380CC4-5D6E-409C-BE32-E72D297353CC}">
                <c16:uniqueId val="{00000017-0C21-49E9-99E5-C67DFD2B73B1}"/>
              </c:ext>
            </c:extLst>
          </c:dPt>
          <c:dPt>
            <c:idx val="12"/>
            <c:bubble3D val="0"/>
            <c:spPr>
              <a:solidFill>
                <a:schemeClr val="accent4">
                  <a:shade val="32000"/>
                </a:schemeClr>
              </a:solidFill>
              <a:ln>
                <a:noFill/>
              </a:ln>
              <a:effectLst/>
            </c:spPr>
            <c:extLst>
              <c:ext xmlns:c16="http://schemas.microsoft.com/office/drawing/2014/chart" uri="{C3380CC4-5D6E-409C-BE32-E72D297353CC}">
                <c16:uniqueId val="{00000019-0C21-49E9-99E5-C67DFD2B73B1}"/>
              </c:ext>
            </c:extLst>
          </c:dPt>
          <c:dPt>
            <c:idx val="13"/>
            <c:bubble3D val="0"/>
            <c:spPr>
              <a:solidFill>
                <a:schemeClr val="accent4">
                  <a:shade val="32000"/>
                </a:schemeClr>
              </a:solidFill>
              <a:ln>
                <a:noFill/>
              </a:ln>
              <a:effectLst/>
            </c:spPr>
            <c:extLst>
              <c:ext xmlns:c16="http://schemas.microsoft.com/office/drawing/2014/chart" uri="{C3380CC4-5D6E-409C-BE32-E72D297353CC}">
                <c16:uniqueId val="{0000001B-0C21-49E9-99E5-C67DFD2B73B1}"/>
              </c:ext>
            </c:extLst>
          </c:dPt>
          <c:dPt>
            <c:idx val="14"/>
            <c:bubble3D val="0"/>
            <c:spPr>
              <a:solidFill>
                <a:schemeClr val="accent4">
                  <a:shade val="32000"/>
                </a:schemeClr>
              </a:solidFill>
              <a:ln>
                <a:noFill/>
              </a:ln>
              <a:effectLst/>
            </c:spPr>
            <c:extLst>
              <c:ext xmlns:c16="http://schemas.microsoft.com/office/drawing/2014/chart" uri="{C3380CC4-5D6E-409C-BE32-E72D297353CC}">
                <c16:uniqueId val="{0000001D-0C21-49E9-99E5-C67DFD2B73B1}"/>
              </c:ext>
            </c:extLst>
          </c:dPt>
          <c:dPt>
            <c:idx val="15"/>
            <c:bubble3D val="0"/>
            <c:spPr>
              <a:solidFill>
                <a:schemeClr val="accent4">
                  <a:shade val="32000"/>
                </a:schemeClr>
              </a:solidFill>
              <a:ln>
                <a:noFill/>
              </a:ln>
              <a:effectLst/>
            </c:spPr>
            <c:extLst>
              <c:ext xmlns:c16="http://schemas.microsoft.com/office/drawing/2014/chart" uri="{C3380CC4-5D6E-409C-BE32-E72D297353CC}">
                <c16:uniqueId val="{0000001F-0C21-49E9-99E5-C67DFD2B73B1}"/>
              </c:ext>
            </c:extLst>
          </c:dPt>
          <c:dPt>
            <c:idx val="16"/>
            <c:bubble3D val="0"/>
            <c:spPr>
              <a:solidFill>
                <a:schemeClr val="accent4">
                  <a:shade val="32000"/>
                </a:schemeClr>
              </a:solidFill>
              <a:ln>
                <a:noFill/>
              </a:ln>
              <a:effectLst/>
            </c:spPr>
            <c:extLst>
              <c:ext xmlns:c16="http://schemas.microsoft.com/office/drawing/2014/chart" uri="{C3380CC4-5D6E-409C-BE32-E72D297353CC}">
                <c16:uniqueId val="{00000021-0C21-49E9-99E5-C67DFD2B73B1}"/>
              </c:ext>
            </c:extLst>
          </c:dPt>
          <c:dPt>
            <c:idx val="17"/>
            <c:bubble3D val="0"/>
            <c:spPr>
              <a:solidFill>
                <a:schemeClr val="accent4">
                  <a:shade val="32000"/>
                </a:schemeClr>
              </a:solidFill>
              <a:ln>
                <a:noFill/>
              </a:ln>
              <a:effectLst/>
            </c:spPr>
            <c:extLst>
              <c:ext xmlns:c16="http://schemas.microsoft.com/office/drawing/2014/chart" uri="{C3380CC4-5D6E-409C-BE32-E72D297353CC}">
                <c16:uniqueId val="{00000023-0C21-49E9-99E5-C67DFD2B73B1}"/>
              </c:ext>
            </c:extLst>
          </c:dPt>
          <c:dPt>
            <c:idx val="18"/>
            <c:bubble3D val="0"/>
            <c:spPr>
              <a:solidFill>
                <a:schemeClr val="accent4">
                  <a:shade val="33000"/>
                </a:schemeClr>
              </a:solidFill>
              <a:ln>
                <a:noFill/>
              </a:ln>
              <a:effectLst/>
            </c:spPr>
            <c:extLst>
              <c:ext xmlns:c16="http://schemas.microsoft.com/office/drawing/2014/chart" uri="{C3380CC4-5D6E-409C-BE32-E72D297353CC}">
                <c16:uniqueId val="{00000025-0C21-49E9-99E5-C67DFD2B73B1}"/>
              </c:ext>
            </c:extLst>
          </c:dPt>
          <c:dPt>
            <c:idx val="19"/>
            <c:bubble3D val="0"/>
            <c:spPr>
              <a:solidFill>
                <a:schemeClr val="accent4">
                  <a:shade val="33000"/>
                </a:schemeClr>
              </a:solidFill>
              <a:ln>
                <a:noFill/>
              </a:ln>
              <a:effectLst/>
            </c:spPr>
            <c:extLst>
              <c:ext xmlns:c16="http://schemas.microsoft.com/office/drawing/2014/chart" uri="{C3380CC4-5D6E-409C-BE32-E72D297353CC}">
                <c16:uniqueId val="{00000027-0C21-49E9-99E5-C67DFD2B73B1}"/>
              </c:ext>
            </c:extLst>
          </c:dPt>
          <c:dPt>
            <c:idx val="20"/>
            <c:bubble3D val="0"/>
            <c:spPr>
              <a:solidFill>
                <a:schemeClr val="accent4">
                  <a:shade val="33000"/>
                </a:schemeClr>
              </a:solidFill>
              <a:ln>
                <a:noFill/>
              </a:ln>
              <a:effectLst/>
            </c:spPr>
            <c:extLst>
              <c:ext xmlns:c16="http://schemas.microsoft.com/office/drawing/2014/chart" uri="{C3380CC4-5D6E-409C-BE32-E72D297353CC}">
                <c16:uniqueId val="{00000029-0C21-49E9-99E5-C67DFD2B73B1}"/>
              </c:ext>
            </c:extLst>
          </c:dPt>
          <c:dPt>
            <c:idx val="21"/>
            <c:bubble3D val="0"/>
            <c:spPr>
              <a:solidFill>
                <a:schemeClr val="accent4">
                  <a:shade val="33000"/>
                </a:schemeClr>
              </a:solidFill>
              <a:ln>
                <a:noFill/>
              </a:ln>
              <a:effectLst/>
            </c:spPr>
            <c:extLst>
              <c:ext xmlns:c16="http://schemas.microsoft.com/office/drawing/2014/chart" uri="{C3380CC4-5D6E-409C-BE32-E72D297353CC}">
                <c16:uniqueId val="{0000002B-0C21-49E9-99E5-C67DFD2B73B1}"/>
              </c:ext>
            </c:extLst>
          </c:dPt>
          <c:dPt>
            <c:idx val="22"/>
            <c:bubble3D val="0"/>
            <c:spPr>
              <a:solidFill>
                <a:schemeClr val="accent4">
                  <a:shade val="33000"/>
                </a:schemeClr>
              </a:solidFill>
              <a:ln>
                <a:noFill/>
              </a:ln>
              <a:effectLst/>
            </c:spPr>
            <c:extLst>
              <c:ext xmlns:c16="http://schemas.microsoft.com/office/drawing/2014/chart" uri="{C3380CC4-5D6E-409C-BE32-E72D297353CC}">
                <c16:uniqueId val="{0000002D-0C21-49E9-99E5-C67DFD2B73B1}"/>
              </c:ext>
            </c:extLst>
          </c:dPt>
          <c:dPt>
            <c:idx val="23"/>
            <c:bubble3D val="0"/>
            <c:spPr>
              <a:solidFill>
                <a:schemeClr val="accent4">
                  <a:shade val="33000"/>
                </a:schemeClr>
              </a:solidFill>
              <a:ln>
                <a:noFill/>
              </a:ln>
              <a:effectLst/>
            </c:spPr>
            <c:extLst>
              <c:ext xmlns:c16="http://schemas.microsoft.com/office/drawing/2014/chart" uri="{C3380CC4-5D6E-409C-BE32-E72D297353CC}">
                <c16:uniqueId val="{0000002F-0C21-49E9-99E5-C67DFD2B73B1}"/>
              </c:ext>
            </c:extLst>
          </c:dPt>
          <c:dPt>
            <c:idx val="24"/>
            <c:bubble3D val="0"/>
            <c:spPr>
              <a:solidFill>
                <a:schemeClr val="accent4">
                  <a:shade val="33000"/>
                </a:schemeClr>
              </a:solidFill>
              <a:ln>
                <a:noFill/>
              </a:ln>
              <a:effectLst/>
            </c:spPr>
            <c:extLst>
              <c:ext xmlns:c16="http://schemas.microsoft.com/office/drawing/2014/chart" uri="{C3380CC4-5D6E-409C-BE32-E72D297353CC}">
                <c16:uniqueId val="{00000031-0C21-49E9-99E5-C67DFD2B73B1}"/>
              </c:ext>
            </c:extLst>
          </c:dPt>
          <c:dPt>
            <c:idx val="25"/>
            <c:bubble3D val="0"/>
            <c:spPr>
              <a:solidFill>
                <a:schemeClr val="accent4">
                  <a:shade val="34000"/>
                </a:schemeClr>
              </a:solidFill>
              <a:ln>
                <a:noFill/>
              </a:ln>
              <a:effectLst/>
            </c:spPr>
            <c:extLst>
              <c:ext xmlns:c16="http://schemas.microsoft.com/office/drawing/2014/chart" uri="{C3380CC4-5D6E-409C-BE32-E72D297353CC}">
                <c16:uniqueId val="{00000033-0C21-49E9-99E5-C67DFD2B73B1}"/>
              </c:ext>
            </c:extLst>
          </c:dPt>
          <c:dPt>
            <c:idx val="26"/>
            <c:bubble3D val="0"/>
            <c:spPr>
              <a:solidFill>
                <a:schemeClr val="accent4">
                  <a:shade val="34000"/>
                </a:schemeClr>
              </a:solidFill>
              <a:ln>
                <a:noFill/>
              </a:ln>
              <a:effectLst/>
            </c:spPr>
            <c:extLst>
              <c:ext xmlns:c16="http://schemas.microsoft.com/office/drawing/2014/chart" uri="{C3380CC4-5D6E-409C-BE32-E72D297353CC}">
                <c16:uniqueId val="{00000035-0C21-49E9-99E5-C67DFD2B73B1}"/>
              </c:ext>
            </c:extLst>
          </c:dPt>
          <c:dPt>
            <c:idx val="27"/>
            <c:bubble3D val="0"/>
            <c:spPr>
              <a:solidFill>
                <a:schemeClr val="accent4">
                  <a:shade val="34000"/>
                </a:schemeClr>
              </a:solidFill>
              <a:ln>
                <a:noFill/>
              </a:ln>
              <a:effectLst/>
            </c:spPr>
            <c:extLst>
              <c:ext xmlns:c16="http://schemas.microsoft.com/office/drawing/2014/chart" uri="{C3380CC4-5D6E-409C-BE32-E72D297353CC}">
                <c16:uniqueId val="{00000037-0C21-49E9-99E5-C67DFD2B73B1}"/>
              </c:ext>
            </c:extLst>
          </c:dPt>
          <c:dPt>
            <c:idx val="28"/>
            <c:bubble3D val="0"/>
            <c:spPr>
              <a:solidFill>
                <a:schemeClr val="accent4">
                  <a:shade val="34000"/>
                </a:schemeClr>
              </a:solidFill>
              <a:ln>
                <a:noFill/>
              </a:ln>
              <a:effectLst/>
            </c:spPr>
            <c:extLst>
              <c:ext xmlns:c16="http://schemas.microsoft.com/office/drawing/2014/chart" uri="{C3380CC4-5D6E-409C-BE32-E72D297353CC}">
                <c16:uniqueId val="{00000039-0C21-49E9-99E5-C67DFD2B73B1}"/>
              </c:ext>
            </c:extLst>
          </c:dPt>
          <c:dPt>
            <c:idx val="29"/>
            <c:bubble3D val="0"/>
            <c:spPr>
              <a:solidFill>
                <a:schemeClr val="accent4">
                  <a:shade val="34000"/>
                </a:schemeClr>
              </a:solidFill>
              <a:ln>
                <a:noFill/>
              </a:ln>
              <a:effectLst/>
            </c:spPr>
            <c:extLst>
              <c:ext xmlns:c16="http://schemas.microsoft.com/office/drawing/2014/chart" uri="{C3380CC4-5D6E-409C-BE32-E72D297353CC}">
                <c16:uniqueId val="{0000003B-0C21-49E9-99E5-C67DFD2B73B1}"/>
              </c:ext>
            </c:extLst>
          </c:dPt>
          <c:dPt>
            <c:idx val="30"/>
            <c:bubble3D val="0"/>
            <c:spPr>
              <a:solidFill>
                <a:schemeClr val="accent4">
                  <a:shade val="34000"/>
                </a:schemeClr>
              </a:solidFill>
              <a:ln>
                <a:noFill/>
              </a:ln>
              <a:effectLst/>
            </c:spPr>
            <c:extLst>
              <c:ext xmlns:c16="http://schemas.microsoft.com/office/drawing/2014/chart" uri="{C3380CC4-5D6E-409C-BE32-E72D297353CC}">
                <c16:uniqueId val="{0000003D-0C21-49E9-99E5-C67DFD2B73B1}"/>
              </c:ext>
            </c:extLst>
          </c:dPt>
          <c:dPt>
            <c:idx val="31"/>
            <c:bubble3D val="0"/>
            <c:spPr>
              <a:solidFill>
                <a:schemeClr val="accent4">
                  <a:shade val="35000"/>
                </a:schemeClr>
              </a:solidFill>
              <a:ln>
                <a:noFill/>
              </a:ln>
              <a:effectLst/>
            </c:spPr>
            <c:extLst>
              <c:ext xmlns:c16="http://schemas.microsoft.com/office/drawing/2014/chart" uri="{C3380CC4-5D6E-409C-BE32-E72D297353CC}">
                <c16:uniqueId val="{0000003F-0C21-49E9-99E5-C67DFD2B73B1}"/>
              </c:ext>
            </c:extLst>
          </c:dPt>
          <c:dPt>
            <c:idx val="32"/>
            <c:bubble3D val="0"/>
            <c:spPr>
              <a:solidFill>
                <a:schemeClr val="accent4">
                  <a:shade val="35000"/>
                </a:schemeClr>
              </a:solidFill>
              <a:ln>
                <a:noFill/>
              </a:ln>
              <a:effectLst/>
            </c:spPr>
            <c:extLst>
              <c:ext xmlns:c16="http://schemas.microsoft.com/office/drawing/2014/chart" uri="{C3380CC4-5D6E-409C-BE32-E72D297353CC}">
                <c16:uniqueId val="{00000041-0C21-49E9-99E5-C67DFD2B73B1}"/>
              </c:ext>
            </c:extLst>
          </c:dPt>
          <c:dPt>
            <c:idx val="33"/>
            <c:bubble3D val="0"/>
            <c:spPr>
              <a:solidFill>
                <a:schemeClr val="accent4">
                  <a:shade val="35000"/>
                </a:schemeClr>
              </a:solidFill>
              <a:ln>
                <a:noFill/>
              </a:ln>
              <a:effectLst/>
            </c:spPr>
            <c:extLst>
              <c:ext xmlns:c16="http://schemas.microsoft.com/office/drawing/2014/chart" uri="{C3380CC4-5D6E-409C-BE32-E72D297353CC}">
                <c16:uniqueId val="{00000043-0C21-49E9-99E5-C67DFD2B73B1}"/>
              </c:ext>
            </c:extLst>
          </c:dPt>
          <c:dPt>
            <c:idx val="34"/>
            <c:bubble3D val="0"/>
            <c:spPr>
              <a:solidFill>
                <a:schemeClr val="accent4">
                  <a:shade val="35000"/>
                </a:schemeClr>
              </a:solidFill>
              <a:ln>
                <a:noFill/>
              </a:ln>
              <a:effectLst/>
            </c:spPr>
            <c:extLst>
              <c:ext xmlns:c16="http://schemas.microsoft.com/office/drawing/2014/chart" uri="{C3380CC4-5D6E-409C-BE32-E72D297353CC}">
                <c16:uniqueId val="{00000045-0C21-49E9-99E5-C67DFD2B73B1}"/>
              </c:ext>
            </c:extLst>
          </c:dPt>
          <c:dPt>
            <c:idx val="35"/>
            <c:bubble3D val="0"/>
            <c:spPr>
              <a:solidFill>
                <a:schemeClr val="accent4">
                  <a:shade val="35000"/>
                </a:schemeClr>
              </a:solidFill>
              <a:ln>
                <a:noFill/>
              </a:ln>
              <a:effectLst/>
            </c:spPr>
            <c:extLst>
              <c:ext xmlns:c16="http://schemas.microsoft.com/office/drawing/2014/chart" uri="{C3380CC4-5D6E-409C-BE32-E72D297353CC}">
                <c16:uniqueId val="{00000047-0C21-49E9-99E5-C67DFD2B73B1}"/>
              </c:ext>
            </c:extLst>
          </c:dPt>
          <c:dPt>
            <c:idx val="36"/>
            <c:bubble3D val="0"/>
            <c:spPr>
              <a:solidFill>
                <a:schemeClr val="accent4">
                  <a:shade val="35000"/>
                </a:schemeClr>
              </a:solidFill>
              <a:ln>
                <a:noFill/>
              </a:ln>
              <a:effectLst/>
            </c:spPr>
            <c:extLst>
              <c:ext xmlns:c16="http://schemas.microsoft.com/office/drawing/2014/chart" uri="{C3380CC4-5D6E-409C-BE32-E72D297353CC}">
                <c16:uniqueId val="{00000049-0C21-49E9-99E5-C67DFD2B73B1}"/>
              </c:ext>
            </c:extLst>
          </c:dPt>
          <c:dPt>
            <c:idx val="37"/>
            <c:bubble3D val="0"/>
            <c:spPr>
              <a:solidFill>
                <a:schemeClr val="accent4">
                  <a:shade val="36000"/>
                </a:schemeClr>
              </a:solidFill>
              <a:ln>
                <a:noFill/>
              </a:ln>
              <a:effectLst/>
            </c:spPr>
            <c:extLst>
              <c:ext xmlns:c16="http://schemas.microsoft.com/office/drawing/2014/chart" uri="{C3380CC4-5D6E-409C-BE32-E72D297353CC}">
                <c16:uniqueId val="{0000004B-0C21-49E9-99E5-C67DFD2B73B1}"/>
              </c:ext>
            </c:extLst>
          </c:dPt>
          <c:dPt>
            <c:idx val="38"/>
            <c:bubble3D val="0"/>
            <c:spPr>
              <a:solidFill>
                <a:schemeClr val="accent4">
                  <a:shade val="36000"/>
                </a:schemeClr>
              </a:solidFill>
              <a:ln>
                <a:noFill/>
              </a:ln>
              <a:effectLst/>
            </c:spPr>
            <c:extLst>
              <c:ext xmlns:c16="http://schemas.microsoft.com/office/drawing/2014/chart" uri="{C3380CC4-5D6E-409C-BE32-E72D297353CC}">
                <c16:uniqueId val="{0000004D-0C21-49E9-99E5-C67DFD2B73B1}"/>
              </c:ext>
            </c:extLst>
          </c:dPt>
          <c:dPt>
            <c:idx val="39"/>
            <c:bubble3D val="0"/>
            <c:spPr>
              <a:solidFill>
                <a:schemeClr val="accent4">
                  <a:shade val="36000"/>
                </a:schemeClr>
              </a:solidFill>
              <a:ln>
                <a:noFill/>
              </a:ln>
              <a:effectLst/>
            </c:spPr>
            <c:extLst>
              <c:ext xmlns:c16="http://schemas.microsoft.com/office/drawing/2014/chart" uri="{C3380CC4-5D6E-409C-BE32-E72D297353CC}">
                <c16:uniqueId val="{0000004F-0C21-49E9-99E5-C67DFD2B73B1}"/>
              </c:ext>
            </c:extLst>
          </c:dPt>
          <c:dPt>
            <c:idx val="40"/>
            <c:bubble3D val="0"/>
            <c:spPr>
              <a:solidFill>
                <a:schemeClr val="accent4">
                  <a:shade val="36000"/>
                </a:schemeClr>
              </a:solidFill>
              <a:ln>
                <a:noFill/>
              </a:ln>
              <a:effectLst/>
            </c:spPr>
            <c:extLst>
              <c:ext xmlns:c16="http://schemas.microsoft.com/office/drawing/2014/chart" uri="{C3380CC4-5D6E-409C-BE32-E72D297353CC}">
                <c16:uniqueId val="{00000051-0C21-49E9-99E5-C67DFD2B73B1}"/>
              </c:ext>
            </c:extLst>
          </c:dPt>
          <c:dPt>
            <c:idx val="41"/>
            <c:bubble3D val="0"/>
            <c:spPr>
              <a:solidFill>
                <a:schemeClr val="accent4">
                  <a:shade val="36000"/>
                </a:schemeClr>
              </a:solidFill>
              <a:ln>
                <a:noFill/>
              </a:ln>
              <a:effectLst/>
            </c:spPr>
            <c:extLst>
              <c:ext xmlns:c16="http://schemas.microsoft.com/office/drawing/2014/chart" uri="{C3380CC4-5D6E-409C-BE32-E72D297353CC}">
                <c16:uniqueId val="{00000053-0C21-49E9-99E5-C67DFD2B73B1}"/>
              </c:ext>
            </c:extLst>
          </c:dPt>
          <c:dPt>
            <c:idx val="42"/>
            <c:bubble3D val="0"/>
            <c:spPr>
              <a:solidFill>
                <a:schemeClr val="accent4">
                  <a:shade val="36000"/>
                </a:schemeClr>
              </a:solidFill>
              <a:ln>
                <a:noFill/>
              </a:ln>
              <a:effectLst/>
            </c:spPr>
            <c:extLst>
              <c:ext xmlns:c16="http://schemas.microsoft.com/office/drawing/2014/chart" uri="{C3380CC4-5D6E-409C-BE32-E72D297353CC}">
                <c16:uniqueId val="{00000055-0C21-49E9-99E5-C67DFD2B73B1}"/>
              </c:ext>
            </c:extLst>
          </c:dPt>
          <c:dPt>
            <c:idx val="43"/>
            <c:bubble3D val="0"/>
            <c:spPr>
              <a:solidFill>
                <a:schemeClr val="accent4">
                  <a:shade val="37000"/>
                </a:schemeClr>
              </a:solidFill>
              <a:ln>
                <a:noFill/>
              </a:ln>
              <a:effectLst/>
            </c:spPr>
            <c:extLst>
              <c:ext xmlns:c16="http://schemas.microsoft.com/office/drawing/2014/chart" uri="{C3380CC4-5D6E-409C-BE32-E72D297353CC}">
                <c16:uniqueId val="{00000057-0C21-49E9-99E5-C67DFD2B73B1}"/>
              </c:ext>
            </c:extLst>
          </c:dPt>
          <c:dPt>
            <c:idx val="44"/>
            <c:bubble3D val="0"/>
            <c:spPr>
              <a:solidFill>
                <a:schemeClr val="accent4">
                  <a:shade val="37000"/>
                </a:schemeClr>
              </a:solidFill>
              <a:ln>
                <a:noFill/>
              </a:ln>
              <a:effectLst/>
            </c:spPr>
            <c:extLst>
              <c:ext xmlns:c16="http://schemas.microsoft.com/office/drawing/2014/chart" uri="{C3380CC4-5D6E-409C-BE32-E72D297353CC}">
                <c16:uniqueId val="{00000059-0C21-49E9-99E5-C67DFD2B73B1}"/>
              </c:ext>
            </c:extLst>
          </c:dPt>
          <c:dPt>
            <c:idx val="45"/>
            <c:bubble3D val="0"/>
            <c:spPr>
              <a:solidFill>
                <a:schemeClr val="accent4">
                  <a:shade val="37000"/>
                </a:schemeClr>
              </a:solidFill>
              <a:ln>
                <a:noFill/>
              </a:ln>
              <a:effectLst/>
            </c:spPr>
            <c:extLst>
              <c:ext xmlns:c16="http://schemas.microsoft.com/office/drawing/2014/chart" uri="{C3380CC4-5D6E-409C-BE32-E72D297353CC}">
                <c16:uniqueId val="{0000005B-0C21-49E9-99E5-C67DFD2B73B1}"/>
              </c:ext>
            </c:extLst>
          </c:dPt>
          <c:dPt>
            <c:idx val="46"/>
            <c:bubble3D val="0"/>
            <c:spPr>
              <a:solidFill>
                <a:schemeClr val="accent4">
                  <a:shade val="37000"/>
                </a:schemeClr>
              </a:solidFill>
              <a:ln>
                <a:noFill/>
              </a:ln>
              <a:effectLst/>
            </c:spPr>
            <c:extLst>
              <c:ext xmlns:c16="http://schemas.microsoft.com/office/drawing/2014/chart" uri="{C3380CC4-5D6E-409C-BE32-E72D297353CC}">
                <c16:uniqueId val="{0000005D-0C21-49E9-99E5-C67DFD2B73B1}"/>
              </c:ext>
            </c:extLst>
          </c:dPt>
          <c:dPt>
            <c:idx val="47"/>
            <c:bubble3D val="0"/>
            <c:spPr>
              <a:solidFill>
                <a:schemeClr val="accent4">
                  <a:shade val="37000"/>
                </a:schemeClr>
              </a:solidFill>
              <a:ln>
                <a:noFill/>
              </a:ln>
              <a:effectLst/>
            </c:spPr>
            <c:extLst>
              <c:ext xmlns:c16="http://schemas.microsoft.com/office/drawing/2014/chart" uri="{C3380CC4-5D6E-409C-BE32-E72D297353CC}">
                <c16:uniqueId val="{0000005F-0C21-49E9-99E5-C67DFD2B73B1}"/>
              </c:ext>
            </c:extLst>
          </c:dPt>
          <c:dPt>
            <c:idx val="48"/>
            <c:bubble3D val="0"/>
            <c:spPr>
              <a:solidFill>
                <a:schemeClr val="accent4">
                  <a:shade val="37000"/>
                </a:schemeClr>
              </a:solidFill>
              <a:ln>
                <a:noFill/>
              </a:ln>
              <a:effectLst/>
            </c:spPr>
            <c:extLst>
              <c:ext xmlns:c16="http://schemas.microsoft.com/office/drawing/2014/chart" uri="{C3380CC4-5D6E-409C-BE32-E72D297353CC}">
                <c16:uniqueId val="{00000061-0C21-49E9-99E5-C67DFD2B73B1}"/>
              </c:ext>
            </c:extLst>
          </c:dPt>
          <c:dPt>
            <c:idx val="49"/>
            <c:bubble3D val="0"/>
            <c:spPr>
              <a:solidFill>
                <a:schemeClr val="accent4">
                  <a:shade val="37000"/>
                </a:schemeClr>
              </a:solidFill>
              <a:ln>
                <a:noFill/>
              </a:ln>
              <a:effectLst/>
            </c:spPr>
            <c:extLst>
              <c:ext xmlns:c16="http://schemas.microsoft.com/office/drawing/2014/chart" uri="{C3380CC4-5D6E-409C-BE32-E72D297353CC}">
                <c16:uniqueId val="{00000063-0C21-49E9-99E5-C67DFD2B73B1}"/>
              </c:ext>
            </c:extLst>
          </c:dPt>
          <c:dPt>
            <c:idx val="50"/>
            <c:bubble3D val="0"/>
            <c:spPr>
              <a:solidFill>
                <a:schemeClr val="accent4">
                  <a:shade val="38000"/>
                </a:schemeClr>
              </a:solidFill>
              <a:ln>
                <a:noFill/>
              </a:ln>
              <a:effectLst/>
            </c:spPr>
            <c:extLst>
              <c:ext xmlns:c16="http://schemas.microsoft.com/office/drawing/2014/chart" uri="{C3380CC4-5D6E-409C-BE32-E72D297353CC}">
                <c16:uniqueId val="{00000065-0C21-49E9-99E5-C67DFD2B73B1}"/>
              </c:ext>
            </c:extLst>
          </c:dPt>
          <c:dPt>
            <c:idx val="51"/>
            <c:bubble3D val="0"/>
            <c:spPr>
              <a:solidFill>
                <a:schemeClr val="accent4">
                  <a:shade val="38000"/>
                </a:schemeClr>
              </a:solidFill>
              <a:ln>
                <a:noFill/>
              </a:ln>
              <a:effectLst/>
            </c:spPr>
            <c:extLst>
              <c:ext xmlns:c16="http://schemas.microsoft.com/office/drawing/2014/chart" uri="{C3380CC4-5D6E-409C-BE32-E72D297353CC}">
                <c16:uniqueId val="{00000067-0C21-49E9-99E5-C67DFD2B73B1}"/>
              </c:ext>
            </c:extLst>
          </c:dPt>
          <c:dPt>
            <c:idx val="52"/>
            <c:bubble3D val="0"/>
            <c:spPr>
              <a:solidFill>
                <a:schemeClr val="accent4">
                  <a:shade val="38000"/>
                </a:schemeClr>
              </a:solidFill>
              <a:ln>
                <a:noFill/>
              </a:ln>
              <a:effectLst/>
            </c:spPr>
            <c:extLst>
              <c:ext xmlns:c16="http://schemas.microsoft.com/office/drawing/2014/chart" uri="{C3380CC4-5D6E-409C-BE32-E72D297353CC}">
                <c16:uniqueId val="{00000069-0C21-49E9-99E5-C67DFD2B73B1}"/>
              </c:ext>
            </c:extLst>
          </c:dPt>
          <c:dPt>
            <c:idx val="53"/>
            <c:bubble3D val="0"/>
            <c:spPr>
              <a:solidFill>
                <a:schemeClr val="accent4">
                  <a:shade val="38000"/>
                </a:schemeClr>
              </a:solidFill>
              <a:ln>
                <a:noFill/>
              </a:ln>
              <a:effectLst/>
            </c:spPr>
            <c:extLst>
              <c:ext xmlns:c16="http://schemas.microsoft.com/office/drawing/2014/chart" uri="{C3380CC4-5D6E-409C-BE32-E72D297353CC}">
                <c16:uniqueId val="{0000006B-0C21-49E9-99E5-C67DFD2B73B1}"/>
              </c:ext>
            </c:extLst>
          </c:dPt>
          <c:dPt>
            <c:idx val="54"/>
            <c:bubble3D val="0"/>
            <c:spPr>
              <a:solidFill>
                <a:schemeClr val="accent4">
                  <a:shade val="38000"/>
                </a:schemeClr>
              </a:solidFill>
              <a:ln>
                <a:noFill/>
              </a:ln>
              <a:effectLst/>
            </c:spPr>
            <c:extLst>
              <c:ext xmlns:c16="http://schemas.microsoft.com/office/drawing/2014/chart" uri="{C3380CC4-5D6E-409C-BE32-E72D297353CC}">
                <c16:uniqueId val="{0000006D-0C21-49E9-99E5-C67DFD2B73B1}"/>
              </c:ext>
            </c:extLst>
          </c:dPt>
          <c:dPt>
            <c:idx val="55"/>
            <c:bubble3D val="0"/>
            <c:spPr>
              <a:solidFill>
                <a:schemeClr val="accent4">
                  <a:shade val="38000"/>
                </a:schemeClr>
              </a:solidFill>
              <a:ln>
                <a:noFill/>
              </a:ln>
              <a:effectLst/>
            </c:spPr>
            <c:extLst>
              <c:ext xmlns:c16="http://schemas.microsoft.com/office/drawing/2014/chart" uri="{C3380CC4-5D6E-409C-BE32-E72D297353CC}">
                <c16:uniqueId val="{0000006F-0C21-49E9-99E5-C67DFD2B73B1}"/>
              </c:ext>
            </c:extLst>
          </c:dPt>
          <c:dPt>
            <c:idx val="56"/>
            <c:bubble3D val="0"/>
            <c:spPr>
              <a:solidFill>
                <a:schemeClr val="accent4">
                  <a:shade val="39000"/>
                </a:schemeClr>
              </a:solidFill>
              <a:ln>
                <a:noFill/>
              </a:ln>
              <a:effectLst/>
            </c:spPr>
            <c:extLst>
              <c:ext xmlns:c16="http://schemas.microsoft.com/office/drawing/2014/chart" uri="{C3380CC4-5D6E-409C-BE32-E72D297353CC}">
                <c16:uniqueId val="{00000071-0C21-49E9-99E5-C67DFD2B73B1}"/>
              </c:ext>
            </c:extLst>
          </c:dPt>
          <c:dPt>
            <c:idx val="57"/>
            <c:bubble3D val="0"/>
            <c:spPr>
              <a:solidFill>
                <a:schemeClr val="accent4">
                  <a:shade val="39000"/>
                </a:schemeClr>
              </a:solidFill>
              <a:ln>
                <a:noFill/>
              </a:ln>
              <a:effectLst/>
            </c:spPr>
            <c:extLst>
              <c:ext xmlns:c16="http://schemas.microsoft.com/office/drawing/2014/chart" uri="{C3380CC4-5D6E-409C-BE32-E72D297353CC}">
                <c16:uniqueId val="{00000073-0C21-49E9-99E5-C67DFD2B73B1}"/>
              </c:ext>
            </c:extLst>
          </c:dPt>
          <c:dPt>
            <c:idx val="58"/>
            <c:bubble3D val="0"/>
            <c:spPr>
              <a:solidFill>
                <a:schemeClr val="accent4">
                  <a:shade val="39000"/>
                </a:schemeClr>
              </a:solidFill>
              <a:ln>
                <a:noFill/>
              </a:ln>
              <a:effectLst/>
            </c:spPr>
            <c:extLst>
              <c:ext xmlns:c16="http://schemas.microsoft.com/office/drawing/2014/chart" uri="{C3380CC4-5D6E-409C-BE32-E72D297353CC}">
                <c16:uniqueId val="{00000075-0C21-49E9-99E5-C67DFD2B73B1}"/>
              </c:ext>
            </c:extLst>
          </c:dPt>
          <c:dPt>
            <c:idx val="59"/>
            <c:bubble3D val="0"/>
            <c:spPr>
              <a:solidFill>
                <a:schemeClr val="accent4">
                  <a:shade val="39000"/>
                </a:schemeClr>
              </a:solidFill>
              <a:ln>
                <a:noFill/>
              </a:ln>
              <a:effectLst/>
            </c:spPr>
            <c:extLst>
              <c:ext xmlns:c16="http://schemas.microsoft.com/office/drawing/2014/chart" uri="{C3380CC4-5D6E-409C-BE32-E72D297353CC}">
                <c16:uniqueId val="{00000077-0C21-49E9-99E5-C67DFD2B73B1}"/>
              </c:ext>
            </c:extLst>
          </c:dPt>
          <c:dPt>
            <c:idx val="60"/>
            <c:bubble3D val="0"/>
            <c:spPr>
              <a:solidFill>
                <a:schemeClr val="accent4">
                  <a:shade val="39000"/>
                </a:schemeClr>
              </a:solidFill>
              <a:ln>
                <a:noFill/>
              </a:ln>
              <a:effectLst/>
            </c:spPr>
            <c:extLst>
              <c:ext xmlns:c16="http://schemas.microsoft.com/office/drawing/2014/chart" uri="{C3380CC4-5D6E-409C-BE32-E72D297353CC}">
                <c16:uniqueId val="{00000079-0C21-49E9-99E5-C67DFD2B73B1}"/>
              </c:ext>
            </c:extLst>
          </c:dPt>
          <c:dPt>
            <c:idx val="61"/>
            <c:bubble3D val="0"/>
            <c:spPr>
              <a:solidFill>
                <a:schemeClr val="accent4">
                  <a:shade val="39000"/>
                </a:schemeClr>
              </a:solidFill>
              <a:ln>
                <a:noFill/>
              </a:ln>
              <a:effectLst/>
            </c:spPr>
            <c:extLst>
              <c:ext xmlns:c16="http://schemas.microsoft.com/office/drawing/2014/chart" uri="{C3380CC4-5D6E-409C-BE32-E72D297353CC}">
                <c16:uniqueId val="{0000007B-0C21-49E9-99E5-C67DFD2B73B1}"/>
              </c:ext>
            </c:extLst>
          </c:dPt>
          <c:dPt>
            <c:idx val="62"/>
            <c:bubble3D val="0"/>
            <c:spPr>
              <a:solidFill>
                <a:schemeClr val="accent4">
                  <a:shade val="40000"/>
                </a:schemeClr>
              </a:solidFill>
              <a:ln>
                <a:noFill/>
              </a:ln>
              <a:effectLst/>
            </c:spPr>
            <c:extLst>
              <c:ext xmlns:c16="http://schemas.microsoft.com/office/drawing/2014/chart" uri="{C3380CC4-5D6E-409C-BE32-E72D297353CC}">
                <c16:uniqueId val="{0000007D-0C21-49E9-99E5-C67DFD2B73B1}"/>
              </c:ext>
            </c:extLst>
          </c:dPt>
          <c:dPt>
            <c:idx val="63"/>
            <c:bubble3D val="0"/>
            <c:spPr>
              <a:solidFill>
                <a:schemeClr val="accent4">
                  <a:shade val="40000"/>
                </a:schemeClr>
              </a:solidFill>
              <a:ln>
                <a:noFill/>
              </a:ln>
              <a:effectLst/>
            </c:spPr>
            <c:extLst>
              <c:ext xmlns:c16="http://schemas.microsoft.com/office/drawing/2014/chart" uri="{C3380CC4-5D6E-409C-BE32-E72D297353CC}">
                <c16:uniqueId val="{0000007F-0C21-49E9-99E5-C67DFD2B73B1}"/>
              </c:ext>
            </c:extLst>
          </c:dPt>
          <c:dPt>
            <c:idx val="64"/>
            <c:bubble3D val="0"/>
            <c:spPr>
              <a:solidFill>
                <a:schemeClr val="accent4">
                  <a:shade val="40000"/>
                </a:schemeClr>
              </a:solidFill>
              <a:ln>
                <a:noFill/>
              </a:ln>
              <a:effectLst/>
            </c:spPr>
            <c:extLst>
              <c:ext xmlns:c16="http://schemas.microsoft.com/office/drawing/2014/chart" uri="{C3380CC4-5D6E-409C-BE32-E72D297353CC}">
                <c16:uniqueId val="{00000081-0C21-49E9-99E5-C67DFD2B73B1}"/>
              </c:ext>
            </c:extLst>
          </c:dPt>
          <c:dPt>
            <c:idx val="65"/>
            <c:bubble3D val="0"/>
            <c:spPr>
              <a:solidFill>
                <a:schemeClr val="accent4">
                  <a:shade val="40000"/>
                </a:schemeClr>
              </a:solidFill>
              <a:ln>
                <a:noFill/>
              </a:ln>
              <a:effectLst/>
            </c:spPr>
            <c:extLst>
              <c:ext xmlns:c16="http://schemas.microsoft.com/office/drawing/2014/chart" uri="{C3380CC4-5D6E-409C-BE32-E72D297353CC}">
                <c16:uniqueId val="{00000083-0C21-49E9-99E5-C67DFD2B73B1}"/>
              </c:ext>
            </c:extLst>
          </c:dPt>
          <c:dPt>
            <c:idx val="66"/>
            <c:bubble3D val="0"/>
            <c:spPr>
              <a:solidFill>
                <a:schemeClr val="accent4">
                  <a:shade val="40000"/>
                </a:schemeClr>
              </a:solidFill>
              <a:ln>
                <a:noFill/>
              </a:ln>
              <a:effectLst/>
            </c:spPr>
            <c:extLst>
              <c:ext xmlns:c16="http://schemas.microsoft.com/office/drawing/2014/chart" uri="{C3380CC4-5D6E-409C-BE32-E72D297353CC}">
                <c16:uniqueId val="{00000085-0C21-49E9-99E5-C67DFD2B73B1}"/>
              </c:ext>
            </c:extLst>
          </c:dPt>
          <c:dPt>
            <c:idx val="67"/>
            <c:bubble3D val="0"/>
            <c:spPr>
              <a:solidFill>
                <a:schemeClr val="accent4">
                  <a:shade val="40000"/>
                </a:schemeClr>
              </a:solidFill>
              <a:ln>
                <a:noFill/>
              </a:ln>
              <a:effectLst/>
            </c:spPr>
            <c:extLst>
              <c:ext xmlns:c16="http://schemas.microsoft.com/office/drawing/2014/chart" uri="{C3380CC4-5D6E-409C-BE32-E72D297353CC}">
                <c16:uniqueId val="{00000087-0C21-49E9-99E5-C67DFD2B73B1}"/>
              </c:ext>
            </c:extLst>
          </c:dPt>
          <c:dPt>
            <c:idx val="68"/>
            <c:bubble3D val="0"/>
            <c:spPr>
              <a:solidFill>
                <a:schemeClr val="accent4">
                  <a:shade val="41000"/>
                </a:schemeClr>
              </a:solidFill>
              <a:ln>
                <a:noFill/>
              </a:ln>
              <a:effectLst/>
            </c:spPr>
            <c:extLst>
              <c:ext xmlns:c16="http://schemas.microsoft.com/office/drawing/2014/chart" uri="{C3380CC4-5D6E-409C-BE32-E72D297353CC}">
                <c16:uniqueId val="{00000089-0C21-49E9-99E5-C67DFD2B73B1}"/>
              </c:ext>
            </c:extLst>
          </c:dPt>
          <c:dPt>
            <c:idx val="69"/>
            <c:bubble3D val="0"/>
            <c:spPr>
              <a:solidFill>
                <a:schemeClr val="accent4">
                  <a:shade val="41000"/>
                </a:schemeClr>
              </a:solidFill>
              <a:ln>
                <a:noFill/>
              </a:ln>
              <a:effectLst/>
            </c:spPr>
            <c:extLst>
              <c:ext xmlns:c16="http://schemas.microsoft.com/office/drawing/2014/chart" uri="{C3380CC4-5D6E-409C-BE32-E72D297353CC}">
                <c16:uniqueId val="{0000008B-0C21-49E9-99E5-C67DFD2B73B1}"/>
              </c:ext>
            </c:extLst>
          </c:dPt>
          <c:dPt>
            <c:idx val="70"/>
            <c:bubble3D val="0"/>
            <c:spPr>
              <a:solidFill>
                <a:schemeClr val="accent4">
                  <a:shade val="41000"/>
                </a:schemeClr>
              </a:solidFill>
              <a:ln>
                <a:noFill/>
              </a:ln>
              <a:effectLst/>
            </c:spPr>
            <c:extLst>
              <c:ext xmlns:c16="http://schemas.microsoft.com/office/drawing/2014/chart" uri="{C3380CC4-5D6E-409C-BE32-E72D297353CC}">
                <c16:uniqueId val="{0000008D-0C21-49E9-99E5-C67DFD2B73B1}"/>
              </c:ext>
            </c:extLst>
          </c:dPt>
          <c:dPt>
            <c:idx val="71"/>
            <c:bubble3D val="0"/>
            <c:spPr>
              <a:solidFill>
                <a:schemeClr val="accent4">
                  <a:shade val="41000"/>
                </a:schemeClr>
              </a:solidFill>
              <a:ln>
                <a:noFill/>
              </a:ln>
              <a:effectLst/>
            </c:spPr>
            <c:extLst>
              <c:ext xmlns:c16="http://schemas.microsoft.com/office/drawing/2014/chart" uri="{C3380CC4-5D6E-409C-BE32-E72D297353CC}">
                <c16:uniqueId val="{0000008F-0C21-49E9-99E5-C67DFD2B73B1}"/>
              </c:ext>
            </c:extLst>
          </c:dPt>
          <c:dPt>
            <c:idx val="72"/>
            <c:bubble3D val="0"/>
            <c:spPr>
              <a:solidFill>
                <a:schemeClr val="accent4">
                  <a:shade val="41000"/>
                </a:schemeClr>
              </a:solidFill>
              <a:ln>
                <a:noFill/>
              </a:ln>
              <a:effectLst/>
            </c:spPr>
            <c:extLst>
              <c:ext xmlns:c16="http://schemas.microsoft.com/office/drawing/2014/chart" uri="{C3380CC4-5D6E-409C-BE32-E72D297353CC}">
                <c16:uniqueId val="{00000091-0C21-49E9-99E5-C67DFD2B73B1}"/>
              </c:ext>
            </c:extLst>
          </c:dPt>
          <c:dPt>
            <c:idx val="73"/>
            <c:bubble3D val="0"/>
            <c:spPr>
              <a:solidFill>
                <a:schemeClr val="accent4">
                  <a:shade val="41000"/>
                </a:schemeClr>
              </a:solidFill>
              <a:ln>
                <a:noFill/>
              </a:ln>
              <a:effectLst/>
            </c:spPr>
            <c:extLst>
              <c:ext xmlns:c16="http://schemas.microsoft.com/office/drawing/2014/chart" uri="{C3380CC4-5D6E-409C-BE32-E72D297353CC}">
                <c16:uniqueId val="{00000093-0C21-49E9-99E5-C67DFD2B73B1}"/>
              </c:ext>
            </c:extLst>
          </c:dPt>
          <c:dPt>
            <c:idx val="74"/>
            <c:bubble3D val="0"/>
            <c:spPr>
              <a:solidFill>
                <a:schemeClr val="accent4">
                  <a:shade val="41000"/>
                </a:schemeClr>
              </a:solidFill>
              <a:ln>
                <a:noFill/>
              </a:ln>
              <a:effectLst/>
            </c:spPr>
            <c:extLst>
              <c:ext xmlns:c16="http://schemas.microsoft.com/office/drawing/2014/chart" uri="{C3380CC4-5D6E-409C-BE32-E72D297353CC}">
                <c16:uniqueId val="{00000095-0C21-49E9-99E5-C67DFD2B73B1}"/>
              </c:ext>
            </c:extLst>
          </c:dPt>
          <c:dPt>
            <c:idx val="75"/>
            <c:bubble3D val="0"/>
            <c:spPr>
              <a:solidFill>
                <a:schemeClr val="accent4">
                  <a:shade val="42000"/>
                </a:schemeClr>
              </a:solidFill>
              <a:ln>
                <a:noFill/>
              </a:ln>
              <a:effectLst/>
            </c:spPr>
            <c:extLst>
              <c:ext xmlns:c16="http://schemas.microsoft.com/office/drawing/2014/chart" uri="{C3380CC4-5D6E-409C-BE32-E72D297353CC}">
                <c16:uniqueId val="{00000097-0C21-49E9-99E5-C67DFD2B73B1}"/>
              </c:ext>
            </c:extLst>
          </c:dPt>
          <c:dPt>
            <c:idx val="76"/>
            <c:bubble3D val="0"/>
            <c:spPr>
              <a:solidFill>
                <a:schemeClr val="accent4">
                  <a:shade val="42000"/>
                </a:schemeClr>
              </a:solidFill>
              <a:ln>
                <a:noFill/>
              </a:ln>
              <a:effectLst/>
            </c:spPr>
            <c:extLst>
              <c:ext xmlns:c16="http://schemas.microsoft.com/office/drawing/2014/chart" uri="{C3380CC4-5D6E-409C-BE32-E72D297353CC}">
                <c16:uniqueId val="{00000099-0C21-49E9-99E5-C67DFD2B73B1}"/>
              </c:ext>
            </c:extLst>
          </c:dPt>
          <c:dPt>
            <c:idx val="77"/>
            <c:bubble3D val="0"/>
            <c:spPr>
              <a:solidFill>
                <a:schemeClr val="accent4">
                  <a:shade val="42000"/>
                </a:schemeClr>
              </a:solidFill>
              <a:ln>
                <a:noFill/>
              </a:ln>
              <a:effectLst/>
            </c:spPr>
            <c:extLst>
              <c:ext xmlns:c16="http://schemas.microsoft.com/office/drawing/2014/chart" uri="{C3380CC4-5D6E-409C-BE32-E72D297353CC}">
                <c16:uniqueId val="{0000009B-0C21-49E9-99E5-C67DFD2B73B1}"/>
              </c:ext>
            </c:extLst>
          </c:dPt>
          <c:dPt>
            <c:idx val="78"/>
            <c:bubble3D val="0"/>
            <c:spPr>
              <a:solidFill>
                <a:schemeClr val="accent4">
                  <a:shade val="42000"/>
                </a:schemeClr>
              </a:solidFill>
              <a:ln>
                <a:noFill/>
              </a:ln>
              <a:effectLst/>
            </c:spPr>
            <c:extLst>
              <c:ext xmlns:c16="http://schemas.microsoft.com/office/drawing/2014/chart" uri="{C3380CC4-5D6E-409C-BE32-E72D297353CC}">
                <c16:uniqueId val="{0000009D-0C21-49E9-99E5-C67DFD2B73B1}"/>
              </c:ext>
            </c:extLst>
          </c:dPt>
          <c:dPt>
            <c:idx val="79"/>
            <c:bubble3D val="0"/>
            <c:spPr>
              <a:solidFill>
                <a:schemeClr val="accent4">
                  <a:shade val="42000"/>
                </a:schemeClr>
              </a:solidFill>
              <a:ln>
                <a:noFill/>
              </a:ln>
              <a:effectLst/>
            </c:spPr>
            <c:extLst>
              <c:ext xmlns:c16="http://schemas.microsoft.com/office/drawing/2014/chart" uri="{C3380CC4-5D6E-409C-BE32-E72D297353CC}">
                <c16:uniqueId val="{0000009F-0C21-49E9-99E5-C67DFD2B73B1}"/>
              </c:ext>
            </c:extLst>
          </c:dPt>
          <c:dPt>
            <c:idx val="80"/>
            <c:bubble3D val="0"/>
            <c:spPr>
              <a:solidFill>
                <a:schemeClr val="accent4">
                  <a:shade val="42000"/>
                </a:schemeClr>
              </a:solidFill>
              <a:ln>
                <a:noFill/>
              </a:ln>
              <a:effectLst/>
            </c:spPr>
            <c:extLst>
              <c:ext xmlns:c16="http://schemas.microsoft.com/office/drawing/2014/chart" uri="{C3380CC4-5D6E-409C-BE32-E72D297353CC}">
                <c16:uniqueId val="{000000A1-0C21-49E9-99E5-C67DFD2B73B1}"/>
              </c:ext>
            </c:extLst>
          </c:dPt>
          <c:dPt>
            <c:idx val="81"/>
            <c:bubble3D val="0"/>
            <c:spPr>
              <a:solidFill>
                <a:schemeClr val="accent4">
                  <a:shade val="43000"/>
                </a:schemeClr>
              </a:solidFill>
              <a:ln>
                <a:noFill/>
              </a:ln>
              <a:effectLst/>
            </c:spPr>
            <c:extLst>
              <c:ext xmlns:c16="http://schemas.microsoft.com/office/drawing/2014/chart" uri="{C3380CC4-5D6E-409C-BE32-E72D297353CC}">
                <c16:uniqueId val="{000000A3-0C21-49E9-99E5-C67DFD2B73B1}"/>
              </c:ext>
            </c:extLst>
          </c:dPt>
          <c:dPt>
            <c:idx val="82"/>
            <c:bubble3D val="0"/>
            <c:spPr>
              <a:solidFill>
                <a:schemeClr val="accent4">
                  <a:shade val="43000"/>
                </a:schemeClr>
              </a:solidFill>
              <a:ln>
                <a:noFill/>
              </a:ln>
              <a:effectLst/>
            </c:spPr>
            <c:extLst>
              <c:ext xmlns:c16="http://schemas.microsoft.com/office/drawing/2014/chart" uri="{C3380CC4-5D6E-409C-BE32-E72D297353CC}">
                <c16:uniqueId val="{000000A5-0C21-49E9-99E5-C67DFD2B73B1}"/>
              </c:ext>
            </c:extLst>
          </c:dPt>
          <c:dPt>
            <c:idx val="83"/>
            <c:bubble3D val="0"/>
            <c:spPr>
              <a:solidFill>
                <a:schemeClr val="accent4">
                  <a:shade val="43000"/>
                </a:schemeClr>
              </a:solidFill>
              <a:ln>
                <a:noFill/>
              </a:ln>
              <a:effectLst/>
            </c:spPr>
            <c:extLst>
              <c:ext xmlns:c16="http://schemas.microsoft.com/office/drawing/2014/chart" uri="{C3380CC4-5D6E-409C-BE32-E72D297353CC}">
                <c16:uniqueId val="{000000A7-0C21-49E9-99E5-C67DFD2B73B1}"/>
              </c:ext>
            </c:extLst>
          </c:dPt>
          <c:dPt>
            <c:idx val="84"/>
            <c:bubble3D val="0"/>
            <c:spPr>
              <a:solidFill>
                <a:schemeClr val="accent4">
                  <a:shade val="43000"/>
                </a:schemeClr>
              </a:solidFill>
              <a:ln>
                <a:noFill/>
              </a:ln>
              <a:effectLst/>
            </c:spPr>
            <c:extLst>
              <c:ext xmlns:c16="http://schemas.microsoft.com/office/drawing/2014/chart" uri="{C3380CC4-5D6E-409C-BE32-E72D297353CC}">
                <c16:uniqueId val="{000000A9-0C21-49E9-99E5-C67DFD2B73B1}"/>
              </c:ext>
            </c:extLst>
          </c:dPt>
          <c:dPt>
            <c:idx val="85"/>
            <c:bubble3D val="0"/>
            <c:spPr>
              <a:solidFill>
                <a:schemeClr val="accent4">
                  <a:shade val="43000"/>
                </a:schemeClr>
              </a:solidFill>
              <a:ln>
                <a:noFill/>
              </a:ln>
              <a:effectLst/>
            </c:spPr>
            <c:extLst>
              <c:ext xmlns:c16="http://schemas.microsoft.com/office/drawing/2014/chart" uri="{C3380CC4-5D6E-409C-BE32-E72D297353CC}">
                <c16:uniqueId val="{000000AB-0C21-49E9-99E5-C67DFD2B73B1}"/>
              </c:ext>
            </c:extLst>
          </c:dPt>
          <c:dPt>
            <c:idx val="86"/>
            <c:bubble3D val="0"/>
            <c:spPr>
              <a:solidFill>
                <a:schemeClr val="accent4">
                  <a:shade val="43000"/>
                </a:schemeClr>
              </a:solidFill>
              <a:ln>
                <a:noFill/>
              </a:ln>
              <a:effectLst/>
            </c:spPr>
            <c:extLst>
              <c:ext xmlns:c16="http://schemas.microsoft.com/office/drawing/2014/chart" uri="{C3380CC4-5D6E-409C-BE32-E72D297353CC}">
                <c16:uniqueId val="{000000AD-0C21-49E9-99E5-C67DFD2B73B1}"/>
              </c:ext>
            </c:extLst>
          </c:dPt>
          <c:dPt>
            <c:idx val="87"/>
            <c:bubble3D val="0"/>
            <c:spPr>
              <a:solidFill>
                <a:schemeClr val="accent4">
                  <a:shade val="44000"/>
                </a:schemeClr>
              </a:solidFill>
              <a:ln>
                <a:noFill/>
              </a:ln>
              <a:effectLst/>
            </c:spPr>
            <c:extLst>
              <c:ext xmlns:c16="http://schemas.microsoft.com/office/drawing/2014/chart" uri="{C3380CC4-5D6E-409C-BE32-E72D297353CC}">
                <c16:uniqueId val="{000000AF-0C21-49E9-99E5-C67DFD2B73B1}"/>
              </c:ext>
            </c:extLst>
          </c:dPt>
          <c:dPt>
            <c:idx val="88"/>
            <c:bubble3D val="0"/>
            <c:spPr>
              <a:solidFill>
                <a:schemeClr val="accent4">
                  <a:shade val="44000"/>
                </a:schemeClr>
              </a:solidFill>
              <a:ln>
                <a:noFill/>
              </a:ln>
              <a:effectLst/>
            </c:spPr>
            <c:extLst>
              <c:ext xmlns:c16="http://schemas.microsoft.com/office/drawing/2014/chart" uri="{C3380CC4-5D6E-409C-BE32-E72D297353CC}">
                <c16:uniqueId val="{000000B1-0C21-49E9-99E5-C67DFD2B73B1}"/>
              </c:ext>
            </c:extLst>
          </c:dPt>
          <c:dPt>
            <c:idx val="89"/>
            <c:bubble3D val="0"/>
            <c:spPr>
              <a:solidFill>
                <a:schemeClr val="accent4">
                  <a:shade val="44000"/>
                </a:schemeClr>
              </a:solidFill>
              <a:ln>
                <a:noFill/>
              </a:ln>
              <a:effectLst/>
            </c:spPr>
            <c:extLst>
              <c:ext xmlns:c16="http://schemas.microsoft.com/office/drawing/2014/chart" uri="{C3380CC4-5D6E-409C-BE32-E72D297353CC}">
                <c16:uniqueId val="{000000B3-0C21-49E9-99E5-C67DFD2B73B1}"/>
              </c:ext>
            </c:extLst>
          </c:dPt>
          <c:dPt>
            <c:idx val="90"/>
            <c:bubble3D val="0"/>
            <c:spPr>
              <a:solidFill>
                <a:schemeClr val="accent4">
                  <a:shade val="44000"/>
                </a:schemeClr>
              </a:solidFill>
              <a:ln>
                <a:noFill/>
              </a:ln>
              <a:effectLst/>
            </c:spPr>
            <c:extLst>
              <c:ext xmlns:c16="http://schemas.microsoft.com/office/drawing/2014/chart" uri="{C3380CC4-5D6E-409C-BE32-E72D297353CC}">
                <c16:uniqueId val="{000000B5-0C21-49E9-99E5-C67DFD2B73B1}"/>
              </c:ext>
            </c:extLst>
          </c:dPt>
          <c:dPt>
            <c:idx val="91"/>
            <c:bubble3D val="0"/>
            <c:spPr>
              <a:solidFill>
                <a:schemeClr val="accent4">
                  <a:shade val="44000"/>
                </a:schemeClr>
              </a:solidFill>
              <a:ln>
                <a:noFill/>
              </a:ln>
              <a:effectLst/>
            </c:spPr>
            <c:extLst>
              <c:ext xmlns:c16="http://schemas.microsoft.com/office/drawing/2014/chart" uri="{C3380CC4-5D6E-409C-BE32-E72D297353CC}">
                <c16:uniqueId val="{000000B7-0C21-49E9-99E5-C67DFD2B73B1}"/>
              </c:ext>
            </c:extLst>
          </c:dPt>
          <c:dPt>
            <c:idx val="92"/>
            <c:bubble3D val="0"/>
            <c:spPr>
              <a:solidFill>
                <a:schemeClr val="accent4">
                  <a:shade val="44000"/>
                </a:schemeClr>
              </a:solidFill>
              <a:ln>
                <a:noFill/>
              </a:ln>
              <a:effectLst/>
            </c:spPr>
            <c:extLst>
              <c:ext xmlns:c16="http://schemas.microsoft.com/office/drawing/2014/chart" uri="{C3380CC4-5D6E-409C-BE32-E72D297353CC}">
                <c16:uniqueId val="{000000B9-0C21-49E9-99E5-C67DFD2B73B1}"/>
              </c:ext>
            </c:extLst>
          </c:dPt>
          <c:dPt>
            <c:idx val="93"/>
            <c:bubble3D val="0"/>
            <c:spPr>
              <a:solidFill>
                <a:schemeClr val="accent4">
                  <a:shade val="45000"/>
                </a:schemeClr>
              </a:solidFill>
              <a:ln>
                <a:noFill/>
              </a:ln>
              <a:effectLst/>
            </c:spPr>
            <c:extLst>
              <c:ext xmlns:c16="http://schemas.microsoft.com/office/drawing/2014/chart" uri="{C3380CC4-5D6E-409C-BE32-E72D297353CC}">
                <c16:uniqueId val="{000000BB-0C21-49E9-99E5-C67DFD2B73B1}"/>
              </c:ext>
            </c:extLst>
          </c:dPt>
          <c:dPt>
            <c:idx val="94"/>
            <c:bubble3D val="0"/>
            <c:spPr>
              <a:solidFill>
                <a:schemeClr val="accent4">
                  <a:shade val="45000"/>
                </a:schemeClr>
              </a:solidFill>
              <a:ln>
                <a:noFill/>
              </a:ln>
              <a:effectLst/>
            </c:spPr>
            <c:extLst>
              <c:ext xmlns:c16="http://schemas.microsoft.com/office/drawing/2014/chart" uri="{C3380CC4-5D6E-409C-BE32-E72D297353CC}">
                <c16:uniqueId val="{000000BD-0C21-49E9-99E5-C67DFD2B73B1}"/>
              </c:ext>
            </c:extLst>
          </c:dPt>
          <c:dPt>
            <c:idx val="95"/>
            <c:bubble3D val="0"/>
            <c:spPr>
              <a:solidFill>
                <a:schemeClr val="accent4">
                  <a:shade val="45000"/>
                </a:schemeClr>
              </a:solidFill>
              <a:ln>
                <a:noFill/>
              </a:ln>
              <a:effectLst/>
            </c:spPr>
            <c:extLst>
              <c:ext xmlns:c16="http://schemas.microsoft.com/office/drawing/2014/chart" uri="{C3380CC4-5D6E-409C-BE32-E72D297353CC}">
                <c16:uniqueId val="{000000BF-0C21-49E9-99E5-C67DFD2B73B1}"/>
              </c:ext>
            </c:extLst>
          </c:dPt>
          <c:dPt>
            <c:idx val="96"/>
            <c:bubble3D val="0"/>
            <c:spPr>
              <a:solidFill>
                <a:schemeClr val="accent4">
                  <a:shade val="45000"/>
                </a:schemeClr>
              </a:solidFill>
              <a:ln>
                <a:noFill/>
              </a:ln>
              <a:effectLst/>
            </c:spPr>
            <c:extLst>
              <c:ext xmlns:c16="http://schemas.microsoft.com/office/drawing/2014/chart" uri="{C3380CC4-5D6E-409C-BE32-E72D297353CC}">
                <c16:uniqueId val="{000000C1-0C21-49E9-99E5-C67DFD2B73B1}"/>
              </c:ext>
            </c:extLst>
          </c:dPt>
          <c:dPt>
            <c:idx val="97"/>
            <c:bubble3D val="0"/>
            <c:spPr>
              <a:solidFill>
                <a:schemeClr val="accent4">
                  <a:shade val="45000"/>
                </a:schemeClr>
              </a:solidFill>
              <a:ln>
                <a:noFill/>
              </a:ln>
              <a:effectLst/>
            </c:spPr>
            <c:extLst>
              <c:ext xmlns:c16="http://schemas.microsoft.com/office/drawing/2014/chart" uri="{C3380CC4-5D6E-409C-BE32-E72D297353CC}">
                <c16:uniqueId val="{000000C3-0C21-49E9-99E5-C67DFD2B73B1}"/>
              </c:ext>
            </c:extLst>
          </c:dPt>
          <c:dPt>
            <c:idx val="98"/>
            <c:bubble3D val="0"/>
            <c:spPr>
              <a:solidFill>
                <a:schemeClr val="accent4">
                  <a:shade val="45000"/>
                </a:schemeClr>
              </a:solidFill>
              <a:ln>
                <a:noFill/>
              </a:ln>
              <a:effectLst/>
            </c:spPr>
            <c:extLst>
              <c:ext xmlns:c16="http://schemas.microsoft.com/office/drawing/2014/chart" uri="{C3380CC4-5D6E-409C-BE32-E72D297353CC}">
                <c16:uniqueId val="{000000C5-0C21-49E9-99E5-C67DFD2B73B1}"/>
              </c:ext>
            </c:extLst>
          </c:dPt>
          <c:dPt>
            <c:idx val="99"/>
            <c:bubble3D val="0"/>
            <c:spPr>
              <a:solidFill>
                <a:schemeClr val="accent4">
                  <a:shade val="45000"/>
                </a:schemeClr>
              </a:solidFill>
              <a:ln>
                <a:noFill/>
              </a:ln>
              <a:effectLst/>
            </c:spPr>
            <c:extLst>
              <c:ext xmlns:c16="http://schemas.microsoft.com/office/drawing/2014/chart" uri="{C3380CC4-5D6E-409C-BE32-E72D297353CC}">
                <c16:uniqueId val="{000000C7-0C21-49E9-99E5-C67DFD2B73B1}"/>
              </c:ext>
            </c:extLst>
          </c:dPt>
          <c:dPt>
            <c:idx val="100"/>
            <c:bubble3D val="0"/>
            <c:spPr>
              <a:solidFill>
                <a:schemeClr val="accent4">
                  <a:shade val="46000"/>
                </a:schemeClr>
              </a:solidFill>
              <a:ln>
                <a:noFill/>
              </a:ln>
              <a:effectLst/>
            </c:spPr>
            <c:extLst>
              <c:ext xmlns:c16="http://schemas.microsoft.com/office/drawing/2014/chart" uri="{C3380CC4-5D6E-409C-BE32-E72D297353CC}">
                <c16:uniqueId val="{000000C9-0C21-49E9-99E5-C67DFD2B73B1}"/>
              </c:ext>
            </c:extLst>
          </c:dPt>
          <c:dPt>
            <c:idx val="101"/>
            <c:bubble3D val="0"/>
            <c:spPr>
              <a:solidFill>
                <a:schemeClr val="accent4">
                  <a:shade val="46000"/>
                </a:schemeClr>
              </a:solidFill>
              <a:ln>
                <a:noFill/>
              </a:ln>
              <a:effectLst/>
            </c:spPr>
            <c:extLst>
              <c:ext xmlns:c16="http://schemas.microsoft.com/office/drawing/2014/chart" uri="{C3380CC4-5D6E-409C-BE32-E72D297353CC}">
                <c16:uniqueId val="{000000CB-0C21-49E9-99E5-C67DFD2B73B1}"/>
              </c:ext>
            </c:extLst>
          </c:dPt>
          <c:dPt>
            <c:idx val="102"/>
            <c:bubble3D val="0"/>
            <c:spPr>
              <a:solidFill>
                <a:schemeClr val="accent4">
                  <a:shade val="46000"/>
                </a:schemeClr>
              </a:solidFill>
              <a:ln>
                <a:noFill/>
              </a:ln>
              <a:effectLst/>
            </c:spPr>
            <c:extLst>
              <c:ext xmlns:c16="http://schemas.microsoft.com/office/drawing/2014/chart" uri="{C3380CC4-5D6E-409C-BE32-E72D297353CC}">
                <c16:uniqueId val="{000000CD-0C21-49E9-99E5-C67DFD2B73B1}"/>
              </c:ext>
            </c:extLst>
          </c:dPt>
          <c:dPt>
            <c:idx val="103"/>
            <c:bubble3D val="0"/>
            <c:spPr>
              <a:solidFill>
                <a:schemeClr val="accent4">
                  <a:shade val="46000"/>
                </a:schemeClr>
              </a:solidFill>
              <a:ln>
                <a:noFill/>
              </a:ln>
              <a:effectLst/>
            </c:spPr>
            <c:extLst>
              <c:ext xmlns:c16="http://schemas.microsoft.com/office/drawing/2014/chart" uri="{C3380CC4-5D6E-409C-BE32-E72D297353CC}">
                <c16:uniqueId val="{000000CF-0C21-49E9-99E5-C67DFD2B73B1}"/>
              </c:ext>
            </c:extLst>
          </c:dPt>
          <c:dPt>
            <c:idx val="104"/>
            <c:bubble3D val="0"/>
            <c:spPr>
              <a:solidFill>
                <a:schemeClr val="accent4">
                  <a:shade val="46000"/>
                </a:schemeClr>
              </a:solidFill>
              <a:ln>
                <a:noFill/>
              </a:ln>
              <a:effectLst/>
            </c:spPr>
            <c:extLst>
              <c:ext xmlns:c16="http://schemas.microsoft.com/office/drawing/2014/chart" uri="{C3380CC4-5D6E-409C-BE32-E72D297353CC}">
                <c16:uniqueId val="{000000D1-0C21-49E9-99E5-C67DFD2B73B1}"/>
              </c:ext>
            </c:extLst>
          </c:dPt>
          <c:dPt>
            <c:idx val="105"/>
            <c:bubble3D val="0"/>
            <c:spPr>
              <a:solidFill>
                <a:schemeClr val="accent4">
                  <a:shade val="46000"/>
                </a:schemeClr>
              </a:solidFill>
              <a:ln>
                <a:noFill/>
              </a:ln>
              <a:effectLst/>
            </c:spPr>
            <c:extLst>
              <c:ext xmlns:c16="http://schemas.microsoft.com/office/drawing/2014/chart" uri="{C3380CC4-5D6E-409C-BE32-E72D297353CC}">
                <c16:uniqueId val="{000000D3-0C21-49E9-99E5-C67DFD2B73B1}"/>
              </c:ext>
            </c:extLst>
          </c:dPt>
          <c:dPt>
            <c:idx val="106"/>
            <c:bubble3D val="0"/>
            <c:spPr>
              <a:solidFill>
                <a:schemeClr val="accent4">
                  <a:shade val="47000"/>
                </a:schemeClr>
              </a:solidFill>
              <a:ln>
                <a:noFill/>
              </a:ln>
              <a:effectLst/>
            </c:spPr>
            <c:extLst>
              <c:ext xmlns:c16="http://schemas.microsoft.com/office/drawing/2014/chart" uri="{C3380CC4-5D6E-409C-BE32-E72D297353CC}">
                <c16:uniqueId val="{000000D5-0C21-49E9-99E5-C67DFD2B73B1}"/>
              </c:ext>
            </c:extLst>
          </c:dPt>
          <c:dPt>
            <c:idx val="107"/>
            <c:bubble3D val="0"/>
            <c:spPr>
              <a:solidFill>
                <a:schemeClr val="accent4">
                  <a:shade val="47000"/>
                </a:schemeClr>
              </a:solidFill>
              <a:ln>
                <a:noFill/>
              </a:ln>
              <a:effectLst/>
            </c:spPr>
            <c:extLst>
              <c:ext xmlns:c16="http://schemas.microsoft.com/office/drawing/2014/chart" uri="{C3380CC4-5D6E-409C-BE32-E72D297353CC}">
                <c16:uniqueId val="{000000D7-0C21-49E9-99E5-C67DFD2B73B1}"/>
              </c:ext>
            </c:extLst>
          </c:dPt>
          <c:dPt>
            <c:idx val="108"/>
            <c:bubble3D val="0"/>
            <c:spPr>
              <a:solidFill>
                <a:schemeClr val="accent4">
                  <a:shade val="47000"/>
                </a:schemeClr>
              </a:solidFill>
              <a:ln>
                <a:noFill/>
              </a:ln>
              <a:effectLst/>
            </c:spPr>
            <c:extLst>
              <c:ext xmlns:c16="http://schemas.microsoft.com/office/drawing/2014/chart" uri="{C3380CC4-5D6E-409C-BE32-E72D297353CC}">
                <c16:uniqueId val="{000000D9-0C21-49E9-99E5-C67DFD2B73B1}"/>
              </c:ext>
            </c:extLst>
          </c:dPt>
          <c:dPt>
            <c:idx val="109"/>
            <c:bubble3D val="0"/>
            <c:spPr>
              <a:solidFill>
                <a:schemeClr val="accent4">
                  <a:shade val="47000"/>
                </a:schemeClr>
              </a:solidFill>
              <a:ln>
                <a:noFill/>
              </a:ln>
              <a:effectLst/>
            </c:spPr>
            <c:extLst>
              <c:ext xmlns:c16="http://schemas.microsoft.com/office/drawing/2014/chart" uri="{C3380CC4-5D6E-409C-BE32-E72D297353CC}">
                <c16:uniqueId val="{000000DB-0C21-49E9-99E5-C67DFD2B73B1}"/>
              </c:ext>
            </c:extLst>
          </c:dPt>
          <c:dPt>
            <c:idx val="110"/>
            <c:bubble3D val="0"/>
            <c:spPr>
              <a:solidFill>
                <a:schemeClr val="accent4">
                  <a:shade val="47000"/>
                </a:schemeClr>
              </a:solidFill>
              <a:ln>
                <a:noFill/>
              </a:ln>
              <a:effectLst/>
            </c:spPr>
            <c:extLst>
              <c:ext xmlns:c16="http://schemas.microsoft.com/office/drawing/2014/chart" uri="{C3380CC4-5D6E-409C-BE32-E72D297353CC}">
                <c16:uniqueId val="{000000DD-0C21-49E9-99E5-C67DFD2B73B1}"/>
              </c:ext>
            </c:extLst>
          </c:dPt>
          <c:dPt>
            <c:idx val="111"/>
            <c:bubble3D val="0"/>
            <c:spPr>
              <a:solidFill>
                <a:schemeClr val="accent4">
                  <a:shade val="47000"/>
                </a:schemeClr>
              </a:solidFill>
              <a:ln>
                <a:noFill/>
              </a:ln>
              <a:effectLst/>
            </c:spPr>
            <c:extLst>
              <c:ext xmlns:c16="http://schemas.microsoft.com/office/drawing/2014/chart" uri="{C3380CC4-5D6E-409C-BE32-E72D297353CC}">
                <c16:uniqueId val="{000000DF-0C21-49E9-99E5-C67DFD2B73B1}"/>
              </c:ext>
            </c:extLst>
          </c:dPt>
          <c:dPt>
            <c:idx val="112"/>
            <c:bubble3D val="0"/>
            <c:spPr>
              <a:solidFill>
                <a:schemeClr val="accent4">
                  <a:shade val="48000"/>
                </a:schemeClr>
              </a:solidFill>
              <a:ln>
                <a:noFill/>
              </a:ln>
              <a:effectLst/>
            </c:spPr>
            <c:extLst>
              <c:ext xmlns:c16="http://schemas.microsoft.com/office/drawing/2014/chart" uri="{C3380CC4-5D6E-409C-BE32-E72D297353CC}">
                <c16:uniqueId val="{000000E1-0C21-49E9-99E5-C67DFD2B73B1}"/>
              </c:ext>
            </c:extLst>
          </c:dPt>
          <c:dPt>
            <c:idx val="113"/>
            <c:bubble3D val="0"/>
            <c:spPr>
              <a:solidFill>
                <a:schemeClr val="accent4">
                  <a:shade val="48000"/>
                </a:schemeClr>
              </a:solidFill>
              <a:ln>
                <a:noFill/>
              </a:ln>
              <a:effectLst/>
            </c:spPr>
            <c:extLst>
              <c:ext xmlns:c16="http://schemas.microsoft.com/office/drawing/2014/chart" uri="{C3380CC4-5D6E-409C-BE32-E72D297353CC}">
                <c16:uniqueId val="{000000E3-0C21-49E9-99E5-C67DFD2B73B1}"/>
              </c:ext>
            </c:extLst>
          </c:dPt>
          <c:dPt>
            <c:idx val="114"/>
            <c:bubble3D val="0"/>
            <c:spPr>
              <a:solidFill>
                <a:schemeClr val="accent4">
                  <a:shade val="48000"/>
                </a:schemeClr>
              </a:solidFill>
              <a:ln>
                <a:noFill/>
              </a:ln>
              <a:effectLst/>
            </c:spPr>
            <c:extLst>
              <c:ext xmlns:c16="http://schemas.microsoft.com/office/drawing/2014/chart" uri="{C3380CC4-5D6E-409C-BE32-E72D297353CC}">
                <c16:uniqueId val="{000000E5-0C21-49E9-99E5-C67DFD2B73B1}"/>
              </c:ext>
            </c:extLst>
          </c:dPt>
          <c:dPt>
            <c:idx val="115"/>
            <c:bubble3D val="0"/>
            <c:spPr>
              <a:solidFill>
                <a:schemeClr val="accent4">
                  <a:shade val="48000"/>
                </a:schemeClr>
              </a:solidFill>
              <a:ln>
                <a:noFill/>
              </a:ln>
              <a:effectLst/>
            </c:spPr>
            <c:extLst>
              <c:ext xmlns:c16="http://schemas.microsoft.com/office/drawing/2014/chart" uri="{C3380CC4-5D6E-409C-BE32-E72D297353CC}">
                <c16:uniqueId val="{000000E7-0C21-49E9-99E5-C67DFD2B73B1}"/>
              </c:ext>
            </c:extLst>
          </c:dPt>
          <c:dPt>
            <c:idx val="116"/>
            <c:bubble3D val="0"/>
            <c:spPr>
              <a:solidFill>
                <a:schemeClr val="accent4">
                  <a:shade val="48000"/>
                </a:schemeClr>
              </a:solidFill>
              <a:ln>
                <a:noFill/>
              </a:ln>
              <a:effectLst/>
            </c:spPr>
            <c:extLst>
              <c:ext xmlns:c16="http://schemas.microsoft.com/office/drawing/2014/chart" uri="{C3380CC4-5D6E-409C-BE32-E72D297353CC}">
                <c16:uniqueId val="{000000E9-0C21-49E9-99E5-C67DFD2B73B1}"/>
              </c:ext>
            </c:extLst>
          </c:dPt>
          <c:dPt>
            <c:idx val="117"/>
            <c:bubble3D val="0"/>
            <c:spPr>
              <a:solidFill>
                <a:schemeClr val="accent4">
                  <a:shade val="48000"/>
                </a:schemeClr>
              </a:solidFill>
              <a:ln>
                <a:noFill/>
              </a:ln>
              <a:effectLst/>
            </c:spPr>
            <c:extLst>
              <c:ext xmlns:c16="http://schemas.microsoft.com/office/drawing/2014/chart" uri="{C3380CC4-5D6E-409C-BE32-E72D297353CC}">
                <c16:uniqueId val="{000000EB-0C21-49E9-99E5-C67DFD2B73B1}"/>
              </c:ext>
            </c:extLst>
          </c:dPt>
          <c:dPt>
            <c:idx val="118"/>
            <c:bubble3D val="0"/>
            <c:spPr>
              <a:solidFill>
                <a:schemeClr val="accent4">
                  <a:shade val="49000"/>
                </a:schemeClr>
              </a:solidFill>
              <a:ln>
                <a:noFill/>
              </a:ln>
              <a:effectLst/>
            </c:spPr>
            <c:extLst>
              <c:ext xmlns:c16="http://schemas.microsoft.com/office/drawing/2014/chart" uri="{C3380CC4-5D6E-409C-BE32-E72D297353CC}">
                <c16:uniqueId val="{000000ED-0C21-49E9-99E5-C67DFD2B73B1}"/>
              </c:ext>
            </c:extLst>
          </c:dPt>
          <c:dPt>
            <c:idx val="119"/>
            <c:bubble3D val="0"/>
            <c:spPr>
              <a:solidFill>
                <a:schemeClr val="accent4">
                  <a:shade val="49000"/>
                </a:schemeClr>
              </a:solidFill>
              <a:ln>
                <a:noFill/>
              </a:ln>
              <a:effectLst/>
            </c:spPr>
            <c:extLst>
              <c:ext xmlns:c16="http://schemas.microsoft.com/office/drawing/2014/chart" uri="{C3380CC4-5D6E-409C-BE32-E72D297353CC}">
                <c16:uniqueId val="{000000EF-0C21-49E9-99E5-C67DFD2B73B1}"/>
              </c:ext>
            </c:extLst>
          </c:dPt>
          <c:dPt>
            <c:idx val="120"/>
            <c:bubble3D val="0"/>
            <c:spPr>
              <a:solidFill>
                <a:schemeClr val="accent4">
                  <a:shade val="49000"/>
                </a:schemeClr>
              </a:solidFill>
              <a:ln>
                <a:noFill/>
              </a:ln>
              <a:effectLst/>
            </c:spPr>
            <c:extLst>
              <c:ext xmlns:c16="http://schemas.microsoft.com/office/drawing/2014/chart" uri="{C3380CC4-5D6E-409C-BE32-E72D297353CC}">
                <c16:uniqueId val="{000000F1-0C21-49E9-99E5-C67DFD2B73B1}"/>
              </c:ext>
            </c:extLst>
          </c:dPt>
          <c:dPt>
            <c:idx val="121"/>
            <c:bubble3D val="0"/>
            <c:spPr>
              <a:solidFill>
                <a:schemeClr val="accent4">
                  <a:shade val="49000"/>
                </a:schemeClr>
              </a:solidFill>
              <a:ln>
                <a:noFill/>
              </a:ln>
              <a:effectLst/>
            </c:spPr>
            <c:extLst>
              <c:ext xmlns:c16="http://schemas.microsoft.com/office/drawing/2014/chart" uri="{C3380CC4-5D6E-409C-BE32-E72D297353CC}">
                <c16:uniqueId val="{000000F3-0C21-49E9-99E5-C67DFD2B73B1}"/>
              </c:ext>
            </c:extLst>
          </c:dPt>
          <c:dPt>
            <c:idx val="122"/>
            <c:bubble3D val="0"/>
            <c:spPr>
              <a:solidFill>
                <a:schemeClr val="accent4">
                  <a:shade val="49000"/>
                </a:schemeClr>
              </a:solidFill>
              <a:ln>
                <a:noFill/>
              </a:ln>
              <a:effectLst/>
            </c:spPr>
            <c:extLst>
              <c:ext xmlns:c16="http://schemas.microsoft.com/office/drawing/2014/chart" uri="{C3380CC4-5D6E-409C-BE32-E72D297353CC}">
                <c16:uniqueId val="{000000F5-0C21-49E9-99E5-C67DFD2B73B1}"/>
              </c:ext>
            </c:extLst>
          </c:dPt>
          <c:dPt>
            <c:idx val="123"/>
            <c:bubble3D val="0"/>
            <c:spPr>
              <a:solidFill>
                <a:schemeClr val="accent4">
                  <a:shade val="49000"/>
                </a:schemeClr>
              </a:solidFill>
              <a:ln>
                <a:noFill/>
              </a:ln>
              <a:effectLst/>
            </c:spPr>
            <c:extLst>
              <c:ext xmlns:c16="http://schemas.microsoft.com/office/drawing/2014/chart" uri="{C3380CC4-5D6E-409C-BE32-E72D297353CC}">
                <c16:uniqueId val="{000000F7-0C21-49E9-99E5-C67DFD2B73B1}"/>
              </c:ext>
            </c:extLst>
          </c:dPt>
          <c:dPt>
            <c:idx val="124"/>
            <c:bubble3D val="0"/>
            <c:spPr>
              <a:solidFill>
                <a:schemeClr val="accent4">
                  <a:shade val="49000"/>
                </a:schemeClr>
              </a:solidFill>
              <a:ln>
                <a:noFill/>
              </a:ln>
              <a:effectLst/>
            </c:spPr>
            <c:extLst>
              <c:ext xmlns:c16="http://schemas.microsoft.com/office/drawing/2014/chart" uri="{C3380CC4-5D6E-409C-BE32-E72D297353CC}">
                <c16:uniqueId val="{000000F9-0C21-49E9-99E5-C67DFD2B73B1}"/>
              </c:ext>
            </c:extLst>
          </c:dPt>
          <c:dPt>
            <c:idx val="125"/>
            <c:bubble3D val="0"/>
            <c:spPr>
              <a:solidFill>
                <a:schemeClr val="accent4">
                  <a:shade val="50000"/>
                </a:schemeClr>
              </a:solidFill>
              <a:ln>
                <a:noFill/>
              </a:ln>
              <a:effectLst/>
            </c:spPr>
            <c:extLst>
              <c:ext xmlns:c16="http://schemas.microsoft.com/office/drawing/2014/chart" uri="{C3380CC4-5D6E-409C-BE32-E72D297353CC}">
                <c16:uniqueId val="{000000FB-0C21-49E9-99E5-C67DFD2B73B1}"/>
              </c:ext>
            </c:extLst>
          </c:dPt>
          <c:dPt>
            <c:idx val="126"/>
            <c:bubble3D val="0"/>
            <c:spPr>
              <a:solidFill>
                <a:schemeClr val="accent4">
                  <a:shade val="50000"/>
                </a:schemeClr>
              </a:solidFill>
              <a:ln>
                <a:noFill/>
              </a:ln>
              <a:effectLst/>
            </c:spPr>
            <c:extLst>
              <c:ext xmlns:c16="http://schemas.microsoft.com/office/drawing/2014/chart" uri="{C3380CC4-5D6E-409C-BE32-E72D297353CC}">
                <c16:uniqueId val="{000000FD-0C21-49E9-99E5-C67DFD2B73B1}"/>
              </c:ext>
            </c:extLst>
          </c:dPt>
          <c:dPt>
            <c:idx val="127"/>
            <c:bubble3D val="0"/>
            <c:spPr>
              <a:solidFill>
                <a:schemeClr val="accent4">
                  <a:shade val="50000"/>
                </a:schemeClr>
              </a:solidFill>
              <a:ln>
                <a:noFill/>
              </a:ln>
              <a:effectLst/>
            </c:spPr>
            <c:extLst>
              <c:ext xmlns:c16="http://schemas.microsoft.com/office/drawing/2014/chart" uri="{C3380CC4-5D6E-409C-BE32-E72D297353CC}">
                <c16:uniqueId val="{000000FF-0C21-49E9-99E5-C67DFD2B73B1}"/>
              </c:ext>
            </c:extLst>
          </c:dPt>
          <c:dPt>
            <c:idx val="128"/>
            <c:bubble3D val="0"/>
            <c:spPr>
              <a:solidFill>
                <a:schemeClr val="accent4">
                  <a:shade val="50000"/>
                </a:schemeClr>
              </a:solidFill>
              <a:ln>
                <a:noFill/>
              </a:ln>
              <a:effectLst/>
            </c:spPr>
            <c:extLst>
              <c:ext xmlns:c16="http://schemas.microsoft.com/office/drawing/2014/chart" uri="{C3380CC4-5D6E-409C-BE32-E72D297353CC}">
                <c16:uniqueId val="{00000101-0C21-49E9-99E5-C67DFD2B73B1}"/>
              </c:ext>
            </c:extLst>
          </c:dPt>
          <c:dPt>
            <c:idx val="129"/>
            <c:bubble3D val="0"/>
            <c:spPr>
              <a:solidFill>
                <a:schemeClr val="accent4">
                  <a:shade val="50000"/>
                </a:schemeClr>
              </a:solidFill>
              <a:ln>
                <a:noFill/>
              </a:ln>
              <a:effectLst/>
            </c:spPr>
            <c:extLst>
              <c:ext xmlns:c16="http://schemas.microsoft.com/office/drawing/2014/chart" uri="{C3380CC4-5D6E-409C-BE32-E72D297353CC}">
                <c16:uniqueId val="{00000103-0C21-49E9-99E5-C67DFD2B73B1}"/>
              </c:ext>
            </c:extLst>
          </c:dPt>
          <c:dPt>
            <c:idx val="130"/>
            <c:bubble3D val="0"/>
            <c:spPr>
              <a:solidFill>
                <a:schemeClr val="accent4">
                  <a:shade val="50000"/>
                </a:schemeClr>
              </a:solidFill>
              <a:ln>
                <a:noFill/>
              </a:ln>
              <a:effectLst/>
            </c:spPr>
            <c:extLst>
              <c:ext xmlns:c16="http://schemas.microsoft.com/office/drawing/2014/chart" uri="{C3380CC4-5D6E-409C-BE32-E72D297353CC}">
                <c16:uniqueId val="{00000105-0C21-49E9-99E5-C67DFD2B73B1}"/>
              </c:ext>
            </c:extLst>
          </c:dPt>
          <c:dPt>
            <c:idx val="131"/>
            <c:bubble3D val="0"/>
            <c:spPr>
              <a:solidFill>
                <a:schemeClr val="accent4">
                  <a:shade val="51000"/>
                </a:schemeClr>
              </a:solidFill>
              <a:ln>
                <a:noFill/>
              </a:ln>
              <a:effectLst/>
            </c:spPr>
            <c:extLst>
              <c:ext xmlns:c16="http://schemas.microsoft.com/office/drawing/2014/chart" uri="{C3380CC4-5D6E-409C-BE32-E72D297353CC}">
                <c16:uniqueId val="{00000107-0C21-49E9-99E5-C67DFD2B73B1}"/>
              </c:ext>
            </c:extLst>
          </c:dPt>
          <c:dPt>
            <c:idx val="132"/>
            <c:bubble3D val="0"/>
            <c:spPr>
              <a:solidFill>
                <a:schemeClr val="accent4">
                  <a:shade val="51000"/>
                </a:schemeClr>
              </a:solidFill>
              <a:ln>
                <a:noFill/>
              </a:ln>
              <a:effectLst/>
            </c:spPr>
            <c:extLst>
              <c:ext xmlns:c16="http://schemas.microsoft.com/office/drawing/2014/chart" uri="{C3380CC4-5D6E-409C-BE32-E72D297353CC}">
                <c16:uniqueId val="{00000109-0C21-49E9-99E5-C67DFD2B73B1}"/>
              </c:ext>
            </c:extLst>
          </c:dPt>
          <c:dPt>
            <c:idx val="133"/>
            <c:bubble3D val="0"/>
            <c:spPr>
              <a:solidFill>
                <a:schemeClr val="accent4">
                  <a:shade val="51000"/>
                </a:schemeClr>
              </a:solidFill>
              <a:ln>
                <a:noFill/>
              </a:ln>
              <a:effectLst/>
            </c:spPr>
            <c:extLst>
              <c:ext xmlns:c16="http://schemas.microsoft.com/office/drawing/2014/chart" uri="{C3380CC4-5D6E-409C-BE32-E72D297353CC}">
                <c16:uniqueId val="{0000010B-0C21-49E9-99E5-C67DFD2B73B1}"/>
              </c:ext>
            </c:extLst>
          </c:dPt>
          <c:dPt>
            <c:idx val="134"/>
            <c:bubble3D val="0"/>
            <c:spPr>
              <a:solidFill>
                <a:schemeClr val="accent4">
                  <a:shade val="51000"/>
                </a:schemeClr>
              </a:solidFill>
              <a:ln>
                <a:noFill/>
              </a:ln>
              <a:effectLst/>
            </c:spPr>
            <c:extLst>
              <c:ext xmlns:c16="http://schemas.microsoft.com/office/drawing/2014/chart" uri="{C3380CC4-5D6E-409C-BE32-E72D297353CC}">
                <c16:uniqueId val="{0000010D-0C21-49E9-99E5-C67DFD2B73B1}"/>
              </c:ext>
            </c:extLst>
          </c:dPt>
          <c:dPt>
            <c:idx val="135"/>
            <c:bubble3D val="0"/>
            <c:spPr>
              <a:solidFill>
                <a:schemeClr val="accent4">
                  <a:shade val="51000"/>
                </a:schemeClr>
              </a:solidFill>
              <a:ln>
                <a:noFill/>
              </a:ln>
              <a:effectLst/>
            </c:spPr>
            <c:extLst>
              <c:ext xmlns:c16="http://schemas.microsoft.com/office/drawing/2014/chart" uri="{C3380CC4-5D6E-409C-BE32-E72D297353CC}">
                <c16:uniqueId val="{0000010F-0C21-49E9-99E5-C67DFD2B73B1}"/>
              </c:ext>
            </c:extLst>
          </c:dPt>
          <c:dPt>
            <c:idx val="136"/>
            <c:bubble3D val="0"/>
            <c:spPr>
              <a:solidFill>
                <a:schemeClr val="accent4">
                  <a:shade val="51000"/>
                </a:schemeClr>
              </a:solidFill>
              <a:ln>
                <a:noFill/>
              </a:ln>
              <a:effectLst/>
            </c:spPr>
            <c:extLst>
              <c:ext xmlns:c16="http://schemas.microsoft.com/office/drawing/2014/chart" uri="{C3380CC4-5D6E-409C-BE32-E72D297353CC}">
                <c16:uniqueId val="{00000111-0C21-49E9-99E5-C67DFD2B73B1}"/>
              </c:ext>
            </c:extLst>
          </c:dPt>
          <c:dPt>
            <c:idx val="137"/>
            <c:bubble3D val="0"/>
            <c:spPr>
              <a:solidFill>
                <a:schemeClr val="accent4">
                  <a:shade val="52000"/>
                </a:schemeClr>
              </a:solidFill>
              <a:ln>
                <a:noFill/>
              </a:ln>
              <a:effectLst/>
            </c:spPr>
            <c:extLst>
              <c:ext xmlns:c16="http://schemas.microsoft.com/office/drawing/2014/chart" uri="{C3380CC4-5D6E-409C-BE32-E72D297353CC}">
                <c16:uniqueId val="{00000113-0C21-49E9-99E5-C67DFD2B73B1}"/>
              </c:ext>
            </c:extLst>
          </c:dPt>
          <c:dPt>
            <c:idx val="138"/>
            <c:bubble3D val="0"/>
            <c:spPr>
              <a:solidFill>
                <a:schemeClr val="accent4">
                  <a:shade val="52000"/>
                </a:schemeClr>
              </a:solidFill>
              <a:ln>
                <a:noFill/>
              </a:ln>
              <a:effectLst/>
            </c:spPr>
            <c:extLst>
              <c:ext xmlns:c16="http://schemas.microsoft.com/office/drawing/2014/chart" uri="{C3380CC4-5D6E-409C-BE32-E72D297353CC}">
                <c16:uniqueId val="{00000115-0C21-49E9-99E5-C67DFD2B73B1}"/>
              </c:ext>
            </c:extLst>
          </c:dPt>
          <c:dPt>
            <c:idx val="139"/>
            <c:bubble3D val="0"/>
            <c:spPr>
              <a:solidFill>
                <a:schemeClr val="accent4">
                  <a:shade val="52000"/>
                </a:schemeClr>
              </a:solidFill>
              <a:ln>
                <a:noFill/>
              </a:ln>
              <a:effectLst/>
            </c:spPr>
            <c:extLst>
              <c:ext xmlns:c16="http://schemas.microsoft.com/office/drawing/2014/chart" uri="{C3380CC4-5D6E-409C-BE32-E72D297353CC}">
                <c16:uniqueId val="{00000117-0C21-49E9-99E5-C67DFD2B73B1}"/>
              </c:ext>
            </c:extLst>
          </c:dPt>
          <c:dPt>
            <c:idx val="140"/>
            <c:bubble3D val="0"/>
            <c:spPr>
              <a:solidFill>
                <a:schemeClr val="accent4">
                  <a:shade val="52000"/>
                </a:schemeClr>
              </a:solidFill>
              <a:ln>
                <a:noFill/>
              </a:ln>
              <a:effectLst/>
            </c:spPr>
            <c:extLst>
              <c:ext xmlns:c16="http://schemas.microsoft.com/office/drawing/2014/chart" uri="{C3380CC4-5D6E-409C-BE32-E72D297353CC}">
                <c16:uniqueId val="{00000119-0C21-49E9-99E5-C67DFD2B73B1}"/>
              </c:ext>
            </c:extLst>
          </c:dPt>
          <c:dPt>
            <c:idx val="141"/>
            <c:bubble3D val="0"/>
            <c:spPr>
              <a:solidFill>
                <a:schemeClr val="accent4">
                  <a:shade val="52000"/>
                </a:schemeClr>
              </a:solidFill>
              <a:ln>
                <a:noFill/>
              </a:ln>
              <a:effectLst/>
            </c:spPr>
            <c:extLst>
              <c:ext xmlns:c16="http://schemas.microsoft.com/office/drawing/2014/chart" uri="{C3380CC4-5D6E-409C-BE32-E72D297353CC}">
                <c16:uniqueId val="{0000011B-0C21-49E9-99E5-C67DFD2B73B1}"/>
              </c:ext>
            </c:extLst>
          </c:dPt>
          <c:dPt>
            <c:idx val="142"/>
            <c:bubble3D val="0"/>
            <c:spPr>
              <a:solidFill>
                <a:schemeClr val="accent4">
                  <a:shade val="52000"/>
                </a:schemeClr>
              </a:solidFill>
              <a:ln>
                <a:noFill/>
              </a:ln>
              <a:effectLst/>
            </c:spPr>
            <c:extLst>
              <c:ext xmlns:c16="http://schemas.microsoft.com/office/drawing/2014/chart" uri="{C3380CC4-5D6E-409C-BE32-E72D297353CC}">
                <c16:uniqueId val="{0000011D-0C21-49E9-99E5-C67DFD2B73B1}"/>
              </c:ext>
            </c:extLst>
          </c:dPt>
          <c:dPt>
            <c:idx val="143"/>
            <c:bubble3D val="0"/>
            <c:spPr>
              <a:solidFill>
                <a:schemeClr val="accent4">
                  <a:shade val="53000"/>
                </a:schemeClr>
              </a:solidFill>
              <a:ln>
                <a:noFill/>
              </a:ln>
              <a:effectLst/>
            </c:spPr>
            <c:extLst>
              <c:ext xmlns:c16="http://schemas.microsoft.com/office/drawing/2014/chart" uri="{C3380CC4-5D6E-409C-BE32-E72D297353CC}">
                <c16:uniqueId val="{0000011F-0C21-49E9-99E5-C67DFD2B73B1}"/>
              </c:ext>
            </c:extLst>
          </c:dPt>
          <c:dPt>
            <c:idx val="144"/>
            <c:bubble3D val="0"/>
            <c:spPr>
              <a:solidFill>
                <a:schemeClr val="accent4">
                  <a:shade val="53000"/>
                </a:schemeClr>
              </a:solidFill>
              <a:ln>
                <a:noFill/>
              </a:ln>
              <a:effectLst/>
            </c:spPr>
            <c:extLst>
              <c:ext xmlns:c16="http://schemas.microsoft.com/office/drawing/2014/chart" uri="{C3380CC4-5D6E-409C-BE32-E72D297353CC}">
                <c16:uniqueId val="{00000121-0C21-49E9-99E5-C67DFD2B73B1}"/>
              </c:ext>
            </c:extLst>
          </c:dPt>
          <c:dPt>
            <c:idx val="145"/>
            <c:bubble3D val="0"/>
            <c:spPr>
              <a:solidFill>
                <a:schemeClr val="accent4">
                  <a:shade val="53000"/>
                </a:schemeClr>
              </a:solidFill>
              <a:ln>
                <a:noFill/>
              </a:ln>
              <a:effectLst/>
            </c:spPr>
            <c:extLst>
              <c:ext xmlns:c16="http://schemas.microsoft.com/office/drawing/2014/chart" uri="{C3380CC4-5D6E-409C-BE32-E72D297353CC}">
                <c16:uniqueId val="{00000123-0C21-49E9-99E5-C67DFD2B73B1}"/>
              </c:ext>
            </c:extLst>
          </c:dPt>
          <c:dPt>
            <c:idx val="146"/>
            <c:bubble3D val="0"/>
            <c:spPr>
              <a:solidFill>
                <a:schemeClr val="accent4">
                  <a:shade val="53000"/>
                </a:schemeClr>
              </a:solidFill>
              <a:ln>
                <a:noFill/>
              </a:ln>
              <a:effectLst/>
            </c:spPr>
            <c:extLst>
              <c:ext xmlns:c16="http://schemas.microsoft.com/office/drawing/2014/chart" uri="{C3380CC4-5D6E-409C-BE32-E72D297353CC}">
                <c16:uniqueId val="{00000125-0C21-49E9-99E5-C67DFD2B73B1}"/>
              </c:ext>
            </c:extLst>
          </c:dPt>
          <c:dPt>
            <c:idx val="147"/>
            <c:bubble3D val="0"/>
            <c:spPr>
              <a:solidFill>
                <a:schemeClr val="accent4">
                  <a:shade val="53000"/>
                </a:schemeClr>
              </a:solidFill>
              <a:ln>
                <a:noFill/>
              </a:ln>
              <a:effectLst/>
            </c:spPr>
            <c:extLst>
              <c:ext xmlns:c16="http://schemas.microsoft.com/office/drawing/2014/chart" uri="{C3380CC4-5D6E-409C-BE32-E72D297353CC}">
                <c16:uniqueId val="{00000127-0C21-49E9-99E5-C67DFD2B73B1}"/>
              </c:ext>
            </c:extLst>
          </c:dPt>
          <c:dPt>
            <c:idx val="148"/>
            <c:bubble3D val="0"/>
            <c:spPr>
              <a:solidFill>
                <a:schemeClr val="accent4">
                  <a:shade val="53000"/>
                </a:schemeClr>
              </a:solidFill>
              <a:ln>
                <a:noFill/>
              </a:ln>
              <a:effectLst/>
            </c:spPr>
            <c:extLst>
              <c:ext xmlns:c16="http://schemas.microsoft.com/office/drawing/2014/chart" uri="{C3380CC4-5D6E-409C-BE32-E72D297353CC}">
                <c16:uniqueId val="{00000129-0C21-49E9-99E5-C67DFD2B73B1}"/>
              </c:ext>
            </c:extLst>
          </c:dPt>
          <c:dPt>
            <c:idx val="149"/>
            <c:bubble3D val="0"/>
            <c:spPr>
              <a:solidFill>
                <a:schemeClr val="accent4">
                  <a:shade val="53000"/>
                </a:schemeClr>
              </a:solidFill>
              <a:ln>
                <a:noFill/>
              </a:ln>
              <a:effectLst/>
            </c:spPr>
            <c:extLst>
              <c:ext xmlns:c16="http://schemas.microsoft.com/office/drawing/2014/chart" uri="{C3380CC4-5D6E-409C-BE32-E72D297353CC}">
                <c16:uniqueId val="{0000012B-0C21-49E9-99E5-C67DFD2B73B1}"/>
              </c:ext>
            </c:extLst>
          </c:dPt>
          <c:dPt>
            <c:idx val="150"/>
            <c:bubble3D val="0"/>
            <c:spPr>
              <a:solidFill>
                <a:schemeClr val="accent4">
                  <a:shade val="54000"/>
                </a:schemeClr>
              </a:solidFill>
              <a:ln>
                <a:noFill/>
              </a:ln>
              <a:effectLst/>
            </c:spPr>
            <c:extLst>
              <c:ext xmlns:c16="http://schemas.microsoft.com/office/drawing/2014/chart" uri="{C3380CC4-5D6E-409C-BE32-E72D297353CC}">
                <c16:uniqueId val="{0000012D-0C21-49E9-99E5-C67DFD2B73B1}"/>
              </c:ext>
            </c:extLst>
          </c:dPt>
          <c:dPt>
            <c:idx val="151"/>
            <c:bubble3D val="0"/>
            <c:spPr>
              <a:solidFill>
                <a:schemeClr val="accent4">
                  <a:shade val="54000"/>
                </a:schemeClr>
              </a:solidFill>
              <a:ln>
                <a:noFill/>
              </a:ln>
              <a:effectLst/>
            </c:spPr>
            <c:extLst>
              <c:ext xmlns:c16="http://schemas.microsoft.com/office/drawing/2014/chart" uri="{C3380CC4-5D6E-409C-BE32-E72D297353CC}">
                <c16:uniqueId val="{0000012F-0C21-49E9-99E5-C67DFD2B73B1}"/>
              </c:ext>
            </c:extLst>
          </c:dPt>
          <c:dPt>
            <c:idx val="152"/>
            <c:bubble3D val="0"/>
            <c:spPr>
              <a:solidFill>
                <a:schemeClr val="accent4">
                  <a:shade val="54000"/>
                </a:schemeClr>
              </a:solidFill>
              <a:ln>
                <a:noFill/>
              </a:ln>
              <a:effectLst/>
            </c:spPr>
            <c:extLst>
              <c:ext xmlns:c16="http://schemas.microsoft.com/office/drawing/2014/chart" uri="{C3380CC4-5D6E-409C-BE32-E72D297353CC}">
                <c16:uniqueId val="{00000131-0C21-49E9-99E5-C67DFD2B73B1}"/>
              </c:ext>
            </c:extLst>
          </c:dPt>
          <c:dPt>
            <c:idx val="153"/>
            <c:bubble3D val="0"/>
            <c:spPr>
              <a:solidFill>
                <a:schemeClr val="accent4">
                  <a:shade val="54000"/>
                </a:schemeClr>
              </a:solidFill>
              <a:ln>
                <a:noFill/>
              </a:ln>
              <a:effectLst/>
            </c:spPr>
            <c:extLst>
              <c:ext xmlns:c16="http://schemas.microsoft.com/office/drawing/2014/chart" uri="{C3380CC4-5D6E-409C-BE32-E72D297353CC}">
                <c16:uniqueId val="{00000133-0C21-49E9-99E5-C67DFD2B73B1}"/>
              </c:ext>
            </c:extLst>
          </c:dPt>
          <c:dPt>
            <c:idx val="154"/>
            <c:bubble3D val="0"/>
            <c:spPr>
              <a:solidFill>
                <a:schemeClr val="accent4">
                  <a:shade val="54000"/>
                </a:schemeClr>
              </a:solidFill>
              <a:ln>
                <a:noFill/>
              </a:ln>
              <a:effectLst/>
            </c:spPr>
            <c:extLst>
              <c:ext xmlns:c16="http://schemas.microsoft.com/office/drawing/2014/chart" uri="{C3380CC4-5D6E-409C-BE32-E72D297353CC}">
                <c16:uniqueId val="{00000135-0C21-49E9-99E5-C67DFD2B73B1}"/>
              </c:ext>
            </c:extLst>
          </c:dPt>
          <c:dPt>
            <c:idx val="155"/>
            <c:bubble3D val="0"/>
            <c:spPr>
              <a:solidFill>
                <a:schemeClr val="accent4">
                  <a:shade val="54000"/>
                </a:schemeClr>
              </a:solidFill>
              <a:ln>
                <a:noFill/>
              </a:ln>
              <a:effectLst/>
            </c:spPr>
            <c:extLst>
              <c:ext xmlns:c16="http://schemas.microsoft.com/office/drawing/2014/chart" uri="{C3380CC4-5D6E-409C-BE32-E72D297353CC}">
                <c16:uniqueId val="{00000137-0C21-49E9-99E5-C67DFD2B73B1}"/>
              </c:ext>
            </c:extLst>
          </c:dPt>
          <c:dPt>
            <c:idx val="156"/>
            <c:bubble3D val="0"/>
            <c:spPr>
              <a:solidFill>
                <a:schemeClr val="accent4">
                  <a:shade val="55000"/>
                </a:schemeClr>
              </a:solidFill>
              <a:ln>
                <a:noFill/>
              </a:ln>
              <a:effectLst/>
            </c:spPr>
            <c:extLst>
              <c:ext xmlns:c16="http://schemas.microsoft.com/office/drawing/2014/chart" uri="{C3380CC4-5D6E-409C-BE32-E72D297353CC}">
                <c16:uniqueId val="{00000139-0C21-49E9-99E5-C67DFD2B73B1}"/>
              </c:ext>
            </c:extLst>
          </c:dPt>
          <c:dPt>
            <c:idx val="157"/>
            <c:bubble3D val="0"/>
            <c:spPr>
              <a:solidFill>
                <a:schemeClr val="accent4">
                  <a:shade val="55000"/>
                </a:schemeClr>
              </a:solidFill>
              <a:ln>
                <a:noFill/>
              </a:ln>
              <a:effectLst/>
            </c:spPr>
            <c:extLst>
              <c:ext xmlns:c16="http://schemas.microsoft.com/office/drawing/2014/chart" uri="{C3380CC4-5D6E-409C-BE32-E72D297353CC}">
                <c16:uniqueId val="{0000013B-0C21-49E9-99E5-C67DFD2B73B1}"/>
              </c:ext>
            </c:extLst>
          </c:dPt>
          <c:dPt>
            <c:idx val="158"/>
            <c:bubble3D val="0"/>
            <c:spPr>
              <a:solidFill>
                <a:schemeClr val="accent4">
                  <a:shade val="55000"/>
                </a:schemeClr>
              </a:solidFill>
              <a:ln>
                <a:noFill/>
              </a:ln>
              <a:effectLst/>
            </c:spPr>
            <c:extLst>
              <c:ext xmlns:c16="http://schemas.microsoft.com/office/drawing/2014/chart" uri="{C3380CC4-5D6E-409C-BE32-E72D297353CC}">
                <c16:uniqueId val="{0000013D-0C21-49E9-99E5-C67DFD2B73B1}"/>
              </c:ext>
            </c:extLst>
          </c:dPt>
          <c:dPt>
            <c:idx val="159"/>
            <c:bubble3D val="0"/>
            <c:spPr>
              <a:solidFill>
                <a:schemeClr val="accent4">
                  <a:shade val="55000"/>
                </a:schemeClr>
              </a:solidFill>
              <a:ln>
                <a:noFill/>
              </a:ln>
              <a:effectLst/>
            </c:spPr>
            <c:extLst>
              <c:ext xmlns:c16="http://schemas.microsoft.com/office/drawing/2014/chart" uri="{C3380CC4-5D6E-409C-BE32-E72D297353CC}">
                <c16:uniqueId val="{0000013F-0C21-49E9-99E5-C67DFD2B73B1}"/>
              </c:ext>
            </c:extLst>
          </c:dPt>
          <c:dPt>
            <c:idx val="160"/>
            <c:bubble3D val="0"/>
            <c:spPr>
              <a:solidFill>
                <a:schemeClr val="accent4">
                  <a:shade val="55000"/>
                </a:schemeClr>
              </a:solidFill>
              <a:ln>
                <a:noFill/>
              </a:ln>
              <a:effectLst/>
            </c:spPr>
            <c:extLst>
              <c:ext xmlns:c16="http://schemas.microsoft.com/office/drawing/2014/chart" uri="{C3380CC4-5D6E-409C-BE32-E72D297353CC}">
                <c16:uniqueId val="{00000141-0C21-49E9-99E5-C67DFD2B73B1}"/>
              </c:ext>
            </c:extLst>
          </c:dPt>
          <c:dPt>
            <c:idx val="161"/>
            <c:bubble3D val="0"/>
            <c:spPr>
              <a:solidFill>
                <a:schemeClr val="accent4">
                  <a:shade val="55000"/>
                </a:schemeClr>
              </a:solidFill>
              <a:ln>
                <a:noFill/>
              </a:ln>
              <a:effectLst/>
            </c:spPr>
            <c:extLst>
              <c:ext xmlns:c16="http://schemas.microsoft.com/office/drawing/2014/chart" uri="{C3380CC4-5D6E-409C-BE32-E72D297353CC}">
                <c16:uniqueId val="{00000143-0C21-49E9-99E5-C67DFD2B73B1}"/>
              </c:ext>
            </c:extLst>
          </c:dPt>
          <c:dPt>
            <c:idx val="162"/>
            <c:bubble3D val="0"/>
            <c:spPr>
              <a:solidFill>
                <a:schemeClr val="accent4">
                  <a:shade val="56000"/>
                </a:schemeClr>
              </a:solidFill>
              <a:ln>
                <a:noFill/>
              </a:ln>
              <a:effectLst/>
            </c:spPr>
            <c:extLst>
              <c:ext xmlns:c16="http://schemas.microsoft.com/office/drawing/2014/chart" uri="{C3380CC4-5D6E-409C-BE32-E72D297353CC}">
                <c16:uniqueId val="{00000145-0C21-49E9-99E5-C67DFD2B73B1}"/>
              </c:ext>
            </c:extLst>
          </c:dPt>
          <c:dPt>
            <c:idx val="163"/>
            <c:bubble3D val="0"/>
            <c:spPr>
              <a:solidFill>
                <a:schemeClr val="accent4">
                  <a:shade val="56000"/>
                </a:schemeClr>
              </a:solidFill>
              <a:ln>
                <a:noFill/>
              </a:ln>
              <a:effectLst/>
            </c:spPr>
            <c:extLst>
              <c:ext xmlns:c16="http://schemas.microsoft.com/office/drawing/2014/chart" uri="{C3380CC4-5D6E-409C-BE32-E72D297353CC}">
                <c16:uniqueId val="{00000147-0C21-49E9-99E5-C67DFD2B73B1}"/>
              </c:ext>
            </c:extLst>
          </c:dPt>
          <c:dPt>
            <c:idx val="164"/>
            <c:bubble3D val="0"/>
            <c:spPr>
              <a:solidFill>
                <a:schemeClr val="accent4">
                  <a:shade val="56000"/>
                </a:schemeClr>
              </a:solidFill>
              <a:ln>
                <a:noFill/>
              </a:ln>
              <a:effectLst/>
            </c:spPr>
            <c:extLst>
              <c:ext xmlns:c16="http://schemas.microsoft.com/office/drawing/2014/chart" uri="{C3380CC4-5D6E-409C-BE32-E72D297353CC}">
                <c16:uniqueId val="{00000149-0C21-49E9-99E5-C67DFD2B73B1}"/>
              </c:ext>
            </c:extLst>
          </c:dPt>
          <c:dPt>
            <c:idx val="165"/>
            <c:bubble3D val="0"/>
            <c:spPr>
              <a:solidFill>
                <a:schemeClr val="accent4">
                  <a:shade val="56000"/>
                </a:schemeClr>
              </a:solidFill>
              <a:ln>
                <a:noFill/>
              </a:ln>
              <a:effectLst/>
            </c:spPr>
            <c:extLst>
              <c:ext xmlns:c16="http://schemas.microsoft.com/office/drawing/2014/chart" uri="{C3380CC4-5D6E-409C-BE32-E72D297353CC}">
                <c16:uniqueId val="{0000014B-0C21-49E9-99E5-C67DFD2B73B1}"/>
              </c:ext>
            </c:extLst>
          </c:dPt>
          <c:dPt>
            <c:idx val="166"/>
            <c:bubble3D val="0"/>
            <c:spPr>
              <a:solidFill>
                <a:schemeClr val="accent4">
                  <a:shade val="56000"/>
                </a:schemeClr>
              </a:solidFill>
              <a:ln>
                <a:noFill/>
              </a:ln>
              <a:effectLst/>
            </c:spPr>
            <c:extLst>
              <c:ext xmlns:c16="http://schemas.microsoft.com/office/drawing/2014/chart" uri="{C3380CC4-5D6E-409C-BE32-E72D297353CC}">
                <c16:uniqueId val="{0000014D-0C21-49E9-99E5-C67DFD2B73B1}"/>
              </c:ext>
            </c:extLst>
          </c:dPt>
          <c:dPt>
            <c:idx val="167"/>
            <c:bubble3D val="0"/>
            <c:spPr>
              <a:solidFill>
                <a:schemeClr val="accent4">
                  <a:shade val="56000"/>
                </a:schemeClr>
              </a:solidFill>
              <a:ln>
                <a:noFill/>
              </a:ln>
              <a:effectLst/>
            </c:spPr>
            <c:extLst>
              <c:ext xmlns:c16="http://schemas.microsoft.com/office/drawing/2014/chart" uri="{C3380CC4-5D6E-409C-BE32-E72D297353CC}">
                <c16:uniqueId val="{0000014F-0C21-49E9-99E5-C67DFD2B73B1}"/>
              </c:ext>
            </c:extLst>
          </c:dPt>
          <c:dPt>
            <c:idx val="168"/>
            <c:bubble3D val="0"/>
            <c:spPr>
              <a:solidFill>
                <a:schemeClr val="accent4">
                  <a:shade val="57000"/>
                </a:schemeClr>
              </a:solidFill>
              <a:ln>
                <a:noFill/>
              </a:ln>
              <a:effectLst/>
            </c:spPr>
            <c:extLst>
              <c:ext xmlns:c16="http://schemas.microsoft.com/office/drawing/2014/chart" uri="{C3380CC4-5D6E-409C-BE32-E72D297353CC}">
                <c16:uniqueId val="{00000151-0C21-49E9-99E5-C67DFD2B73B1}"/>
              </c:ext>
            </c:extLst>
          </c:dPt>
          <c:dPt>
            <c:idx val="169"/>
            <c:bubble3D val="0"/>
            <c:spPr>
              <a:solidFill>
                <a:schemeClr val="accent4">
                  <a:shade val="57000"/>
                </a:schemeClr>
              </a:solidFill>
              <a:ln>
                <a:noFill/>
              </a:ln>
              <a:effectLst/>
            </c:spPr>
            <c:extLst>
              <c:ext xmlns:c16="http://schemas.microsoft.com/office/drawing/2014/chart" uri="{C3380CC4-5D6E-409C-BE32-E72D297353CC}">
                <c16:uniqueId val="{00000153-0C21-49E9-99E5-C67DFD2B73B1}"/>
              </c:ext>
            </c:extLst>
          </c:dPt>
          <c:dPt>
            <c:idx val="170"/>
            <c:bubble3D val="0"/>
            <c:spPr>
              <a:solidFill>
                <a:schemeClr val="accent4">
                  <a:shade val="57000"/>
                </a:schemeClr>
              </a:solidFill>
              <a:ln>
                <a:noFill/>
              </a:ln>
              <a:effectLst/>
            </c:spPr>
            <c:extLst>
              <c:ext xmlns:c16="http://schemas.microsoft.com/office/drawing/2014/chart" uri="{C3380CC4-5D6E-409C-BE32-E72D297353CC}">
                <c16:uniqueId val="{00000155-0C21-49E9-99E5-C67DFD2B73B1}"/>
              </c:ext>
            </c:extLst>
          </c:dPt>
          <c:dPt>
            <c:idx val="171"/>
            <c:bubble3D val="0"/>
            <c:spPr>
              <a:solidFill>
                <a:schemeClr val="accent4">
                  <a:shade val="57000"/>
                </a:schemeClr>
              </a:solidFill>
              <a:ln>
                <a:noFill/>
              </a:ln>
              <a:effectLst/>
            </c:spPr>
            <c:extLst>
              <c:ext xmlns:c16="http://schemas.microsoft.com/office/drawing/2014/chart" uri="{C3380CC4-5D6E-409C-BE32-E72D297353CC}">
                <c16:uniqueId val="{00000157-0C21-49E9-99E5-C67DFD2B73B1}"/>
              </c:ext>
            </c:extLst>
          </c:dPt>
          <c:dPt>
            <c:idx val="172"/>
            <c:bubble3D val="0"/>
            <c:spPr>
              <a:solidFill>
                <a:schemeClr val="accent4">
                  <a:shade val="57000"/>
                </a:schemeClr>
              </a:solidFill>
              <a:ln>
                <a:noFill/>
              </a:ln>
              <a:effectLst/>
            </c:spPr>
            <c:extLst>
              <c:ext xmlns:c16="http://schemas.microsoft.com/office/drawing/2014/chart" uri="{C3380CC4-5D6E-409C-BE32-E72D297353CC}">
                <c16:uniqueId val="{00000159-0C21-49E9-99E5-C67DFD2B73B1}"/>
              </c:ext>
            </c:extLst>
          </c:dPt>
          <c:dPt>
            <c:idx val="173"/>
            <c:bubble3D val="0"/>
            <c:spPr>
              <a:solidFill>
                <a:schemeClr val="accent4">
                  <a:shade val="57000"/>
                </a:schemeClr>
              </a:solidFill>
              <a:ln>
                <a:noFill/>
              </a:ln>
              <a:effectLst/>
            </c:spPr>
            <c:extLst>
              <c:ext xmlns:c16="http://schemas.microsoft.com/office/drawing/2014/chart" uri="{C3380CC4-5D6E-409C-BE32-E72D297353CC}">
                <c16:uniqueId val="{0000015B-0C21-49E9-99E5-C67DFD2B73B1}"/>
              </c:ext>
            </c:extLst>
          </c:dPt>
          <c:dPt>
            <c:idx val="174"/>
            <c:bubble3D val="0"/>
            <c:spPr>
              <a:solidFill>
                <a:schemeClr val="accent4">
                  <a:shade val="57000"/>
                </a:schemeClr>
              </a:solidFill>
              <a:ln>
                <a:noFill/>
              </a:ln>
              <a:effectLst/>
            </c:spPr>
            <c:extLst>
              <c:ext xmlns:c16="http://schemas.microsoft.com/office/drawing/2014/chart" uri="{C3380CC4-5D6E-409C-BE32-E72D297353CC}">
                <c16:uniqueId val="{0000015D-0C21-49E9-99E5-C67DFD2B73B1}"/>
              </c:ext>
            </c:extLst>
          </c:dPt>
          <c:dPt>
            <c:idx val="175"/>
            <c:bubble3D val="0"/>
            <c:spPr>
              <a:solidFill>
                <a:schemeClr val="accent4">
                  <a:shade val="58000"/>
                </a:schemeClr>
              </a:solidFill>
              <a:ln>
                <a:noFill/>
              </a:ln>
              <a:effectLst/>
            </c:spPr>
            <c:extLst>
              <c:ext xmlns:c16="http://schemas.microsoft.com/office/drawing/2014/chart" uri="{C3380CC4-5D6E-409C-BE32-E72D297353CC}">
                <c16:uniqueId val="{0000015F-0C21-49E9-99E5-C67DFD2B73B1}"/>
              </c:ext>
            </c:extLst>
          </c:dPt>
          <c:dPt>
            <c:idx val="176"/>
            <c:bubble3D val="0"/>
            <c:spPr>
              <a:solidFill>
                <a:schemeClr val="accent4">
                  <a:shade val="58000"/>
                </a:schemeClr>
              </a:solidFill>
              <a:ln>
                <a:noFill/>
              </a:ln>
              <a:effectLst/>
            </c:spPr>
            <c:extLst>
              <c:ext xmlns:c16="http://schemas.microsoft.com/office/drawing/2014/chart" uri="{C3380CC4-5D6E-409C-BE32-E72D297353CC}">
                <c16:uniqueId val="{00000161-0C21-49E9-99E5-C67DFD2B73B1}"/>
              </c:ext>
            </c:extLst>
          </c:dPt>
          <c:dPt>
            <c:idx val="177"/>
            <c:bubble3D val="0"/>
            <c:spPr>
              <a:solidFill>
                <a:schemeClr val="accent4">
                  <a:shade val="58000"/>
                </a:schemeClr>
              </a:solidFill>
              <a:ln>
                <a:noFill/>
              </a:ln>
              <a:effectLst/>
            </c:spPr>
            <c:extLst>
              <c:ext xmlns:c16="http://schemas.microsoft.com/office/drawing/2014/chart" uri="{C3380CC4-5D6E-409C-BE32-E72D297353CC}">
                <c16:uniqueId val="{00000163-0C21-49E9-99E5-C67DFD2B73B1}"/>
              </c:ext>
            </c:extLst>
          </c:dPt>
          <c:dPt>
            <c:idx val="178"/>
            <c:bubble3D val="0"/>
            <c:spPr>
              <a:solidFill>
                <a:schemeClr val="accent4">
                  <a:shade val="58000"/>
                </a:schemeClr>
              </a:solidFill>
              <a:ln>
                <a:noFill/>
              </a:ln>
              <a:effectLst/>
            </c:spPr>
            <c:extLst>
              <c:ext xmlns:c16="http://schemas.microsoft.com/office/drawing/2014/chart" uri="{C3380CC4-5D6E-409C-BE32-E72D297353CC}">
                <c16:uniqueId val="{00000165-0C21-49E9-99E5-C67DFD2B73B1}"/>
              </c:ext>
            </c:extLst>
          </c:dPt>
          <c:dPt>
            <c:idx val="179"/>
            <c:bubble3D val="0"/>
            <c:spPr>
              <a:solidFill>
                <a:schemeClr val="accent4">
                  <a:shade val="58000"/>
                </a:schemeClr>
              </a:solidFill>
              <a:ln>
                <a:noFill/>
              </a:ln>
              <a:effectLst/>
            </c:spPr>
            <c:extLst>
              <c:ext xmlns:c16="http://schemas.microsoft.com/office/drawing/2014/chart" uri="{C3380CC4-5D6E-409C-BE32-E72D297353CC}">
                <c16:uniqueId val="{00000167-0C21-49E9-99E5-C67DFD2B73B1}"/>
              </c:ext>
            </c:extLst>
          </c:dPt>
          <c:dPt>
            <c:idx val="180"/>
            <c:bubble3D val="0"/>
            <c:spPr>
              <a:solidFill>
                <a:schemeClr val="accent4">
                  <a:shade val="58000"/>
                </a:schemeClr>
              </a:solidFill>
              <a:ln>
                <a:noFill/>
              </a:ln>
              <a:effectLst/>
            </c:spPr>
            <c:extLst>
              <c:ext xmlns:c16="http://schemas.microsoft.com/office/drawing/2014/chart" uri="{C3380CC4-5D6E-409C-BE32-E72D297353CC}">
                <c16:uniqueId val="{00000169-0C21-49E9-99E5-C67DFD2B73B1}"/>
              </c:ext>
            </c:extLst>
          </c:dPt>
          <c:dPt>
            <c:idx val="181"/>
            <c:bubble3D val="0"/>
            <c:spPr>
              <a:solidFill>
                <a:schemeClr val="accent4">
                  <a:shade val="59000"/>
                </a:schemeClr>
              </a:solidFill>
              <a:ln>
                <a:noFill/>
              </a:ln>
              <a:effectLst/>
            </c:spPr>
            <c:extLst>
              <c:ext xmlns:c16="http://schemas.microsoft.com/office/drawing/2014/chart" uri="{C3380CC4-5D6E-409C-BE32-E72D297353CC}">
                <c16:uniqueId val="{0000016B-0C21-49E9-99E5-C67DFD2B73B1}"/>
              </c:ext>
            </c:extLst>
          </c:dPt>
          <c:dPt>
            <c:idx val="182"/>
            <c:bubble3D val="0"/>
            <c:spPr>
              <a:solidFill>
                <a:schemeClr val="accent4">
                  <a:shade val="59000"/>
                </a:schemeClr>
              </a:solidFill>
              <a:ln>
                <a:noFill/>
              </a:ln>
              <a:effectLst/>
            </c:spPr>
            <c:extLst>
              <c:ext xmlns:c16="http://schemas.microsoft.com/office/drawing/2014/chart" uri="{C3380CC4-5D6E-409C-BE32-E72D297353CC}">
                <c16:uniqueId val="{0000016D-0C21-49E9-99E5-C67DFD2B73B1}"/>
              </c:ext>
            </c:extLst>
          </c:dPt>
          <c:dPt>
            <c:idx val="183"/>
            <c:bubble3D val="0"/>
            <c:spPr>
              <a:solidFill>
                <a:schemeClr val="accent4">
                  <a:shade val="59000"/>
                </a:schemeClr>
              </a:solidFill>
              <a:ln>
                <a:noFill/>
              </a:ln>
              <a:effectLst/>
            </c:spPr>
            <c:extLst>
              <c:ext xmlns:c16="http://schemas.microsoft.com/office/drawing/2014/chart" uri="{C3380CC4-5D6E-409C-BE32-E72D297353CC}">
                <c16:uniqueId val="{0000016F-0C21-49E9-99E5-C67DFD2B73B1}"/>
              </c:ext>
            </c:extLst>
          </c:dPt>
          <c:dPt>
            <c:idx val="184"/>
            <c:bubble3D val="0"/>
            <c:spPr>
              <a:solidFill>
                <a:schemeClr val="accent4">
                  <a:shade val="59000"/>
                </a:schemeClr>
              </a:solidFill>
              <a:ln>
                <a:noFill/>
              </a:ln>
              <a:effectLst/>
            </c:spPr>
            <c:extLst>
              <c:ext xmlns:c16="http://schemas.microsoft.com/office/drawing/2014/chart" uri="{C3380CC4-5D6E-409C-BE32-E72D297353CC}">
                <c16:uniqueId val="{00000171-0C21-49E9-99E5-C67DFD2B73B1}"/>
              </c:ext>
            </c:extLst>
          </c:dPt>
          <c:dPt>
            <c:idx val="185"/>
            <c:bubble3D val="0"/>
            <c:spPr>
              <a:solidFill>
                <a:schemeClr val="accent4">
                  <a:shade val="59000"/>
                </a:schemeClr>
              </a:solidFill>
              <a:ln>
                <a:noFill/>
              </a:ln>
              <a:effectLst/>
            </c:spPr>
            <c:extLst>
              <c:ext xmlns:c16="http://schemas.microsoft.com/office/drawing/2014/chart" uri="{C3380CC4-5D6E-409C-BE32-E72D297353CC}">
                <c16:uniqueId val="{00000173-0C21-49E9-99E5-C67DFD2B73B1}"/>
              </c:ext>
            </c:extLst>
          </c:dPt>
          <c:dPt>
            <c:idx val="186"/>
            <c:bubble3D val="0"/>
            <c:spPr>
              <a:solidFill>
                <a:schemeClr val="accent4">
                  <a:shade val="59000"/>
                </a:schemeClr>
              </a:solidFill>
              <a:ln>
                <a:noFill/>
              </a:ln>
              <a:effectLst/>
            </c:spPr>
            <c:extLst>
              <c:ext xmlns:c16="http://schemas.microsoft.com/office/drawing/2014/chart" uri="{C3380CC4-5D6E-409C-BE32-E72D297353CC}">
                <c16:uniqueId val="{00000175-0C21-49E9-99E5-C67DFD2B73B1}"/>
              </c:ext>
            </c:extLst>
          </c:dPt>
          <c:dPt>
            <c:idx val="187"/>
            <c:bubble3D val="0"/>
            <c:spPr>
              <a:solidFill>
                <a:schemeClr val="accent4">
                  <a:shade val="60000"/>
                </a:schemeClr>
              </a:solidFill>
              <a:ln>
                <a:noFill/>
              </a:ln>
              <a:effectLst/>
            </c:spPr>
            <c:extLst>
              <c:ext xmlns:c16="http://schemas.microsoft.com/office/drawing/2014/chart" uri="{C3380CC4-5D6E-409C-BE32-E72D297353CC}">
                <c16:uniqueId val="{00000177-0C21-49E9-99E5-C67DFD2B73B1}"/>
              </c:ext>
            </c:extLst>
          </c:dPt>
          <c:dPt>
            <c:idx val="188"/>
            <c:bubble3D val="0"/>
            <c:spPr>
              <a:solidFill>
                <a:schemeClr val="accent4">
                  <a:shade val="60000"/>
                </a:schemeClr>
              </a:solidFill>
              <a:ln>
                <a:noFill/>
              </a:ln>
              <a:effectLst/>
            </c:spPr>
            <c:extLst>
              <c:ext xmlns:c16="http://schemas.microsoft.com/office/drawing/2014/chart" uri="{C3380CC4-5D6E-409C-BE32-E72D297353CC}">
                <c16:uniqueId val="{00000179-0C21-49E9-99E5-C67DFD2B73B1}"/>
              </c:ext>
            </c:extLst>
          </c:dPt>
          <c:dPt>
            <c:idx val="189"/>
            <c:bubble3D val="0"/>
            <c:spPr>
              <a:solidFill>
                <a:schemeClr val="accent4">
                  <a:shade val="60000"/>
                </a:schemeClr>
              </a:solidFill>
              <a:ln>
                <a:noFill/>
              </a:ln>
              <a:effectLst/>
            </c:spPr>
            <c:extLst>
              <c:ext xmlns:c16="http://schemas.microsoft.com/office/drawing/2014/chart" uri="{C3380CC4-5D6E-409C-BE32-E72D297353CC}">
                <c16:uniqueId val="{0000017B-0C21-49E9-99E5-C67DFD2B73B1}"/>
              </c:ext>
            </c:extLst>
          </c:dPt>
          <c:dPt>
            <c:idx val="190"/>
            <c:bubble3D val="0"/>
            <c:spPr>
              <a:solidFill>
                <a:schemeClr val="accent4">
                  <a:shade val="60000"/>
                </a:schemeClr>
              </a:solidFill>
              <a:ln>
                <a:noFill/>
              </a:ln>
              <a:effectLst/>
            </c:spPr>
            <c:extLst>
              <c:ext xmlns:c16="http://schemas.microsoft.com/office/drawing/2014/chart" uri="{C3380CC4-5D6E-409C-BE32-E72D297353CC}">
                <c16:uniqueId val="{0000017D-0C21-49E9-99E5-C67DFD2B73B1}"/>
              </c:ext>
            </c:extLst>
          </c:dPt>
          <c:dPt>
            <c:idx val="191"/>
            <c:bubble3D val="0"/>
            <c:spPr>
              <a:solidFill>
                <a:schemeClr val="accent4">
                  <a:shade val="60000"/>
                </a:schemeClr>
              </a:solidFill>
              <a:ln>
                <a:noFill/>
              </a:ln>
              <a:effectLst/>
            </c:spPr>
            <c:extLst>
              <c:ext xmlns:c16="http://schemas.microsoft.com/office/drawing/2014/chart" uri="{C3380CC4-5D6E-409C-BE32-E72D297353CC}">
                <c16:uniqueId val="{0000017F-0C21-49E9-99E5-C67DFD2B73B1}"/>
              </c:ext>
            </c:extLst>
          </c:dPt>
          <c:dPt>
            <c:idx val="192"/>
            <c:bubble3D val="0"/>
            <c:spPr>
              <a:solidFill>
                <a:schemeClr val="accent4">
                  <a:shade val="60000"/>
                </a:schemeClr>
              </a:solidFill>
              <a:ln>
                <a:noFill/>
              </a:ln>
              <a:effectLst/>
            </c:spPr>
            <c:extLst>
              <c:ext xmlns:c16="http://schemas.microsoft.com/office/drawing/2014/chart" uri="{C3380CC4-5D6E-409C-BE32-E72D297353CC}">
                <c16:uniqueId val="{00000181-0C21-49E9-99E5-C67DFD2B73B1}"/>
              </c:ext>
            </c:extLst>
          </c:dPt>
          <c:dPt>
            <c:idx val="193"/>
            <c:bubble3D val="0"/>
            <c:spPr>
              <a:solidFill>
                <a:schemeClr val="accent4">
                  <a:shade val="61000"/>
                </a:schemeClr>
              </a:solidFill>
              <a:ln>
                <a:noFill/>
              </a:ln>
              <a:effectLst/>
            </c:spPr>
            <c:extLst>
              <c:ext xmlns:c16="http://schemas.microsoft.com/office/drawing/2014/chart" uri="{C3380CC4-5D6E-409C-BE32-E72D297353CC}">
                <c16:uniqueId val="{00000183-0C21-49E9-99E5-C67DFD2B73B1}"/>
              </c:ext>
            </c:extLst>
          </c:dPt>
          <c:dPt>
            <c:idx val="194"/>
            <c:bubble3D val="0"/>
            <c:spPr>
              <a:solidFill>
                <a:schemeClr val="accent4">
                  <a:shade val="61000"/>
                </a:schemeClr>
              </a:solidFill>
              <a:ln>
                <a:noFill/>
              </a:ln>
              <a:effectLst/>
            </c:spPr>
            <c:extLst>
              <c:ext xmlns:c16="http://schemas.microsoft.com/office/drawing/2014/chart" uri="{C3380CC4-5D6E-409C-BE32-E72D297353CC}">
                <c16:uniqueId val="{00000185-0C21-49E9-99E5-C67DFD2B73B1}"/>
              </c:ext>
            </c:extLst>
          </c:dPt>
          <c:dPt>
            <c:idx val="195"/>
            <c:bubble3D val="0"/>
            <c:spPr>
              <a:solidFill>
                <a:schemeClr val="accent4">
                  <a:shade val="61000"/>
                </a:schemeClr>
              </a:solidFill>
              <a:ln>
                <a:noFill/>
              </a:ln>
              <a:effectLst/>
            </c:spPr>
            <c:extLst>
              <c:ext xmlns:c16="http://schemas.microsoft.com/office/drawing/2014/chart" uri="{C3380CC4-5D6E-409C-BE32-E72D297353CC}">
                <c16:uniqueId val="{00000187-0C21-49E9-99E5-C67DFD2B73B1}"/>
              </c:ext>
            </c:extLst>
          </c:dPt>
          <c:dPt>
            <c:idx val="196"/>
            <c:bubble3D val="0"/>
            <c:spPr>
              <a:solidFill>
                <a:schemeClr val="accent4">
                  <a:shade val="61000"/>
                </a:schemeClr>
              </a:solidFill>
              <a:ln>
                <a:noFill/>
              </a:ln>
              <a:effectLst/>
            </c:spPr>
            <c:extLst>
              <c:ext xmlns:c16="http://schemas.microsoft.com/office/drawing/2014/chart" uri="{C3380CC4-5D6E-409C-BE32-E72D297353CC}">
                <c16:uniqueId val="{00000189-0C21-49E9-99E5-C67DFD2B73B1}"/>
              </c:ext>
            </c:extLst>
          </c:dPt>
          <c:dPt>
            <c:idx val="197"/>
            <c:bubble3D val="0"/>
            <c:spPr>
              <a:solidFill>
                <a:schemeClr val="accent4">
                  <a:shade val="61000"/>
                </a:schemeClr>
              </a:solidFill>
              <a:ln>
                <a:noFill/>
              </a:ln>
              <a:effectLst/>
            </c:spPr>
            <c:extLst>
              <c:ext xmlns:c16="http://schemas.microsoft.com/office/drawing/2014/chart" uri="{C3380CC4-5D6E-409C-BE32-E72D297353CC}">
                <c16:uniqueId val="{0000018B-0C21-49E9-99E5-C67DFD2B73B1}"/>
              </c:ext>
            </c:extLst>
          </c:dPt>
          <c:dPt>
            <c:idx val="198"/>
            <c:bubble3D val="0"/>
            <c:spPr>
              <a:solidFill>
                <a:schemeClr val="accent4">
                  <a:shade val="61000"/>
                </a:schemeClr>
              </a:solidFill>
              <a:ln>
                <a:noFill/>
              </a:ln>
              <a:effectLst/>
            </c:spPr>
            <c:extLst>
              <c:ext xmlns:c16="http://schemas.microsoft.com/office/drawing/2014/chart" uri="{C3380CC4-5D6E-409C-BE32-E72D297353CC}">
                <c16:uniqueId val="{0000018D-0C21-49E9-99E5-C67DFD2B73B1}"/>
              </c:ext>
            </c:extLst>
          </c:dPt>
          <c:dPt>
            <c:idx val="199"/>
            <c:bubble3D val="0"/>
            <c:spPr>
              <a:solidFill>
                <a:schemeClr val="accent4">
                  <a:shade val="61000"/>
                </a:schemeClr>
              </a:solidFill>
              <a:ln>
                <a:noFill/>
              </a:ln>
              <a:effectLst/>
            </c:spPr>
            <c:extLst>
              <c:ext xmlns:c16="http://schemas.microsoft.com/office/drawing/2014/chart" uri="{C3380CC4-5D6E-409C-BE32-E72D297353CC}">
                <c16:uniqueId val="{0000018F-0C21-49E9-99E5-C67DFD2B73B1}"/>
              </c:ext>
            </c:extLst>
          </c:dPt>
          <c:dPt>
            <c:idx val="200"/>
            <c:bubble3D val="0"/>
            <c:spPr>
              <a:solidFill>
                <a:schemeClr val="accent4">
                  <a:shade val="62000"/>
                </a:schemeClr>
              </a:solidFill>
              <a:ln>
                <a:noFill/>
              </a:ln>
              <a:effectLst/>
            </c:spPr>
            <c:extLst>
              <c:ext xmlns:c16="http://schemas.microsoft.com/office/drawing/2014/chart" uri="{C3380CC4-5D6E-409C-BE32-E72D297353CC}">
                <c16:uniqueId val="{00000191-0C21-49E9-99E5-C67DFD2B73B1}"/>
              </c:ext>
            </c:extLst>
          </c:dPt>
          <c:dPt>
            <c:idx val="201"/>
            <c:bubble3D val="0"/>
            <c:spPr>
              <a:solidFill>
                <a:schemeClr val="accent4">
                  <a:shade val="62000"/>
                </a:schemeClr>
              </a:solidFill>
              <a:ln>
                <a:noFill/>
              </a:ln>
              <a:effectLst/>
            </c:spPr>
            <c:extLst>
              <c:ext xmlns:c16="http://schemas.microsoft.com/office/drawing/2014/chart" uri="{C3380CC4-5D6E-409C-BE32-E72D297353CC}">
                <c16:uniqueId val="{00000193-0C21-49E9-99E5-C67DFD2B73B1}"/>
              </c:ext>
            </c:extLst>
          </c:dPt>
          <c:dPt>
            <c:idx val="202"/>
            <c:bubble3D val="0"/>
            <c:spPr>
              <a:solidFill>
                <a:schemeClr val="accent4">
                  <a:shade val="62000"/>
                </a:schemeClr>
              </a:solidFill>
              <a:ln>
                <a:noFill/>
              </a:ln>
              <a:effectLst/>
            </c:spPr>
            <c:extLst>
              <c:ext xmlns:c16="http://schemas.microsoft.com/office/drawing/2014/chart" uri="{C3380CC4-5D6E-409C-BE32-E72D297353CC}">
                <c16:uniqueId val="{00000195-0C21-49E9-99E5-C67DFD2B73B1}"/>
              </c:ext>
            </c:extLst>
          </c:dPt>
          <c:dPt>
            <c:idx val="203"/>
            <c:bubble3D val="0"/>
            <c:spPr>
              <a:solidFill>
                <a:schemeClr val="accent4">
                  <a:shade val="62000"/>
                </a:schemeClr>
              </a:solidFill>
              <a:ln>
                <a:noFill/>
              </a:ln>
              <a:effectLst/>
            </c:spPr>
            <c:extLst>
              <c:ext xmlns:c16="http://schemas.microsoft.com/office/drawing/2014/chart" uri="{C3380CC4-5D6E-409C-BE32-E72D297353CC}">
                <c16:uniqueId val="{00000197-0C21-49E9-99E5-C67DFD2B73B1}"/>
              </c:ext>
            </c:extLst>
          </c:dPt>
          <c:dPt>
            <c:idx val="204"/>
            <c:bubble3D val="0"/>
            <c:spPr>
              <a:solidFill>
                <a:schemeClr val="accent4">
                  <a:shade val="62000"/>
                </a:schemeClr>
              </a:solidFill>
              <a:ln>
                <a:noFill/>
              </a:ln>
              <a:effectLst/>
            </c:spPr>
            <c:extLst>
              <c:ext xmlns:c16="http://schemas.microsoft.com/office/drawing/2014/chart" uri="{C3380CC4-5D6E-409C-BE32-E72D297353CC}">
                <c16:uniqueId val="{00000199-0C21-49E9-99E5-C67DFD2B73B1}"/>
              </c:ext>
            </c:extLst>
          </c:dPt>
          <c:dPt>
            <c:idx val="205"/>
            <c:bubble3D val="0"/>
            <c:spPr>
              <a:solidFill>
                <a:schemeClr val="accent4">
                  <a:shade val="62000"/>
                </a:schemeClr>
              </a:solidFill>
              <a:ln>
                <a:noFill/>
              </a:ln>
              <a:effectLst/>
            </c:spPr>
            <c:extLst>
              <c:ext xmlns:c16="http://schemas.microsoft.com/office/drawing/2014/chart" uri="{C3380CC4-5D6E-409C-BE32-E72D297353CC}">
                <c16:uniqueId val="{0000019B-0C21-49E9-99E5-C67DFD2B73B1}"/>
              </c:ext>
            </c:extLst>
          </c:dPt>
          <c:dPt>
            <c:idx val="206"/>
            <c:bubble3D val="0"/>
            <c:spPr>
              <a:solidFill>
                <a:schemeClr val="accent4">
                  <a:shade val="63000"/>
                </a:schemeClr>
              </a:solidFill>
              <a:ln>
                <a:noFill/>
              </a:ln>
              <a:effectLst/>
            </c:spPr>
            <c:extLst>
              <c:ext xmlns:c16="http://schemas.microsoft.com/office/drawing/2014/chart" uri="{C3380CC4-5D6E-409C-BE32-E72D297353CC}">
                <c16:uniqueId val="{0000019D-0C21-49E9-99E5-C67DFD2B73B1}"/>
              </c:ext>
            </c:extLst>
          </c:dPt>
          <c:dPt>
            <c:idx val="207"/>
            <c:bubble3D val="0"/>
            <c:spPr>
              <a:solidFill>
                <a:schemeClr val="accent4">
                  <a:shade val="63000"/>
                </a:schemeClr>
              </a:solidFill>
              <a:ln>
                <a:noFill/>
              </a:ln>
              <a:effectLst/>
            </c:spPr>
            <c:extLst>
              <c:ext xmlns:c16="http://schemas.microsoft.com/office/drawing/2014/chart" uri="{C3380CC4-5D6E-409C-BE32-E72D297353CC}">
                <c16:uniqueId val="{0000019F-0C21-49E9-99E5-C67DFD2B73B1}"/>
              </c:ext>
            </c:extLst>
          </c:dPt>
          <c:dPt>
            <c:idx val="208"/>
            <c:bubble3D val="0"/>
            <c:spPr>
              <a:solidFill>
                <a:schemeClr val="accent4">
                  <a:shade val="63000"/>
                </a:schemeClr>
              </a:solidFill>
              <a:ln>
                <a:noFill/>
              </a:ln>
              <a:effectLst/>
            </c:spPr>
            <c:extLst>
              <c:ext xmlns:c16="http://schemas.microsoft.com/office/drawing/2014/chart" uri="{C3380CC4-5D6E-409C-BE32-E72D297353CC}">
                <c16:uniqueId val="{000001A1-0C21-49E9-99E5-C67DFD2B73B1}"/>
              </c:ext>
            </c:extLst>
          </c:dPt>
          <c:dPt>
            <c:idx val="209"/>
            <c:bubble3D val="0"/>
            <c:spPr>
              <a:solidFill>
                <a:schemeClr val="accent4">
                  <a:shade val="63000"/>
                </a:schemeClr>
              </a:solidFill>
              <a:ln>
                <a:noFill/>
              </a:ln>
              <a:effectLst/>
            </c:spPr>
            <c:extLst>
              <c:ext xmlns:c16="http://schemas.microsoft.com/office/drawing/2014/chart" uri="{C3380CC4-5D6E-409C-BE32-E72D297353CC}">
                <c16:uniqueId val="{000001A3-0C21-49E9-99E5-C67DFD2B73B1}"/>
              </c:ext>
            </c:extLst>
          </c:dPt>
          <c:dPt>
            <c:idx val="210"/>
            <c:bubble3D val="0"/>
            <c:spPr>
              <a:solidFill>
                <a:schemeClr val="accent4">
                  <a:shade val="63000"/>
                </a:schemeClr>
              </a:solidFill>
              <a:ln>
                <a:noFill/>
              </a:ln>
              <a:effectLst/>
            </c:spPr>
            <c:extLst>
              <c:ext xmlns:c16="http://schemas.microsoft.com/office/drawing/2014/chart" uri="{C3380CC4-5D6E-409C-BE32-E72D297353CC}">
                <c16:uniqueId val="{000001A5-0C21-49E9-99E5-C67DFD2B73B1}"/>
              </c:ext>
            </c:extLst>
          </c:dPt>
          <c:dPt>
            <c:idx val="211"/>
            <c:bubble3D val="0"/>
            <c:spPr>
              <a:solidFill>
                <a:schemeClr val="accent4">
                  <a:shade val="63000"/>
                </a:schemeClr>
              </a:solidFill>
              <a:ln>
                <a:noFill/>
              </a:ln>
              <a:effectLst/>
            </c:spPr>
            <c:extLst>
              <c:ext xmlns:c16="http://schemas.microsoft.com/office/drawing/2014/chart" uri="{C3380CC4-5D6E-409C-BE32-E72D297353CC}">
                <c16:uniqueId val="{000001A7-0C21-49E9-99E5-C67DFD2B73B1}"/>
              </c:ext>
            </c:extLst>
          </c:dPt>
          <c:dPt>
            <c:idx val="212"/>
            <c:bubble3D val="0"/>
            <c:spPr>
              <a:solidFill>
                <a:schemeClr val="accent4">
                  <a:shade val="64000"/>
                </a:schemeClr>
              </a:solidFill>
              <a:ln>
                <a:noFill/>
              </a:ln>
              <a:effectLst/>
            </c:spPr>
            <c:extLst>
              <c:ext xmlns:c16="http://schemas.microsoft.com/office/drawing/2014/chart" uri="{C3380CC4-5D6E-409C-BE32-E72D297353CC}">
                <c16:uniqueId val="{000001A9-0C21-49E9-99E5-C67DFD2B73B1}"/>
              </c:ext>
            </c:extLst>
          </c:dPt>
          <c:dPt>
            <c:idx val="213"/>
            <c:bubble3D val="0"/>
            <c:spPr>
              <a:solidFill>
                <a:schemeClr val="accent4">
                  <a:shade val="64000"/>
                </a:schemeClr>
              </a:solidFill>
              <a:ln>
                <a:noFill/>
              </a:ln>
              <a:effectLst/>
            </c:spPr>
            <c:extLst>
              <c:ext xmlns:c16="http://schemas.microsoft.com/office/drawing/2014/chart" uri="{C3380CC4-5D6E-409C-BE32-E72D297353CC}">
                <c16:uniqueId val="{000001AB-0C21-49E9-99E5-C67DFD2B73B1}"/>
              </c:ext>
            </c:extLst>
          </c:dPt>
          <c:dPt>
            <c:idx val="214"/>
            <c:bubble3D val="0"/>
            <c:spPr>
              <a:solidFill>
                <a:schemeClr val="accent4">
                  <a:shade val="64000"/>
                </a:schemeClr>
              </a:solidFill>
              <a:ln>
                <a:noFill/>
              </a:ln>
              <a:effectLst/>
            </c:spPr>
            <c:extLst>
              <c:ext xmlns:c16="http://schemas.microsoft.com/office/drawing/2014/chart" uri="{C3380CC4-5D6E-409C-BE32-E72D297353CC}">
                <c16:uniqueId val="{000001AD-0C21-49E9-99E5-C67DFD2B73B1}"/>
              </c:ext>
            </c:extLst>
          </c:dPt>
          <c:dPt>
            <c:idx val="215"/>
            <c:bubble3D val="0"/>
            <c:spPr>
              <a:solidFill>
                <a:schemeClr val="accent4">
                  <a:shade val="64000"/>
                </a:schemeClr>
              </a:solidFill>
              <a:ln>
                <a:noFill/>
              </a:ln>
              <a:effectLst/>
            </c:spPr>
            <c:extLst>
              <c:ext xmlns:c16="http://schemas.microsoft.com/office/drawing/2014/chart" uri="{C3380CC4-5D6E-409C-BE32-E72D297353CC}">
                <c16:uniqueId val="{000001AF-0C21-49E9-99E5-C67DFD2B73B1}"/>
              </c:ext>
            </c:extLst>
          </c:dPt>
          <c:dPt>
            <c:idx val="216"/>
            <c:bubble3D val="0"/>
            <c:spPr>
              <a:solidFill>
                <a:schemeClr val="accent4">
                  <a:shade val="64000"/>
                </a:schemeClr>
              </a:solidFill>
              <a:ln>
                <a:noFill/>
              </a:ln>
              <a:effectLst/>
            </c:spPr>
            <c:extLst>
              <c:ext xmlns:c16="http://schemas.microsoft.com/office/drawing/2014/chart" uri="{C3380CC4-5D6E-409C-BE32-E72D297353CC}">
                <c16:uniqueId val="{000001B1-0C21-49E9-99E5-C67DFD2B73B1}"/>
              </c:ext>
            </c:extLst>
          </c:dPt>
          <c:dPt>
            <c:idx val="217"/>
            <c:bubble3D val="0"/>
            <c:spPr>
              <a:solidFill>
                <a:schemeClr val="accent4">
                  <a:shade val="64000"/>
                </a:schemeClr>
              </a:solidFill>
              <a:ln>
                <a:noFill/>
              </a:ln>
              <a:effectLst/>
            </c:spPr>
            <c:extLst>
              <c:ext xmlns:c16="http://schemas.microsoft.com/office/drawing/2014/chart" uri="{C3380CC4-5D6E-409C-BE32-E72D297353CC}">
                <c16:uniqueId val="{000001B3-0C21-49E9-99E5-C67DFD2B73B1}"/>
              </c:ext>
            </c:extLst>
          </c:dPt>
          <c:dPt>
            <c:idx val="218"/>
            <c:bubble3D val="0"/>
            <c:spPr>
              <a:solidFill>
                <a:schemeClr val="accent4">
                  <a:shade val="65000"/>
                </a:schemeClr>
              </a:solidFill>
              <a:ln>
                <a:noFill/>
              </a:ln>
              <a:effectLst/>
            </c:spPr>
            <c:extLst>
              <c:ext xmlns:c16="http://schemas.microsoft.com/office/drawing/2014/chart" uri="{C3380CC4-5D6E-409C-BE32-E72D297353CC}">
                <c16:uniqueId val="{000001B5-0C21-49E9-99E5-C67DFD2B73B1}"/>
              </c:ext>
            </c:extLst>
          </c:dPt>
          <c:dPt>
            <c:idx val="219"/>
            <c:bubble3D val="0"/>
            <c:spPr>
              <a:solidFill>
                <a:schemeClr val="accent4">
                  <a:shade val="65000"/>
                </a:schemeClr>
              </a:solidFill>
              <a:ln>
                <a:noFill/>
              </a:ln>
              <a:effectLst/>
            </c:spPr>
            <c:extLst>
              <c:ext xmlns:c16="http://schemas.microsoft.com/office/drawing/2014/chart" uri="{C3380CC4-5D6E-409C-BE32-E72D297353CC}">
                <c16:uniqueId val="{000001B7-0C21-49E9-99E5-C67DFD2B73B1}"/>
              </c:ext>
            </c:extLst>
          </c:dPt>
          <c:dPt>
            <c:idx val="220"/>
            <c:bubble3D val="0"/>
            <c:spPr>
              <a:solidFill>
                <a:schemeClr val="accent4">
                  <a:shade val="65000"/>
                </a:schemeClr>
              </a:solidFill>
              <a:ln>
                <a:noFill/>
              </a:ln>
              <a:effectLst/>
            </c:spPr>
            <c:extLst>
              <c:ext xmlns:c16="http://schemas.microsoft.com/office/drawing/2014/chart" uri="{C3380CC4-5D6E-409C-BE32-E72D297353CC}">
                <c16:uniqueId val="{000001B9-0C21-49E9-99E5-C67DFD2B73B1}"/>
              </c:ext>
            </c:extLst>
          </c:dPt>
          <c:dPt>
            <c:idx val="221"/>
            <c:bubble3D val="0"/>
            <c:spPr>
              <a:solidFill>
                <a:schemeClr val="accent4">
                  <a:shade val="65000"/>
                </a:schemeClr>
              </a:solidFill>
              <a:ln>
                <a:noFill/>
              </a:ln>
              <a:effectLst/>
            </c:spPr>
            <c:extLst>
              <c:ext xmlns:c16="http://schemas.microsoft.com/office/drawing/2014/chart" uri="{C3380CC4-5D6E-409C-BE32-E72D297353CC}">
                <c16:uniqueId val="{000001BB-0C21-49E9-99E5-C67DFD2B73B1}"/>
              </c:ext>
            </c:extLst>
          </c:dPt>
          <c:dPt>
            <c:idx val="222"/>
            <c:bubble3D val="0"/>
            <c:spPr>
              <a:solidFill>
                <a:schemeClr val="accent4">
                  <a:shade val="65000"/>
                </a:schemeClr>
              </a:solidFill>
              <a:ln>
                <a:noFill/>
              </a:ln>
              <a:effectLst/>
            </c:spPr>
            <c:extLst>
              <c:ext xmlns:c16="http://schemas.microsoft.com/office/drawing/2014/chart" uri="{C3380CC4-5D6E-409C-BE32-E72D297353CC}">
                <c16:uniqueId val="{000001BD-0C21-49E9-99E5-C67DFD2B73B1}"/>
              </c:ext>
            </c:extLst>
          </c:dPt>
          <c:dPt>
            <c:idx val="223"/>
            <c:bubble3D val="0"/>
            <c:spPr>
              <a:solidFill>
                <a:schemeClr val="accent4">
                  <a:shade val="65000"/>
                </a:schemeClr>
              </a:solidFill>
              <a:ln>
                <a:noFill/>
              </a:ln>
              <a:effectLst/>
            </c:spPr>
            <c:extLst>
              <c:ext xmlns:c16="http://schemas.microsoft.com/office/drawing/2014/chart" uri="{C3380CC4-5D6E-409C-BE32-E72D297353CC}">
                <c16:uniqueId val="{000001BF-0C21-49E9-99E5-C67DFD2B73B1}"/>
              </c:ext>
            </c:extLst>
          </c:dPt>
          <c:dPt>
            <c:idx val="224"/>
            <c:bubble3D val="0"/>
            <c:spPr>
              <a:solidFill>
                <a:schemeClr val="accent4">
                  <a:shade val="65000"/>
                </a:schemeClr>
              </a:solidFill>
              <a:ln>
                <a:noFill/>
              </a:ln>
              <a:effectLst/>
            </c:spPr>
            <c:extLst>
              <c:ext xmlns:c16="http://schemas.microsoft.com/office/drawing/2014/chart" uri="{C3380CC4-5D6E-409C-BE32-E72D297353CC}">
                <c16:uniqueId val="{000001C1-0C21-49E9-99E5-C67DFD2B73B1}"/>
              </c:ext>
            </c:extLst>
          </c:dPt>
          <c:dPt>
            <c:idx val="225"/>
            <c:bubble3D val="0"/>
            <c:spPr>
              <a:solidFill>
                <a:schemeClr val="accent4">
                  <a:shade val="66000"/>
                </a:schemeClr>
              </a:solidFill>
              <a:ln>
                <a:noFill/>
              </a:ln>
              <a:effectLst/>
            </c:spPr>
            <c:extLst>
              <c:ext xmlns:c16="http://schemas.microsoft.com/office/drawing/2014/chart" uri="{C3380CC4-5D6E-409C-BE32-E72D297353CC}">
                <c16:uniqueId val="{000001C3-0C21-49E9-99E5-C67DFD2B73B1}"/>
              </c:ext>
            </c:extLst>
          </c:dPt>
          <c:dPt>
            <c:idx val="226"/>
            <c:bubble3D val="0"/>
            <c:spPr>
              <a:solidFill>
                <a:schemeClr val="accent4">
                  <a:shade val="66000"/>
                </a:schemeClr>
              </a:solidFill>
              <a:ln>
                <a:noFill/>
              </a:ln>
              <a:effectLst/>
            </c:spPr>
            <c:extLst>
              <c:ext xmlns:c16="http://schemas.microsoft.com/office/drawing/2014/chart" uri="{C3380CC4-5D6E-409C-BE32-E72D297353CC}">
                <c16:uniqueId val="{000001C5-0C21-49E9-99E5-C67DFD2B73B1}"/>
              </c:ext>
            </c:extLst>
          </c:dPt>
          <c:dPt>
            <c:idx val="227"/>
            <c:bubble3D val="0"/>
            <c:spPr>
              <a:solidFill>
                <a:schemeClr val="accent4">
                  <a:shade val="66000"/>
                </a:schemeClr>
              </a:solidFill>
              <a:ln>
                <a:noFill/>
              </a:ln>
              <a:effectLst/>
            </c:spPr>
            <c:extLst>
              <c:ext xmlns:c16="http://schemas.microsoft.com/office/drawing/2014/chart" uri="{C3380CC4-5D6E-409C-BE32-E72D297353CC}">
                <c16:uniqueId val="{000001C7-0C21-49E9-99E5-C67DFD2B73B1}"/>
              </c:ext>
            </c:extLst>
          </c:dPt>
          <c:dPt>
            <c:idx val="228"/>
            <c:bubble3D val="0"/>
            <c:spPr>
              <a:solidFill>
                <a:schemeClr val="accent4">
                  <a:shade val="66000"/>
                </a:schemeClr>
              </a:solidFill>
              <a:ln>
                <a:noFill/>
              </a:ln>
              <a:effectLst/>
            </c:spPr>
            <c:extLst>
              <c:ext xmlns:c16="http://schemas.microsoft.com/office/drawing/2014/chart" uri="{C3380CC4-5D6E-409C-BE32-E72D297353CC}">
                <c16:uniqueId val="{000001C9-0C21-49E9-99E5-C67DFD2B73B1}"/>
              </c:ext>
            </c:extLst>
          </c:dPt>
          <c:dPt>
            <c:idx val="229"/>
            <c:bubble3D val="0"/>
            <c:spPr>
              <a:solidFill>
                <a:schemeClr val="accent4">
                  <a:shade val="66000"/>
                </a:schemeClr>
              </a:solidFill>
              <a:ln>
                <a:noFill/>
              </a:ln>
              <a:effectLst/>
            </c:spPr>
            <c:extLst>
              <c:ext xmlns:c16="http://schemas.microsoft.com/office/drawing/2014/chart" uri="{C3380CC4-5D6E-409C-BE32-E72D297353CC}">
                <c16:uniqueId val="{000001CB-0C21-49E9-99E5-C67DFD2B73B1}"/>
              </c:ext>
            </c:extLst>
          </c:dPt>
          <c:dPt>
            <c:idx val="230"/>
            <c:bubble3D val="0"/>
            <c:spPr>
              <a:solidFill>
                <a:schemeClr val="accent4">
                  <a:shade val="66000"/>
                </a:schemeClr>
              </a:solidFill>
              <a:ln>
                <a:noFill/>
              </a:ln>
              <a:effectLst/>
            </c:spPr>
            <c:extLst>
              <c:ext xmlns:c16="http://schemas.microsoft.com/office/drawing/2014/chart" uri="{C3380CC4-5D6E-409C-BE32-E72D297353CC}">
                <c16:uniqueId val="{000001CD-0C21-49E9-99E5-C67DFD2B73B1}"/>
              </c:ext>
            </c:extLst>
          </c:dPt>
          <c:dPt>
            <c:idx val="231"/>
            <c:bubble3D val="0"/>
            <c:spPr>
              <a:solidFill>
                <a:schemeClr val="accent4">
                  <a:shade val="67000"/>
                </a:schemeClr>
              </a:solidFill>
              <a:ln>
                <a:noFill/>
              </a:ln>
              <a:effectLst/>
            </c:spPr>
            <c:extLst>
              <c:ext xmlns:c16="http://schemas.microsoft.com/office/drawing/2014/chart" uri="{C3380CC4-5D6E-409C-BE32-E72D297353CC}">
                <c16:uniqueId val="{000001CF-0C21-49E9-99E5-C67DFD2B73B1}"/>
              </c:ext>
            </c:extLst>
          </c:dPt>
          <c:dPt>
            <c:idx val="232"/>
            <c:bubble3D val="0"/>
            <c:spPr>
              <a:solidFill>
                <a:schemeClr val="accent4">
                  <a:shade val="67000"/>
                </a:schemeClr>
              </a:solidFill>
              <a:ln>
                <a:noFill/>
              </a:ln>
              <a:effectLst/>
            </c:spPr>
            <c:extLst>
              <c:ext xmlns:c16="http://schemas.microsoft.com/office/drawing/2014/chart" uri="{C3380CC4-5D6E-409C-BE32-E72D297353CC}">
                <c16:uniqueId val="{000001D1-0C21-49E9-99E5-C67DFD2B73B1}"/>
              </c:ext>
            </c:extLst>
          </c:dPt>
          <c:dPt>
            <c:idx val="233"/>
            <c:bubble3D val="0"/>
            <c:spPr>
              <a:solidFill>
                <a:schemeClr val="accent4">
                  <a:shade val="67000"/>
                </a:schemeClr>
              </a:solidFill>
              <a:ln>
                <a:noFill/>
              </a:ln>
              <a:effectLst/>
            </c:spPr>
            <c:extLst>
              <c:ext xmlns:c16="http://schemas.microsoft.com/office/drawing/2014/chart" uri="{C3380CC4-5D6E-409C-BE32-E72D297353CC}">
                <c16:uniqueId val="{000001D3-0C21-49E9-99E5-C67DFD2B73B1}"/>
              </c:ext>
            </c:extLst>
          </c:dPt>
          <c:dPt>
            <c:idx val="234"/>
            <c:bubble3D val="0"/>
            <c:spPr>
              <a:solidFill>
                <a:schemeClr val="accent4">
                  <a:shade val="67000"/>
                </a:schemeClr>
              </a:solidFill>
              <a:ln>
                <a:noFill/>
              </a:ln>
              <a:effectLst/>
            </c:spPr>
            <c:extLst>
              <c:ext xmlns:c16="http://schemas.microsoft.com/office/drawing/2014/chart" uri="{C3380CC4-5D6E-409C-BE32-E72D297353CC}">
                <c16:uniqueId val="{000001D5-0C21-49E9-99E5-C67DFD2B73B1}"/>
              </c:ext>
            </c:extLst>
          </c:dPt>
          <c:dPt>
            <c:idx val="235"/>
            <c:bubble3D val="0"/>
            <c:spPr>
              <a:solidFill>
                <a:schemeClr val="accent4">
                  <a:shade val="67000"/>
                </a:schemeClr>
              </a:solidFill>
              <a:ln>
                <a:noFill/>
              </a:ln>
              <a:effectLst/>
            </c:spPr>
            <c:extLst>
              <c:ext xmlns:c16="http://schemas.microsoft.com/office/drawing/2014/chart" uri="{C3380CC4-5D6E-409C-BE32-E72D297353CC}">
                <c16:uniqueId val="{000001D7-0C21-49E9-99E5-C67DFD2B73B1}"/>
              </c:ext>
            </c:extLst>
          </c:dPt>
          <c:dPt>
            <c:idx val="236"/>
            <c:bubble3D val="0"/>
            <c:spPr>
              <a:solidFill>
                <a:schemeClr val="accent4">
                  <a:shade val="67000"/>
                </a:schemeClr>
              </a:solidFill>
              <a:ln>
                <a:noFill/>
              </a:ln>
              <a:effectLst/>
            </c:spPr>
            <c:extLst>
              <c:ext xmlns:c16="http://schemas.microsoft.com/office/drawing/2014/chart" uri="{C3380CC4-5D6E-409C-BE32-E72D297353CC}">
                <c16:uniqueId val="{000001D9-0C21-49E9-99E5-C67DFD2B73B1}"/>
              </c:ext>
            </c:extLst>
          </c:dPt>
          <c:dPt>
            <c:idx val="237"/>
            <c:bubble3D val="0"/>
            <c:spPr>
              <a:solidFill>
                <a:schemeClr val="accent4">
                  <a:shade val="68000"/>
                </a:schemeClr>
              </a:solidFill>
              <a:ln>
                <a:noFill/>
              </a:ln>
              <a:effectLst/>
            </c:spPr>
            <c:extLst>
              <c:ext xmlns:c16="http://schemas.microsoft.com/office/drawing/2014/chart" uri="{C3380CC4-5D6E-409C-BE32-E72D297353CC}">
                <c16:uniqueId val="{000001DB-0C21-49E9-99E5-C67DFD2B73B1}"/>
              </c:ext>
            </c:extLst>
          </c:dPt>
          <c:dPt>
            <c:idx val="238"/>
            <c:bubble3D val="0"/>
            <c:spPr>
              <a:solidFill>
                <a:schemeClr val="accent4">
                  <a:shade val="68000"/>
                </a:schemeClr>
              </a:solidFill>
              <a:ln>
                <a:noFill/>
              </a:ln>
              <a:effectLst/>
            </c:spPr>
            <c:extLst>
              <c:ext xmlns:c16="http://schemas.microsoft.com/office/drawing/2014/chart" uri="{C3380CC4-5D6E-409C-BE32-E72D297353CC}">
                <c16:uniqueId val="{000001DD-0C21-49E9-99E5-C67DFD2B73B1}"/>
              </c:ext>
            </c:extLst>
          </c:dPt>
          <c:dPt>
            <c:idx val="239"/>
            <c:bubble3D val="0"/>
            <c:spPr>
              <a:solidFill>
                <a:schemeClr val="accent4">
                  <a:shade val="68000"/>
                </a:schemeClr>
              </a:solidFill>
              <a:ln>
                <a:noFill/>
              </a:ln>
              <a:effectLst/>
            </c:spPr>
            <c:extLst>
              <c:ext xmlns:c16="http://schemas.microsoft.com/office/drawing/2014/chart" uri="{C3380CC4-5D6E-409C-BE32-E72D297353CC}">
                <c16:uniqueId val="{000001DF-0C21-49E9-99E5-C67DFD2B73B1}"/>
              </c:ext>
            </c:extLst>
          </c:dPt>
          <c:dPt>
            <c:idx val="240"/>
            <c:bubble3D val="0"/>
            <c:spPr>
              <a:solidFill>
                <a:schemeClr val="accent4">
                  <a:shade val="68000"/>
                </a:schemeClr>
              </a:solidFill>
              <a:ln>
                <a:noFill/>
              </a:ln>
              <a:effectLst/>
            </c:spPr>
            <c:extLst>
              <c:ext xmlns:c16="http://schemas.microsoft.com/office/drawing/2014/chart" uri="{C3380CC4-5D6E-409C-BE32-E72D297353CC}">
                <c16:uniqueId val="{000001E1-0C21-49E9-99E5-C67DFD2B73B1}"/>
              </c:ext>
            </c:extLst>
          </c:dPt>
          <c:dPt>
            <c:idx val="241"/>
            <c:bubble3D val="0"/>
            <c:spPr>
              <a:solidFill>
                <a:schemeClr val="accent4">
                  <a:shade val="68000"/>
                </a:schemeClr>
              </a:solidFill>
              <a:ln>
                <a:noFill/>
              </a:ln>
              <a:effectLst/>
            </c:spPr>
            <c:extLst>
              <c:ext xmlns:c16="http://schemas.microsoft.com/office/drawing/2014/chart" uri="{C3380CC4-5D6E-409C-BE32-E72D297353CC}">
                <c16:uniqueId val="{000001E3-0C21-49E9-99E5-C67DFD2B73B1}"/>
              </c:ext>
            </c:extLst>
          </c:dPt>
          <c:dPt>
            <c:idx val="242"/>
            <c:bubble3D val="0"/>
            <c:spPr>
              <a:solidFill>
                <a:schemeClr val="accent4">
                  <a:shade val="68000"/>
                </a:schemeClr>
              </a:solidFill>
              <a:ln>
                <a:noFill/>
              </a:ln>
              <a:effectLst/>
            </c:spPr>
            <c:extLst>
              <c:ext xmlns:c16="http://schemas.microsoft.com/office/drawing/2014/chart" uri="{C3380CC4-5D6E-409C-BE32-E72D297353CC}">
                <c16:uniqueId val="{000001E5-0C21-49E9-99E5-C67DFD2B73B1}"/>
              </c:ext>
            </c:extLst>
          </c:dPt>
          <c:dPt>
            <c:idx val="243"/>
            <c:bubble3D val="0"/>
            <c:spPr>
              <a:solidFill>
                <a:schemeClr val="accent4">
                  <a:shade val="68000"/>
                </a:schemeClr>
              </a:solidFill>
              <a:ln>
                <a:noFill/>
              </a:ln>
              <a:effectLst/>
            </c:spPr>
            <c:extLst>
              <c:ext xmlns:c16="http://schemas.microsoft.com/office/drawing/2014/chart" uri="{C3380CC4-5D6E-409C-BE32-E72D297353CC}">
                <c16:uniqueId val="{000001E7-0C21-49E9-99E5-C67DFD2B73B1}"/>
              </c:ext>
            </c:extLst>
          </c:dPt>
          <c:dPt>
            <c:idx val="244"/>
            <c:bubble3D val="0"/>
            <c:spPr>
              <a:solidFill>
                <a:schemeClr val="accent4">
                  <a:shade val="69000"/>
                </a:schemeClr>
              </a:solidFill>
              <a:ln>
                <a:noFill/>
              </a:ln>
              <a:effectLst/>
            </c:spPr>
            <c:extLst>
              <c:ext xmlns:c16="http://schemas.microsoft.com/office/drawing/2014/chart" uri="{C3380CC4-5D6E-409C-BE32-E72D297353CC}">
                <c16:uniqueId val="{000001E9-0C21-49E9-99E5-C67DFD2B73B1}"/>
              </c:ext>
            </c:extLst>
          </c:dPt>
          <c:dPt>
            <c:idx val="245"/>
            <c:bubble3D val="0"/>
            <c:spPr>
              <a:solidFill>
                <a:schemeClr val="accent4">
                  <a:shade val="69000"/>
                </a:schemeClr>
              </a:solidFill>
              <a:ln>
                <a:noFill/>
              </a:ln>
              <a:effectLst/>
            </c:spPr>
            <c:extLst>
              <c:ext xmlns:c16="http://schemas.microsoft.com/office/drawing/2014/chart" uri="{C3380CC4-5D6E-409C-BE32-E72D297353CC}">
                <c16:uniqueId val="{000001EB-0C21-49E9-99E5-C67DFD2B73B1}"/>
              </c:ext>
            </c:extLst>
          </c:dPt>
          <c:dPt>
            <c:idx val="246"/>
            <c:bubble3D val="0"/>
            <c:spPr>
              <a:solidFill>
                <a:schemeClr val="accent4">
                  <a:shade val="69000"/>
                </a:schemeClr>
              </a:solidFill>
              <a:ln>
                <a:noFill/>
              </a:ln>
              <a:effectLst/>
            </c:spPr>
            <c:extLst>
              <c:ext xmlns:c16="http://schemas.microsoft.com/office/drawing/2014/chart" uri="{C3380CC4-5D6E-409C-BE32-E72D297353CC}">
                <c16:uniqueId val="{000001ED-0C21-49E9-99E5-C67DFD2B73B1}"/>
              </c:ext>
            </c:extLst>
          </c:dPt>
          <c:dPt>
            <c:idx val="247"/>
            <c:bubble3D val="0"/>
            <c:spPr>
              <a:solidFill>
                <a:schemeClr val="accent4">
                  <a:shade val="69000"/>
                </a:schemeClr>
              </a:solidFill>
              <a:ln>
                <a:noFill/>
              </a:ln>
              <a:effectLst/>
            </c:spPr>
            <c:extLst>
              <c:ext xmlns:c16="http://schemas.microsoft.com/office/drawing/2014/chart" uri="{C3380CC4-5D6E-409C-BE32-E72D297353CC}">
                <c16:uniqueId val="{000001EF-0C21-49E9-99E5-C67DFD2B73B1}"/>
              </c:ext>
            </c:extLst>
          </c:dPt>
          <c:dPt>
            <c:idx val="248"/>
            <c:bubble3D val="0"/>
            <c:spPr>
              <a:solidFill>
                <a:schemeClr val="accent4">
                  <a:shade val="69000"/>
                </a:schemeClr>
              </a:solidFill>
              <a:ln>
                <a:noFill/>
              </a:ln>
              <a:effectLst/>
            </c:spPr>
            <c:extLst>
              <c:ext xmlns:c16="http://schemas.microsoft.com/office/drawing/2014/chart" uri="{C3380CC4-5D6E-409C-BE32-E72D297353CC}">
                <c16:uniqueId val="{000001F1-0C21-49E9-99E5-C67DFD2B73B1}"/>
              </c:ext>
            </c:extLst>
          </c:dPt>
          <c:dPt>
            <c:idx val="249"/>
            <c:bubble3D val="0"/>
            <c:spPr>
              <a:solidFill>
                <a:schemeClr val="accent4">
                  <a:shade val="69000"/>
                </a:schemeClr>
              </a:solidFill>
              <a:ln>
                <a:noFill/>
              </a:ln>
              <a:effectLst/>
            </c:spPr>
            <c:extLst>
              <c:ext xmlns:c16="http://schemas.microsoft.com/office/drawing/2014/chart" uri="{C3380CC4-5D6E-409C-BE32-E72D297353CC}">
                <c16:uniqueId val="{000001F3-0C21-49E9-99E5-C67DFD2B73B1}"/>
              </c:ext>
            </c:extLst>
          </c:dPt>
          <c:dPt>
            <c:idx val="250"/>
            <c:bubble3D val="0"/>
            <c:spPr>
              <a:solidFill>
                <a:schemeClr val="accent4">
                  <a:shade val="70000"/>
                </a:schemeClr>
              </a:solidFill>
              <a:ln>
                <a:noFill/>
              </a:ln>
              <a:effectLst/>
            </c:spPr>
            <c:extLst>
              <c:ext xmlns:c16="http://schemas.microsoft.com/office/drawing/2014/chart" uri="{C3380CC4-5D6E-409C-BE32-E72D297353CC}">
                <c16:uniqueId val="{000001F5-0C21-49E9-99E5-C67DFD2B73B1}"/>
              </c:ext>
            </c:extLst>
          </c:dPt>
          <c:dPt>
            <c:idx val="251"/>
            <c:bubble3D val="0"/>
            <c:spPr>
              <a:solidFill>
                <a:schemeClr val="accent4">
                  <a:shade val="70000"/>
                </a:schemeClr>
              </a:solidFill>
              <a:ln>
                <a:noFill/>
              </a:ln>
              <a:effectLst/>
            </c:spPr>
            <c:extLst>
              <c:ext xmlns:c16="http://schemas.microsoft.com/office/drawing/2014/chart" uri="{C3380CC4-5D6E-409C-BE32-E72D297353CC}">
                <c16:uniqueId val="{000001F7-0C21-49E9-99E5-C67DFD2B73B1}"/>
              </c:ext>
            </c:extLst>
          </c:dPt>
          <c:dPt>
            <c:idx val="252"/>
            <c:bubble3D val="0"/>
            <c:spPr>
              <a:solidFill>
                <a:schemeClr val="accent4">
                  <a:shade val="70000"/>
                </a:schemeClr>
              </a:solidFill>
              <a:ln>
                <a:noFill/>
              </a:ln>
              <a:effectLst/>
            </c:spPr>
            <c:extLst>
              <c:ext xmlns:c16="http://schemas.microsoft.com/office/drawing/2014/chart" uri="{C3380CC4-5D6E-409C-BE32-E72D297353CC}">
                <c16:uniqueId val="{000001F9-0C21-49E9-99E5-C67DFD2B73B1}"/>
              </c:ext>
            </c:extLst>
          </c:dPt>
          <c:dPt>
            <c:idx val="253"/>
            <c:bubble3D val="0"/>
            <c:spPr>
              <a:solidFill>
                <a:schemeClr val="accent4">
                  <a:shade val="70000"/>
                </a:schemeClr>
              </a:solidFill>
              <a:ln>
                <a:noFill/>
              </a:ln>
              <a:effectLst/>
            </c:spPr>
            <c:extLst>
              <c:ext xmlns:c16="http://schemas.microsoft.com/office/drawing/2014/chart" uri="{C3380CC4-5D6E-409C-BE32-E72D297353CC}">
                <c16:uniqueId val="{000001FB-0C21-49E9-99E5-C67DFD2B73B1}"/>
              </c:ext>
            </c:extLst>
          </c:dPt>
          <c:dPt>
            <c:idx val="254"/>
            <c:bubble3D val="0"/>
            <c:spPr>
              <a:solidFill>
                <a:schemeClr val="accent4">
                  <a:shade val="70000"/>
                </a:schemeClr>
              </a:solidFill>
              <a:ln>
                <a:noFill/>
              </a:ln>
              <a:effectLst/>
            </c:spPr>
            <c:extLst>
              <c:ext xmlns:c16="http://schemas.microsoft.com/office/drawing/2014/chart" uri="{C3380CC4-5D6E-409C-BE32-E72D297353CC}">
                <c16:uniqueId val="{000001FD-0C21-49E9-99E5-C67DFD2B73B1}"/>
              </c:ext>
            </c:extLst>
          </c:dPt>
          <c:dPt>
            <c:idx val="255"/>
            <c:bubble3D val="0"/>
            <c:spPr>
              <a:solidFill>
                <a:schemeClr val="accent4">
                  <a:shade val="70000"/>
                </a:schemeClr>
              </a:solidFill>
              <a:ln>
                <a:noFill/>
              </a:ln>
              <a:effectLst/>
            </c:spPr>
            <c:extLst>
              <c:ext xmlns:c16="http://schemas.microsoft.com/office/drawing/2014/chart" uri="{C3380CC4-5D6E-409C-BE32-E72D297353CC}">
                <c16:uniqueId val="{000001FF-0C21-49E9-99E5-C67DFD2B73B1}"/>
              </c:ext>
            </c:extLst>
          </c:dPt>
          <c:dPt>
            <c:idx val="256"/>
            <c:bubble3D val="0"/>
            <c:spPr>
              <a:solidFill>
                <a:schemeClr val="accent4">
                  <a:shade val="71000"/>
                </a:schemeClr>
              </a:solidFill>
              <a:ln>
                <a:noFill/>
              </a:ln>
              <a:effectLst/>
            </c:spPr>
            <c:extLst>
              <c:ext xmlns:c16="http://schemas.microsoft.com/office/drawing/2014/chart" uri="{C3380CC4-5D6E-409C-BE32-E72D297353CC}">
                <c16:uniqueId val="{00000201-0C21-49E9-99E5-C67DFD2B73B1}"/>
              </c:ext>
            </c:extLst>
          </c:dPt>
          <c:dPt>
            <c:idx val="257"/>
            <c:bubble3D val="0"/>
            <c:spPr>
              <a:solidFill>
                <a:schemeClr val="accent4">
                  <a:shade val="71000"/>
                </a:schemeClr>
              </a:solidFill>
              <a:ln>
                <a:noFill/>
              </a:ln>
              <a:effectLst/>
            </c:spPr>
            <c:extLst>
              <c:ext xmlns:c16="http://schemas.microsoft.com/office/drawing/2014/chart" uri="{C3380CC4-5D6E-409C-BE32-E72D297353CC}">
                <c16:uniqueId val="{00000203-0C21-49E9-99E5-C67DFD2B73B1}"/>
              </c:ext>
            </c:extLst>
          </c:dPt>
          <c:dPt>
            <c:idx val="258"/>
            <c:bubble3D val="0"/>
            <c:spPr>
              <a:solidFill>
                <a:schemeClr val="accent4">
                  <a:shade val="71000"/>
                </a:schemeClr>
              </a:solidFill>
              <a:ln>
                <a:noFill/>
              </a:ln>
              <a:effectLst/>
            </c:spPr>
            <c:extLst>
              <c:ext xmlns:c16="http://schemas.microsoft.com/office/drawing/2014/chart" uri="{C3380CC4-5D6E-409C-BE32-E72D297353CC}">
                <c16:uniqueId val="{00000205-0C21-49E9-99E5-C67DFD2B73B1}"/>
              </c:ext>
            </c:extLst>
          </c:dPt>
          <c:dPt>
            <c:idx val="259"/>
            <c:bubble3D val="0"/>
            <c:spPr>
              <a:solidFill>
                <a:schemeClr val="accent4">
                  <a:shade val="71000"/>
                </a:schemeClr>
              </a:solidFill>
              <a:ln>
                <a:noFill/>
              </a:ln>
              <a:effectLst/>
            </c:spPr>
            <c:extLst>
              <c:ext xmlns:c16="http://schemas.microsoft.com/office/drawing/2014/chart" uri="{C3380CC4-5D6E-409C-BE32-E72D297353CC}">
                <c16:uniqueId val="{00000207-0C21-49E9-99E5-C67DFD2B73B1}"/>
              </c:ext>
            </c:extLst>
          </c:dPt>
          <c:dPt>
            <c:idx val="260"/>
            <c:bubble3D val="0"/>
            <c:spPr>
              <a:solidFill>
                <a:schemeClr val="accent4">
                  <a:shade val="71000"/>
                </a:schemeClr>
              </a:solidFill>
              <a:ln>
                <a:noFill/>
              </a:ln>
              <a:effectLst/>
            </c:spPr>
            <c:extLst>
              <c:ext xmlns:c16="http://schemas.microsoft.com/office/drawing/2014/chart" uri="{C3380CC4-5D6E-409C-BE32-E72D297353CC}">
                <c16:uniqueId val="{00000209-0C21-49E9-99E5-C67DFD2B73B1}"/>
              </c:ext>
            </c:extLst>
          </c:dPt>
          <c:dPt>
            <c:idx val="261"/>
            <c:bubble3D val="0"/>
            <c:spPr>
              <a:solidFill>
                <a:schemeClr val="accent4">
                  <a:shade val="71000"/>
                </a:schemeClr>
              </a:solidFill>
              <a:ln>
                <a:noFill/>
              </a:ln>
              <a:effectLst/>
            </c:spPr>
            <c:extLst>
              <c:ext xmlns:c16="http://schemas.microsoft.com/office/drawing/2014/chart" uri="{C3380CC4-5D6E-409C-BE32-E72D297353CC}">
                <c16:uniqueId val="{0000020B-0C21-49E9-99E5-C67DFD2B73B1}"/>
              </c:ext>
            </c:extLst>
          </c:dPt>
          <c:dPt>
            <c:idx val="262"/>
            <c:bubble3D val="0"/>
            <c:spPr>
              <a:solidFill>
                <a:schemeClr val="accent4">
                  <a:shade val="72000"/>
                </a:schemeClr>
              </a:solidFill>
              <a:ln>
                <a:noFill/>
              </a:ln>
              <a:effectLst/>
            </c:spPr>
            <c:extLst>
              <c:ext xmlns:c16="http://schemas.microsoft.com/office/drawing/2014/chart" uri="{C3380CC4-5D6E-409C-BE32-E72D297353CC}">
                <c16:uniqueId val="{0000020D-0C21-49E9-99E5-C67DFD2B73B1}"/>
              </c:ext>
            </c:extLst>
          </c:dPt>
          <c:dPt>
            <c:idx val="263"/>
            <c:bubble3D val="0"/>
            <c:spPr>
              <a:solidFill>
                <a:schemeClr val="accent4">
                  <a:shade val="72000"/>
                </a:schemeClr>
              </a:solidFill>
              <a:ln>
                <a:noFill/>
              </a:ln>
              <a:effectLst/>
            </c:spPr>
            <c:extLst>
              <c:ext xmlns:c16="http://schemas.microsoft.com/office/drawing/2014/chart" uri="{C3380CC4-5D6E-409C-BE32-E72D297353CC}">
                <c16:uniqueId val="{0000020F-0C21-49E9-99E5-C67DFD2B73B1}"/>
              </c:ext>
            </c:extLst>
          </c:dPt>
          <c:dPt>
            <c:idx val="264"/>
            <c:bubble3D val="0"/>
            <c:spPr>
              <a:solidFill>
                <a:schemeClr val="accent4">
                  <a:shade val="72000"/>
                </a:schemeClr>
              </a:solidFill>
              <a:ln>
                <a:noFill/>
              </a:ln>
              <a:effectLst/>
            </c:spPr>
            <c:extLst>
              <c:ext xmlns:c16="http://schemas.microsoft.com/office/drawing/2014/chart" uri="{C3380CC4-5D6E-409C-BE32-E72D297353CC}">
                <c16:uniqueId val="{00000211-0C21-49E9-99E5-C67DFD2B73B1}"/>
              </c:ext>
            </c:extLst>
          </c:dPt>
          <c:dPt>
            <c:idx val="265"/>
            <c:bubble3D val="0"/>
            <c:spPr>
              <a:solidFill>
                <a:schemeClr val="accent4">
                  <a:shade val="72000"/>
                </a:schemeClr>
              </a:solidFill>
              <a:ln>
                <a:noFill/>
              </a:ln>
              <a:effectLst/>
            </c:spPr>
            <c:extLst>
              <c:ext xmlns:c16="http://schemas.microsoft.com/office/drawing/2014/chart" uri="{C3380CC4-5D6E-409C-BE32-E72D297353CC}">
                <c16:uniqueId val="{00000213-0C21-49E9-99E5-C67DFD2B73B1}"/>
              </c:ext>
            </c:extLst>
          </c:dPt>
          <c:dPt>
            <c:idx val="266"/>
            <c:bubble3D val="0"/>
            <c:spPr>
              <a:solidFill>
                <a:schemeClr val="accent4">
                  <a:shade val="72000"/>
                </a:schemeClr>
              </a:solidFill>
              <a:ln>
                <a:noFill/>
              </a:ln>
              <a:effectLst/>
            </c:spPr>
            <c:extLst>
              <c:ext xmlns:c16="http://schemas.microsoft.com/office/drawing/2014/chart" uri="{C3380CC4-5D6E-409C-BE32-E72D297353CC}">
                <c16:uniqueId val="{00000215-0C21-49E9-99E5-C67DFD2B73B1}"/>
              </c:ext>
            </c:extLst>
          </c:dPt>
          <c:dPt>
            <c:idx val="267"/>
            <c:bubble3D val="0"/>
            <c:spPr>
              <a:solidFill>
                <a:schemeClr val="accent4">
                  <a:shade val="72000"/>
                </a:schemeClr>
              </a:solidFill>
              <a:ln>
                <a:noFill/>
              </a:ln>
              <a:effectLst/>
            </c:spPr>
            <c:extLst>
              <c:ext xmlns:c16="http://schemas.microsoft.com/office/drawing/2014/chart" uri="{C3380CC4-5D6E-409C-BE32-E72D297353CC}">
                <c16:uniqueId val="{00000217-0C21-49E9-99E5-C67DFD2B73B1}"/>
              </c:ext>
            </c:extLst>
          </c:dPt>
          <c:dPt>
            <c:idx val="268"/>
            <c:bubble3D val="0"/>
            <c:spPr>
              <a:solidFill>
                <a:schemeClr val="accent4">
                  <a:shade val="72000"/>
                </a:schemeClr>
              </a:solidFill>
              <a:ln>
                <a:noFill/>
              </a:ln>
              <a:effectLst/>
            </c:spPr>
            <c:extLst>
              <c:ext xmlns:c16="http://schemas.microsoft.com/office/drawing/2014/chart" uri="{C3380CC4-5D6E-409C-BE32-E72D297353CC}">
                <c16:uniqueId val="{00000219-0C21-49E9-99E5-C67DFD2B73B1}"/>
              </c:ext>
            </c:extLst>
          </c:dPt>
          <c:dPt>
            <c:idx val="269"/>
            <c:bubble3D val="0"/>
            <c:spPr>
              <a:solidFill>
                <a:schemeClr val="accent4">
                  <a:shade val="73000"/>
                </a:schemeClr>
              </a:solidFill>
              <a:ln>
                <a:noFill/>
              </a:ln>
              <a:effectLst/>
            </c:spPr>
            <c:extLst>
              <c:ext xmlns:c16="http://schemas.microsoft.com/office/drawing/2014/chart" uri="{C3380CC4-5D6E-409C-BE32-E72D297353CC}">
                <c16:uniqueId val="{0000021B-0C21-49E9-99E5-C67DFD2B73B1}"/>
              </c:ext>
            </c:extLst>
          </c:dPt>
          <c:dPt>
            <c:idx val="270"/>
            <c:bubble3D val="0"/>
            <c:spPr>
              <a:solidFill>
                <a:schemeClr val="accent4">
                  <a:shade val="73000"/>
                </a:schemeClr>
              </a:solidFill>
              <a:ln>
                <a:noFill/>
              </a:ln>
              <a:effectLst/>
            </c:spPr>
            <c:extLst>
              <c:ext xmlns:c16="http://schemas.microsoft.com/office/drawing/2014/chart" uri="{C3380CC4-5D6E-409C-BE32-E72D297353CC}">
                <c16:uniqueId val="{0000021D-0C21-49E9-99E5-C67DFD2B73B1}"/>
              </c:ext>
            </c:extLst>
          </c:dPt>
          <c:dPt>
            <c:idx val="271"/>
            <c:bubble3D val="0"/>
            <c:spPr>
              <a:solidFill>
                <a:schemeClr val="accent4">
                  <a:shade val="73000"/>
                </a:schemeClr>
              </a:solidFill>
              <a:ln>
                <a:noFill/>
              </a:ln>
              <a:effectLst/>
            </c:spPr>
            <c:extLst>
              <c:ext xmlns:c16="http://schemas.microsoft.com/office/drawing/2014/chart" uri="{C3380CC4-5D6E-409C-BE32-E72D297353CC}">
                <c16:uniqueId val="{0000021F-0C21-49E9-99E5-C67DFD2B73B1}"/>
              </c:ext>
            </c:extLst>
          </c:dPt>
          <c:dPt>
            <c:idx val="272"/>
            <c:bubble3D val="0"/>
            <c:spPr>
              <a:solidFill>
                <a:schemeClr val="accent4">
                  <a:shade val="73000"/>
                </a:schemeClr>
              </a:solidFill>
              <a:ln>
                <a:noFill/>
              </a:ln>
              <a:effectLst/>
            </c:spPr>
            <c:extLst>
              <c:ext xmlns:c16="http://schemas.microsoft.com/office/drawing/2014/chart" uri="{C3380CC4-5D6E-409C-BE32-E72D297353CC}">
                <c16:uniqueId val="{00000221-0C21-49E9-99E5-C67DFD2B73B1}"/>
              </c:ext>
            </c:extLst>
          </c:dPt>
          <c:dPt>
            <c:idx val="273"/>
            <c:bubble3D val="0"/>
            <c:spPr>
              <a:solidFill>
                <a:schemeClr val="accent4">
                  <a:shade val="73000"/>
                </a:schemeClr>
              </a:solidFill>
              <a:ln>
                <a:noFill/>
              </a:ln>
              <a:effectLst/>
            </c:spPr>
            <c:extLst>
              <c:ext xmlns:c16="http://schemas.microsoft.com/office/drawing/2014/chart" uri="{C3380CC4-5D6E-409C-BE32-E72D297353CC}">
                <c16:uniqueId val="{00000223-0C21-49E9-99E5-C67DFD2B73B1}"/>
              </c:ext>
            </c:extLst>
          </c:dPt>
          <c:dPt>
            <c:idx val="274"/>
            <c:bubble3D val="0"/>
            <c:spPr>
              <a:solidFill>
                <a:schemeClr val="accent4">
                  <a:shade val="73000"/>
                </a:schemeClr>
              </a:solidFill>
              <a:ln>
                <a:noFill/>
              </a:ln>
              <a:effectLst/>
            </c:spPr>
            <c:extLst>
              <c:ext xmlns:c16="http://schemas.microsoft.com/office/drawing/2014/chart" uri="{C3380CC4-5D6E-409C-BE32-E72D297353CC}">
                <c16:uniqueId val="{00000225-0C21-49E9-99E5-C67DFD2B73B1}"/>
              </c:ext>
            </c:extLst>
          </c:dPt>
          <c:dPt>
            <c:idx val="275"/>
            <c:bubble3D val="0"/>
            <c:spPr>
              <a:solidFill>
                <a:schemeClr val="accent4">
                  <a:shade val="74000"/>
                </a:schemeClr>
              </a:solidFill>
              <a:ln>
                <a:noFill/>
              </a:ln>
              <a:effectLst/>
            </c:spPr>
            <c:extLst>
              <c:ext xmlns:c16="http://schemas.microsoft.com/office/drawing/2014/chart" uri="{C3380CC4-5D6E-409C-BE32-E72D297353CC}">
                <c16:uniqueId val="{00000227-0C21-49E9-99E5-C67DFD2B73B1}"/>
              </c:ext>
            </c:extLst>
          </c:dPt>
          <c:dPt>
            <c:idx val="276"/>
            <c:bubble3D val="0"/>
            <c:spPr>
              <a:solidFill>
                <a:schemeClr val="accent4">
                  <a:shade val="74000"/>
                </a:schemeClr>
              </a:solidFill>
              <a:ln>
                <a:noFill/>
              </a:ln>
              <a:effectLst/>
            </c:spPr>
            <c:extLst>
              <c:ext xmlns:c16="http://schemas.microsoft.com/office/drawing/2014/chart" uri="{C3380CC4-5D6E-409C-BE32-E72D297353CC}">
                <c16:uniqueId val="{00000229-0C21-49E9-99E5-C67DFD2B73B1}"/>
              </c:ext>
            </c:extLst>
          </c:dPt>
          <c:dPt>
            <c:idx val="277"/>
            <c:bubble3D val="0"/>
            <c:spPr>
              <a:solidFill>
                <a:schemeClr val="accent4">
                  <a:shade val="74000"/>
                </a:schemeClr>
              </a:solidFill>
              <a:ln>
                <a:noFill/>
              </a:ln>
              <a:effectLst/>
            </c:spPr>
            <c:extLst>
              <c:ext xmlns:c16="http://schemas.microsoft.com/office/drawing/2014/chart" uri="{C3380CC4-5D6E-409C-BE32-E72D297353CC}">
                <c16:uniqueId val="{0000022B-0C21-49E9-99E5-C67DFD2B73B1}"/>
              </c:ext>
            </c:extLst>
          </c:dPt>
          <c:dPt>
            <c:idx val="278"/>
            <c:bubble3D val="0"/>
            <c:spPr>
              <a:solidFill>
                <a:schemeClr val="accent4">
                  <a:shade val="74000"/>
                </a:schemeClr>
              </a:solidFill>
              <a:ln>
                <a:noFill/>
              </a:ln>
              <a:effectLst/>
            </c:spPr>
            <c:extLst>
              <c:ext xmlns:c16="http://schemas.microsoft.com/office/drawing/2014/chart" uri="{C3380CC4-5D6E-409C-BE32-E72D297353CC}">
                <c16:uniqueId val="{0000022D-0C21-49E9-99E5-C67DFD2B73B1}"/>
              </c:ext>
            </c:extLst>
          </c:dPt>
          <c:dPt>
            <c:idx val="279"/>
            <c:bubble3D val="0"/>
            <c:spPr>
              <a:solidFill>
                <a:schemeClr val="accent4">
                  <a:shade val="74000"/>
                </a:schemeClr>
              </a:solidFill>
              <a:ln>
                <a:noFill/>
              </a:ln>
              <a:effectLst/>
            </c:spPr>
            <c:extLst>
              <c:ext xmlns:c16="http://schemas.microsoft.com/office/drawing/2014/chart" uri="{C3380CC4-5D6E-409C-BE32-E72D297353CC}">
                <c16:uniqueId val="{0000022F-0C21-49E9-99E5-C67DFD2B73B1}"/>
              </c:ext>
            </c:extLst>
          </c:dPt>
          <c:dPt>
            <c:idx val="280"/>
            <c:bubble3D val="0"/>
            <c:spPr>
              <a:solidFill>
                <a:schemeClr val="accent4">
                  <a:shade val="74000"/>
                </a:schemeClr>
              </a:solidFill>
              <a:ln>
                <a:noFill/>
              </a:ln>
              <a:effectLst/>
            </c:spPr>
            <c:extLst>
              <c:ext xmlns:c16="http://schemas.microsoft.com/office/drawing/2014/chart" uri="{C3380CC4-5D6E-409C-BE32-E72D297353CC}">
                <c16:uniqueId val="{00000231-0C21-49E9-99E5-C67DFD2B73B1}"/>
              </c:ext>
            </c:extLst>
          </c:dPt>
          <c:dPt>
            <c:idx val="281"/>
            <c:bubble3D val="0"/>
            <c:spPr>
              <a:solidFill>
                <a:schemeClr val="accent4">
                  <a:shade val="75000"/>
                </a:schemeClr>
              </a:solidFill>
              <a:ln>
                <a:noFill/>
              </a:ln>
              <a:effectLst/>
            </c:spPr>
            <c:extLst>
              <c:ext xmlns:c16="http://schemas.microsoft.com/office/drawing/2014/chart" uri="{C3380CC4-5D6E-409C-BE32-E72D297353CC}">
                <c16:uniqueId val="{00000233-0C21-49E9-99E5-C67DFD2B73B1}"/>
              </c:ext>
            </c:extLst>
          </c:dPt>
          <c:dPt>
            <c:idx val="282"/>
            <c:bubble3D val="0"/>
            <c:spPr>
              <a:solidFill>
                <a:schemeClr val="accent4">
                  <a:shade val="75000"/>
                </a:schemeClr>
              </a:solidFill>
              <a:ln>
                <a:noFill/>
              </a:ln>
              <a:effectLst/>
            </c:spPr>
            <c:extLst>
              <c:ext xmlns:c16="http://schemas.microsoft.com/office/drawing/2014/chart" uri="{C3380CC4-5D6E-409C-BE32-E72D297353CC}">
                <c16:uniqueId val="{00000235-0C21-49E9-99E5-C67DFD2B73B1}"/>
              </c:ext>
            </c:extLst>
          </c:dPt>
          <c:dPt>
            <c:idx val="283"/>
            <c:bubble3D val="0"/>
            <c:spPr>
              <a:solidFill>
                <a:schemeClr val="accent4">
                  <a:shade val="75000"/>
                </a:schemeClr>
              </a:solidFill>
              <a:ln>
                <a:noFill/>
              </a:ln>
              <a:effectLst/>
            </c:spPr>
            <c:extLst>
              <c:ext xmlns:c16="http://schemas.microsoft.com/office/drawing/2014/chart" uri="{C3380CC4-5D6E-409C-BE32-E72D297353CC}">
                <c16:uniqueId val="{00000237-0C21-49E9-99E5-C67DFD2B73B1}"/>
              </c:ext>
            </c:extLst>
          </c:dPt>
          <c:dPt>
            <c:idx val="284"/>
            <c:bubble3D val="0"/>
            <c:spPr>
              <a:solidFill>
                <a:schemeClr val="accent4">
                  <a:shade val="75000"/>
                </a:schemeClr>
              </a:solidFill>
              <a:ln>
                <a:noFill/>
              </a:ln>
              <a:effectLst/>
            </c:spPr>
            <c:extLst>
              <c:ext xmlns:c16="http://schemas.microsoft.com/office/drawing/2014/chart" uri="{C3380CC4-5D6E-409C-BE32-E72D297353CC}">
                <c16:uniqueId val="{00000239-0C21-49E9-99E5-C67DFD2B73B1}"/>
              </c:ext>
            </c:extLst>
          </c:dPt>
          <c:dPt>
            <c:idx val="285"/>
            <c:bubble3D val="0"/>
            <c:spPr>
              <a:solidFill>
                <a:schemeClr val="accent4">
                  <a:shade val="75000"/>
                </a:schemeClr>
              </a:solidFill>
              <a:ln>
                <a:noFill/>
              </a:ln>
              <a:effectLst/>
            </c:spPr>
            <c:extLst>
              <c:ext xmlns:c16="http://schemas.microsoft.com/office/drawing/2014/chart" uri="{C3380CC4-5D6E-409C-BE32-E72D297353CC}">
                <c16:uniqueId val="{0000023B-0C21-49E9-99E5-C67DFD2B73B1}"/>
              </c:ext>
            </c:extLst>
          </c:dPt>
          <c:dPt>
            <c:idx val="286"/>
            <c:bubble3D val="0"/>
            <c:spPr>
              <a:solidFill>
                <a:schemeClr val="accent4">
                  <a:shade val="75000"/>
                </a:schemeClr>
              </a:solidFill>
              <a:ln>
                <a:noFill/>
              </a:ln>
              <a:effectLst/>
            </c:spPr>
            <c:extLst>
              <c:ext xmlns:c16="http://schemas.microsoft.com/office/drawing/2014/chart" uri="{C3380CC4-5D6E-409C-BE32-E72D297353CC}">
                <c16:uniqueId val="{0000023D-0C21-49E9-99E5-C67DFD2B73B1}"/>
              </c:ext>
            </c:extLst>
          </c:dPt>
          <c:dPt>
            <c:idx val="287"/>
            <c:bubble3D val="0"/>
            <c:spPr>
              <a:solidFill>
                <a:schemeClr val="accent4">
                  <a:shade val="76000"/>
                </a:schemeClr>
              </a:solidFill>
              <a:ln>
                <a:noFill/>
              </a:ln>
              <a:effectLst/>
            </c:spPr>
            <c:extLst>
              <c:ext xmlns:c16="http://schemas.microsoft.com/office/drawing/2014/chart" uri="{C3380CC4-5D6E-409C-BE32-E72D297353CC}">
                <c16:uniqueId val="{0000023F-0C21-49E9-99E5-C67DFD2B73B1}"/>
              </c:ext>
            </c:extLst>
          </c:dPt>
          <c:dPt>
            <c:idx val="288"/>
            <c:bubble3D val="0"/>
            <c:spPr>
              <a:solidFill>
                <a:schemeClr val="accent4">
                  <a:shade val="76000"/>
                </a:schemeClr>
              </a:solidFill>
              <a:ln>
                <a:noFill/>
              </a:ln>
              <a:effectLst/>
            </c:spPr>
            <c:extLst>
              <c:ext xmlns:c16="http://schemas.microsoft.com/office/drawing/2014/chart" uri="{C3380CC4-5D6E-409C-BE32-E72D297353CC}">
                <c16:uniqueId val="{00000241-0C21-49E9-99E5-C67DFD2B73B1}"/>
              </c:ext>
            </c:extLst>
          </c:dPt>
          <c:dPt>
            <c:idx val="289"/>
            <c:bubble3D val="0"/>
            <c:spPr>
              <a:solidFill>
                <a:schemeClr val="accent4">
                  <a:shade val="76000"/>
                </a:schemeClr>
              </a:solidFill>
              <a:ln>
                <a:noFill/>
              </a:ln>
              <a:effectLst/>
            </c:spPr>
            <c:extLst>
              <c:ext xmlns:c16="http://schemas.microsoft.com/office/drawing/2014/chart" uri="{C3380CC4-5D6E-409C-BE32-E72D297353CC}">
                <c16:uniqueId val="{00000243-0C21-49E9-99E5-C67DFD2B73B1}"/>
              </c:ext>
            </c:extLst>
          </c:dPt>
          <c:dPt>
            <c:idx val="290"/>
            <c:bubble3D val="0"/>
            <c:spPr>
              <a:solidFill>
                <a:schemeClr val="accent4">
                  <a:shade val="76000"/>
                </a:schemeClr>
              </a:solidFill>
              <a:ln>
                <a:noFill/>
              </a:ln>
              <a:effectLst/>
            </c:spPr>
            <c:extLst>
              <c:ext xmlns:c16="http://schemas.microsoft.com/office/drawing/2014/chart" uri="{C3380CC4-5D6E-409C-BE32-E72D297353CC}">
                <c16:uniqueId val="{00000245-0C21-49E9-99E5-C67DFD2B73B1}"/>
              </c:ext>
            </c:extLst>
          </c:dPt>
          <c:dPt>
            <c:idx val="291"/>
            <c:bubble3D val="0"/>
            <c:spPr>
              <a:solidFill>
                <a:schemeClr val="accent4">
                  <a:shade val="76000"/>
                </a:schemeClr>
              </a:solidFill>
              <a:ln>
                <a:noFill/>
              </a:ln>
              <a:effectLst/>
            </c:spPr>
            <c:extLst>
              <c:ext xmlns:c16="http://schemas.microsoft.com/office/drawing/2014/chart" uri="{C3380CC4-5D6E-409C-BE32-E72D297353CC}">
                <c16:uniqueId val="{00000247-0C21-49E9-99E5-C67DFD2B73B1}"/>
              </c:ext>
            </c:extLst>
          </c:dPt>
          <c:dPt>
            <c:idx val="292"/>
            <c:bubble3D val="0"/>
            <c:spPr>
              <a:solidFill>
                <a:schemeClr val="accent4">
                  <a:shade val="76000"/>
                </a:schemeClr>
              </a:solidFill>
              <a:ln>
                <a:noFill/>
              </a:ln>
              <a:effectLst/>
            </c:spPr>
            <c:extLst>
              <c:ext xmlns:c16="http://schemas.microsoft.com/office/drawing/2014/chart" uri="{C3380CC4-5D6E-409C-BE32-E72D297353CC}">
                <c16:uniqueId val="{00000249-0C21-49E9-99E5-C67DFD2B73B1}"/>
              </c:ext>
            </c:extLst>
          </c:dPt>
          <c:dPt>
            <c:idx val="293"/>
            <c:bubble3D val="0"/>
            <c:spPr>
              <a:solidFill>
                <a:schemeClr val="accent4">
                  <a:shade val="76000"/>
                </a:schemeClr>
              </a:solidFill>
              <a:ln>
                <a:noFill/>
              </a:ln>
              <a:effectLst/>
            </c:spPr>
            <c:extLst>
              <c:ext xmlns:c16="http://schemas.microsoft.com/office/drawing/2014/chart" uri="{C3380CC4-5D6E-409C-BE32-E72D297353CC}">
                <c16:uniqueId val="{0000024B-0C21-49E9-99E5-C67DFD2B73B1}"/>
              </c:ext>
            </c:extLst>
          </c:dPt>
          <c:dPt>
            <c:idx val="294"/>
            <c:bubble3D val="0"/>
            <c:spPr>
              <a:solidFill>
                <a:schemeClr val="accent4">
                  <a:shade val="77000"/>
                </a:schemeClr>
              </a:solidFill>
              <a:ln>
                <a:noFill/>
              </a:ln>
              <a:effectLst/>
            </c:spPr>
            <c:extLst>
              <c:ext xmlns:c16="http://schemas.microsoft.com/office/drawing/2014/chart" uri="{C3380CC4-5D6E-409C-BE32-E72D297353CC}">
                <c16:uniqueId val="{0000024D-0C21-49E9-99E5-C67DFD2B73B1}"/>
              </c:ext>
            </c:extLst>
          </c:dPt>
          <c:dPt>
            <c:idx val="295"/>
            <c:bubble3D val="0"/>
            <c:spPr>
              <a:solidFill>
                <a:schemeClr val="accent4">
                  <a:shade val="77000"/>
                </a:schemeClr>
              </a:solidFill>
              <a:ln>
                <a:noFill/>
              </a:ln>
              <a:effectLst/>
            </c:spPr>
            <c:extLst>
              <c:ext xmlns:c16="http://schemas.microsoft.com/office/drawing/2014/chart" uri="{C3380CC4-5D6E-409C-BE32-E72D297353CC}">
                <c16:uniqueId val="{0000024F-0C21-49E9-99E5-C67DFD2B73B1}"/>
              </c:ext>
            </c:extLst>
          </c:dPt>
          <c:dPt>
            <c:idx val="296"/>
            <c:bubble3D val="0"/>
            <c:spPr>
              <a:solidFill>
                <a:schemeClr val="accent4">
                  <a:shade val="77000"/>
                </a:schemeClr>
              </a:solidFill>
              <a:ln>
                <a:noFill/>
              </a:ln>
              <a:effectLst/>
            </c:spPr>
            <c:extLst>
              <c:ext xmlns:c16="http://schemas.microsoft.com/office/drawing/2014/chart" uri="{C3380CC4-5D6E-409C-BE32-E72D297353CC}">
                <c16:uniqueId val="{00000251-0C21-49E9-99E5-C67DFD2B73B1}"/>
              </c:ext>
            </c:extLst>
          </c:dPt>
          <c:dPt>
            <c:idx val="297"/>
            <c:bubble3D val="0"/>
            <c:spPr>
              <a:solidFill>
                <a:schemeClr val="accent4">
                  <a:shade val="77000"/>
                </a:schemeClr>
              </a:solidFill>
              <a:ln>
                <a:noFill/>
              </a:ln>
              <a:effectLst/>
            </c:spPr>
            <c:extLst>
              <c:ext xmlns:c16="http://schemas.microsoft.com/office/drawing/2014/chart" uri="{C3380CC4-5D6E-409C-BE32-E72D297353CC}">
                <c16:uniqueId val="{00000253-0C21-49E9-99E5-C67DFD2B73B1}"/>
              </c:ext>
            </c:extLst>
          </c:dPt>
          <c:dPt>
            <c:idx val="298"/>
            <c:bubble3D val="0"/>
            <c:spPr>
              <a:solidFill>
                <a:schemeClr val="accent4">
                  <a:shade val="77000"/>
                </a:schemeClr>
              </a:solidFill>
              <a:ln>
                <a:noFill/>
              </a:ln>
              <a:effectLst/>
            </c:spPr>
            <c:extLst>
              <c:ext xmlns:c16="http://schemas.microsoft.com/office/drawing/2014/chart" uri="{C3380CC4-5D6E-409C-BE32-E72D297353CC}">
                <c16:uniqueId val="{00000255-0C21-49E9-99E5-C67DFD2B73B1}"/>
              </c:ext>
            </c:extLst>
          </c:dPt>
          <c:dPt>
            <c:idx val="299"/>
            <c:bubble3D val="0"/>
            <c:spPr>
              <a:solidFill>
                <a:schemeClr val="accent4">
                  <a:shade val="77000"/>
                </a:schemeClr>
              </a:solidFill>
              <a:ln>
                <a:noFill/>
              </a:ln>
              <a:effectLst/>
            </c:spPr>
            <c:extLst>
              <c:ext xmlns:c16="http://schemas.microsoft.com/office/drawing/2014/chart" uri="{C3380CC4-5D6E-409C-BE32-E72D297353CC}">
                <c16:uniqueId val="{00000257-0C21-49E9-99E5-C67DFD2B73B1}"/>
              </c:ext>
            </c:extLst>
          </c:dPt>
          <c:dPt>
            <c:idx val="300"/>
            <c:bubble3D val="0"/>
            <c:spPr>
              <a:solidFill>
                <a:schemeClr val="accent4">
                  <a:shade val="78000"/>
                </a:schemeClr>
              </a:solidFill>
              <a:ln>
                <a:noFill/>
              </a:ln>
              <a:effectLst/>
            </c:spPr>
            <c:extLst>
              <c:ext xmlns:c16="http://schemas.microsoft.com/office/drawing/2014/chart" uri="{C3380CC4-5D6E-409C-BE32-E72D297353CC}">
                <c16:uniqueId val="{00000259-0C21-49E9-99E5-C67DFD2B73B1}"/>
              </c:ext>
            </c:extLst>
          </c:dPt>
          <c:dPt>
            <c:idx val="301"/>
            <c:bubble3D val="0"/>
            <c:spPr>
              <a:solidFill>
                <a:schemeClr val="accent4">
                  <a:shade val="78000"/>
                </a:schemeClr>
              </a:solidFill>
              <a:ln>
                <a:noFill/>
              </a:ln>
              <a:effectLst/>
            </c:spPr>
            <c:extLst>
              <c:ext xmlns:c16="http://schemas.microsoft.com/office/drawing/2014/chart" uri="{C3380CC4-5D6E-409C-BE32-E72D297353CC}">
                <c16:uniqueId val="{0000025B-0C21-49E9-99E5-C67DFD2B73B1}"/>
              </c:ext>
            </c:extLst>
          </c:dPt>
          <c:dPt>
            <c:idx val="302"/>
            <c:bubble3D val="0"/>
            <c:spPr>
              <a:solidFill>
                <a:schemeClr val="accent4">
                  <a:shade val="78000"/>
                </a:schemeClr>
              </a:solidFill>
              <a:ln>
                <a:noFill/>
              </a:ln>
              <a:effectLst/>
            </c:spPr>
            <c:extLst>
              <c:ext xmlns:c16="http://schemas.microsoft.com/office/drawing/2014/chart" uri="{C3380CC4-5D6E-409C-BE32-E72D297353CC}">
                <c16:uniqueId val="{0000025D-0C21-49E9-99E5-C67DFD2B73B1}"/>
              </c:ext>
            </c:extLst>
          </c:dPt>
          <c:dPt>
            <c:idx val="303"/>
            <c:bubble3D val="0"/>
            <c:spPr>
              <a:solidFill>
                <a:schemeClr val="accent4">
                  <a:shade val="78000"/>
                </a:schemeClr>
              </a:solidFill>
              <a:ln>
                <a:noFill/>
              </a:ln>
              <a:effectLst/>
            </c:spPr>
            <c:extLst>
              <c:ext xmlns:c16="http://schemas.microsoft.com/office/drawing/2014/chart" uri="{C3380CC4-5D6E-409C-BE32-E72D297353CC}">
                <c16:uniqueId val="{0000025F-0C21-49E9-99E5-C67DFD2B73B1}"/>
              </c:ext>
            </c:extLst>
          </c:dPt>
          <c:dPt>
            <c:idx val="304"/>
            <c:bubble3D val="0"/>
            <c:spPr>
              <a:solidFill>
                <a:schemeClr val="accent4">
                  <a:shade val="78000"/>
                </a:schemeClr>
              </a:solidFill>
              <a:ln>
                <a:noFill/>
              </a:ln>
              <a:effectLst/>
            </c:spPr>
            <c:extLst>
              <c:ext xmlns:c16="http://schemas.microsoft.com/office/drawing/2014/chart" uri="{C3380CC4-5D6E-409C-BE32-E72D297353CC}">
                <c16:uniqueId val="{00000261-0C21-49E9-99E5-C67DFD2B73B1}"/>
              </c:ext>
            </c:extLst>
          </c:dPt>
          <c:dPt>
            <c:idx val="305"/>
            <c:bubble3D val="0"/>
            <c:spPr>
              <a:solidFill>
                <a:schemeClr val="accent4">
                  <a:shade val="78000"/>
                </a:schemeClr>
              </a:solidFill>
              <a:ln>
                <a:noFill/>
              </a:ln>
              <a:effectLst/>
            </c:spPr>
            <c:extLst>
              <c:ext xmlns:c16="http://schemas.microsoft.com/office/drawing/2014/chart" uri="{C3380CC4-5D6E-409C-BE32-E72D297353CC}">
                <c16:uniqueId val="{00000263-0C21-49E9-99E5-C67DFD2B73B1}"/>
              </c:ext>
            </c:extLst>
          </c:dPt>
          <c:dPt>
            <c:idx val="306"/>
            <c:bubble3D val="0"/>
            <c:spPr>
              <a:solidFill>
                <a:schemeClr val="accent4">
                  <a:shade val="79000"/>
                </a:schemeClr>
              </a:solidFill>
              <a:ln>
                <a:noFill/>
              </a:ln>
              <a:effectLst/>
            </c:spPr>
            <c:extLst>
              <c:ext xmlns:c16="http://schemas.microsoft.com/office/drawing/2014/chart" uri="{C3380CC4-5D6E-409C-BE32-E72D297353CC}">
                <c16:uniqueId val="{00000265-0C21-49E9-99E5-C67DFD2B73B1}"/>
              </c:ext>
            </c:extLst>
          </c:dPt>
          <c:dPt>
            <c:idx val="307"/>
            <c:bubble3D val="0"/>
            <c:spPr>
              <a:solidFill>
                <a:schemeClr val="accent4">
                  <a:shade val="79000"/>
                </a:schemeClr>
              </a:solidFill>
              <a:ln>
                <a:noFill/>
              </a:ln>
              <a:effectLst/>
            </c:spPr>
            <c:extLst>
              <c:ext xmlns:c16="http://schemas.microsoft.com/office/drawing/2014/chart" uri="{C3380CC4-5D6E-409C-BE32-E72D297353CC}">
                <c16:uniqueId val="{00000267-0C21-49E9-99E5-C67DFD2B73B1}"/>
              </c:ext>
            </c:extLst>
          </c:dPt>
          <c:dPt>
            <c:idx val="308"/>
            <c:bubble3D val="0"/>
            <c:spPr>
              <a:solidFill>
                <a:schemeClr val="accent4">
                  <a:shade val="79000"/>
                </a:schemeClr>
              </a:solidFill>
              <a:ln>
                <a:noFill/>
              </a:ln>
              <a:effectLst/>
            </c:spPr>
            <c:extLst>
              <c:ext xmlns:c16="http://schemas.microsoft.com/office/drawing/2014/chart" uri="{C3380CC4-5D6E-409C-BE32-E72D297353CC}">
                <c16:uniqueId val="{00000269-0C21-49E9-99E5-C67DFD2B73B1}"/>
              </c:ext>
            </c:extLst>
          </c:dPt>
          <c:dPt>
            <c:idx val="309"/>
            <c:bubble3D val="0"/>
            <c:spPr>
              <a:solidFill>
                <a:schemeClr val="accent4">
                  <a:shade val="79000"/>
                </a:schemeClr>
              </a:solidFill>
              <a:ln>
                <a:noFill/>
              </a:ln>
              <a:effectLst/>
            </c:spPr>
            <c:extLst>
              <c:ext xmlns:c16="http://schemas.microsoft.com/office/drawing/2014/chart" uri="{C3380CC4-5D6E-409C-BE32-E72D297353CC}">
                <c16:uniqueId val="{0000026B-0C21-49E9-99E5-C67DFD2B73B1}"/>
              </c:ext>
            </c:extLst>
          </c:dPt>
          <c:dPt>
            <c:idx val="310"/>
            <c:bubble3D val="0"/>
            <c:spPr>
              <a:solidFill>
                <a:schemeClr val="accent4">
                  <a:shade val="79000"/>
                </a:schemeClr>
              </a:solidFill>
              <a:ln>
                <a:noFill/>
              </a:ln>
              <a:effectLst/>
            </c:spPr>
            <c:extLst>
              <c:ext xmlns:c16="http://schemas.microsoft.com/office/drawing/2014/chart" uri="{C3380CC4-5D6E-409C-BE32-E72D297353CC}">
                <c16:uniqueId val="{0000026D-0C21-49E9-99E5-C67DFD2B73B1}"/>
              </c:ext>
            </c:extLst>
          </c:dPt>
          <c:dPt>
            <c:idx val="311"/>
            <c:bubble3D val="0"/>
            <c:spPr>
              <a:solidFill>
                <a:schemeClr val="accent4">
                  <a:shade val="79000"/>
                </a:schemeClr>
              </a:solidFill>
              <a:ln>
                <a:noFill/>
              </a:ln>
              <a:effectLst/>
            </c:spPr>
            <c:extLst>
              <c:ext xmlns:c16="http://schemas.microsoft.com/office/drawing/2014/chart" uri="{C3380CC4-5D6E-409C-BE32-E72D297353CC}">
                <c16:uniqueId val="{0000026F-0C21-49E9-99E5-C67DFD2B73B1}"/>
              </c:ext>
            </c:extLst>
          </c:dPt>
          <c:dPt>
            <c:idx val="312"/>
            <c:bubble3D val="0"/>
            <c:spPr>
              <a:solidFill>
                <a:schemeClr val="accent4">
                  <a:shade val="80000"/>
                </a:schemeClr>
              </a:solidFill>
              <a:ln>
                <a:noFill/>
              </a:ln>
              <a:effectLst/>
            </c:spPr>
            <c:extLst>
              <c:ext xmlns:c16="http://schemas.microsoft.com/office/drawing/2014/chart" uri="{C3380CC4-5D6E-409C-BE32-E72D297353CC}">
                <c16:uniqueId val="{00000271-0C21-49E9-99E5-C67DFD2B73B1}"/>
              </c:ext>
            </c:extLst>
          </c:dPt>
          <c:dPt>
            <c:idx val="313"/>
            <c:bubble3D val="0"/>
            <c:spPr>
              <a:solidFill>
                <a:schemeClr val="accent4">
                  <a:shade val="80000"/>
                </a:schemeClr>
              </a:solidFill>
              <a:ln>
                <a:noFill/>
              </a:ln>
              <a:effectLst/>
            </c:spPr>
            <c:extLst>
              <c:ext xmlns:c16="http://schemas.microsoft.com/office/drawing/2014/chart" uri="{C3380CC4-5D6E-409C-BE32-E72D297353CC}">
                <c16:uniqueId val="{00000273-0C21-49E9-99E5-C67DFD2B73B1}"/>
              </c:ext>
            </c:extLst>
          </c:dPt>
          <c:dPt>
            <c:idx val="314"/>
            <c:bubble3D val="0"/>
            <c:spPr>
              <a:solidFill>
                <a:schemeClr val="accent4">
                  <a:shade val="80000"/>
                </a:schemeClr>
              </a:solidFill>
              <a:ln>
                <a:noFill/>
              </a:ln>
              <a:effectLst/>
            </c:spPr>
            <c:extLst>
              <c:ext xmlns:c16="http://schemas.microsoft.com/office/drawing/2014/chart" uri="{C3380CC4-5D6E-409C-BE32-E72D297353CC}">
                <c16:uniqueId val="{00000275-0C21-49E9-99E5-C67DFD2B73B1}"/>
              </c:ext>
            </c:extLst>
          </c:dPt>
          <c:dPt>
            <c:idx val="315"/>
            <c:bubble3D val="0"/>
            <c:spPr>
              <a:solidFill>
                <a:schemeClr val="accent4">
                  <a:shade val="80000"/>
                </a:schemeClr>
              </a:solidFill>
              <a:ln>
                <a:noFill/>
              </a:ln>
              <a:effectLst/>
            </c:spPr>
            <c:extLst>
              <c:ext xmlns:c16="http://schemas.microsoft.com/office/drawing/2014/chart" uri="{C3380CC4-5D6E-409C-BE32-E72D297353CC}">
                <c16:uniqueId val="{00000277-0C21-49E9-99E5-C67DFD2B73B1}"/>
              </c:ext>
            </c:extLst>
          </c:dPt>
          <c:dPt>
            <c:idx val="316"/>
            <c:bubble3D val="0"/>
            <c:spPr>
              <a:solidFill>
                <a:schemeClr val="accent4">
                  <a:shade val="80000"/>
                </a:schemeClr>
              </a:solidFill>
              <a:ln>
                <a:noFill/>
              </a:ln>
              <a:effectLst/>
            </c:spPr>
            <c:extLst>
              <c:ext xmlns:c16="http://schemas.microsoft.com/office/drawing/2014/chart" uri="{C3380CC4-5D6E-409C-BE32-E72D297353CC}">
                <c16:uniqueId val="{00000279-0C21-49E9-99E5-C67DFD2B73B1}"/>
              </c:ext>
            </c:extLst>
          </c:dPt>
          <c:dPt>
            <c:idx val="317"/>
            <c:bubble3D val="0"/>
            <c:spPr>
              <a:solidFill>
                <a:schemeClr val="accent4">
                  <a:shade val="80000"/>
                </a:schemeClr>
              </a:solidFill>
              <a:ln>
                <a:noFill/>
              </a:ln>
              <a:effectLst/>
            </c:spPr>
            <c:extLst>
              <c:ext xmlns:c16="http://schemas.microsoft.com/office/drawing/2014/chart" uri="{C3380CC4-5D6E-409C-BE32-E72D297353CC}">
                <c16:uniqueId val="{0000027B-0C21-49E9-99E5-C67DFD2B73B1}"/>
              </c:ext>
            </c:extLst>
          </c:dPt>
          <c:dPt>
            <c:idx val="318"/>
            <c:bubble3D val="0"/>
            <c:spPr>
              <a:solidFill>
                <a:schemeClr val="accent4">
                  <a:shade val="80000"/>
                </a:schemeClr>
              </a:solidFill>
              <a:ln>
                <a:noFill/>
              </a:ln>
              <a:effectLst/>
            </c:spPr>
            <c:extLst>
              <c:ext xmlns:c16="http://schemas.microsoft.com/office/drawing/2014/chart" uri="{C3380CC4-5D6E-409C-BE32-E72D297353CC}">
                <c16:uniqueId val="{0000027D-0C21-49E9-99E5-C67DFD2B73B1}"/>
              </c:ext>
            </c:extLst>
          </c:dPt>
          <c:dPt>
            <c:idx val="319"/>
            <c:bubble3D val="0"/>
            <c:spPr>
              <a:solidFill>
                <a:schemeClr val="accent4">
                  <a:shade val="81000"/>
                </a:schemeClr>
              </a:solidFill>
              <a:ln>
                <a:noFill/>
              </a:ln>
              <a:effectLst/>
            </c:spPr>
            <c:extLst>
              <c:ext xmlns:c16="http://schemas.microsoft.com/office/drawing/2014/chart" uri="{C3380CC4-5D6E-409C-BE32-E72D297353CC}">
                <c16:uniqueId val="{0000027F-0C21-49E9-99E5-C67DFD2B73B1}"/>
              </c:ext>
            </c:extLst>
          </c:dPt>
          <c:dPt>
            <c:idx val="320"/>
            <c:bubble3D val="0"/>
            <c:spPr>
              <a:solidFill>
                <a:schemeClr val="accent4">
                  <a:shade val="81000"/>
                </a:schemeClr>
              </a:solidFill>
              <a:ln>
                <a:noFill/>
              </a:ln>
              <a:effectLst/>
            </c:spPr>
            <c:extLst>
              <c:ext xmlns:c16="http://schemas.microsoft.com/office/drawing/2014/chart" uri="{C3380CC4-5D6E-409C-BE32-E72D297353CC}">
                <c16:uniqueId val="{00000281-0C21-49E9-99E5-C67DFD2B73B1}"/>
              </c:ext>
            </c:extLst>
          </c:dPt>
          <c:dPt>
            <c:idx val="321"/>
            <c:bubble3D val="0"/>
            <c:spPr>
              <a:solidFill>
                <a:schemeClr val="accent4">
                  <a:shade val="81000"/>
                </a:schemeClr>
              </a:solidFill>
              <a:ln>
                <a:noFill/>
              </a:ln>
              <a:effectLst/>
            </c:spPr>
            <c:extLst>
              <c:ext xmlns:c16="http://schemas.microsoft.com/office/drawing/2014/chart" uri="{C3380CC4-5D6E-409C-BE32-E72D297353CC}">
                <c16:uniqueId val="{00000283-0C21-49E9-99E5-C67DFD2B73B1}"/>
              </c:ext>
            </c:extLst>
          </c:dPt>
          <c:dPt>
            <c:idx val="322"/>
            <c:bubble3D val="0"/>
            <c:spPr>
              <a:solidFill>
                <a:schemeClr val="accent4">
                  <a:shade val="81000"/>
                </a:schemeClr>
              </a:solidFill>
              <a:ln>
                <a:noFill/>
              </a:ln>
              <a:effectLst/>
            </c:spPr>
            <c:extLst>
              <c:ext xmlns:c16="http://schemas.microsoft.com/office/drawing/2014/chart" uri="{C3380CC4-5D6E-409C-BE32-E72D297353CC}">
                <c16:uniqueId val="{00000285-0C21-49E9-99E5-C67DFD2B73B1}"/>
              </c:ext>
            </c:extLst>
          </c:dPt>
          <c:dPt>
            <c:idx val="323"/>
            <c:bubble3D val="0"/>
            <c:spPr>
              <a:solidFill>
                <a:schemeClr val="accent4">
                  <a:shade val="81000"/>
                </a:schemeClr>
              </a:solidFill>
              <a:ln>
                <a:noFill/>
              </a:ln>
              <a:effectLst/>
            </c:spPr>
            <c:extLst>
              <c:ext xmlns:c16="http://schemas.microsoft.com/office/drawing/2014/chart" uri="{C3380CC4-5D6E-409C-BE32-E72D297353CC}">
                <c16:uniqueId val="{00000287-0C21-49E9-99E5-C67DFD2B73B1}"/>
              </c:ext>
            </c:extLst>
          </c:dPt>
          <c:dPt>
            <c:idx val="324"/>
            <c:bubble3D val="0"/>
            <c:spPr>
              <a:solidFill>
                <a:schemeClr val="accent4">
                  <a:shade val="81000"/>
                </a:schemeClr>
              </a:solidFill>
              <a:ln>
                <a:noFill/>
              </a:ln>
              <a:effectLst/>
            </c:spPr>
            <c:extLst>
              <c:ext xmlns:c16="http://schemas.microsoft.com/office/drawing/2014/chart" uri="{C3380CC4-5D6E-409C-BE32-E72D297353CC}">
                <c16:uniqueId val="{00000289-0C21-49E9-99E5-C67DFD2B73B1}"/>
              </c:ext>
            </c:extLst>
          </c:dPt>
          <c:dPt>
            <c:idx val="325"/>
            <c:bubble3D val="0"/>
            <c:spPr>
              <a:solidFill>
                <a:schemeClr val="accent4">
                  <a:shade val="82000"/>
                </a:schemeClr>
              </a:solidFill>
              <a:ln>
                <a:noFill/>
              </a:ln>
              <a:effectLst/>
            </c:spPr>
            <c:extLst>
              <c:ext xmlns:c16="http://schemas.microsoft.com/office/drawing/2014/chart" uri="{C3380CC4-5D6E-409C-BE32-E72D297353CC}">
                <c16:uniqueId val="{0000028B-0C21-49E9-99E5-C67DFD2B73B1}"/>
              </c:ext>
            </c:extLst>
          </c:dPt>
          <c:dPt>
            <c:idx val="326"/>
            <c:bubble3D val="0"/>
            <c:spPr>
              <a:solidFill>
                <a:schemeClr val="accent4">
                  <a:shade val="82000"/>
                </a:schemeClr>
              </a:solidFill>
              <a:ln>
                <a:noFill/>
              </a:ln>
              <a:effectLst/>
            </c:spPr>
            <c:extLst>
              <c:ext xmlns:c16="http://schemas.microsoft.com/office/drawing/2014/chart" uri="{C3380CC4-5D6E-409C-BE32-E72D297353CC}">
                <c16:uniqueId val="{0000028D-0C21-49E9-99E5-C67DFD2B73B1}"/>
              </c:ext>
            </c:extLst>
          </c:dPt>
          <c:dPt>
            <c:idx val="327"/>
            <c:bubble3D val="0"/>
            <c:spPr>
              <a:solidFill>
                <a:schemeClr val="accent4">
                  <a:shade val="82000"/>
                </a:schemeClr>
              </a:solidFill>
              <a:ln>
                <a:noFill/>
              </a:ln>
              <a:effectLst/>
            </c:spPr>
            <c:extLst>
              <c:ext xmlns:c16="http://schemas.microsoft.com/office/drawing/2014/chart" uri="{C3380CC4-5D6E-409C-BE32-E72D297353CC}">
                <c16:uniqueId val="{0000028F-0C21-49E9-99E5-C67DFD2B73B1}"/>
              </c:ext>
            </c:extLst>
          </c:dPt>
          <c:dPt>
            <c:idx val="328"/>
            <c:bubble3D val="0"/>
            <c:spPr>
              <a:solidFill>
                <a:schemeClr val="accent4">
                  <a:shade val="82000"/>
                </a:schemeClr>
              </a:solidFill>
              <a:ln>
                <a:noFill/>
              </a:ln>
              <a:effectLst/>
            </c:spPr>
            <c:extLst>
              <c:ext xmlns:c16="http://schemas.microsoft.com/office/drawing/2014/chart" uri="{C3380CC4-5D6E-409C-BE32-E72D297353CC}">
                <c16:uniqueId val="{00000291-0C21-49E9-99E5-C67DFD2B73B1}"/>
              </c:ext>
            </c:extLst>
          </c:dPt>
          <c:dPt>
            <c:idx val="329"/>
            <c:bubble3D val="0"/>
            <c:spPr>
              <a:solidFill>
                <a:schemeClr val="accent4">
                  <a:shade val="82000"/>
                </a:schemeClr>
              </a:solidFill>
              <a:ln>
                <a:noFill/>
              </a:ln>
              <a:effectLst/>
            </c:spPr>
            <c:extLst>
              <c:ext xmlns:c16="http://schemas.microsoft.com/office/drawing/2014/chart" uri="{C3380CC4-5D6E-409C-BE32-E72D297353CC}">
                <c16:uniqueId val="{00000293-0C21-49E9-99E5-C67DFD2B73B1}"/>
              </c:ext>
            </c:extLst>
          </c:dPt>
          <c:dPt>
            <c:idx val="330"/>
            <c:bubble3D val="0"/>
            <c:spPr>
              <a:solidFill>
                <a:schemeClr val="accent4">
                  <a:shade val="82000"/>
                </a:schemeClr>
              </a:solidFill>
              <a:ln>
                <a:noFill/>
              </a:ln>
              <a:effectLst/>
            </c:spPr>
            <c:extLst>
              <c:ext xmlns:c16="http://schemas.microsoft.com/office/drawing/2014/chart" uri="{C3380CC4-5D6E-409C-BE32-E72D297353CC}">
                <c16:uniqueId val="{00000295-0C21-49E9-99E5-C67DFD2B73B1}"/>
              </c:ext>
            </c:extLst>
          </c:dPt>
          <c:dPt>
            <c:idx val="331"/>
            <c:bubble3D val="0"/>
            <c:spPr>
              <a:solidFill>
                <a:schemeClr val="accent4">
                  <a:shade val="83000"/>
                </a:schemeClr>
              </a:solidFill>
              <a:ln>
                <a:noFill/>
              </a:ln>
              <a:effectLst/>
            </c:spPr>
            <c:extLst>
              <c:ext xmlns:c16="http://schemas.microsoft.com/office/drawing/2014/chart" uri="{C3380CC4-5D6E-409C-BE32-E72D297353CC}">
                <c16:uniqueId val="{00000297-0C21-49E9-99E5-C67DFD2B73B1}"/>
              </c:ext>
            </c:extLst>
          </c:dPt>
          <c:dPt>
            <c:idx val="332"/>
            <c:bubble3D val="0"/>
            <c:spPr>
              <a:solidFill>
                <a:schemeClr val="accent4">
                  <a:shade val="83000"/>
                </a:schemeClr>
              </a:solidFill>
              <a:ln>
                <a:noFill/>
              </a:ln>
              <a:effectLst/>
            </c:spPr>
            <c:extLst>
              <c:ext xmlns:c16="http://schemas.microsoft.com/office/drawing/2014/chart" uri="{C3380CC4-5D6E-409C-BE32-E72D297353CC}">
                <c16:uniqueId val="{00000299-0C21-49E9-99E5-C67DFD2B73B1}"/>
              </c:ext>
            </c:extLst>
          </c:dPt>
          <c:dPt>
            <c:idx val="333"/>
            <c:bubble3D val="0"/>
            <c:spPr>
              <a:solidFill>
                <a:schemeClr val="accent4">
                  <a:shade val="83000"/>
                </a:schemeClr>
              </a:solidFill>
              <a:ln>
                <a:noFill/>
              </a:ln>
              <a:effectLst/>
            </c:spPr>
            <c:extLst>
              <c:ext xmlns:c16="http://schemas.microsoft.com/office/drawing/2014/chart" uri="{C3380CC4-5D6E-409C-BE32-E72D297353CC}">
                <c16:uniqueId val="{0000029B-0C21-49E9-99E5-C67DFD2B73B1}"/>
              </c:ext>
            </c:extLst>
          </c:dPt>
          <c:dPt>
            <c:idx val="334"/>
            <c:bubble3D val="0"/>
            <c:spPr>
              <a:solidFill>
                <a:schemeClr val="accent4">
                  <a:shade val="83000"/>
                </a:schemeClr>
              </a:solidFill>
              <a:ln>
                <a:noFill/>
              </a:ln>
              <a:effectLst/>
            </c:spPr>
            <c:extLst>
              <c:ext xmlns:c16="http://schemas.microsoft.com/office/drawing/2014/chart" uri="{C3380CC4-5D6E-409C-BE32-E72D297353CC}">
                <c16:uniqueId val="{0000029D-0C21-49E9-99E5-C67DFD2B73B1}"/>
              </c:ext>
            </c:extLst>
          </c:dPt>
          <c:dPt>
            <c:idx val="335"/>
            <c:bubble3D val="0"/>
            <c:spPr>
              <a:solidFill>
                <a:schemeClr val="accent4">
                  <a:shade val="83000"/>
                </a:schemeClr>
              </a:solidFill>
              <a:ln>
                <a:noFill/>
              </a:ln>
              <a:effectLst/>
            </c:spPr>
            <c:extLst>
              <c:ext xmlns:c16="http://schemas.microsoft.com/office/drawing/2014/chart" uri="{C3380CC4-5D6E-409C-BE32-E72D297353CC}">
                <c16:uniqueId val="{0000029F-0C21-49E9-99E5-C67DFD2B73B1}"/>
              </c:ext>
            </c:extLst>
          </c:dPt>
          <c:dPt>
            <c:idx val="336"/>
            <c:bubble3D val="0"/>
            <c:spPr>
              <a:solidFill>
                <a:schemeClr val="accent4">
                  <a:shade val="83000"/>
                </a:schemeClr>
              </a:solidFill>
              <a:ln>
                <a:noFill/>
              </a:ln>
              <a:effectLst/>
            </c:spPr>
            <c:extLst>
              <c:ext xmlns:c16="http://schemas.microsoft.com/office/drawing/2014/chart" uri="{C3380CC4-5D6E-409C-BE32-E72D297353CC}">
                <c16:uniqueId val="{000002A1-0C21-49E9-99E5-C67DFD2B73B1}"/>
              </c:ext>
            </c:extLst>
          </c:dPt>
          <c:dPt>
            <c:idx val="337"/>
            <c:bubble3D val="0"/>
            <c:spPr>
              <a:solidFill>
                <a:schemeClr val="accent4">
                  <a:shade val="84000"/>
                </a:schemeClr>
              </a:solidFill>
              <a:ln>
                <a:noFill/>
              </a:ln>
              <a:effectLst/>
            </c:spPr>
            <c:extLst>
              <c:ext xmlns:c16="http://schemas.microsoft.com/office/drawing/2014/chart" uri="{C3380CC4-5D6E-409C-BE32-E72D297353CC}">
                <c16:uniqueId val="{000002A3-0C21-49E9-99E5-C67DFD2B73B1}"/>
              </c:ext>
            </c:extLst>
          </c:dPt>
          <c:dPt>
            <c:idx val="338"/>
            <c:bubble3D val="0"/>
            <c:spPr>
              <a:solidFill>
                <a:schemeClr val="accent4">
                  <a:shade val="84000"/>
                </a:schemeClr>
              </a:solidFill>
              <a:ln>
                <a:noFill/>
              </a:ln>
              <a:effectLst/>
            </c:spPr>
            <c:extLst>
              <c:ext xmlns:c16="http://schemas.microsoft.com/office/drawing/2014/chart" uri="{C3380CC4-5D6E-409C-BE32-E72D297353CC}">
                <c16:uniqueId val="{000002A5-0C21-49E9-99E5-C67DFD2B73B1}"/>
              </c:ext>
            </c:extLst>
          </c:dPt>
          <c:dPt>
            <c:idx val="339"/>
            <c:bubble3D val="0"/>
            <c:spPr>
              <a:solidFill>
                <a:schemeClr val="accent4">
                  <a:shade val="84000"/>
                </a:schemeClr>
              </a:solidFill>
              <a:ln>
                <a:noFill/>
              </a:ln>
              <a:effectLst/>
            </c:spPr>
            <c:extLst>
              <c:ext xmlns:c16="http://schemas.microsoft.com/office/drawing/2014/chart" uri="{C3380CC4-5D6E-409C-BE32-E72D297353CC}">
                <c16:uniqueId val="{000002A7-0C21-49E9-99E5-C67DFD2B73B1}"/>
              </c:ext>
            </c:extLst>
          </c:dPt>
          <c:dPt>
            <c:idx val="340"/>
            <c:bubble3D val="0"/>
            <c:spPr>
              <a:solidFill>
                <a:schemeClr val="accent4">
                  <a:shade val="84000"/>
                </a:schemeClr>
              </a:solidFill>
              <a:ln>
                <a:noFill/>
              </a:ln>
              <a:effectLst/>
            </c:spPr>
            <c:extLst>
              <c:ext xmlns:c16="http://schemas.microsoft.com/office/drawing/2014/chart" uri="{C3380CC4-5D6E-409C-BE32-E72D297353CC}">
                <c16:uniqueId val="{000002A9-0C21-49E9-99E5-C67DFD2B73B1}"/>
              </c:ext>
            </c:extLst>
          </c:dPt>
          <c:dPt>
            <c:idx val="341"/>
            <c:bubble3D val="0"/>
            <c:spPr>
              <a:solidFill>
                <a:schemeClr val="accent4">
                  <a:shade val="84000"/>
                </a:schemeClr>
              </a:solidFill>
              <a:ln>
                <a:noFill/>
              </a:ln>
              <a:effectLst/>
            </c:spPr>
            <c:extLst>
              <c:ext xmlns:c16="http://schemas.microsoft.com/office/drawing/2014/chart" uri="{C3380CC4-5D6E-409C-BE32-E72D297353CC}">
                <c16:uniqueId val="{000002AB-0C21-49E9-99E5-C67DFD2B73B1}"/>
              </c:ext>
            </c:extLst>
          </c:dPt>
          <c:dPt>
            <c:idx val="342"/>
            <c:bubble3D val="0"/>
            <c:spPr>
              <a:solidFill>
                <a:schemeClr val="accent4">
                  <a:shade val="84000"/>
                </a:schemeClr>
              </a:solidFill>
              <a:ln>
                <a:noFill/>
              </a:ln>
              <a:effectLst/>
            </c:spPr>
            <c:extLst>
              <c:ext xmlns:c16="http://schemas.microsoft.com/office/drawing/2014/chart" uri="{C3380CC4-5D6E-409C-BE32-E72D297353CC}">
                <c16:uniqueId val="{000002AD-0C21-49E9-99E5-C67DFD2B73B1}"/>
              </c:ext>
            </c:extLst>
          </c:dPt>
          <c:dPt>
            <c:idx val="343"/>
            <c:bubble3D val="0"/>
            <c:spPr>
              <a:solidFill>
                <a:schemeClr val="accent4">
                  <a:shade val="84000"/>
                </a:schemeClr>
              </a:solidFill>
              <a:ln>
                <a:noFill/>
              </a:ln>
              <a:effectLst/>
            </c:spPr>
            <c:extLst>
              <c:ext xmlns:c16="http://schemas.microsoft.com/office/drawing/2014/chart" uri="{C3380CC4-5D6E-409C-BE32-E72D297353CC}">
                <c16:uniqueId val="{000002AF-0C21-49E9-99E5-C67DFD2B73B1}"/>
              </c:ext>
            </c:extLst>
          </c:dPt>
          <c:dPt>
            <c:idx val="344"/>
            <c:bubble3D val="0"/>
            <c:spPr>
              <a:solidFill>
                <a:schemeClr val="accent4">
                  <a:shade val="85000"/>
                </a:schemeClr>
              </a:solidFill>
              <a:ln>
                <a:noFill/>
              </a:ln>
              <a:effectLst/>
            </c:spPr>
            <c:extLst>
              <c:ext xmlns:c16="http://schemas.microsoft.com/office/drawing/2014/chart" uri="{C3380CC4-5D6E-409C-BE32-E72D297353CC}">
                <c16:uniqueId val="{000002B1-0C21-49E9-99E5-C67DFD2B73B1}"/>
              </c:ext>
            </c:extLst>
          </c:dPt>
          <c:dPt>
            <c:idx val="345"/>
            <c:bubble3D val="0"/>
            <c:spPr>
              <a:solidFill>
                <a:schemeClr val="accent4">
                  <a:shade val="85000"/>
                </a:schemeClr>
              </a:solidFill>
              <a:ln>
                <a:noFill/>
              </a:ln>
              <a:effectLst/>
            </c:spPr>
            <c:extLst>
              <c:ext xmlns:c16="http://schemas.microsoft.com/office/drawing/2014/chart" uri="{C3380CC4-5D6E-409C-BE32-E72D297353CC}">
                <c16:uniqueId val="{000002B3-0C21-49E9-99E5-C67DFD2B73B1}"/>
              </c:ext>
            </c:extLst>
          </c:dPt>
          <c:dPt>
            <c:idx val="346"/>
            <c:bubble3D val="0"/>
            <c:spPr>
              <a:solidFill>
                <a:schemeClr val="accent4">
                  <a:shade val="85000"/>
                </a:schemeClr>
              </a:solidFill>
              <a:ln>
                <a:noFill/>
              </a:ln>
              <a:effectLst/>
            </c:spPr>
            <c:extLst>
              <c:ext xmlns:c16="http://schemas.microsoft.com/office/drawing/2014/chart" uri="{C3380CC4-5D6E-409C-BE32-E72D297353CC}">
                <c16:uniqueId val="{000002B5-0C21-49E9-99E5-C67DFD2B73B1}"/>
              </c:ext>
            </c:extLst>
          </c:dPt>
          <c:dPt>
            <c:idx val="347"/>
            <c:bubble3D val="0"/>
            <c:spPr>
              <a:solidFill>
                <a:schemeClr val="accent4">
                  <a:shade val="85000"/>
                </a:schemeClr>
              </a:solidFill>
              <a:ln>
                <a:noFill/>
              </a:ln>
              <a:effectLst/>
            </c:spPr>
            <c:extLst>
              <c:ext xmlns:c16="http://schemas.microsoft.com/office/drawing/2014/chart" uri="{C3380CC4-5D6E-409C-BE32-E72D297353CC}">
                <c16:uniqueId val="{000002B7-0C21-49E9-99E5-C67DFD2B73B1}"/>
              </c:ext>
            </c:extLst>
          </c:dPt>
          <c:dPt>
            <c:idx val="348"/>
            <c:bubble3D val="0"/>
            <c:spPr>
              <a:solidFill>
                <a:schemeClr val="accent4">
                  <a:shade val="85000"/>
                </a:schemeClr>
              </a:solidFill>
              <a:ln>
                <a:noFill/>
              </a:ln>
              <a:effectLst/>
            </c:spPr>
            <c:extLst>
              <c:ext xmlns:c16="http://schemas.microsoft.com/office/drawing/2014/chart" uri="{C3380CC4-5D6E-409C-BE32-E72D297353CC}">
                <c16:uniqueId val="{000002B9-0C21-49E9-99E5-C67DFD2B73B1}"/>
              </c:ext>
            </c:extLst>
          </c:dPt>
          <c:dPt>
            <c:idx val="349"/>
            <c:bubble3D val="0"/>
            <c:spPr>
              <a:solidFill>
                <a:schemeClr val="accent4">
                  <a:shade val="85000"/>
                </a:schemeClr>
              </a:solidFill>
              <a:ln>
                <a:noFill/>
              </a:ln>
              <a:effectLst/>
            </c:spPr>
            <c:extLst>
              <c:ext xmlns:c16="http://schemas.microsoft.com/office/drawing/2014/chart" uri="{C3380CC4-5D6E-409C-BE32-E72D297353CC}">
                <c16:uniqueId val="{000002BB-0C21-49E9-99E5-C67DFD2B73B1}"/>
              </c:ext>
            </c:extLst>
          </c:dPt>
          <c:dPt>
            <c:idx val="350"/>
            <c:bubble3D val="0"/>
            <c:spPr>
              <a:solidFill>
                <a:schemeClr val="accent4">
                  <a:shade val="86000"/>
                </a:schemeClr>
              </a:solidFill>
              <a:ln>
                <a:noFill/>
              </a:ln>
              <a:effectLst/>
            </c:spPr>
            <c:extLst>
              <c:ext xmlns:c16="http://schemas.microsoft.com/office/drawing/2014/chart" uri="{C3380CC4-5D6E-409C-BE32-E72D297353CC}">
                <c16:uniqueId val="{000002BD-0C21-49E9-99E5-C67DFD2B73B1}"/>
              </c:ext>
            </c:extLst>
          </c:dPt>
          <c:dPt>
            <c:idx val="351"/>
            <c:bubble3D val="0"/>
            <c:spPr>
              <a:solidFill>
                <a:schemeClr val="accent4">
                  <a:shade val="86000"/>
                </a:schemeClr>
              </a:solidFill>
              <a:ln>
                <a:noFill/>
              </a:ln>
              <a:effectLst/>
            </c:spPr>
            <c:extLst>
              <c:ext xmlns:c16="http://schemas.microsoft.com/office/drawing/2014/chart" uri="{C3380CC4-5D6E-409C-BE32-E72D297353CC}">
                <c16:uniqueId val="{000002BF-0C21-49E9-99E5-C67DFD2B73B1}"/>
              </c:ext>
            </c:extLst>
          </c:dPt>
          <c:dPt>
            <c:idx val="352"/>
            <c:bubble3D val="0"/>
            <c:spPr>
              <a:solidFill>
                <a:schemeClr val="accent4">
                  <a:shade val="86000"/>
                </a:schemeClr>
              </a:solidFill>
              <a:ln>
                <a:noFill/>
              </a:ln>
              <a:effectLst/>
            </c:spPr>
            <c:extLst>
              <c:ext xmlns:c16="http://schemas.microsoft.com/office/drawing/2014/chart" uri="{C3380CC4-5D6E-409C-BE32-E72D297353CC}">
                <c16:uniqueId val="{000002C1-0C21-49E9-99E5-C67DFD2B73B1}"/>
              </c:ext>
            </c:extLst>
          </c:dPt>
          <c:dPt>
            <c:idx val="353"/>
            <c:bubble3D val="0"/>
            <c:spPr>
              <a:solidFill>
                <a:schemeClr val="accent4">
                  <a:shade val="86000"/>
                </a:schemeClr>
              </a:solidFill>
              <a:ln>
                <a:noFill/>
              </a:ln>
              <a:effectLst/>
            </c:spPr>
            <c:extLst>
              <c:ext xmlns:c16="http://schemas.microsoft.com/office/drawing/2014/chart" uri="{C3380CC4-5D6E-409C-BE32-E72D297353CC}">
                <c16:uniqueId val="{000002C3-0C21-49E9-99E5-C67DFD2B73B1}"/>
              </c:ext>
            </c:extLst>
          </c:dPt>
          <c:dPt>
            <c:idx val="354"/>
            <c:bubble3D val="0"/>
            <c:spPr>
              <a:solidFill>
                <a:schemeClr val="accent4">
                  <a:shade val="86000"/>
                </a:schemeClr>
              </a:solidFill>
              <a:ln>
                <a:noFill/>
              </a:ln>
              <a:effectLst/>
            </c:spPr>
            <c:extLst>
              <c:ext xmlns:c16="http://schemas.microsoft.com/office/drawing/2014/chart" uri="{C3380CC4-5D6E-409C-BE32-E72D297353CC}">
                <c16:uniqueId val="{000002C5-0C21-49E9-99E5-C67DFD2B73B1}"/>
              </c:ext>
            </c:extLst>
          </c:dPt>
          <c:dPt>
            <c:idx val="355"/>
            <c:bubble3D val="0"/>
            <c:spPr>
              <a:solidFill>
                <a:schemeClr val="accent4">
                  <a:shade val="86000"/>
                </a:schemeClr>
              </a:solidFill>
              <a:ln>
                <a:noFill/>
              </a:ln>
              <a:effectLst/>
            </c:spPr>
            <c:extLst>
              <c:ext xmlns:c16="http://schemas.microsoft.com/office/drawing/2014/chart" uri="{C3380CC4-5D6E-409C-BE32-E72D297353CC}">
                <c16:uniqueId val="{000002C7-0C21-49E9-99E5-C67DFD2B73B1}"/>
              </c:ext>
            </c:extLst>
          </c:dPt>
          <c:dPt>
            <c:idx val="356"/>
            <c:bubble3D val="0"/>
            <c:spPr>
              <a:solidFill>
                <a:schemeClr val="accent4">
                  <a:shade val="87000"/>
                </a:schemeClr>
              </a:solidFill>
              <a:ln>
                <a:noFill/>
              </a:ln>
              <a:effectLst/>
            </c:spPr>
            <c:extLst>
              <c:ext xmlns:c16="http://schemas.microsoft.com/office/drawing/2014/chart" uri="{C3380CC4-5D6E-409C-BE32-E72D297353CC}">
                <c16:uniqueId val="{000002C9-0C21-49E9-99E5-C67DFD2B73B1}"/>
              </c:ext>
            </c:extLst>
          </c:dPt>
          <c:dPt>
            <c:idx val="357"/>
            <c:bubble3D val="0"/>
            <c:spPr>
              <a:solidFill>
                <a:schemeClr val="accent4">
                  <a:shade val="87000"/>
                </a:schemeClr>
              </a:solidFill>
              <a:ln>
                <a:noFill/>
              </a:ln>
              <a:effectLst/>
            </c:spPr>
            <c:extLst>
              <c:ext xmlns:c16="http://schemas.microsoft.com/office/drawing/2014/chart" uri="{C3380CC4-5D6E-409C-BE32-E72D297353CC}">
                <c16:uniqueId val="{000002CB-0C21-49E9-99E5-C67DFD2B73B1}"/>
              </c:ext>
            </c:extLst>
          </c:dPt>
          <c:dPt>
            <c:idx val="358"/>
            <c:bubble3D val="0"/>
            <c:spPr>
              <a:solidFill>
                <a:schemeClr val="accent4">
                  <a:shade val="87000"/>
                </a:schemeClr>
              </a:solidFill>
              <a:ln>
                <a:noFill/>
              </a:ln>
              <a:effectLst/>
            </c:spPr>
            <c:extLst>
              <c:ext xmlns:c16="http://schemas.microsoft.com/office/drawing/2014/chart" uri="{C3380CC4-5D6E-409C-BE32-E72D297353CC}">
                <c16:uniqueId val="{000002CD-0C21-49E9-99E5-C67DFD2B73B1}"/>
              </c:ext>
            </c:extLst>
          </c:dPt>
          <c:dPt>
            <c:idx val="359"/>
            <c:bubble3D val="0"/>
            <c:spPr>
              <a:solidFill>
                <a:schemeClr val="accent4">
                  <a:shade val="87000"/>
                </a:schemeClr>
              </a:solidFill>
              <a:ln>
                <a:noFill/>
              </a:ln>
              <a:effectLst/>
            </c:spPr>
            <c:extLst>
              <c:ext xmlns:c16="http://schemas.microsoft.com/office/drawing/2014/chart" uri="{C3380CC4-5D6E-409C-BE32-E72D297353CC}">
                <c16:uniqueId val="{000002CF-0C21-49E9-99E5-C67DFD2B73B1}"/>
              </c:ext>
            </c:extLst>
          </c:dPt>
          <c:dPt>
            <c:idx val="360"/>
            <c:bubble3D val="0"/>
            <c:spPr>
              <a:solidFill>
                <a:schemeClr val="accent4">
                  <a:shade val="87000"/>
                </a:schemeClr>
              </a:solidFill>
              <a:ln>
                <a:noFill/>
              </a:ln>
              <a:effectLst/>
            </c:spPr>
            <c:extLst>
              <c:ext xmlns:c16="http://schemas.microsoft.com/office/drawing/2014/chart" uri="{C3380CC4-5D6E-409C-BE32-E72D297353CC}">
                <c16:uniqueId val="{000002D1-0C21-49E9-99E5-C67DFD2B73B1}"/>
              </c:ext>
            </c:extLst>
          </c:dPt>
          <c:dPt>
            <c:idx val="361"/>
            <c:bubble3D val="0"/>
            <c:spPr>
              <a:solidFill>
                <a:schemeClr val="accent4">
                  <a:shade val="87000"/>
                </a:schemeClr>
              </a:solidFill>
              <a:ln>
                <a:noFill/>
              </a:ln>
              <a:effectLst/>
            </c:spPr>
            <c:extLst>
              <c:ext xmlns:c16="http://schemas.microsoft.com/office/drawing/2014/chart" uri="{C3380CC4-5D6E-409C-BE32-E72D297353CC}">
                <c16:uniqueId val="{000002D3-0C21-49E9-99E5-C67DFD2B73B1}"/>
              </c:ext>
            </c:extLst>
          </c:dPt>
          <c:dPt>
            <c:idx val="362"/>
            <c:bubble3D val="0"/>
            <c:spPr>
              <a:solidFill>
                <a:schemeClr val="accent4">
                  <a:shade val="88000"/>
                </a:schemeClr>
              </a:solidFill>
              <a:ln>
                <a:noFill/>
              </a:ln>
              <a:effectLst/>
            </c:spPr>
            <c:extLst>
              <c:ext xmlns:c16="http://schemas.microsoft.com/office/drawing/2014/chart" uri="{C3380CC4-5D6E-409C-BE32-E72D297353CC}">
                <c16:uniqueId val="{000002D5-0C21-49E9-99E5-C67DFD2B73B1}"/>
              </c:ext>
            </c:extLst>
          </c:dPt>
          <c:dPt>
            <c:idx val="363"/>
            <c:bubble3D val="0"/>
            <c:spPr>
              <a:solidFill>
                <a:schemeClr val="accent4">
                  <a:shade val="88000"/>
                </a:schemeClr>
              </a:solidFill>
              <a:ln>
                <a:noFill/>
              </a:ln>
              <a:effectLst/>
            </c:spPr>
            <c:extLst>
              <c:ext xmlns:c16="http://schemas.microsoft.com/office/drawing/2014/chart" uri="{C3380CC4-5D6E-409C-BE32-E72D297353CC}">
                <c16:uniqueId val="{000002D7-0C21-49E9-99E5-C67DFD2B73B1}"/>
              </c:ext>
            </c:extLst>
          </c:dPt>
          <c:dPt>
            <c:idx val="364"/>
            <c:bubble3D val="0"/>
            <c:spPr>
              <a:solidFill>
                <a:schemeClr val="accent4">
                  <a:shade val="88000"/>
                </a:schemeClr>
              </a:solidFill>
              <a:ln>
                <a:noFill/>
              </a:ln>
              <a:effectLst/>
            </c:spPr>
            <c:extLst>
              <c:ext xmlns:c16="http://schemas.microsoft.com/office/drawing/2014/chart" uri="{C3380CC4-5D6E-409C-BE32-E72D297353CC}">
                <c16:uniqueId val="{000002D9-0C21-49E9-99E5-C67DFD2B73B1}"/>
              </c:ext>
            </c:extLst>
          </c:dPt>
          <c:dPt>
            <c:idx val="365"/>
            <c:bubble3D val="0"/>
            <c:spPr>
              <a:solidFill>
                <a:schemeClr val="accent4">
                  <a:shade val="88000"/>
                </a:schemeClr>
              </a:solidFill>
              <a:ln>
                <a:noFill/>
              </a:ln>
              <a:effectLst/>
            </c:spPr>
            <c:extLst>
              <c:ext xmlns:c16="http://schemas.microsoft.com/office/drawing/2014/chart" uri="{C3380CC4-5D6E-409C-BE32-E72D297353CC}">
                <c16:uniqueId val="{000002DB-0C21-49E9-99E5-C67DFD2B73B1}"/>
              </c:ext>
            </c:extLst>
          </c:dPt>
          <c:dPt>
            <c:idx val="366"/>
            <c:bubble3D val="0"/>
            <c:spPr>
              <a:solidFill>
                <a:schemeClr val="accent4">
                  <a:shade val="88000"/>
                </a:schemeClr>
              </a:solidFill>
              <a:ln>
                <a:noFill/>
              </a:ln>
              <a:effectLst/>
            </c:spPr>
            <c:extLst>
              <c:ext xmlns:c16="http://schemas.microsoft.com/office/drawing/2014/chart" uri="{C3380CC4-5D6E-409C-BE32-E72D297353CC}">
                <c16:uniqueId val="{000002DD-0C21-49E9-99E5-C67DFD2B73B1}"/>
              </c:ext>
            </c:extLst>
          </c:dPt>
          <c:dPt>
            <c:idx val="367"/>
            <c:bubble3D val="0"/>
            <c:spPr>
              <a:solidFill>
                <a:schemeClr val="accent4">
                  <a:shade val="88000"/>
                </a:schemeClr>
              </a:solidFill>
              <a:ln>
                <a:noFill/>
              </a:ln>
              <a:effectLst/>
            </c:spPr>
            <c:extLst>
              <c:ext xmlns:c16="http://schemas.microsoft.com/office/drawing/2014/chart" uri="{C3380CC4-5D6E-409C-BE32-E72D297353CC}">
                <c16:uniqueId val="{000002DF-0C21-49E9-99E5-C67DFD2B73B1}"/>
              </c:ext>
            </c:extLst>
          </c:dPt>
          <c:dPt>
            <c:idx val="368"/>
            <c:bubble3D val="0"/>
            <c:spPr>
              <a:solidFill>
                <a:schemeClr val="accent4">
                  <a:shade val="88000"/>
                </a:schemeClr>
              </a:solidFill>
              <a:ln>
                <a:noFill/>
              </a:ln>
              <a:effectLst/>
            </c:spPr>
            <c:extLst>
              <c:ext xmlns:c16="http://schemas.microsoft.com/office/drawing/2014/chart" uri="{C3380CC4-5D6E-409C-BE32-E72D297353CC}">
                <c16:uniqueId val="{000002E1-0C21-49E9-99E5-C67DFD2B73B1}"/>
              </c:ext>
            </c:extLst>
          </c:dPt>
          <c:dPt>
            <c:idx val="369"/>
            <c:bubble3D val="0"/>
            <c:spPr>
              <a:solidFill>
                <a:schemeClr val="accent4">
                  <a:shade val="89000"/>
                </a:schemeClr>
              </a:solidFill>
              <a:ln>
                <a:noFill/>
              </a:ln>
              <a:effectLst/>
            </c:spPr>
            <c:extLst>
              <c:ext xmlns:c16="http://schemas.microsoft.com/office/drawing/2014/chart" uri="{C3380CC4-5D6E-409C-BE32-E72D297353CC}">
                <c16:uniqueId val="{000002E3-0C21-49E9-99E5-C67DFD2B73B1}"/>
              </c:ext>
            </c:extLst>
          </c:dPt>
          <c:dPt>
            <c:idx val="370"/>
            <c:bubble3D val="0"/>
            <c:spPr>
              <a:solidFill>
                <a:schemeClr val="accent4">
                  <a:shade val="89000"/>
                </a:schemeClr>
              </a:solidFill>
              <a:ln>
                <a:noFill/>
              </a:ln>
              <a:effectLst/>
            </c:spPr>
            <c:extLst>
              <c:ext xmlns:c16="http://schemas.microsoft.com/office/drawing/2014/chart" uri="{C3380CC4-5D6E-409C-BE32-E72D297353CC}">
                <c16:uniqueId val="{000002E5-0C21-49E9-99E5-C67DFD2B73B1}"/>
              </c:ext>
            </c:extLst>
          </c:dPt>
          <c:dPt>
            <c:idx val="371"/>
            <c:bubble3D val="0"/>
            <c:spPr>
              <a:solidFill>
                <a:schemeClr val="accent4">
                  <a:shade val="89000"/>
                </a:schemeClr>
              </a:solidFill>
              <a:ln>
                <a:noFill/>
              </a:ln>
              <a:effectLst/>
            </c:spPr>
            <c:extLst>
              <c:ext xmlns:c16="http://schemas.microsoft.com/office/drawing/2014/chart" uri="{C3380CC4-5D6E-409C-BE32-E72D297353CC}">
                <c16:uniqueId val="{000002E7-0C21-49E9-99E5-C67DFD2B73B1}"/>
              </c:ext>
            </c:extLst>
          </c:dPt>
          <c:dPt>
            <c:idx val="372"/>
            <c:bubble3D val="0"/>
            <c:spPr>
              <a:solidFill>
                <a:schemeClr val="accent4">
                  <a:shade val="89000"/>
                </a:schemeClr>
              </a:solidFill>
              <a:ln>
                <a:noFill/>
              </a:ln>
              <a:effectLst/>
            </c:spPr>
            <c:extLst>
              <c:ext xmlns:c16="http://schemas.microsoft.com/office/drawing/2014/chart" uri="{C3380CC4-5D6E-409C-BE32-E72D297353CC}">
                <c16:uniqueId val="{000002E9-0C21-49E9-99E5-C67DFD2B73B1}"/>
              </c:ext>
            </c:extLst>
          </c:dPt>
          <c:dPt>
            <c:idx val="373"/>
            <c:bubble3D val="0"/>
            <c:spPr>
              <a:solidFill>
                <a:schemeClr val="accent4">
                  <a:shade val="89000"/>
                </a:schemeClr>
              </a:solidFill>
              <a:ln>
                <a:noFill/>
              </a:ln>
              <a:effectLst/>
            </c:spPr>
            <c:extLst>
              <c:ext xmlns:c16="http://schemas.microsoft.com/office/drawing/2014/chart" uri="{C3380CC4-5D6E-409C-BE32-E72D297353CC}">
                <c16:uniqueId val="{000002EB-0C21-49E9-99E5-C67DFD2B73B1}"/>
              </c:ext>
            </c:extLst>
          </c:dPt>
          <c:dPt>
            <c:idx val="374"/>
            <c:bubble3D val="0"/>
            <c:spPr>
              <a:solidFill>
                <a:schemeClr val="accent4">
                  <a:shade val="89000"/>
                </a:schemeClr>
              </a:solidFill>
              <a:ln>
                <a:noFill/>
              </a:ln>
              <a:effectLst/>
            </c:spPr>
            <c:extLst>
              <c:ext xmlns:c16="http://schemas.microsoft.com/office/drawing/2014/chart" uri="{C3380CC4-5D6E-409C-BE32-E72D297353CC}">
                <c16:uniqueId val="{000002ED-0C21-49E9-99E5-C67DFD2B73B1}"/>
              </c:ext>
            </c:extLst>
          </c:dPt>
          <c:dPt>
            <c:idx val="375"/>
            <c:bubble3D val="0"/>
            <c:spPr>
              <a:solidFill>
                <a:schemeClr val="accent4">
                  <a:shade val="90000"/>
                </a:schemeClr>
              </a:solidFill>
              <a:ln>
                <a:noFill/>
              </a:ln>
              <a:effectLst/>
            </c:spPr>
            <c:extLst>
              <c:ext xmlns:c16="http://schemas.microsoft.com/office/drawing/2014/chart" uri="{C3380CC4-5D6E-409C-BE32-E72D297353CC}">
                <c16:uniqueId val="{000002EF-0C21-49E9-99E5-C67DFD2B73B1}"/>
              </c:ext>
            </c:extLst>
          </c:dPt>
          <c:dPt>
            <c:idx val="376"/>
            <c:bubble3D val="0"/>
            <c:spPr>
              <a:solidFill>
                <a:schemeClr val="accent4">
                  <a:shade val="90000"/>
                </a:schemeClr>
              </a:solidFill>
              <a:ln>
                <a:noFill/>
              </a:ln>
              <a:effectLst/>
            </c:spPr>
            <c:extLst>
              <c:ext xmlns:c16="http://schemas.microsoft.com/office/drawing/2014/chart" uri="{C3380CC4-5D6E-409C-BE32-E72D297353CC}">
                <c16:uniqueId val="{000002F1-0C21-49E9-99E5-C67DFD2B73B1}"/>
              </c:ext>
            </c:extLst>
          </c:dPt>
          <c:dPt>
            <c:idx val="377"/>
            <c:bubble3D val="0"/>
            <c:spPr>
              <a:solidFill>
                <a:schemeClr val="accent4">
                  <a:shade val="90000"/>
                </a:schemeClr>
              </a:solidFill>
              <a:ln>
                <a:noFill/>
              </a:ln>
              <a:effectLst/>
            </c:spPr>
            <c:extLst>
              <c:ext xmlns:c16="http://schemas.microsoft.com/office/drawing/2014/chart" uri="{C3380CC4-5D6E-409C-BE32-E72D297353CC}">
                <c16:uniqueId val="{000002F3-0C21-49E9-99E5-C67DFD2B73B1}"/>
              </c:ext>
            </c:extLst>
          </c:dPt>
          <c:dPt>
            <c:idx val="378"/>
            <c:bubble3D val="0"/>
            <c:spPr>
              <a:solidFill>
                <a:schemeClr val="accent4">
                  <a:shade val="90000"/>
                </a:schemeClr>
              </a:solidFill>
              <a:ln>
                <a:noFill/>
              </a:ln>
              <a:effectLst/>
            </c:spPr>
            <c:extLst>
              <c:ext xmlns:c16="http://schemas.microsoft.com/office/drawing/2014/chart" uri="{C3380CC4-5D6E-409C-BE32-E72D297353CC}">
                <c16:uniqueId val="{000002F5-0C21-49E9-99E5-C67DFD2B73B1}"/>
              </c:ext>
            </c:extLst>
          </c:dPt>
          <c:dPt>
            <c:idx val="379"/>
            <c:bubble3D val="0"/>
            <c:spPr>
              <a:solidFill>
                <a:schemeClr val="accent4">
                  <a:shade val="90000"/>
                </a:schemeClr>
              </a:solidFill>
              <a:ln>
                <a:noFill/>
              </a:ln>
              <a:effectLst/>
            </c:spPr>
            <c:extLst>
              <c:ext xmlns:c16="http://schemas.microsoft.com/office/drawing/2014/chart" uri="{C3380CC4-5D6E-409C-BE32-E72D297353CC}">
                <c16:uniqueId val="{000002F7-0C21-49E9-99E5-C67DFD2B73B1}"/>
              </c:ext>
            </c:extLst>
          </c:dPt>
          <c:dPt>
            <c:idx val="380"/>
            <c:bubble3D val="0"/>
            <c:spPr>
              <a:solidFill>
                <a:schemeClr val="accent4">
                  <a:shade val="90000"/>
                </a:schemeClr>
              </a:solidFill>
              <a:ln>
                <a:noFill/>
              </a:ln>
              <a:effectLst/>
            </c:spPr>
            <c:extLst>
              <c:ext xmlns:c16="http://schemas.microsoft.com/office/drawing/2014/chart" uri="{C3380CC4-5D6E-409C-BE32-E72D297353CC}">
                <c16:uniqueId val="{000002F9-0C21-49E9-99E5-C67DFD2B73B1}"/>
              </c:ext>
            </c:extLst>
          </c:dPt>
          <c:dPt>
            <c:idx val="381"/>
            <c:bubble3D val="0"/>
            <c:spPr>
              <a:solidFill>
                <a:schemeClr val="accent4">
                  <a:shade val="91000"/>
                </a:schemeClr>
              </a:solidFill>
              <a:ln>
                <a:noFill/>
              </a:ln>
              <a:effectLst/>
            </c:spPr>
            <c:extLst>
              <c:ext xmlns:c16="http://schemas.microsoft.com/office/drawing/2014/chart" uri="{C3380CC4-5D6E-409C-BE32-E72D297353CC}">
                <c16:uniqueId val="{000002FB-0C21-49E9-99E5-C67DFD2B73B1}"/>
              </c:ext>
            </c:extLst>
          </c:dPt>
          <c:dPt>
            <c:idx val="382"/>
            <c:bubble3D val="0"/>
            <c:spPr>
              <a:solidFill>
                <a:schemeClr val="accent4">
                  <a:shade val="91000"/>
                </a:schemeClr>
              </a:solidFill>
              <a:ln>
                <a:noFill/>
              </a:ln>
              <a:effectLst/>
            </c:spPr>
            <c:extLst>
              <c:ext xmlns:c16="http://schemas.microsoft.com/office/drawing/2014/chart" uri="{C3380CC4-5D6E-409C-BE32-E72D297353CC}">
                <c16:uniqueId val="{000002FD-0C21-49E9-99E5-C67DFD2B73B1}"/>
              </c:ext>
            </c:extLst>
          </c:dPt>
          <c:dPt>
            <c:idx val="383"/>
            <c:bubble3D val="0"/>
            <c:spPr>
              <a:solidFill>
                <a:schemeClr val="accent4">
                  <a:shade val="91000"/>
                </a:schemeClr>
              </a:solidFill>
              <a:ln>
                <a:noFill/>
              </a:ln>
              <a:effectLst/>
            </c:spPr>
            <c:extLst>
              <c:ext xmlns:c16="http://schemas.microsoft.com/office/drawing/2014/chart" uri="{C3380CC4-5D6E-409C-BE32-E72D297353CC}">
                <c16:uniqueId val="{000002FF-0C21-49E9-99E5-C67DFD2B73B1}"/>
              </c:ext>
            </c:extLst>
          </c:dPt>
          <c:dPt>
            <c:idx val="384"/>
            <c:bubble3D val="0"/>
            <c:spPr>
              <a:solidFill>
                <a:schemeClr val="accent4">
                  <a:shade val="91000"/>
                </a:schemeClr>
              </a:solidFill>
              <a:ln>
                <a:noFill/>
              </a:ln>
              <a:effectLst/>
            </c:spPr>
            <c:extLst>
              <c:ext xmlns:c16="http://schemas.microsoft.com/office/drawing/2014/chart" uri="{C3380CC4-5D6E-409C-BE32-E72D297353CC}">
                <c16:uniqueId val="{00000301-0C21-49E9-99E5-C67DFD2B73B1}"/>
              </c:ext>
            </c:extLst>
          </c:dPt>
          <c:dPt>
            <c:idx val="385"/>
            <c:bubble3D val="0"/>
            <c:spPr>
              <a:solidFill>
                <a:schemeClr val="accent4">
                  <a:shade val="91000"/>
                </a:schemeClr>
              </a:solidFill>
              <a:ln>
                <a:noFill/>
              </a:ln>
              <a:effectLst/>
            </c:spPr>
            <c:extLst>
              <c:ext xmlns:c16="http://schemas.microsoft.com/office/drawing/2014/chart" uri="{C3380CC4-5D6E-409C-BE32-E72D297353CC}">
                <c16:uniqueId val="{00000303-0C21-49E9-99E5-C67DFD2B73B1}"/>
              </c:ext>
            </c:extLst>
          </c:dPt>
          <c:dPt>
            <c:idx val="386"/>
            <c:bubble3D val="0"/>
            <c:spPr>
              <a:solidFill>
                <a:schemeClr val="accent4">
                  <a:shade val="91000"/>
                </a:schemeClr>
              </a:solidFill>
              <a:ln>
                <a:noFill/>
              </a:ln>
              <a:effectLst/>
            </c:spPr>
            <c:extLst>
              <c:ext xmlns:c16="http://schemas.microsoft.com/office/drawing/2014/chart" uri="{C3380CC4-5D6E-409C-BE32-E72D297353CC}">
                <c16:uniqueId val="{00000305-0C21-49E9-99E5-C67DFD2B73B1}"/>
              </c:ext>
            </c:extLst>
          </c:dPt>
          <c:dPt>
            <c:idx val="387"/>
            <c:bubble3D val="0"/>
            <c:spPr>
              <a:solidFill>
                <a:schemeClr val="accent4">
                  <a:shade val="92000"/>
                </a:schemeClr>
              </a:solidFill>
              <a:ln>
                <a:noFill/>
              </a:ln>
              <a:effectLst/>
            </c:spPr>
            <c:extLst>
              <c:ext xmlns:c16="http://schemas.microsoft.com/office/drawing/2014/chart" uri="{C3380CC4-5D6E-409C-BE32-E72D297353CC}">
                <c16:uniqueId val="{00000307-0C21-49E9-99E5-C67DFD2B73B1}"/>
              </c:ext>
            </c:extLst>
          </c:dPt>
          <c:dPt>
            <c:idx val="388"/>
            <c:bubble3D val="0"/>
            <c:spPr>
              <a:solidFill>
                <a:schemeClr val="accent4">
                  <a:shade val="92000"/>
                </a:schemeClr>
              </a:solidFill>
              <a:ln>
                <a:noFill/>
              </a:ln>
              <a:effectLst/>
            </c:spPr>
            <c:extLst>
              <c:ext xmlns:c16="http://schemas.microsoft.com/office/drawing/2014/chart" uri="{C3380CC4-5D6E-409C-BE32-E72D297353CC}">
                <c16:uniqueId val="{00000309-0C21-49E9-99E5-C67DFD2B73B1}"/>
              </c:ext>
            </c:extLst>
          </c:dPt>
          <c:dPt>
            <c:idx val="389"/>
            <c:bubble3D val="0"/>
            <c:spPr>
              <a:solidFill>
                <a:schemeClr val="accent4">
                  <a:shade val="92000"/>
                </a:schemeClr>
              </a:solidFill>
              <a:ln>
                <a:noFill/>
              </a:ln>
              <a:effectLst/>
            </c:spPr>
            <c:extLst>
              <c:ext xmlns:c16="http://schemas.microsoft.com/office/drawing/2014/chart" uri="{C3380CC4-5D6E-409C-BE32-E72D297353CC}">
                <c16:uniqueId val="{0000030B-0C21-49E9-99E5-C67DFD2B73B1}"/>
              </c:ext>
            </c:extLst>
          </c:dPt>
          <c:dPt>
            <c:idx val="390"/>
            <c:bubble3D val="0"/>
            <c:spPr>
              <a:solidFill>
                <a:schemeClr val="accent4">
                  <a:shade val="92000"/>
                </a:schemeClr>
              </a:solidFill>
              <a:ln>
                <a:noFill/>
              </a:ln>
              <a:effectLst/>
            </c:spPr>
            <c:extLst>
              <c:ext xmlns:c16="http://schemas.microsoft.com/office/drawing/2014/chart" uri="{C3380CC4-5D6E-409C-BE32-E72D297353CC}">
                <c16:uniqueId val="{0000030D-0C21-49E9-99E5-C67DFD2B73B1}"/>
              </c:ext>
            </c:extLst>
          </c:dPt>
          <c:dPt>
            <c:idx val="391"/>
            <c:bubble3D val="0"/>
            <c:spPr>
              <a:solidFill>
                <a:schemeClr val="accent4">
                  <a:shade val="92000"/>
                </a:schemeClr>
              </a:solidFill>
              <a:ln>
                <a:noFill/>
              </a:ln>
              <a:effectLst/>
            </c:spPr>
            <c:extLst>
              <c:ext xmlns:c16="http://schemas.microsoft.com/office/drawing/2014/chart" uri="{C3380CC4-5D6E-409C-BE32-E72D297353CC}">
                <c16:uniqueId val="{0000030F-0C21-49E9-99E5-C67DFD2B73B1}"/>
              </c:ext>
            </c:extLst>
          </c:dPt>
          <c:dPt>
            <c:idx val="392"/>
            <c:bubble3D val="0"/>
            <c:spPr>
              <a:solidFill>
                <a:schemeClr val="accent4">
                  <a:shade val="92000"/>
                </a:schemeClr>
              </a:solidFill>
              <a:ln>
                <a:noFill/>
              </a:ln>
              <a:effectLst/>
            </c:spPr>
            <c:extLst>
              <c:ext xmlns:c16="http://schemas.microsoft.com/office/drawing/2014/chart" uri="{C3380CC4-5D6E-409C-BE32-E72D297353CC}">
                <c16:uniqueId val="{00000311-0C21-49E9-99E5-C67DFD2B73B1}"/>
              </c:ext>
            </c:extLst>
          </c:dPt>
          <c:dPt>
            <c:idx val="393"/>
            <c:bubble3D val="0"/>
            <c:spPr>
              <a:solidFill>
                <a:schemeClr val="accent4">
                  <a:shade val="92000"/>
                </a:schemeClr>
              </a:solidFill>
              <a:ln>
                <a:noFill/>
              </a:ln>
              <a:effectLst/>
            </c:spPr>
            <c:extLst>
              <c:ext xmlns:c16="http://schemas.microsoft.com/office/drawing/2014/chart" uri="{C3380CC4-5D6E-409C-BE32-E72D297353CC}">
                <c16:uniqueId val="{00000313-0C21-49E9-99E5-C67DFD2B73B1}"/>
              </c:ext>
            </c:extLst>
          </c:dPt>
          <c:dPt>
            <c:idx val="394"/>
            <c:bubble3D val="0"/>
            <c:spPr>
              <a:solidFill>
                <a:schemeClr val="accent4">
                  <a:shade val="93000"/>
                </a:schemeClr>
              </a:solidFill>
              <a:ln>
                <a:noFill/>
              </a:ln>
              <a:effectLst/>
            </c:spPr>
            <c:extLst>
              <c:ext xmlns:c16="http://schemas.microsoft.com/office/drawing/2014/chart" uri="{C3380CC4-5D6E-409C-BE32-E72D297353CC}">
                <c16:uniqueId val="{00000315-0C21-49E9-99E5-C67DFD2B73B1}"/>
              </c:ext>
            </c:extLst>
          </c:dPt>
          <c:dPt>
            <c:idx val="395"/>
            <c:bubble3D val="0"/>
            <c:spPr>
              <a:solidFill>
                <a:schemeClr val="accent4">
                  <a:shade val="93000"/>
                </a:schemeClr>
              </a:solidFill>
              <a:ln>
                <a:noFill/>
              </a:ln>
              <a:effectLst/>
            </c:spPr>
            <c:extLst>
              <c:ext xmlns:c16="http://schemas.microsoft.com/office/drawing/2014/chart" uri="{C3380CC4-5D6E-409C-BE32-E72D297353CC}">
                <c16:uniqueId val="{00000317-0C21-49E9-99E5-C67DFD2B73B1}"/>
              </c:ext>
            </c:extLst>
          </c:dPt>
          <c:dPt>
            <c:idx val="396"/>
            <c:bubble3D val="0"/>
            <c:spPr>
              <a:solidFill>
                <a:schemeClr val="accent4">
                  <a:shade val="93000"/>
                </a:schemeClr>
              </a:solidFill>
              <a:ln>
                <a:noFill/>
              </a:ln>
              <a:effectLst/>
            </c:spPr>
            <c:extLst>
              <c:ext xmlns:c16="http://schemas.microsoft.com/office/drawing/2014/chart" uri="{C3380CC4-5D6E-409C-BE32-E72D297353CC}">
                <c16:uniqueId val="{00000319-0C21-49E9-99E5-C67DFD2B73B1}"/>
              </c:ext>
            </c:extLst>
          </c:dPt>
          <c:dPt>
            <c:idx val="397"/>
            <c:bubble3D val="0"/>
            <c:spPr>
              <a:solidFill>
                <a:schemeClr val="accent4">
                  <a:shade val="93000"/>
                </a:schemeClr>
              </a:solidFill>
              <a:ln>
                <a:noFill/>
              </a:ln>
              <a:effectLst/>
            </c:spPr>
            <c:extLst>
              <c:ext xmlns:c16="http://schemas.microsoft.com/office/drawing/2014/chart" uri="{C3380CC4-5D6E-409C-BE32-E72D297353CC}">
                <c16:uniqueId val="{0000031B-0C21-49E9-99E5-C67DFD2B73B1}"/>
              </c:ext>
            </c:extLst>
          </c:dPt>
          <c:dPt>
            <c:idx val="398"/>
            <c:bubble3D val="0"/>
            <c:spPr>
              <a:solidFill>
                <a:schemeClr val="accent4">
                  <a:shade val="93000"/>
                </a:schemeClr>
              </a:solidFill>
              <a:ln>
                <a:noFill/>
              </a:ln>
              <a:effectLst/>
            </c:spPr>
            <c:extLst>
              <c:ext xmlns:c16="http://schemas.microsoft.com/office/drawing/2014/chart" uri="{C3380CC4-5D6E-409C-BE32-E72D297353CC}">
                <c16:uniqueId val="{0000031D-0C21-49E9-99E5-C67DFD2B73B1}"/>
              </c:ext>
            </c:extLst>
          </c:dPt>
          <c:dPt>
            <c:idx val="399"/>
            <c:bubble3D val="0"/>
            <c:spPr>
              <a:solidFill>
                <a:schemeClr val="accent4">
                  <a:shade val="93000"/>
                </a:schemeClr>
              </a:solidFill>
              <a:ln>
                <a:noFill/>
              </a:ln>
              <a:effectLst/>
            </c:spPr>
            <c:extLst>
              <c:ext xmlns:c16="http://schemas.microsoft.com/office/drawing/2014/chart" uri="{C3380CC4-5D6E-409C-BE32-E72D297353CC}">
                <c16:uniqueId val="{0000031F-0C21-49E9-99E5-C67DFD2B73B1}"/>
              </c:ext>
            </c:extLst>
          </c:dPt>
          <c:dPt>
            <c:idx val="400"/>
            <c:bubble3D val="0"/>
            <c:spPr>
              <a:solidFill>
                <a:schemeClr val="accent4">
                  <a:shade val="94000"/>
                </a:schemeClr>
              </a:solidFill>
              <a:ln>
                <a:noFill/>
              </a:ln>
              <a:effectLst/>
            </c:spPr>
            <c:extLst>
              <c:ext xmlns:c16="http://schemas.microsoft.com/office/drawing/2014/chart" uri="{C3380CC4-5D6E-409C-BE32-E72D297353CC}">
                <c16:uniqueId val="{00000321-0C21-49E9-99E5-C67DFD2B73B1}"/>
              </c:ext>
            </c:extLst>
          </c:dPt>
          <c:dPt>
            <c:idx val="401"/>
            <c:bubble3D val="0"/>
            <c:spPr>
              <a:solidFill>
                <a:schemeClr val="accent4">
                  <a:shade val="94000"/>
                </a:schemeClr>
              </a:solidFill>
              <a:ln>
                <a:noFill/>
              </a:ln>
              <a:effectLst/>
            </c:spPr>
            <c:extLst>
              <c:ext xmlns:c16="http://schemas.microsoft.com/office/drawing/2014/chart" uri="{C3380CC4-5D6E-409C-BE32-E72D297353CC}">
                <c16:uniqueId val="{00000323-0C21-49E9-99E5-C67DFD2B73B1}"/>
              </c:ext>
            </c:extLst>
          </c:dPt>
          <c:dPt>
            <c:idx val="402"/>
            <c:bubble3D val="0"/>
            <c:spPr>
              <a:solidFill>
                <a:schemeClr val="accent4">
                  <a:shade val="94000"/>
                </a:schemeClr>
              </a:solidFill>
              <a:ln>
                <a:noFill/>
              </a:ln>
              <a:effectLst/>
            </c:spPr>
            <c:extLst>
              <c:ext xmlns:c16="http://schemas.microsoft.com/office/drawing/2014/chart" uri="{C3380CC4-5D6E-409C-BE32-E72D297353CC}">
                <c16:uniqueId val="{00000325-0C21-49E9-99E5-C67DFD2B73B1}"/>
              </c:ext>
            </c:extLst>
          </c:dPt>
          <c:dPt>
            <c:idx val="403"/>
            <c:bubble3D val="0"/>
            <c:spPr>
              <a:solidFill>
                <a:schemeClr val="accent4">
                  <a:shade val="94000"/>
                </a:schemeClr>
              </a:solidFill>
              <a:ln>
                <a:noFill/>
              </a:ln>
              <a:effectLst/>
            </c:spPr>
            <c:extLst>
              <c:ext xmlns:c16="http://schemas.microsoft.com/office/drawing/2014/chart" uri="{C3380CC4-5D6E-409C-BE32-E72D297353CC}">
                <c16:uniqueId val="{00000327-0C21-49E9-99E5-C67DFD2B73B1}"/>
              </c:ext>
            </c:extLst>
          </c:dPt>
          <c:dPt>
            <c:idx val="404"/>
            <c:bubble3D val="0"/>
            <c:spPr>
              <a:solidFill>
                <a:schemeClr val="accent4">
                  <a:shade val="94000"/>
                </a:schemeClr>
              </a:solidFill>
              <a:ln>
                <a:noFill/>
              </a:ln>
              <a:effectLst/>
            </c:spPr>
            <c:extLst>
              <c:ext xmlns:c16="http://schemas.microsoft.com/office/drawing/2014/chart" uri="{C3380CC4-5D6E-409C-BE32-E72D297353CC}">
                <c16:uniqueId val="{00000329-0C21-49E9-99E5-C67DFD2B73B1}"/>
              </c:ext>
            </c:extLst>
          </c:dPt>
          <c:dPt>
            <c:idx val="405"/>
            <c:bubble3D val="0"/>
            <c:spPr>
              <a:solidFill>
                <a:schemeClr val="accent4">
                  <a:shade val="94000"/>
                </a:schemeClr>
              </a:solidFill>
              <a:ln>
                <a:noFill/>
              </a:ln>
              <a:effectLst/>
            </c:spPr>
            <c:extLst>
              <c:ext xmlns:c16="http://schemas.microsoft.com/office/drawing/2014/chart" uri="{C3380CC4-5D6E-409C-BE32-E72D297353CC}">
                <c16:uniqueId val="{0000032B-0C21-49E9-99E5-C67DFD2B73B1}"/>
              </c:ext>
            </c:extLst>
          </c:dPt>
          <c:dPt>
            <c:idx val="406"/>
            <c:bubble3D val="0"/>
            <c:spPr>
              <a:solidFill>
                <a:schemeClr val="accent4">
                  <a:shade val="95000"/>
                </a:schemeClr>
              </a:solidFill>
              <a:ln>
                <a:noFill/>
              </a:ln>
              <a:effectLst/>
            </c:spPr>
            <c:extLst>
              <c:ext xmlns:c16="http://schemas.microsoft.com/office/drawing/2014/chart" uri="{C3380CC4-5D6E-409C-BE32-E72D297353CC}">
                <c16:uniqueId val="{0000032D-0C21-49E9-99E5-C67DFD2B73B1}"/>
              </c:ext>
            </c:extLst>
          </c:dPt>
          <c:dPt>
            <c:idx val="407"/>
            <c:bubble3D val="0"/>
            <c:spPr>
              <a:solidFill>
                <a:schemeClr val="accent4">
                  <a:shade val="95000"/>
                </a:schemeClr>
              </a:solidFill>
              <a:ln>
                <a:noFill/>
              </a:ln>
              <a:effectLst/>
            </c:spPr>
            <c:extLst>
              <c:ext xmlns:c16="http://schemas.microsoft.com/office/drawing/2014/chart" uri="{C3380CC4-5D6E-409C-BE32-E72D297353CC}">
                <c16:uniqueId val="{0000032F-0C21-49E9-99E5-C67DFD2B73B1}"/>
              </c:ext>
            </c:extLst>
          </c:dPt>
          <c:dPt>
            <c:idx val="408"/>
            <c:bubble3D val="0"/>
            <c:spPr>
              <a:solidFill>
                <a:schemeClr val="accent4">
                  <a:shade val="95000"/>
                </a:schemeClr>
              </a:solidFill>
              <a:ln>
                <a:noFill/>
              </a:ln>
              <a:effectLst/>
            </c:spPr>
            <c:extLst>
              <c:ext xmlns:c16="http://schemas.microsoft.com/office/drawing/2014/chart" uri="{C3380CC4-5D6E-409C-BE32-E72D297353CC}">
                <c16:uniqueId val="{00000331-0C21-49E9-99E5-C67DFD2B73B1}"/>
              </c:ext>
            </c:extLst>
          </c:dPt>
          <c:dPt>
            <c:idx val="409"/>
            <c:bubble3D val="0"/>
            <c:spPr>
              <a:solidFill>
                <a:schemeClr val="accent4">
                  <a:shade val="95000"/>
                </a:schemeClr>
              </a:solidFill>
              <a:ln>
                <a:noFill/>
              </a:ln>
              <a:effectLst/>
            </c:spPr>
            <c:extLst>
              <c:ext xmlns:c16="http://schemas.microsoft.com/office/drawing/2014/chart" uri="{C3380CC4-5D6E-409C-BE32-E72D297353CC}">
                <c16:uniqueId val="{00000333-0C21-49E9-99E5-C67DFD2B73B1}"/>
              </c:ext>
            </c:extLst>
          </c:dPt>
          <c:dPt>
            <c:idx val="410"/>
            <c:bubble3D val="0"/>
            <c:spPr>
              <a:solidFill>
                <a:schemeClr val="accent4">
                  <a:shade val="95000"/>
                </a:schemeClr>
              </a:solidFill>
              <a:ln>
                <a:noFill/>
              </a:ln>
              <a:effectLst/>
            </c:spPr>
            <c:extLst>
              <c:ext xmlns:c16="http://schemas.microsoft.com/office/drawing/2014/chart" uri="{C3380CC4-5D6E-409C-BE32-E72D297353CC}">
                <c16:uniqueId val="{00000335-0C21-49E9-99E5-C67DFD2B73B1}"/>
              </c:ext>
            </c:extLst>
          </c:dPt>
          <c:dPt>
            <c:idx val="411"/>
            <c:bubble3D val="0"/>
            <c:spPr>
              <a:solidFill>
                <a:schemeClr val="accent4">
                  <a:shade val="95000"/>
                </a:schemeClr>
              </a:solidFill>
              <a:ln>
                <a:noFill/>
              </a:ln>
              <a:effectLst/>
            </c:spPr>
            <c:extLst>
              <c:ext xmlns:c16="http://schemas.microsoft.com/office/drawing/2014/chart" uri="{C3380CC4-5D6E-409C-BE32-E72D297353CC}">
                <c16:uniqueId val="{00000337-0C21-49E9-99E5-C67DFD2B73B1}"/>
              </c:ext>
            </c:extLst>
          </c:dPt>
          <c:dPt>
            <c:idx val="412"/>
            <c:bubble3D val="0"/>
            <c:spPr>
              <a:solidFill>
                <a:schemeClr val="accent4">
                  <a:shade val="96000"/>
                </a:schemeClr>
              </a:solidFill>
              <a:ln>
                <a:noFill/>
              </a:ln>
              <a:effectLst/>
            </c:spPr>
            <c:extLst>
              <c:ext xmlns:c16="http://schemas.microsoft.com/office/drawing/2014/chart" uri="{C3380CC4-5D6E-409C-BE32-E72D297353CC}">
                <c16:uniqueId val="{00000339-0C21-49E9-99E5-C67DFD2B73B1}"/>
              </c:ext>
            </c:extLst>
          </c:dPt>
          <c:dPt>
            <c:idx val="413"/>
            <c:bubble3D val="0"/>
            <c:spPr>
              <a:solidFill>
                <a:schemeClr val="accent4">
                  <a:shade val="96000"/>
                </a:schemeClr>
              </a:solidFill>
              <a:ln>
                <a:noFill/>
              </a:ln>
              <a:effectLst/>
            </c:spPr>
            <c:extLst>
              <c:ext xmlns:c16="http://schemas.microsoft.com/office/drawing/2014/chart" uri="{C3380CC4-5D6E-409C-BE32-E72D297353CC}">
                <c16:uniqueId val="{0000033B-0C21-49E9-99E5-C67DFD2B73B1}"/>
              </c:ext>
            </c:extLst>
          </c:dPt>
          <c:dPt>
            <c:idx val="414"/>
            <c:bubble3D val="0"/>
            <c:spPr>
              <a:solidFill>
                <a:schemeClr val="accent4">
                  <a:shade val="96000"/>
                </a:schemeClr>
              </a:solidFill>
              <a:ln>
                <a:noFill/>
              </a:ln>
              <a:effectLst/>
            </c:spPr>
            <c:extLst>
              <c:ext xmlns:c16="http://schemas.microsoft.com/office/drawing/2014/chart" uri="{C3380CC4-5D6E-409C-BE32-E72D297353CC}">
                <c16:uniqueId val="{0000033D-0C21-49E9-99E5-C67DFD2B73B1}"/>
              </c:ext>
            </c:extLst>
          </c:dPt>
          <c:dPt>
            <c:idx val="415"/>
            <c:bubble3D val="0"/>
            <c:spPr>
              <a:solidFill>
                <a:schemeClr val="accent4">
                  <a:shade val="96000"/>
                </a:schemeClr>
              </a:solidFill>
              <a:ln>
                <a:noFill/>
              </a:ln>
              <a:effectLst/>
            </c:spPr>
            <c:extLst>
              <c:ext xmlns:c16="http://schemas.microsoft.com/office/drawing/2014/chart" uri="{C3380CC4-5D6E-409C-BE32-E72D297353CC}">
                <c16:uniqueId val="{0000033F-0C21-49E9-99E5-C67DFD2B73B1}"/>
              </c:ext>
            </c:extLst>
          </c:dPt>
          <c:dPt>
            <c:idx val="416"/>
            <c:bubble3D val="0"/>
            <c:spPr>
              <a:solidFill>
                <a:schemeClr val="accent4">
                  <a:shade val="96000"/>
                </a:schemeClr>
              </a:solidFill>
              <a:ln>
                <a:noFill/>
              </a:ln>
              <a:effectLst/>
            </c:spPr>
            <c:extLst>
              <c:ext xmlns:c16="http://schemas.microsoft.com/office/drawing/2014/chart" uri="{C3380CC4-5D6E-409C-BE32-E72D297353CC}">
                <c16:uniqueId val="{00000341-0C21-49E9-99E5-C67DFD2B73B1}"/>
              </c:ext>
            </c:extLst>
          </c:dPt>
          <c:dPt>
            <c:idx val="417"/>
            <c:bubble3D val="0"/>
            <c:spPr>
              <a:solidFill>
                <a:schemeClr val="accent4">
                  <a:shade val="96000"/>
                </a:schemeClr>
              </a:solidFill>
              <a:ln>
                <a:noFill/>
              </a:ln>
              <a:effectLst/>
            </c:spPr>
            <c:extLst>
              <c:ext xmlns:c16="http://schemas.microsoft.com/office/drawing/2014/chart" uri="{C3380CC4-5D6E-409C-BE32-E72D297353CC}">
                <c16:uniqueId val="{00000343-0C21-49E9-99E5-C67DFD2B73B1}"/>
              </c:ext>
            </c:extLst>
          </c:dPt>
          <c:dPt>
            <c:idx val="418"/>
            <c:bubble3D val="0"/>
            <c:spPr>
              <a:solidFill>
                <a:schemeClr val="accent4">
                  <a:shade val="96000"/>
                </a:schemeClr>
              </a:solidFill>
              <a:ln>
                <a:noFill/>
              </a:ln>
              <a:effectLst/>
            </c:spPr>
            <c:extLst>
              <c:ext xmlns:c16="http://schemas.microsoft.com/office/drawing/2014/chart" uri="{C3380CC4-5D6E-409C-BE32-E72D297353CC}">
                <c16:uniqueId val="{00000345-0C21-49E9-99E5-C67DFD2B73B1}"/>
              </c:ext>
            </c:extLst>
          </c:dPt>
          <c:dPt>
            <c:idx val="419"/>
            <c:bubble3D val="0"/>
            <c:spPr>
              <a:solidFill>
                <a:schemeClr val="accent4">
                  <a:shade val="97000"/>
                </a:schemeClr>
              </a:solidFill>
              <a:ln>
                <a:noFill/>
              </a:ln>
              <a:effectLst/>
            </c:spPr>
            <c:extLst>
              <c:ext xmlns:c16="http://schemas.microsoft.com/office/drawing/2014/chart" uri="{C3380CC4-5D6E-409C-BE32-E72D297353CC}">
                <c16:uniqueId val="{00000347-0C21-49E9-99E5-C67DFD2B73B1}"/>
              </c:ext>
            </c:extLst>
          </c:dPt>
          <c:dPt>
            <c:idx val="420"/>
            <c:bubble3D val="0"/>
            <c:spPr>
              <a:solidFill>
                <a:schemeClr val="accent4">
                  <a:shade val="97000"/>
                </a:schemeClr>
              </a:solidFill>
              <a:ln>
                <a:noFill/>
              </a:ln>
              <a:effectLst/>
            </c:spPr>
            <c:extLst>
              <c:ext xmlns:c16="http://schemas.microsoft.com/office/drawing/2014/chart" uri="{C3380CC4-5D6E-409C-BE32-E72D297353CC}">
                <c16:uniqueId val="{00000349-0C21-49E9-99E5-C67DFD2B73B1}"/>
              </c:ext>
            </c:extLst>
          </c:dPt>
          <c:dPt>
            <c:idx val="421"/>
            <c:bubble3D val="0"/>
            <c:spPr>
              <a:solidFill>
                <a:schemeClr val="accent4">
                  <a:shade val="97000"/>
                </a:schemeClr>
              </a:solidFill>
              <a:ln>
                <a:noFill/>
              </a:ln>
              <a:effectLst/>
            </c:spPr>
            <c:extLst>
              <c:ext xmlns:c16="http://schemas.microsoft.com/office/drawing/2014/chart" uri="{C3380CC4-5D6E-409C-BE32-E72D297353CC}">
                <c16:uniqueId val="{0000034B-0C21-49E9-99E5-C67DFD2B73B1}"/>
              </c:ext>
            </c:extLst>
          </c:dPt>
          <c:dPt>
            <c:idx val="422"/>
            <c:bubble3D val="0"/>
            <c:spPr>
              <a:solidFill>
                <a:schemeClr val="accent4">
                  <a:shade val="97000"/>
                </a:schemeClr>
              </a:solidFill>
              <a:ln>
                <a:noFill/>
              </a:ln>
              <a:effectLst/>
            </c:spPr>
            <c:extLst>
              <c:ext xmlns:c16="http://schemas.microsoft.com/office/drawing/2014/chart" uri="{C3380CC4-5D6E-409C-BE32-E72D297353CC}">
                <c16:uniqueId val="{0000034D-0C21-49E9-99E5-C67DFD2B73B1}"/>
              </c:ext>
            </c:extLst>
          </c:dPt>
          <c:dPt>
            <c:idx val="423"/>
            <c:bubble3D val="0"/>
            <c:spPr>
              <a:solidFill>
                <a:schemeClr val="accent4">
                  <a:shade val="97000"/>
                </a:schemeClr>
              </a:solidFill>
              <a:ln>
                <a:noFill/>
              </a:ln>
              <a:effectLst/>
            </c:spPr>
            <c:extLst>
              <c:ext xmlns:c16="http://schemas.microsoft.com/office/drawing/2014/chart" uri="{C3380CC4-5D6E-409C-BE32-E72D297353CC}">
                <c16:uniqueId val="{0000034F-0C21-49E9-99E5-C67DFD2B73B1}"/>
              </c:ext>
            </c:extLst>
          </c:dPt>
          <c:dPt>
            <c:idx val="424"/>
            <c:bubble3D val="0"/>
            <c:spPr>
              <a:solidFill>
                <a:schemeClr val="accent4">
                  <a:shade val="97000"/>
                </a:schemeClr>
              </a:solidFill>
              <a:ln>
                <a:noFill/>
              </a:ln>
              <a:effectLst/>
            </c:spPr>
            <c:extLst>
              <c:ext xmlns:c16="http://schemas.microsoft.com/office/drawing/2014/chart" uri="{C3380CC4-5D6E-409C-BE32-E72D297353CC}">
                <c16:uniqueId val="{00000351-0C21-49E9-99E5-C67DFD2B73B1}"/>
              </c:ext>
            </c:extLst>
          </c:dPt>
          <c:dPt>
            <c:idx val="425"/>
            <c:bubble3D val="0"/>
            <c:spPr>
              <a:solidFill>
                <a:schemeClr val="accent4">
                  <a:shade val="98000"/>
                </a:schemeClr>
              </a:solidFill>
              <a:ln>
                <a:noFill/>
              </a:ln>
              <a:effectLst/>
            </c:spPr>
            <c:extLst>
              <c:ext xmlns:c16="http://schemas.microsoft.com/office/drawing/2014/chart" uri="{C3380CC4-5D6E-409C-BE32-E72D297353CC}">
                <c16:uniqueId val="{00000353-0C21-49E9-99E5-C67DFD2B73B1}"/>
              </c:ext>
            </c:extLst>
          </c:dPt>
          <c:dPt>
            <c:idx val="426"/>
            <c:bubble3D val="0"/>
            <c:spPr>
              <a:solidFill>
                <a:schemeClr val="accent4">
                  <a:shade val="98000"/>
                </a:schemeClr>
              </a:solidFill>
              <a:ln>
                <a:noFill/>
              </a:ln>
              <a:effectLst/>
            </c:spPr>
            <c:extLst>
              <c:ext xmlns:c16="http://schemas.microsoft.com/office/drawing/2014/chart" uri="{C3380CC4-5D6E-409C-BE32-E72D297353CC}">
                <c16:uniqueId val="{00000355-0C21-49E9-99E5-C67DFD2B73B1}"/>
              </c:ext>
            </c:extLst>
          </c:dPt>
          <c:dPt>
            <c:idx val="427"/>
            <c:bubble3D val="0"/>
            <c:spPr>
              <a:solidFill>
                <a:schemeClr val="accent4">
                  <a:shade val="98000"/>
                </a:schemeClr>
              </a:solidFill>
              <a:ln>
                <a:noFill/>
              </a:ln>
              <a:effectLst/>
            </c:spPr>
            <c:extLst>
              <c:ext xmlns:c16="http://schemas.microsoft.com/office/drawing/2014/chart" uri="{C3380CC4-5D6E-409C-BE32-E72D297353CC}">
                <c16:uniqueId val="{00000357-0C21-49E9-99E5-C67DFD2B73B1}"/>
              </c:ext>
            </c:extLst>
          </c:dPt>
          <c:dPt>
            <c:idx val="428"/>
            <c:bubble3D val="0"/>
            <c:spPr>
              <a:solidFill>
                <a:schemeClr val="accent4">
                  <a:shade val="98000"/>
                </a:schemeClr>
              </a:solidFill>
              <a:ln>
                <a:noFill/>
              </a:ln>
              <a:effectLst/>
            </c:spPr>
            <c:extLst>
              <c:ext xmlns:c16="http://schemas.microsoft.com/office/drawing/2014/chart" uri="{C3380CC4-5D6E-409C-BE32-E72D297353CC}">
                <c16:uniqueId val="{00000359-0C21-49E9-99E5-C67DFD2B73B1}"/>
              </c:ext>
            </c:extLst>
          </c:dPt>
          <c:dPt>
            <c:idx val="429"/>
            <c:bubble3D val="0"/>
            <c:spPr>
              <a:solidFill>
                <a:schemeClr val="accent4">
                  <a:shade val="98000"/>
                </a:schemeClr>
              </a:solidFill>
              <a:ln>
                <a:noFill/>
              </a:ln>
              <a:effectLst/>
            </c:spPr>
            <c:extLst>
              <c:ext xmlns:c16="http://schemas.microsoft.com/office/drawing/2014/chart" uri="{C3380CC4-5D6E-409C-BE32-E72D297353CC}">
                <c16:uniqueId val="{0000035B-0C21-49E9-99E5-C67DFD2B73B1}"/>
              </c:ext>
            </c:extLst>
          </c:dPt>
          <c:dPt>
            <c:idx val="430"/>
            <c:bubble3D val="0"/>
            <c:spPr>
              <a:solidFill>
                <a:schemeClr val="accent4">
                  <a:shade val="98000"/>
                </a:schemeClr>
              </a:solidFill>
              <a:ln>
                <a:noFill/>
              </a:ln>
              <a:effectLst/>
            </c:spPr>
            <c:extLst>
              <c:ext xmlns:c16="http://schemas.microsoft.com/office/drawing/2014/chart" uri="{C3380CC4-5D6E-409C-BE32-E72D297353CC}">
                <c16:uniqueId val="{0000035D-0C21-49E9-99E5-C67DFD2B73B1}"/>
              </c:ext>
            </c:extLst>
          </c:dPt>
          <c:dPt>
            <c:idx val="431"/>
            <c:bubble3D val="0"/>
            <c:spPr>
              <a:solidFill>
                <a:schemeClr val="accent4">
                  <a:shade val="99000"/>
                </a:schemeClr>
              </a:solidFill>
              <a:ln>
                <a:noFill/>
              </a:ln>
              <a:effectLst/>
            </c:spPr>
            <c:extLst>
              <c:ext xmlns:c16="http://schemas.microsoft.com/office/drawing/2014/chart" uri="{C3380CC4-5D6E-409C-BE32-E72D297353CC}">
                <c16:uniqueId val="{0000035F-0C21-49E9-99E5-C67DFD2B73B1}"/>
              </c:ext>
            </c:extLst>
          </c:dPt>
          <c:dPt>
            <c:idx val="432"/>
            <c:bubble3D val="0"/>
            <c:spPr>
              <a:solidFill>
                <a:schemeClr val="accent4">
                  <a:shade val="99000"/>
                </a:schemeClr>
              </a:solidFill>
              <a:ln>
                <a:noFill/>
              </a:ln>
              <a:effectLst/>
            </c:spPr>
            <c:extLst>
              <c:ext xmlns:c16="http://schemas.microsoft.com/office/drawing/2014/chart" uri="{C3380CC4-5D6E-409C-BE32-E72D297353CC}">
                <c16:uniqueId val="{00000361-0C21-49E9-99E5-C67DFD2B73B1}"/>
              </c:ext>
            </c:extLst>
          </c:dPt>
          <c:dPt>
            <c:idx val="433"/>
            <c:bubble3D val="0"/>
            <c:spPr>
              <a:solidFill>
                <a:schemeClr val="accent4">
                  <a:shade val="99000"/>
                </a:schemeClr>
              </a:solidFill>
              <a:ln>
                <a:noFill/>
              </a:ln>
              <a:effectLst/>
            </c:spPr>
            <c:extLst>
              <c:ext xmlns:c16="http://schemas.microsoft.com/office/drawing/2014/chart" uri="{C3380CC4-5D6E-409C-BE32-E72D297353CC}">
                <c16:uniqueId val="{00000363-0C21-49E9-99E5-C67DFD2B73B1}"/>
              </c:ext>
            </c:extLst>
          </c:dPt>
          <c:dPt>
            <c:idx val="434"/>
            <c:bubble3D val="0"/>
            <c:spPr>
              <a:solidFill>
                <a:schemeClr val="accent4">
                  <a:shade val="99000"/>
                </a:schemeClr>
              </a:solidFill>
              <a:ln>
                <a:noFill/>
              </a:ln>
              <a:effectLst/>
            </c:spPr>
            <c:extLst>
              <c:ext xmlns:c16="http://schemas.microsoft.com/office/drawing/2014/chart" uri="{C3380CC4-5D6E-409C-BE32-E72D297353CC}">
                <c16:uniqueId val="{00000365-0C21-49E9-99E5-C67DFD2B73B1}"/>
              </c:ext>
            </c:extLst>
          </c:dPt>
          <c:dPt>
            <c:idx val="435"/>
            <c:bubble3D val="0"/>
            <c:spPr>
              <a:solidFill>
                <a:schemeClr val="accent4">
                  <a:shade val="99000"/>
                </a:schemeClr>
              </a:solidFill>
              <a:ln>
                <a:noFill/>
              </a:ln>
              <a:effectLst/>
            </c:spPr>
            <c:extLst>
              <c:ext xmlns:c16="http://schemas.microsoft.com/office/drawing/2014/chart" uri="{C3380CC4-5D6E-409C-BE32-E72D297353CC}">
                <c16:uniqueId val="{00000367-0C21-49E9-99E5-C67DFD2B73B1}"/>
              </c:ext>
            </c:extLst>
          </c:dPt>
          <c:dPt>
            <c:idx val="436"/>
            <c:bubble3D val="0"/>
            <c:spPr>
              <a:solidFill>
                <a:schemeClr val="accent4">
                  <a:shade val="99000"/>
                </a:schemeClr>
              </a:solidFill>
              <a:ln>
                <a:noFill/>
              </a:ln>
              <a:effectLst/>
            </c:spPr>
            <c:extLst>
              <c:ext xmlns:c16="http://schemas.microsoft.com/office/drawing/2014/chart" uri="{C3380CC4-5D6E-409C-BE32-E72D297353CC}">
                <c16:uniqueId val="{00000369-0C21-49E9-99E5-C67DFD2B73B1}"/>
              </c:ext>
            </c:extLst>
          </c:dPt>
          <c:dPt>
            <c:idx val="437"/>
            <c:bubble3D val="0"/>
            <c:spPr>
              <a:solidFill>
                <a:schemeClr val="accent4"/>
              </a:solidFill>
              <a:ln>
                <a:noFill/>
              </a:ln>
              <a:effectLst/>
            </c:spPr>
            <c:extLst>
              <c:ext xmlns:c16="http://schemas.microsoft.com/office/drawing/2014/chart" uri="{C3380CC4-5D6E-409C-BE32-E72D297353CC}">
                <c16:uniqueId val="{0000036B-0C21-49E9-99E5-C67DFD2B73B1}"/>
              </c:ext>
            </c:extLst>
          </c:dPt>
          <c:dPt>
            <c:idx val="438"/>
            <c:bubble3D val="0"/>
            <c:spPr>
              <a:solidFill>
                <a:schemeClr val="accent4"/>
              </a:solidFill>
              <a:ln>
                <a:noFill/>
              </a:ln>
              <a:effectLst/>
            </c:spPr>
            <c:extLst>
              <c:ext xmlns:c16="http://schemas.microsoft.com/office/drawing/2014/chart" uri="{C3380CC4-5D6E-409C-BE32-E72D297353CC}">
                <c16:uniqueId val="{0000036D-0C21-49E9-99E5-C67DFD2B73B1}"/>
              </c:ext>
            </c:extLst>
          </c:dPt>
          <c:dPt>
            <c:idx val="439"/>
            <c:bubble3D val="0"/>
            <c:spPr>
              <a:solidFill>
                <a:schemeClr val="accent4"/>
              </a:solidFill>
              <a:ln>
                <a:noFill/>
              </a:ln>
              <a:effectLst/>
            </c:spPr>
            <c:extLst>
              <c:ext xmlns:c16="http://schemas.microsoft.com/office/drawing/2014/chart" uri="{C3380CC4-5D6E-409C-BE32-E72D297353CC}">
                <c16:uniqueId val="{0000036F-0C21-49E9-99E5-C67DFD2B73B1}"/>
              </c:ext>
            </c:extLst>
          </c:dPt>
          <c:dPt>
            <c:idx val="440"/>
            <c:bubble3D val="0"/>
            <c:spPr>
              <a:solidFill>
                <a:schemeClr val="accent4"/>
              </a:solidFill>
              <a:ln>
                <a:noFill/>
              </a:ln>
              <a:effectLst/>
            </c:spPr>
            <c:extLst>
              <c:ext xmlns:c16="http://schemas.microsoft.com/office/drawing/2014/chart" uri="{C3380CC4-5D6E-409C-BE32-E72D297353CC}">
                <c16:uniqueId val="{00000371-0C21-49E9-99E5-C67DFD2B73B1}"/>
              </c:ext>
            </c:extLst>
          </c:dPt>
          <c:dPt>
            <c:idx val="441"/>
            <c:bubble3D val="0"/>
            <c:spPr>
              <a:solidFill>
                <a:schemeClr val="accent4"/>
              </a:solidFill>
              <a:ln>
                <a:noFill/>
              </a:ln>
              <a:effectLst/>
            </c:spPr>
            <c:extLst>
              <c:ext xmlns:c16="http://schemas.microsoft.com/office/drawing/2014/chart" uri="{C3380CC4-5D6E-409C-BE32-E72D297353CC}">
                <c16:uniqueId val="{00000373-0C21-49E9-99E5-C67DFD2B73B1}"/>
              </c:ext>
            </c:extLst>
          </c:dPt>
          <c:dPt>
            <c:idx val="442"/>
            <c:bubble3D val="0"/>
            <c:spPr>
              <a:solidFill>
                <a:schemeClr val="accent4"/>
              </a:solidFill>
              <a:ln>
                <a:noFill/>
              </a:ln>
              <a:effectLst/>
            </c:spPr>
            <c:extLst>
              <c:ext xmlns:c16="http://schemas.microsoft.com/office/drawing/2014/chart" uri="{C3380CC4-5D6E-409C-BE32-E72D297353CC}">
                <c16:uniqueId val="{00000375-0C21-49E9-99E5-C67DFD2B73B1}"/>
              </c:ext>
            </c:extLst>
          </c:dPt>
          <c:dPt>
            <c:idx val="443"/>
            <c:bubble3D val="0"/>
            <c:spPr>
              <a:solidFill>
                <a:schemeClr val="accent4"/>
              </a:solidFill>
              <a:ln>
                <a:noFill/>
              </a:ln>
              <a:effectLst/>
            </c:spPr>
            <c:extLst>
              <c:ext xmlns:c16="http://schemas.microsoft.com/office/drawing/2014/chart" uri="{C3380CC4-5D6E-409C-BE32-E72D297353CC}">
                <c16:uniqueId val="{00000377-0C21-49E9-99E5-C67DFD2B73B1}"/>
              </c:ext>
            </c:extLst>
          </c:dPt>
          <c:dPt>
            <c:idx val="444"/>
            <c:bubble3D val="0"/>
            <c:spPr>
              <a:solidFill>
                <a:schemeClr val="accent4">
                  <a:tint val="99000"/>
                </a:schemeClr>
              </a:solidFill>
              <a:ln>
                <a:noFill/>
              </a:ln>
              <a:effectLst/>
            </c:spPr>
            <c:extLst>
              <c:ext xmlns:c16="http://schemas.microsoft.com/office/drawing/2014/chart" uri="{C3380CC4-5D6E-409C-BE32-E72D297353CC}">
                <c16:uniqueId val="{00000379-0C21-49E9-99E5-C67DFD2B73B1}"/>
              </c:ext>
            </c:extLst>
          </c:dPt>
          <c:dPt>
            <c:idx val="445"/>
            <c:bubble3D val="0"/>
            <c:spPr>
              <a:solidFill>
                <a:schemeClr val="accent4">
                  <a:tint val="99000"/>
                </a:schemeClr>
              </a:solidFill>
              <a:ln>
                <a:noFill/>
              </a:ln>
              <a:effectLst/>
            </c:spPr>
            <c:extLst>
              <c:ext xmlns:c16="http://schemas.microsoft.com/office/drawing/2014/chart" uri="{C3380CC4-5D6E-409C-BE32-E72D297353CC}">
                <c16:uniqueId val="{0000037B-0C21-49E9-99E5-C67DFD2B73B1}"/>
              </c:ext>
            </c:extLst>
          </c:dPt>
          <c:dPt>
            <c:idx val="446"/>
            <c:bubble3D val="0"/>
            <c:spPr>
              <a:solidFill>
                <a:schemeClr val="accent4">
                  <a:tint val="99000"/>
                </a:schemeClr>
              </a:solidFill>
              <a:ln>
                <a:noFill/>
              </a:ln>
              <a:effectLst/>
            </c:spPr>
            <c:extLst>
              <c:ext xmlns:c16="http://schemas.microsoft.com/office/drawing/2014/chart" uri="{C3380CC4-5D6E-409C-BE32-E72D297353CC}">
                <c16:uniqueId val="{0000037D-0C21-49E9-99E5-C67DFD2B73B1}"/>
              </c:ext>
            </c:extLst>
          </c:dPt>
          <c:dPt>
            <c:idx val="447"/>
            <c:bubble3D val="0"/>
            <c:spPr>
              <a:solidFill>
                <a:schemeClr val="accent4">
                  <a:tint val="99000"/>
                </a:schemeClr>
              </a:solidFill>
              <a:ln>
                <a:noFill/>
              </a:ln>
              <a:effectLst/>
            </c:spPr>
            <c:extLst>
              <c:ext xmlns:c16="http://schemas.microsoft.com/office/drawing/2014/chart" uri="{C3380CC4-5D6E-409C-BE32-E72D297353CC}">
                <c16:uniqueId val="{0000037F-0C21-49E9-99E5-C67DFD2B73B1}"/>
              </c:ext>
            </c:extLst>
          </c:dPt>
          <c:dPt>
            <c:idx val="448"/>
            <c:bubble3D val="0"/>
            <c:spPr>
              <a:solidFill>
                <a:schemeClr val="accent4">
                  <a:tint val="99000"/>
                </a:schemeClr>
              </a:solidFill>
              <a:ln>
                <a:noFill/>
              </a:ln>
              <a:effectLst/>
            </c:spPr>
            <c:extLst>
              <c:ext xmlns:c16="http://schemas.microsoft.com/office/drawing/2014/chart" uri="{C3380CC4-5D6E-409C-BE32-E72D297353CC}">
                <c16:uniqueId val="{00000381-0C21-49E9-99E5-C67DFD2B73B1}"/>
              </c:ext>
            </c:extLst>
          </c:dPt>
          <c:dPt>
            <c:idx val="449"/>
            <c:bubble3D val="0"/>
            <c:spPr>
              <a:solidFill>
                <a:schemeClr val="accent4">
                  <a:tint val="99000"/>
                </a:schemeClr>
              </a:solidFill>
              <a:ln>
                <a:noFill/>
              </a:ln>
              <a:effectLst/>
            </c:spPr>
            <c:extLst>
              <c:ext xmlns:c16="http://schemas.microsoft.com/office/drawing/2014/chart" uri="{C3380CC4-5D6E-409C-BE32-E72D297353CC}">
                <c16:uniqueId val="{00000383-0C21-49E9-99E5-C67DFD2B73B1}"/>
              </c:ext>
            </c:extLst>
          </c:dPt>
          <c:dPt>
            <c:idx val="450"/>
            <c:bubble3D val="0"/>
            <c:spPr>
              <a:solidFill>
                <a:schemeClr val="accent4">
                  <a:tint val="98000"/>
                </a:schemeClr>
              </a:solidFill>
              <a:ln>
                <a:noFill/>
              </a:ln>
              <a:effectLst/>
            </c:spPr>
            <c:extLst>
              <c:ext xmlns:c16="http://schemas.microsoft.com/office/drawing/2014/chart" uri="{C3380CC4-5D6E-409C-BE32-E72D297353CC}">
                <c16:uniqueId val="{00000385-0C21-49E9-99E5-C67DFD2B73B1}"/>
              </c:ext>
            </c:extLst>
          </c:dPt>
          <c:dPt>
            <c:idx val="451"/>
            <c:bubble3D val="0"/>
            <c:spPr>
              <a:solidFill>
                <a:schemeClr val="accent4">
                  <a:tint val="98000"/>
                </a:schemeClr>
              </a:solidFill>
              <a:ln>
                <a:noFill/>
              </a:ln>
              <a:effectLst/>
            </c:spPr>
            <c:extLst>
              <c:ext xmlns:c16="http://schemas.microsoft.com/office/drawing/2014/chart" uri="{C3380CC4-5D6E-409C-BE32-E72D297353CC}">
                <c16:uniqueId val="{00000387-0C21-49E9-99E5-C67DFD2B73B1}"/>
              </c:ext>
            </c:extLst>
          </c:dPt>
          <c:dPt>
            <c:idx val="452"/>
            <c:bubble3D val="0"/>
            <c:spPr>
              <a:solidFill>
                <a:schemeClr val="accent4">
                  <a:tint val="98000"/>
                </a:schemeClr>
              </a:solidFill>
              <a:ln>
                <a:noFill/>
              </a:ln>
              <a:effectLst/>
            </c:spPr>
            <c:extLst>
              <c:ext xmlns:c16="http://schemas.microsoft.com/office/drawing/2014/chart" uri="{C3380CC4-5D6E-409C-BE32-E72D297353CC}">
                <c16:uniqueId val="{00000389-0C21-49E9-99E5-C67DFD2B73B1}"/>
              </c:ext>
            </c:extLst>
          </c:dPt>
          <c:dPt>
            <c:idx val="453"/>
            <c:bubble3D val="0"/>
            <c:spPr>
              <a:solidFill>
                <a:schemeClr val="accent4">
                  <a:tint val="98000"/>
                </a:schemeClr>
              </a:solidFill>
              <a:ln>
                <a:noFill/>
              </a:ln>
              <a:effectLst/>
            </c:spPr>
            <c:extLst>
              <c:ext xmlns:c16="http://schemas.microsoft.com/office/drawing/2014/chart" uri="{C3380CC4-5D6E-409C-BE32-E72D297353CC}">
                <c16:uniqueId val="{0000038B-0C21-49E9-99E5-C67DFD2B73B1}"/>
              </c:ext>
            </c:extLst>
          </c:dPt>
          <c:dPt>
            <c:idx val="454"/>
            <c:bubble3D val="0"/>
            <c:spPr>
              <a:solidFill>
                <a:schemeClr val="accent4">
                  <a:tint val="98000"/>
                </a:schemeClr>
              </a:solidFill>
              <a:ln>
                <a:noFill/>
              </a:ln>
              <a:effectLst/>
            </c:spPr>
            <c:extLst>
              <c:ext xmlns:c16="http://schemas.microsoft.com/office/drawing/2014/chart" uri="{C3380CC4-5D6E-409C-BE32-E72D297353CC}">
                <c16:uniqueId val="{0000038D-0C21-49E9-99E5-C67DFD2B73B1}"/>
              </c:ext>
            </c:extLst>
          </c:dPt>
          <c:dPt>
            <c:idx val="455"/>
            <c:bubble3D val="0"/>
            <c:spPr>
              <a:solidFill>
                <a:schemeClr val="accent4">
                  <a:tint val="98000"/>
                </a:schemeClr>
              </a:solidFill>
              <a:ln>
                <a:noFill/>
              </a:ln>
              <a:effectLst/>
            </c:spPr>
            <c:extLst>
              <c:ext xmlns:c16="http://schemas.microsoft.com/office/drawing/2014/chart" uri="{C3380CC4-5D6E-409C-BE32-E72D297353CC}">
                <c16:uniqueId val="{0000038F-0C21-49E9-99E5-C67DFD2B73B1}"/>
              </c:ext>
            </c:extLst>
          </c:dPt>
          <c:dPt>
            <c:idx val="456"/>
            <c:bubble3D val="0"/>
            <c:spPr>
              <a:solidFill>
                <a:schemeClr val="accent4">
                  <a:tint val="97000"/>
                </a:schemeClr>
              </a:solidFill>
              <a:ln>
                <a:noFill/>
              </a:ln>
              <a:effectLst/>
            </c:spPr>
            <c:extLst>
              <c:ext xmlns:c16="http://schemas.microsoft.com/office/drawing/2014/chart" uri="{C3380CC4-5D6E-409C-BE32-E72D297353CC}">
                <c16:uniqueId val="{00000391-0C21-49E9-99E5-C67DFD2B73B1}"/>
              </c:ext>
            </c:extLst>
          </c:dPt>
          <c:dPt>
            <c:idx val="457"/>
            <c:bubble3D val="0"/>
            <c:spPr>
              <a:solidFill>
                <a:schemeClr val="accent4">
                  <a:tint val="97000"/>
                </a:schemeClr>
              </a:solidFill>
              <a:ln>
                <a:noFill/>
              </a:ln>
              <a:effectLst/>
            </c:spPr>
            <c:extLst>
              <c:ext xmlns:c16="http://schemas.microsoft.com/office/drawing/2014/chart" uri="{C3380CC4-5D6E-409C-BE32-E72D297353CC}">
                <c16:uniqueId val="{00000393-0C21-49E9-99E5-C67DFD2B73B1}"/>
              </c:ext>
            </c:extLst>
          </c:dPt>
          <c:dPt>
            <c:idx val="458"/>
            <c:bubble3D val="0"/>
            <c:spPr>
              <a:solidFill>
                <a:schemeClr val="accent4">
                  <a:tint val="97000"/>
                </a:schemeClr>
              </a:solidFill>
              <a:ln>
                <a:noFill/>
              </a:ln>
              <a:effectLst/>
            </c:spPr>
            <c:extLst>
              <c:ext xmlns:c16="http://schemas.microsoft.com/office/drawing/2014/chart" uri="{C3380CC4-5D6E-409C-BE32-E72D297353CC}">
                <c16:uniqueId val="{00000395-0C21-49E9-99E5-C67DFD2B73B1}"/>
              </c:ext>
            </c:extLst>
          </c:dPt>
          <c:dPt>
            <c:idx val="459"/>
            <c:bubble3D val="0"/>
            <c:spPr>
              <a:solidFill>
                <a:schemeClr val="accent4">
                  <a:tint val="97000"/>
                </a:schemeClr>
              </a:solidFill>
              <a:ln>
                <a:noFill/>
              </a:ln>
              <a:effectLst/>
            </c:spPr>
            <c:extLst>
              <c:ext xmlns:c16="http://schemas.microsoft.com/office/drawing/2014/chart" uri="{C3380CC4-5D6E-409C-BE32-E72D297353CC}">
                <c16:uniqueId val="{00000397-0C21-49E9-99E5-C67DFD2B73B1}"/>
              </c:ext>
            </c:extLst>
          </c:dPt>
          <c:dPt>
            <c:idx val="460"/>
            <c:bubble3D val="0"/>
            <c:spPr>
              <a:solidFill>
                <a:schemeClr val="accent4">
                  <a:tint val="97000"/>
                </a:schemeClr>
              </a:solidFill>
              <a:ln>
                <a:noFill/>
              </a:ln>
              <a:effectLst/>
            </c:spPr>
            <c:extLst>
              <c:ext xmlns:c16="http://schemas.microsoft.com/office/drawing/2014/chart" uri="{C3380CC4-5D6E-409C-BE32-E72D297353CC}">
                <c16:uniqueId val="{00000399-0C21-49E9-99E5-C67DFD2B73B1}"/>
              </c:ext>
            </c:extLst>
          </c:dPt>
          <c:dPt>
            <c:idx val="461"/>
            <c:bubble3D val="0"/>
            <c:spPr>
              <a:solidFill>
                <a:schemeClr val="accent4">
                  <a:tint val="97000"/>
                </a:schemeClr>
              </a:solidFill>
              <a:ln>
                <a:noFill/>
              </a:ln>
              <a:effectLst/>
            </c:spPr>
            <c:extLst>
              <c:ext xmlns:c16="http://schemas.microsoft.com/office/drawing/2014/chart" uri="{C3380CC4-5D6E-409C-BE32-E72D297353CC}">
                <c16:uniqueId val="{0000039B-0C21-49E9-99E5-C67DFD2B73B1}"/>
              </c:ext>
            </c:extLst>
          </c:dPt>
          <c:dPt>
            <c:idx val="462"/>
            <c:bubble3D val="0"/>
            <c:spPr>
              <a:solidFill>
                <a:schemeClr val="accent4">
                  <a:tint val="97000"/>
                </a:schemeClr>
              </a:solidFill>
              <a:ln>
                <a:noFill/>
              </a:ln>
              <a:effectLst/>
            </c:spPr>
            <c:extLst>
              <c:ext xmlns:c16="http://schemas.microsoft.com/office/drawing/2014/chart" uri="{C3380CC4-5D6E-409C-BE32-E72D297353CC}">
                <c16:uniqueId val="{0000039D-0C21-49E9-99E5-C67DFD2B73B1}"/>
              </c:ext>
            </c:extLst>
          </c:dPt>
          <c:dPt>
            <c:idx val="463"/>
            <c:bubble3D val="0"/>
            <c:spPr>
              <a:solidFill>
                <a:schemeClr val="accent4">
                  <a:tint val="96000"/>
                </a:schemeClr>
              </a:solidFill>
              <a:ln>
                <a:noFill/>
              </a:ln>
              <a:effectLst/>
            </c:spPr>
            <c:extLst>
              <c:ext xmlns:c16="http://schemas.microsoft.com/office/drawing/2014/chart" uri="{C3380CC4-5D6E-409C-BE32-E72D297353CC}">
                <c16:uniqueId val="{0000039F-0C21-49E9-99E5-C67DFD2B73B1}"/>
              </c:ext>
            </c:extLst>
          </c:dPt>
          <c:dPt>
            <c:idx val="464"/>
            <c:bubble3D val="0"/>
            <c:spPr>
              <a:solidFill>
                <a:schemeClr val="accent4">
                  <a:tint val="96000"/>
                </a:schemeClr>
              </a:solidFill>
              <a:ln>
                <a:noFill/>
              </a:ln>
              <a:effectLst/>
            </c:spPr>
            <c:extLst>
              <c:ext xmlns:c16="http://schemas.microsoft.com/office/drawing/2014/chart" uri="{C3380CC4-5D6E-409C-BE32-E72D297353CC}">
                <c16:uniqueId val="{000003A1-0C21-49E9-99E5-C67DFD2B73B1}"/>
              </c:ext>
            </c:extLst>
          </c:dPt>
          <c:dPt>
            <c:idx val="465"/>
            <c:bubble3D val="0"/>
            <c:spPr>
              <a:solidFill>
                <a:schemeClr val="accent4">
                  <a:tint val="96000"/>
                </a:schemeClr>
              </a:solidFill>
              <a:ln>
                <a:noFill/>
              </a:ln>
              <a:effectLst/>
            </c:spPr>
            <c:extLst>
              <c:ext xmlns:c16="http://schemas.microsoft.com/office/drawing/2014/chart" uri="{C3380CC4-5D6E-409C-BE32-E72D297353CC}">
                <c16:uniqueId val="{000003A3-0C21-49E9-99E5-C67DFD2B73B1}"/>
              </c:ext>
            </c:extLst>
          </c:dPt>
          <c:dPt>
            <c:idx val="466"/>
            <c:bubble3D val="0"/>
            <c:spPr>
              <a:solidFill>
                <a:schemeClr val="accent4">
                  <a:tint val="96000"/>
                </a:schemeClr>
              </a:solidFill>
              <a:ln>
                <a:noFill/>
              </a:ln>
              <a:effectLst/>
            </c:spPr>
            <c:extLst>
              <c:ext xmlns:c16="http://schemas.microsoft.com/office/drawing/2014/chart" uri="{C3380CC4-5D6E-409C-BE32-E72D297353CC}">
                <c16:uniqueId val="{000003A5-0C21-49E9-99E5-C67DFD2B73B1}"/>
              </c:ext>
            </c:extLst>
          </c:dPt>
          <c:dPt>
            <c:idx val="467"/>
            <c:bubble3D val="0"/>
            <c:spPr>
              <a:solidFill>
                <a:schemeClr val="accent4">
                  <a:tint val="96000"/>
                </a:schemeClr>
              </a:solidFill>
              <a:ln>
                <a:noFill/>
              </a:ln>
              <a:effectLst/>
            </c:spPr>
            <c:extLst>
              <c:ext xmlns:c16="http://schemas.microsoft.com/office/drawing/2014/chart" uri="{C3380CC4-5D6E-409C-BE32-E72D297353CC}">
                <c16:uniqueId val="{000003A7-0C21-49E9-99E5-C67DFD2B73B1}"/>
              </c:ext>
            </c:extLst>
          </c:dPt>
          <c:dPt>
            <c:idx val="468"/>
            <c:bubble3D val="0"/>
            <c:spPr>
              <a:solidFill>
                <a:schemeClr val="accent4">
                  <a:tint val="96000"/>
                </a:schemeClr>
              </a:solidFill>
              <a:ln>
                <a:noFill/>
              </a:ln>
              <a:effectLst/>
            </c:spPr>
            <c:extLst>
              <c:ext xmlns:c16="http://schemas.microsoft.com/office/drawing/2014/chart" uri="{C3380CC4-5D6E-409C-BE32-E72D297353CC}">
                <c16:uniqueId val="{000003A9-0C21-49E9-99E5-C67DFD2B73B1}"/>
              </c:ext>
            </c:extLst>
          </c:dPt>
          <c:dPt>
            <c:idx val="469"/>
            <c:bubble3D val="0"/>
            <c:spPr>
              <a:solidFill>
                <a:schemeClr val="accent4">
                  <a:tint val="95000"/>
                </a:schemeClr>
              </a:solidFill>
              <a:ln>
                <a:noFill/>
              </a:ln>
              <a:effectLst/>
            </c:spPr>
            <c:extLst>
              <c:ext xmlns:c16="http://schemas.microsoft.com/office/drawing/2014/chart" uri="{C3380CC4-5D6E-409C-BE32-E72D297353CC}">
                <c16:uniqueId val="{000003AB-0C21-49E9-99E5-C67DFD2B73B1}"/>
              </c:ext>
            </c:extLst>
          </c:dPt>
          <c:dPt>
            <c:idx val="470"/>
            <c:bubble3D val="0"/>
            <c:spPr>
              <a:solidFill>
                <a:schemeClr val="accent4">
                  <a:tint val="95000"/>
                </a:schemeClr>
              </a:solidFill>
              <a:ln>
                <a:noFill/>
              </a:ln>
              <a:effectLst/>
            </c:spPr>
            <c:extLst>
              <c:ext xmlns:c16="http://schemas.microsoft.com/office/drawing/2014/chart" uri="{C3380CC4-5D6E-409C-BE32-E72D297353CC}">
                <c16:uniqueId val="{000003AD-0C21-49E9-99E5-C67DFD2B73B1}"/>
              </c:ext>
            </c:extLst>
          </c:dPt>
          <c:dPt>
            <c:idx val="471"/>
            <c:bubble3D val="0"/>
            <c:spPr>
              <a:solidFill>
                <a:schemeClr val="accent4">
                  <a:tint val="95000"/>
                </a:schemeClr>
              </a:solidFill>
              <a:ln>
                <a:noFill/>
              </a:ln>
              <a:effectLst/>
            </c:spPr>
            <c:extLst>
              <c:ext xmlns:c16="http://schemas.microsoft.com/office/drawing/2014/chart" uri="{C3380CC4-5D6E-409C-BE32-E72D297353CC}">
                <c16:uniqueId val="{000003AF-0C21-49E9-99E5-C67DFD2B73B1}"/>
              </c:ext>
            </c:extLst>
          </c:dPt>
          <c:dPt>
            <c:idx val="472"/>
            <c:bubble3D val="0"/>
            <c:spPr>
              <a:solidFill>
                <a:schemeClr val="accent4">
                  <a:tint val="95000"/>
                </a:schemeClr>
              </a:solidFill>
              <a:ln>
                <a:noFill/>
              </a:ln>
              <a:effectLst/>
            </c:spPr>
            <c:extLst>
              <c:ext xmlns:c16="http://schemas.microsoft.com/office/drawing/2014/chart" uri="{C3380CC4-5D6E-409C-BE32-E72D297353CC}">
                <c16:uniqueId val="{000003B1-0C21-49E9-99E5-C67DFD2B73B1}"/>
              </c:ext>
            </c:extLst>
          </c:dPt>
          <c:dPt>
            <c:idx val="473"/>
            <c:bubble3D val="0"/>
            <c:spPr>
              <a:solidFill>
                <a:schemeClr val="accent4">
                  <a:tint val="95000"/>
                </a:schemeClr>
              </a:solidFill>
              <a:ln>
                <a:noFill/>
              </a:ln>
              <a:effectLst/>
            </c:spPr>
            <c:extLst>
              <c:ext xmlns:c16="http://schemas.microsoft.com/office/drawing/2014/chart" uri="{C3380CC4-5D6E-409C-BE32-E72D297353CC}">
                <c16:uniqueId val="{000003B3-0C21-49E9-99E5-C67DFD2B73B1}"/>
              </c:ext>
            </c:extLst>
          </c:dPt>
          <c:dPt>
            <c:idx val="474"/>
            <c:bubble3D val="0"/>
            <c:spPr>
              <a:solidFill>
                <a:schemeClr val="accent4">
                  <a:tint val="95000"/>
                </a:schemeClr>
              </a:solidFill>
              <a:ln>
                <a:noFill/>
              </a:ln>
              <a:effectLst/>
            </c:spPr>
            <c:extLst>
              <c:ext xmlns:c16="http://schemas.microsoft.com/office/drawing/2014/chart" uri="{C3380CC4-5D6E-409C-BE32-E72D297353CC}">
                <c16:uniqueId val="{000003B5-0C21-49E9-99E5-C67DFD2B73B1}"/>
              </c:ext>
            </c:extLst>
          </c:dPt>
          <c:dPt>
            <c:idx val="475"/>
            <c:bubble3D val="0"/>
            <c:spPr>
              <a:solidFill>
                <a:schemeClr val="accent4">
                  <a:tint val="94000"/>
                </a:schemeClr>
              </a:solidFill>
              <a:ln>
                <a:noFill/>
              </a:ln>
              <a:effectLst/>
            </c:spPr>
            <c:extLst>
              <c:ext xmlns:c16="http://schemas.microsoft.com/office/drawing/2014/chart" uri="{C3380CC4-5D6E-409C-BE32-E72D297353CC}">
                <c16:uniqueId val="{000003B7-0C21-49E9-99E5-C67DFD2B73B1}"/>
              </c:ext>
            </c:extLst>
          </c:dPt>
          <c:dPt>
            <c:idx val="476"/>
            <c:bubble3D val="0"/>
            <c:spPr>
              <a:solidFill>
                <a:schemeClr val="accent4">
                  <a:tint val="94000"/>
                </a:schemeClr>
              </a:solidFill>
              <a:ln>
                <a:noFill/>
              </a:ln>
              <a:effectLst/>
            </c:spPr>
            <c:extLst>
              <c:ext xmlns:c16="http://schemas.microsoft.com/office/drawing/2014/chart" uri="{C3380CC4-5D6E-409C-BE32-E72D297353CC}">
                <c16:uniqueId val="{000003B9-0C21-49E9-99E5-C67DFD2B73B1}"/>
              </c:ext>
            </c:extLst>
          </c:dPt>
          <c:dPt>
            <c:idx val="477"/>
            <c:bubble3D val="0"/>
            <c:spPr>
              <a:solidFill>
                <a:schemeClr val="accent4">
                  <a:tint val="94000"/>
                </a:schemeClr>
              </a:solidFill>
              <a:ln>
                <a:noFill/>
              </a:ln>
              <a:effectLst/>
            </c:spPr>
            <c:extLst>
              <c:ext xmlns:c16="http://schemas.microsoft.com/office/drawing/2014/chart" uri="{C3380CC4-5D6E-409C-BE32-E72D297353CC}">
                <c16:uniqueId val="{000003BB-0C21-49E9-99E5-C67DFD2B73B1}"/>
              </c:ext>
            </c:extLst>
          </c:dPt>
          <c:dPt>
            <c:idx val="478"/>
            <c:bubble3D val="0"/>
            <c:spPr>
              <a:solidFill>
                <a:schemeClr val="accent4">
                  <a:tint val="94000"/>
                </a:schemeClr>
              </a:solidFill>
              <a:ln>
                <a:noFill/>
              </a:ln>
              <a:effectLst/>
            </c:spPr>
            <c:extLst>
              <c:ext xmlns:c16="http://schemas.microsoft.com/office/drawing/2014/chart" uri="{C3380CC4-5D6E-409C-BE32-E72D297353CC}">
                <c16:uniqueId val="{000003BD-0C21-49E9-99E5-C67DFD2B73B1}"/>
              </c:ext>
            </c:extLst>
          </c:dPt>
          <c:dPt>
            <c:idx val="479"/>
            <c:bubble3D val="0"/>
            <c:spPr>
              <a:solidFill>
                <a:schemeClr val="accent4">
                  <a:tint val="94000"/>
                </a:schemeClr>
              </a:solidFill>
              <a:ln>
                <a:noFill/>
              </a:ln>
              <a:effectLst/>
            </c:spPr>
            <c:extLst>
              <c:ext xmlns:c16="http://schemas.microsoft.com/office/drawing/2014/chart" uri="{C3380CC4-5D6E-409C-BE32-E72D297353CC}">
                <c16:uniqueId val="{000003BF-0C21-49E9-99E5-C67DFD2B73B1}"/>
              </c:ext>
            </c:extLst>
          </c:dPt>
          <c:dPt>
            <c:idx val="480"/>
            <c:bubble3D val="0"/>
            <c:spPr>
              <a:solidFill>
                <a:schemeClr val="accent4">
                  <a:tint val="94000"/>
                </a:schemeClr>
              </a:solidFill>
              <a:ln>
                <a:noFill/>
              </a:ln>
              <a:effectLst/>
            </c:spPr>
            <c:extLst>
              <c:ext xmlns:c16="http://schemas.microsoft.com/office/drawing/2014/chart" uri="{C3380CC4-5D6E-409C-BE32-E72D297353CC}">
                <c16:uniqueId val="{000003C1-0C21-49E9-99E5-C67DFD2B73B1}"/>
              </c:ext>
            </c:extLst>
          </c:dPt>
          <c:dPt>
            <c:idx val="481"/>
            <c:bubble3D val="0"/>
            <c:spPr>
              <a:solidFill>
                <a:schemeClr val="accent4">
                  <a:tint val="93000"/>
                </a:schemeClr>
              </a:solidFill>
              <a:ln>
                <a:noFill/>
              </a:ln>
              <a:effectLst/>
            </c:spPr>
            <c:extLst>
              <c:ext xmlns:c16="http://schemas.microsoft.com/office/drawing/2014/chart" uri="{C3380CC4-5D6E-409C-BE32-E72D297353CC}">
                <c16:uniqueId val="{000003C3-0C21-49E9-99E5-C67DFD2B73B1}"/>
              </c:ext>
            </c:extLst>
          </c:dPt>
          <c:dPt>
            <c:idx val="482"/>
            <c:bubble3D val="0"/>
            <c:spPr>
              <a:solidFill>
                <a:schemeClr val="accent4">
                  <a:tint val="93000"/>
                </a:schemeClr>
              </a:solidFill>
              <a:ln>
                <a:noFill/>
              </a:ln>
              <a:effectLst/>
            </c:spPr>
            <c:extLst>
              <c:ext xmlns:c16="http://schemas.microsoft.com/office/drawing/2014/chart" uri="{C3380CC4-5D6E-409C-BE32-E72D297353CC}">
                <c16:uniqueId val="{000003C5-0C21-49E9-99E5-C67DFD2B73B1}"/>
              </c:ext>
            </c:extLst>
          </c:dPt>
          <c:dPt>
            <c:idx val="483"/>
            <c:bubble3D val="0"/>
            <c:spPr>
              <a:solidFill>
                <a:schemeClr val="accent4">
                  <a:tint val="93000"/>
                </a:schemeClr>
              </a:solidFill>
              <a:ln>
                <a:noFill/>
              </a:ln>
              <a:effectLst/>
            </c:spPr>
            <c:extLst>
              <c:ext xmlns:c16="http://schemas.microsoft.com/office/drawing/2014/chart" uri="{C3380CC4-5D6E-409C-BE32-E72D297353CC}">
                <c16:uniqueId val="{000003C7-0C21-49E9-99E5-C67DFD2B73B1}"/>
              </c:ext>
            </c:extLst>
          </c:dPt>
          <c:dPt>
            <c:idx val="484"/>
            <c:bubble3D val="0"/>
            <c:spPr>
              <a:solidFill>
                <a:schemeClr val="accent4">
                  <a:tint val="93000"/>
                </a:schemeClr>
              </a:solidFill>
              <a:ln>
                <a:noFill/>
              </a:ln>
              <a:effectLst/>
            </c:spPr>
            <c:extLst>
              <c:ext xmlns:c16="http://schemas.microsoft.com/office/drawing/2014/chart" uri="{C3380CC4-5D6E-409C-BE32-E72D297353CC}">
                <c16:uniqueId val="{000003C9-0C21-49E9-99E5-C67DFD2B73B1}"/>
              </c:ext>
            </c:extLst>
          </c:dPt>
          <c:dPt>
            <c:idx val="485"/>
            <c:bubble3D val="0"/>
            <c:spPr>
              <a:solidFill>
                <a:schemeClr val="accent4">
                  <a:tint val="93000"/>
                </a:schemeClr>
              </a:solidFill>
              <a:ln>
                <a:noFill/>
              </a:ln>
              <a:effectLst/>
            </c:spPr>
            <c:extLst>
              <c:ext xmlns:c16="http://schemas.microsoft.com/office/drawing/2014/chart" uri="{C3380CC4-5D6E-409C-BE32-E72D297353CC}">
                <c16:uniqueId val="{000003CB-0C21-49E9-99E5-C67DFD2B73B1}"/>
              </c:ext>
            </c:extLst>
          </c:dPt>
          <c:dPt>
            <c:idx val="486"/>
            <c:bubble3D val="0"/>
            <c:spPr>
              <a:solidFill>
                <a:schemeClr val="accent4">
                  <a:tint val="93000"/>
                </a:schemeClr>
              </a:solidFill>
              <a:ln>
                <a:noFill/>
              </a:ln>
              <a:effectLst/>
            </c:spPr>
            <c:extLst>
              <c:ext xmlns:c16="http://schemas.microsoft.com/office/drawing/2014/chart" uri="{C3380CC4-5D6E-409C-BE32-E72D297353CC}">
                <c16:uniqueId val="{000003CD-0C21-49E9-99E5-C67DFD2B73B1}"/>
              </c:ext>
            </c:extLst>
          </c:dPt>
          <c:dPt>
            <c:idx val="487"/>
            <c:bubble3D val="0"/>
            <c:spPr>
              <a:solidFill>
                <a:schemeClr val="accent4">
                  <a:tint val="93000"/>
                </a:schemeClr>
              </a:solidFill>
              <a:ln>
                <a:noFill/>
              </a:ln>
              <a:effectLst/>
            </c:spPr>
            <c:extLst>
              <c:ext xmlns:c16="http://schemas.microsoft.com/office/drawing/2014/chart" uri="{C3380CC4-5D6E-409C-BE32-E72D297353CC}">
                <c16:uniqueId val="{000003CF-0C21-49E9-99E5-C67DFD2B73B1}"/>
              </c:ext>
            </c:extLst>
          </c:dPt>
          <c:dPt>
            <c:idx val="488"/>
            <c:bubble3D val="0"/>
            <c:spPr>
              <a:solidFill>
                <a:schemeClr val="accent4">
                  <a:tint val="92000"/>
                </a:schemeClr>
              </a:solidFill>
              <a:ln>
                <a:noFill/>
              </a:ln>
              <a:effectLst/>
            </c:spPr>
            <c:extLst>
              <c:ext xmlns:c16="http://schemas.microsoft.com/office/drawing/2014/chart" uri="{C3380CC4-5D6E-409C-BE32-E72D297353CC}">
                <c16:uniqueId val="{000003D1-0C21-49E9-99E5-C67DFD2B73B1}"/>
              </c:ext>
            </c:extLst>
          </c:dPt>
          <c:dPt>
            <c:idx val="489"/>
            <c:bubble3D val="0"/>
            <c:spPr>
              <a:solidFill>
                <a:schemeClr val="accent4">
                  <a:tint val="92000"/>
                </a:schemeClr>
              </a:solidFill>
              <a:ln>
                <a:noFill/>
              </a:ln>
              <a:effectLst/>
            </c:spPr>
            <c:extLst>
              <c:ext xmlns:c16="http://schemas.microsoft.com/office/drawing/2014/chart" uri="{C3380CC4-5D6E-409C-BE32-E72D297353CC}">
                <c16:uniqueId val="{000003D3-0C21-49E9-99E5-C67DFD2B73B1}"/>
              </c:ext>
            </c:extLst>
          </c:dPt>
          <c:dPt>
            <c:idx val="490"/>
            <c:bubble3D val="0"/>
            <c:spPr>
              <a:solidFill>
                <a:schemeClr val="accent4">
                  <a:tint val="92000"/>
                </a:schemeClr>
              </a:solidFill>
              <a:ln>
                <a:noFill/>
              </a:ln>
              <a:effectLst/>
            </c:spPr>
            <c:extLst>
              <c:ext xmlns:c16="http://schemas.microsoft.com/office/drawing/2014/chart" uri="{C3380CC4-5D6E-409C-BE32-E72D297353CC}">
                <c16:uniqueId val="{000003D5-0C21-49E9-99E5-C67DFD2B73B1}"/>
              </c:ext>
            </c:extLst>
          </c:dPt>
          <c:dPt>
            <c:idx val="491"/>
            <c:bubble3D val="0"/>
            <c:spPr>
              <a:solidFill>
                <a:schemeClr val="accent4">
                  <a:tint val="92000"/>
                </a:schemeClr>
              </a:solidFill>
              <a:ln>
                <a:noFill/>
              </a:ln>
              <a:effectLst/>
            </c:spPr>
            <c:extLst>
              <c:ext xmlns:c16="http://schemas.microsoft.com/office/drawing/2014/chart" uri="{C3380CC4-5D6E-409C-BE32-E72D297353CC}">
                <c16:uniqueId val="{000003D7-0C21-49E9-99E5-C67DFD2B73B1}"/>
              </c:ext>
            </c:extLst>
          </c:dPt>
          <c:dPt>
            <c:idx val="492"/>
            <c:bubble3D val="0"/>
            <c:spPr>
              <a:solidFill>
                <a:schemeClr val="accent4">
                  <a:tint val="92000"/>
                </a:schemeClr>
              </a:solidFill>
              <a:ln>
                <a:noFill/>
              </a:ln>
              <a:effectLst/>
            </c:spPr>
            <c:extLst>
              <c:ext xmlns:c16="http://schemas.microsoft.com/office/drawing/2014/chart" uri="{C3380CC4-5D6E-409C-BE32-E72D297353CC}">
                <c16:uniqueId val="{000003D9-0C21-49E9-99E5-C67DFD2B73B1}"/>
              </c:ext>
            </c:extLst>
          </c:dPt>
          <c:dPt>
            <c:idx val="493"/>
            <c:bubble3D val="0"/>
            <c:spPr>
              <a:solidFill>
                <a:schemeClr val="accent4">
                  <a:tint val="92000"/>
                </a:schemeClr>
              </a:solidFill>
              <a:ln>
                <a:noFill/>
              </a:ln>
              <a:effectLst/>
            </c:spPr>
            <c:extLst>
              <c:ext xmlns:c16="http://schemas.microsoft.com/office/drawing/2014/chart" uri="{C3380CC4-5D6E-409C-BE32-E72D297353CC}">
                <c16:uniqueId val="{000003DB-0C21-49E9-99E5-C67DFD2B73B1}"/>
              </c:ext>
            </c:extLst>
          </c:dPt>
          <c:dPt>
            <c:idx val="494"/>
            <c:bubble3D val="0"/>
            <c:spPr>
              <a:solidFill>
                <a:schemeClr val="accent4">
                  <a:tint val="91000"/>
                </a:schemeClr>
              </a:solidFill>
              <a:ln>
                <a:noFill/>
              </a:ln>
              <a:effectLst/>
            </c:spPr>
            <c:extLst>
              <c:ext xmlns:c16="http://schemas.microsoft.com/office/drawing/2014/chart" uri="{C3380CC4-5D6E-409C-BE32-E72D297353CC}">
                <c16:uniqueId val="{000003DD-0C21-49E9-99E5-C67DFD2B73B1}"/>
              </c:ext>
            </c:extLst>
          </c:dPt>
          <c:dPt>
            <c:idx val="495"/>
            <c:bubble3D val="0"/>
            <c:spPr>
              <a:solidFill>
                <a:schemeClr val="accent4">
                  <a:tint val="91000"/>
                </a:schemeClr>
              </a:solidFill>
              <a:ln>
                <a:noFill/>
              </a:ln>
              <a:effectLst/>
            </c:spPr>
            <c:extLst>
              <c:ext xmlns:c16="http://schemas.microsoft.com/office/drawing/2014/chart" uri="{C3380CC4-5D6E-409C-BE32-E72D297353CC}">
                <c16:uniqueId val="{000003DF-0C21-49E9-99E5-C67DFD2B73B1}"/>
              </c:ext>
            </c:extLst>
          </c:dPt>
          <c:dPt>
            <c:idx val="496"/>
            <c:bubble3D val="0"/>
            <c:spPr>
              <a:solidFill>
                <a:schemeClr val="accent4">
                  <a:tint val="91000"/>
                </a:schemeClr>
              </a:solidFill>
              <a:ln>
                <a:noFill/>
              </a:ln>
              <a:effectLst/>
            </c:spPr>
            <c:extLst>
              <c:ext xmlns:c16="http://schemas.microsoft.com/office/drawing/2014/chart" uri="{C3380CC4-5D6E-409C-BE32-E72D297353CC}">
                <c16:uniqueId val="{000003E1-0C21-49E9-99E5-C67DFD2B73B1}"/>
              </c:ext>
            </c:extLst>
          </c:dPt>
          <c:dPt>
            <c:idx val="497"/>
            <c:bubble3D val="0"/>
            <c:spPr>
              <a:solidFill>
                <a:schemeClr val="accent4">
                  <a:tint val="91000"/>
                </a:schemeClr>
              </a:solidFill>
              <a:ln>
                <a:noFill/>
              </a:ln>
              <a:effectLst/>
            </c:spPr>
            <c:extLst>
              <c:ext xmlns:c16="http://schemas.microsoft.com/office/drawing/2014/chart" uri="{C3380CC4-5D6E-409C-BE32-E72D297353CC}">
                <c16:uniqueId val="{000003E3-0C21-49E9-99E5-C67DFD2B73B1}"/>
              </c:ext>
            </c:extLst>
          </c:dPt>
          <c:dPt>
            <c:idx val="498"/>
            <c:bubble3D val="0"/>
            <c:spPr>
              <a:solidFill>
                <a:schemeClr val="accent4">
                  <a:tint val="91000"/>
                </a:schemeClr>
              </a:solidFill>
              <a:ln>
                <a:noFill/>
              </a:ln>
              <a:effectLst/>
            </c:spPr>
            <c:extLst>
              <c:ext xmlns:c16="http://schemas.microsoft.com/office/drawing/2014/chart" uri="{C3380CC4-5D6E-409C-BE32-E72D297353CC}">
                <c16:uniqueId val="{000003E5-0C21-49E9-99E5-C67DFD2B73B1}"/>
              </c:ext>
            </c:extLst>
          </c:dPt>
          <c:dPt>
            <c:idx val="499"/>
            <c:bubble3D val="0"/>
            <c:spPr>
              <a:solidFill>
                <a:schemeClr val="accent4">
                  <a:tint val="91000"/>
                </a:schemeClr>
              </a:solidFill>
              <a:ln>
                <a:noFill/>
              </a:ln>
              <a:effectLst/>
            </c:spPr>
            <c:extLst>
              <c:ext xmlns:c16="http://schemas.microsoft.com/office/drawing/2014/chart" uri="{C3380CC4-5D6E-409C-BE32-E72D297353CC}">
                <c16:uniqueId val="{000003E7-0C21-49E9-99E5-C67DFD2B73B1}"/>
              </c:ext>
            </c:extLst>
          </c:dPt>
          <c:dPt>
            <c:idx val="500"/>
            <c:bubble3D val="0"/>
            <c:spPr>
              <a:solidFill>
                <a:schemeClr val="accent4">
                  <a:tint val="90000"/>
                </a:schemeClr>
              </a:solidFill>
              <a:ln>
                <a:noFill/>
              </a:ln>
              <a:effectLst/>
            </c:spPr>
            <c:extLst>
              <c:ext xmlns:c16="http://schemas.microsoft.com/office/drawing/2014/chart" uri="{C3380CC4-5D6E-409C-BE32-E72D297353CC}">
                <c16:uniqueId val="{000003E9-0C21-49E9-99E5-C67DFD2B73B1}"/>
              </c:ext>
            </c:extLst>
          </c:dPt>
          <c:dPt>
            <c:idx val="501"/>
            <c:bubble3D val="0"/>
            <c:spPr>
              <a:solidFill>
                <a:schemeClr val="accent4">
                  <a:tint val="90000"/>
                </a:schemeClr>
              </a:solidFill>
              <a:ln>
                <a:noFill/>
              </a:ln>
              <a:effectLst/>
            </c:spPr>
            <c:extLst>
              <c:ext xmlns:c16="http://schemas.microsoft.com/office/drawing/2014/chart" uri="{C3380CC4-5D6E-409C-BE32-E72D297353CC}">
                <c16:uniqueId val="{000003EB-0C21-49E9-99E5-C67DFD2B73B1}"/>
              </c:ext>
            </c:extLst>
          </c:dPt>
          <c:dPt>
            <c:idx val="502"/>
            <c:bubble3D val="0"/>
            <c:spPr>
              <a:solidFill>
                <a:schemeClr val="accent4">
                  <a:tint val="90000"/>
                </a:schemeClr>
              </a:solidFill>
              <a:ln>
                <a:noFill/>
              </a:ln>
              <a:effectLst/>
            </c:spPr>
            <c:extLst>
              <c:ext xmlns:c16="http://schemas.microsoft.com/office/drawing/2014/chart" uri="{C3380CC4-5D6E-409C-BE32-E72D297353CC}">
                <c16:uniqueId val="{000003ED-0C21-49E9-99E5-C67DFD2B73B1}"/>
              </c:ext>
            </c:extLst>
          </c:dPt>
          <c:dPt>
            <c:idx val="503"/>
            <c:bubble3D val="0"/>
            <c:spPr>
              <a:solidFill>
                <a:schemeClr val="accent4">
                  <a:tint val="90000"/>
                </a:schemeClr>
              </a:solidFill>
              <a:ln>
                <a:noFill/>
              </a:ln>
              <a:effectLst/>
            </c:spPr>
            <c:extLst>
              <c:ext xmlns:c16="http://schemas.microsoft.com/office/drawing/2014/chart" uri="{C3380CC4-5D6E-409C-BE32-E72D297353CC}">
                <c16:uniqueId val="{000003EF-0C21-49E9-99E5-C67DFD2B73B1}"/>
              </c:ext>
            </c:extLst>
          </c:dPt>
          <c:dPt>
            <c:idx val="504"/>
            <c:bubble3D val="0"/>
            <c:spPr>
              <a:solidFill>
                <a:schemeClr val="accent4">
                  <a:tint val="90000"/>
                </a:schemeClr>
              </a:solidFill>
              <a:ln>
                <a:noFill/>
              </a:ln>
              <a:effectLst/>
            </c:spPr>
            <c:extLst>
              <c:ext xmlns:c16="http://schemas.microsoft.com/office/drawing/2014/chart" uri="{C3380CC4-5D6E-409C-BE32-E72D297353CC}">
                <c16:uniqueId val="{000003F1-0C21-49E9-99E5-C67DFD2B73B1}"/>
              </c:ext>
            </c:extLst>
          </c:dPt>
          <c:dPt>
            <c:idx val="505"/>
            <c:bubble3D val="0"/>
            <c:spPr>
              <a:solidFill>
                <a:schemeClr val="accent4">
                  <a:tint val="90000"/>
                </a:schemeClr>
              </a:solidFill>
              <a:ln>
                <a:noFill/>
              </a:ln>
              <a:effectLst/>
            </c:spPr>
            <c:extLst>
              <c:ext xmlns:c16="http://schemas.microsoft.com/office/drawing/2014/chart" uri="{C3380CC4-5D6E-409C-BE32-E72D297353CC}">
                <c16:uniqueId val="{000003F3-0C21-49E9-99E5-C67DFD2B73B1}"/>
              </c:ext>
            </c:extLst>
          </c:dPt>
          <c:dPt>
            <c:idx val="506"/>
            <c:bubble3D val="0"/>
            <c:spPr>
              <a:solidFill>
                <a:schemeClr val="accent4">
                  <a:tint val="89000"/>
                </a:schemeClr>
              </a:solidFill>
              <a:ln>
                <a:noFill/>
              </a:ln>
              <a:effectLst/>
            </c:spPr>
            <c:extLst>
              <c:ext xmlns:c16="http://schemas.microsoft.com/office/drawing/2014/chart" uri="{C3380CC4-5D6E-409C-BE32-E72D297353CC}">
                <c16:uniqueId val="{000003F5-0C21-49E9-99E5-C67DFD2B73B1}"/>
              </c:ext>
            </c:extLst>
          </c:dPt>
          <c:dPt>
            <c:idx val="507"/>
            <c:bubble3D val="0"/>
            <c:spPr>
              <a:solidFill>
                <a:schemeClr val="accent4">
                  <a:tint val="89000"/>
                </a:schemeClr>
              </a:solidFill>
              <a:ln>
                <a:noFill/>
              </a:ln>
              <a:effectLst/>
            </c:spPr>
            <c:extLst>
              <c:ext xmlns:c16="http://schemas.microsoft.com/office/drawing/2014/chart" uri="{C3380CC4-5D6E-409C-BE32-E72D297353CC}">
                <c16:uniqueId val="{000003F7-0C21-49E9-99E5-C67DFD2B73B1}"/>
              </c:ext>
            </c:extLst>
          </c:dPt>
          <c:dPt>
            <c:idx val="508"/>
            <c:bubble3D val="0"/>
            <c:spPr>
              <a:solidFill>
                <a:schemeClr val="accent4">
                  <a:tint val="89000"/>
                </a:schemeClr>
              </a:solidFill>
              <a:ln>
                <a:noFill/>
              </a:ln>
              <a:effectLst/>
            </c:spPr>
            <c:extLst>
              <c:ext xmlns:c16="http://schemas.microsoft.com/office/drawing/2014/chart" uri="{C3380CC4-5D6E-409C-BE32-E72D297353CC}">
                <c16:uniqueId val="{000003F9-0C21-49E9-99E5-C67DFD2B73B1}"/>
              </c:ext>
            </c:extLst>
          </c:dPt>
          <c:dPt>
            <c:idx val="509"/>
            <c:bubble3D val="0"/>
            <c:spPr>
              <a:solidFill>
                <a:schemeClr val="accent4">
                  <a:tint val="89000"/>
                </a:schemeClr>
              </a:solidFill>
              <a:ln>
                <a:noFill/>
              </a:ln>
              <a:effectLst/>
            </c:spPr>
            <c:extLst>
              <c:ext xmlns:c16="http://schemas.microsoft.com/office/drawing/2014/chart" uri="{C3380CC4-5D6E-409C-BE32-E72D297353CC}">
                <c16:uniqueId val="{000003FB-0C21-49E9-99E5-C67DFD2B73B1}"/>
              </c:ext>
            </c:extLst>
          </c:dPt>
          <c:dPt>
            <c:idx val="510"/>
            <c:bubble3D val="0"/>
            <c:spPr>
              <a:solidFill>
                <a:schemeClr val="accent4">
                  <a:tint val="89000"/>
                </a:schemeClr>
              </a:solidFill>
              <a:ln>
                <a:noFill/>
              </a:ln>
              <a:effectLst/>
            </c:spPr>
            <c:extLst>
              <c:ext xmlns:c16="http://schemas.microsoft.com/office/drawing/2014/chart" uri="{C3380CC4-5D6E-409C-BE32-E72D297353CC}">
                <c16:uniqueId val="{000003FD-0C21-49E9-99E5-C67DFD2B73B1}"/>
              </c:ext>
            </c:extLst>
          </c:dPt>
          <c:dPt>
            <c:idx val="511"/>
            <c:bubble3D val="0"/>
            <c:spPr>
              <a:solidFill>
                <a:schemeClr val="accent4">
                  <a:tint val="89000"/>
                </a:schemeClr>
              </a:solidFill>
              <a:ln>
                <a:noFill/>
              </a:ln>
              <a:effectLst/>
            </c:spPr>
            <c:extLst>
              <c:ext xmlns:c16="http://schemas.microsoft.com/office/drawing/2014/chart" uri="{C3380CC4-5D6E-409C-BE32-E72D297353CC}">
                <c16:uniqueId val="{000003FF-0C21-49E9-99E5-C67DFD2B73B1}"/>
              </c:ext>
            </c:extLst>
          </c:dPt>
          <c:dPt>
            <c:idx val="512"/>
            <c:bubble3D val="0"/>
            <c:spPr>
              <a:solidFill>
                <a:schemeClr val="accent4">
                  <a:tint val="89000"/>
                </a:schemeClr>
              </a:solidFill>
              <a:ln>
                <a:noFill/>
              </a:ln>
              <a:effectLst/>
            </c:spPr>
            <c:extLst>
              <c:ext xmlns:c16="http://schemas.microsoft.com/office/drawing/2014/chart" uri="{C3380CC4-5D6E-409C-BE32-E72D297353CC}">
                <c16:uniqueId val="{00000401-0C21-49E9-99E5-C67DFD2B73B1}"/>
              </c:ext>
            </c:extLst>
          </c:dPt>
          <c:dPt>
            <c:idx val="513"/>
            <c:bubble3D val="0"/>
            <c:spPr>
              <a:solidFill>
                <a:schemeClr val="accent4">
                  <a:tint val="88000"/>
                </a:schemeClr>
              </a:solidFill>
              <a:ln>
                <a:noFill/>
              </a:ln>
              <a:effectLst/>
            </c:spPr>
            <c:extLst>
              <c:ext xmlns:c16="http://schemas.microsoft.com/office/drawing/2014/chart" uri="{C3380CC4-5D6E-409C-BE32-E72D297353CC}">
                <c16:uniqueId val="{00000403-0C21-49E9-99E5-C67DFD2B73B1}"/>
              </c:ext>
            </c:extLst>
          </c:dPt>
          <c:dPt>
            <c:idx val="514"/>
            <c:bubble3D val="0"/>
            <c:spPr>
              <a:solidFill>
                <a:schemeClr val="accent4">
                  <a:tint val="88000"/>
                </a:schemeClr>
              </a:solidFill>
              <a:ln>
                <a:noFill/>
              </a:ln>
              <a:effectLst/>
            </c:spPr>
            <c:extLst>
              <c:ext xmlns:c16="http://schemas.microsoft.com/office/drawing/2014/chart" uri="{C3380CC4-5D6E-409C-BE32-E72D297353CC}">
                <c16:uniqueId val="{00000405-0C21-49E9-99E5-C67DFD2B73B1}"/>
              </c:ext>
            </c:extLst>
          </c:dPt>
          <c:dPt>
            <c:idx val="515"/>
            <c:bubble3D val="0"/>
            <c:spPr>
              <a:solidFill>
                <a:schemeClr val="accent4">
                  <a:tint val="88000"/>
                </a:schemeClr>
              </a:solidFill>
              <a:ln>
                <a:noFill/>
              </a:ln>
              <a:effectLst/>
            </c:spPr>
            <c:extLst>
              <c:ext xmlns:c16="http://schemas.microsoft.com/office/drawing/2014/chart" uri="{C3380CC4-5D6E-409C-BE32-E72D297353CC}">
                <c16:uniqueId val="{00000407-0C21-49E9-99E5-C67DFD2B73B1}"/>
              </c:ext>
            </c:extLst>
          </c:dPt>
          <c:dPt>
            <c:idx val="516"/>
            <c:bubble3D val="0"/>
            <c:spPr>
              <a:solidFill>
                <a:schemeClr val="accent4">
                  <a:tint val="88000"/>
                </a:schemeClr>
              </a:solidFill>
              <a:ln>
                <a:noFill/>
              </a:ln>
              <a:effectLst/>
            </c:spPr>
            <c:extLst>
              <c:ext xmlns:c16="http://schemas.microsoft.com/office/drawing/2014/chart" uri="{C3380CC4-5D6E-409C-BE32-E72D297353CC}">
                <c16:uniqueId val="{00000409-0C21-49E9-99E5-C67DFD2B73B1}"/>
              </c:ext>
            </c:extLst>
          </c:dPt>
          <c:dPt>
            <c:idx val="517"/>
            <c:bubble3D val="0"/>
            <c:spPr>
              <a:solidFill>
                <a:schemeClr val="accent4">
                  <a:tint val="88000"/>
                </a:schemeClr>
              </a:solidFill>
              <a:ln>
                <a:noFill/>
              </a:ln>
              <a:effectLst/>
            </c:spPr>
            <c:extLst>
              <c:ext xmlns:c16="http://schemas.microsoft.com/office/drawing/2014/chart" uri="{C3380CC4-5D6E-409C-BE32-E72D297353CC}">
                <c16:uniqueId val="{0000040B-0C21-49E9-99E5-C67DFD2B73B1}"/>
              </c:ext>
            </c:extLst>
          </c:dPt>
          <c:dPt>
            <c:idx val="518"/>
            <c:bubble3D val="0"/>
            <c:spPr>
              <a:solidFill>
                <a:schemeClr val="accent4">
                  <a:tint val="88000"/>
                </a:schemeClr>
              </a:solidFill>
              <a:ln>
                <a:noFill/>
              </a:ln>
              <a:effectLst/>
            </c:spPr>
            <c:extLst>
              <c:ext xmlns:c16="http://schemas.microsoft.com/office/drawing/2014/chart" uri="{C3380CC4-5D6E-409C-BE32-E72D297353CC}">
                <c16:uniqueId val="{0000040D-0C21-49E9-99E5-C67DFD2B73B1}"/>
              </c:ext>
            </c:extLst>
          </c:dPt>
          <c:dPt>
            <c:idx val="519"/>
            <c:bubble3D val="0"/>
            <c:spPr>
              <a:solidFill>
                <a:schemeClr val="accent4">
                  <a:tint val="87000"/>
                </a:schemeClr>
              </a:solidFill>
              <a:ln>
                <a:noFill/>
              </a:ln>
              <a:effectLst/>
            </c:spPr>
            <c:extLst>
              <c:ext xmlns:c16="http://schemas.microsoft.com/office/drawing/2014/chart" uri="{C3380CC4-5D6E-409C-BE32-E72D297353CC}">
                <c16:uniqueId val="{0000040F-0C21-49E9-99E5-C67DFD2B73B1}"/>
              </c:ext>
            </c:extLst>
          </c:dPt>
          <c:dPt>
            <c:idx val="520"/>
            <c:bubble3D val="0"/>
            <c:spPr>
              <a:solidFill>
                <a:schemeClr val="accent4">
                  <a:tint val="87000"/>
                </a:schemeClr>
              </a:solidFill>
              <a:ln>
                <a:noFill/>
              </a:ln>
              <a:effectLst/>
            </c:spPr>
            <c:extLst>
              <c:ext xmlns:c16="http://schemas.microsoft.com/office/drawing/2014/chart" uri="{C3380CC4-5D6E-409C-BE32-E72D297353CC}">
                <c16:uniqueId val="{00000411-0C21-49E9-99E5-C67DFD2B73B1}"/>
              </c:ext>
            </c:extLst>
          </c:dPt>
          <c:dPt>
            <c:idx val="521"/>
            <c:bubble3D val="0"/>
            <c:spPr>
              <a:solidFill>
                <a:schemeClr val="accent4">
                  <a:tint val="87000"/>
                </a:schemeClr>
              </a:solidFill>
              <a:ln>
                <a:noFill/>
              </a:ln>
              <a:effectLst/>
            </c:spPr>
            <c:extLst>
              <c:ext xmlns:c16="http://schemas.microsoft.com/office/drawing/2014/chart" uri="{C3380CC4-5D6E-409C-BE32-E72D297353CC}">
                <c16:uniqueId val="{00000413-0C21-49E9-99E5-C67DFD2B73B1}"/>
              </c:ext>
            </c:extLst>
          </c:dPt>
          <c:dPt>
            <c:idx val="522"/>
            <c:bubble3D val="0"/>
            <c:spPr>
              <a:solidFill>
                <a:schemeClr val="accent4">
                  <a:tint val="87000"/>
                </a:schemeClr>
              </a:solidFill>
              <a:ln>
                <a:noFill/>
              </a:ln>
              <a:effectLst/>
            </c:spPr>
            <c:extLst>
              <c:ext xmlns:c16="http://schemas.microsoft.com/office/drawing/2014/chart" uri="{C3380CC4-5D6E-409C-BE32-E72D297353CC}">
                <c16:uniqueId val="{00000415-0C21-49E9-99E5-C67DFD2B73B1}"/>
              </c:ext>
            </c:extLst>
          </c:dPt>
          <c:dPt>
            <c:idx val="523"/>
            <c:bubble3D val="0"/>
            <c:spPr>
              <a:solidFill>
                <a:schemeClr val="accent4">
                  <a:tint val="87000"/>
                </a:schemeClr>
              </a:solidFill>
              <a:ln>
                <a:noFill/>
              </a:ln>
              <a:effectLst/>
            </c:spPr>
            <c:extLst>
              <c:ext xmlns:c16="http://schemas.microsoft.com/office/drawing/2014/chart" uri="{C3380CC4-5D6E-409C-BE32-E72D297353CC}">
                <c16:uniqueId val="{00000417-0C21-49E9-99E5-C67DFD2B73B1}"/>
              </c:ext>
            </c:extLst>
          </c:dPt>
          <c:dPt>
            <c:idx val="524"/>
            <c:bubble3D val="0"/>
            <c:spPr>
              <a:solidFill>
                <a:schemeClr val="accent4">
                  <a:tint val="87000"/>
                </a:schemeClr>
              </a:solidFill>
              <a:ln>
                <a:noFill/>
              </a:ln>
              <a:effectLst/>
            </c:spPr>
            <c:extLst>
              <c:ext xmlns:c16="http://schemas.microsoft.com/office/drawing/2014/chart" uri="{C3380CC4-5D6E-409C-BE32-E72D297353CC}">
                <c16:uniqueId val="{00000419-0C21-49E9-99E5-C67DFD2B73B1}"/>
              </c:ext>
            </c:extLst>
          </c:dPt>
          <c:dPt>
            <c:idx val="525"/>
            <c:bubble3D val="0"/>
            <c:spPr>
              <a:solidFill>
                <a:schemeClr val="accent4">
                  <a:tint val="86000"/>
                </a:schemeClr>
              </a:solidFill>
              <a:ln>
                <a:noFill/>
              </a:ln>
              <a:effectLst/>
            </c:spPr>
            <c:extLst>
              <c:ext xmlns:c16="http://schemas.microsoft.com/office/drawing/2014/chart" uri="{C3380CC4-5D6E-409C-BE32-E72D297353CC}">
                <c16:uniqueId val="{0000041B-0C21-49E9-99E5-C67DFD2B73B1}"/>
              </c:ext>
            </c:extLst>
          </c:dPt>
          <c:dPt>
            <c:idx val="526"/>
            <c:bubble3D val="0"/>
            <c:spPr>
              <a:solidFill>
                <a:schemeClr val="accent4">
                  <a:tint val="86000"/>
                </a:schemeClr>
              </a:solidFill>
              <a:ln>
                <a:noFill/>
              </a:ln>
              <a:effectLst/>
            </c:spPr>
            <c:extLst>
              <c:ext xmlns:c16="http://schemas.microsoft.com/office/drawing/2014/chart" uri="{C3380CC4-5D6E-409C-BE32-E72D297353CC}">
                <c16:uniqueId val="{0000041D-0C21-49E9-99E5-C67DFD2B73B1}"/>
              </c:ext>
            </c:extLst>
          </c:dPt>
          <c:dPt>
            <c:idx val="527"/>
            <c:bubble3D val="0"/>
            <c:spPr>
              <a:solidFill>
                <a:schemeClr val="accent4">
                  <a:tint val="86000"/>
                </a:schemeClr>
              </a:solidFill>
              <a:ln>
                <a:noFill/>
              </a:ln>
              <a:effectLst/>
            </c:spPr>
            <c:extLst>
              <c:ext xmlns:c16="http://schemas.microsoft.com/office/drawing/2014/chart" uri="{C3380CC4-5D6E-409C-BE32-E72D297353CC}">
                <c16:uniqueId val="{0000041F-0C21-49E9-99E5-C67DFD2B73B1}"/>
              </c:ext>
            </c:extLst>
          </c:dPt>
          <c:dPt>
            <c:idx val="528"/>
            <c:bubble3D val="0"/>
            <c:spPr>
              <a:solidFill>
                <a:schemeClr val="accent4">
                  <a:tint val="86000"/>
                </a:schemeClr>
              </a:solidFill>
              <a:ln>
                <a:noFill/>
              </a:ln>
              <a:effectLst/>
            </c:spPr>
            <c:extLst>
              <c:ext xmlns:c16="http://schemas.microsoft.com/office/drawing/2014/chart" uri="{C3380CC4-5D6E-409C-BE32-E72D297353CC}">
                <c16:uniqueId val="{00000421-0C21-49E9-99E5-C67DFD2B73B1}"/>
              </c:ext>
            </c:extLst>
          </c:dPt>
          <c:dPt>
            <c:idx val="529"/>
            <c:bubble3D val="0"/>
            <c:spPr>
              <a:solidFill>
                <a:schemeClr val="accent4">
                  <a:tint val="86000"/>
                </a:schemeClr>
              </a:solidFill>
              <a:ln>
                <a:noFill/>
              </a:ln>
              <a:effectLst/>
            </c:spPr>
            <c:extLst>
              <c:ext xmlns:c16="http://schemas.microsoft.com/office/drawing/2014/chart" uri="{C3380CC4-5D6E-409C-BE32-E72D297353CC}">
                <c16:uniqueId val="{00000423-0C21-49E9-99E5-C67DFD2B73B1}"/>
              </c:ext>
            </c:extLst>
          </c:dPt>
          <c:dPt>
            <c:idx val="530"/>
            <c:bubble3D val="0"/>
            <c:spPr>
              <a:solidFill>
                <a:schemeClr val="accent4">
                  <a:tint val="86000"/>
                </a:schemeClr>
              </a:solidFill>
              <a:ln>
                <a:noFill/>
              </a:ln>
              <a:effectLst/>
            </c:spPr>
            <c:extLst>
              <c:ext xmlns:c16="http://schemas.microsoft.com/office/drawing/2014/chart" uri="{C3380CC4-5D6E-409C-BE32-E72D297353CC}">
                <c16:uniqueId val="{00000425-0C21-49E9-99E5-C67DFD2B73B1}"/>
              </c:ext>
            </c:extLst>
          </c:dPt>
          <c:dPt>
            <c:idx val="531"/>
            <c:bubble3D val="0"/>
            <c:spPr>
              <a:solidFill>
                <a:schemeClr val="accent4">
                  <a:tint val="85000"/>
                </a:schemeClr>
              </a:solidFill>
              <a:ln>
                <a:noFill/>
              </a:ln>
              <a:effectLst/>
            </c:spPr>
            <c:extLst>
              <c:ext xmlns:c16="http://schemas.microsoft.com/office/drawing/2014/chart" uri="{C3380CC4-5D6E-409C-BE32-E72D297353CC}">
                <c16:uniqueId val="{00000427-0C21-49E9-99E5-C67DFD2B73B1}"/>
              </c:ext>
            </c:extLst>
          </c:dPt>
          <c:dPt>
            <c:idx val="532"/>
            <c:bubble3D val="0"/>
            <c:spPr>
              <a:solidFill>
                <a:schemeClr val="accent4">
                  <a:tint val="85000"/>
                </a:schemeClr>
              </a:solidFill>
              <a:ln>
                <a:noFill/>
              </a:ln>
              <a:effectLst/>
            </c:spPr>
            <c:extLst>
              <c:ext xmlns:c16="http://schemas.microsoft.com/office/drawing/2014/chart" uri="{C3380CC4-5D6E-409C-BE32-E72D297353CC}">
                <c16:uniqueId val="{00000429-0C21-49E9-99E5-C67DFD2B73B1}"/>
              </c:ext>
            </c:extLst>
          </c:dPt>
          <c:dPt>
            <c:idx val="533"/>
            <c:bubble3D val="0"/>
            <c:spPr>
              <a:solidFill>
                <a:schemeClr val="accent4">
                  <a:tint val="85000"/>
                </a:schemeClr>
              </a:solidFill>
              <a:ln>
                <a:noFill/>
              </a:ln>
              <a:effectLst/>
            </c:spPr>
            <c:extLst>
              <c:ext xmlns:c16="http://schemas.microsoft.com/office/drawing/2014/chart" uri="{C3380CC4-5D6E-409C-BE32-E72D297353CC}">
                <c16:uniqueId val="{0000042B-0C21-49E9-99E5-C67DFD2B73B1}"/>
              </c:ext>
            </c:extLst>
          </c:dPt>
          <c:dPt>
            <c:idx val="534"/>
            <c:bubble3D val="0"/>
            <c:spPr>
              <a:solidFill>
                <a:schemeClr val="accent4">
                  <a:tint val="85000"/>
                </a:schemeClr>
              </a:solidFill>
              <a:ln>
                <a:noFill/>
              </a:ln>
              <a:effectLst/>
            </c:spPr>
            <c:extLst>
              <c:ext xmlns:c16="http://schemas.microsoft.com/office/drawing/2014/chart" uri="{C3380CC4-5D6E-409C-BE32-E72D297353CC}">
                <c16:uniqueId val="{0000042D-0C21-49E9-99E5-C67DFD2B73B1}"/>
              </c:ext>
            </c:extLst>
          </c:dPt>
          <c:dPt>
            <c:idx val="535"/>
            <c:bubble3D val="0"/>
            <c:spPr>
              <a:solidFill>
                <a:schemeClr val="accent4">
                  <a:tint val="85000"/>
                </a:schemeClr>
              </a:solidFill>
              <a:ln>
                <a:noFill/>
              </a:ln>
              <a:effectLst/>
            </c:spPr>
            <c:extLst>
              <c:ext xmlns:c16="http://schemas.microsoft.com/office/drawing/2014/chart" uri="{C3380CC4-5D6E-409C-BE32-E72D297353CC}">
                <c16:uniqueId val="{0000042F-0C21-49E9-99E5-C67DFD2B73B1}"/>
              </c:ext>
            </c:extLst>
          </c:dPt>
          <c:dPt>
            <c:idx val="536"/>
            <c:bubble3D val="0"/>
            <c:spPr>
              <a:solidFill>
                <a:schemeClr val="accent4">
                  <a:tint val="85000"/>
                </a:schemeClr>
              </a:solidFill>
              <a:ln>
                <a:noFill/>
              </a:ln>
              <a:effectLst/>
            </c:spPr>
            <c:extLst>
              <c:ext xmlns:c16="http://schemas.microsoft.com/office/drawing/2014/chart" uri="{C3380CC4-5D6E-409C-BE32-E72D297353CC}">
                <c16:uniqueId val="{00000431-0C21-49E9-99E5-C67DFD2B73B1}"/>
              </c:ext>
            </c:extLst>
          </c:dPt>
          <c:dPt>
            <c:idx val="537"/>
            <c:bubble3D val="0"/>
            <c:spPr>
              <a:solidFill>
                <a:schemeClr val="accent4">
                  <a:tint val="85000"/>
                </a:schemeClr>
              </a:solidFill>
              <a:ln>
                <a:noFill/>
              </a:ln>
              <a:effectLst/>
            </c:spPr>
            <c:extLst>
              <c:ext xmlns:c16="http://schemas.microsoft.com/office/drawing/2014/chart" uri="{C3380CC4-5D6E-409C-BE32-E72D297353CC}">
                <c16:uniqueId val="{00000433-0C21-49E9-99E5-C67DFD2B73B1}"/>
              </c:ext>
            </c:extLst>
          </c:dPt>
          <c:dPt>
            <c:idx val="538"/>
            <c:bubble3D val="0"/>
            <c:spPr>
              <a:solidFill>
                <a:schemeClr val="accent4">
                  <a:tint val="84000"/>
                </a:schemeClr>
              </a:solidFill>
              <a:ln>
                <a:noFill/>
              </a:ln>
              <a:effectLst/>
            </c:spPr>
            <c:extLst>
              <c:ext xmlns:c16="http://schemas.microsoft.com/office/drawing/2014/chart" uri="{C3380CC4-5D6E-409C-BE32-E72D297353CC}">
                <c16:uniqueId val="{00000435-0C21-49E9-99E5-C67DFD2B73B1}"/>
              </c:ext>
            </c:extLst>
          </c:dPt>
          <c:dPt>
            <c:idx val="539"/>
            <c:bubble3D val="0"/>
            <c:spPr>
              <a:solidFill>
                <a:schemeClr val="accent4">
                  <a:tint val="84000"/>
                </a:schemeClr>
              </a:solidFill>
              <a:ln>
                <a:noFill/>
              </a:ln>
              <a:effectLst/>
            </c:spPr>
            <c:extLst>
              <c:ext xmlns:c16="http://schemas.microsoft.com/office/drawing/2014/chart" uri="{C3380CC4-5D6E-409C-BE32-E72D297353CC}">
                <c16:uniqueId val="{00000437-0C21-49E9-99E5-C67DFD2B73B1}"/>
              </c:ext>
            </c:extLst>
          </c:dPt>
          <c:dPt>
            <c:idx val="540"/>
            <c:bubble3D val="0"/>
            <c:spPr>
              <a:solidFill>
                <a:schemeClr val="accent4">
                  <a:tint val="84000"/>
                </a:schemeClr>
              </a:solidFill>
              <a:ln>
                <a:noFill/>
              </a:ln>
              <a:effectLst/>
            </c:spPr>
            <c:extLst>
              <c:ext xmlns:c16="http://schemas.microsoft.com/office/drawing/2014/chart" uri="{C3380CC4-5D6E-409C-BE32-E72D297353CC}">
                <c16:uniqueId val="{00000439-0C21-49E9-99E5-C67DFD2B73B1}"/>
              </c:ext>
            </c:extLst>
          </c:dPt>
          <c:dPt>
            <c:idx val="541"/>
            <c:bubble3D val="0"/>
            <c:spPr>
              <a:solidFill>
                <a:schemeClr val="accent4">
                  <a:tint val="84000"/>
                </a:schemeClr>
              </a:solidFill>
              <a:ln>
                <a:noFill/>
              </a:ln>
              <a:effectLst/>
            </c:spPr>
            <c:extLst>
              <c:ext xmlns:c16="http://schemas.microsoft.com/office/drawing/2014/chart" uri="{C3380CC4-5D6E-409C-BE32-E72D297353CC}">
                <c16:uniqueId val="{0000043B-0C21-49E9-99E5-C67DFD2B73B1}"/>
              </c:ext>
            </c:extLst>
          </c:dPt>
          <c:dPt>
            <c:idx val="542"/>
            <c:bubble3D val="0"/>
            <c:spPr>
              <a:solidFill>
                <a:schemeClr val="accent4">
                  <a:tint val="84000"/>
                </a:schemeClr>
              </a:solidFill>
              <a:ln>
                <a:noFill/>
              </a:ln>
              <a:effectLst/>
            </c:spPr>
            <c:extLst>
              <c:ext xmlns:c16="http://schemas.microsoft.com/office/drawing/2014/chart" uri="{C3380CC4-5D6E-409C-BE32-E72D297353CC}">
                <c16:uniqueId val="{0000043D-0C21-49E9-99E5-C67DFD2B73B1}"/>
              </c:ext>
            </c:extLst>
          </c:dPt>
          <c:dPt>
            <c:idx val="543"/>
            <c:bubble3D val="0"/>
            <c:spPr>
              <a:solidFill>
                <a:schemeClr val="accent4">
                  <a:tint val="84000"/>
                </a:schemeClr>
              </a:solidFill>
              <a:ln>
                <a:noFill/>
              </a:ln>
              <a:effectLst/>
            </c:spPr>
            <c:extLst>
              <c:ext xmlns:c16="http://schemas.microsoft.com/office/drawing/2014/chart" uri="{C3380CC4-5D6E-409C-BE32-E72D297353CC}">
                <c16:uniqueId val="{0000043F-0C21-49E9-99E5-C67DFD2B73B1}"/>
              </c:ext>
            </c:extLst>
          </c:dPt>
          <c:dPt>
            <c:idx val="544"/>
            <c:bubble3D val="0"/>
            <c:spPr>
              <a:solidFill>
                <a:schemeClr val="accent4">
                  <a:tint val="83000"/>
                </a:schemeClr>
              </a:solidFill>
              <a:ln>
                <a:noFill/>
              </a:ln>
              <a:effectLst/>
            </c:spPr>
            <c:extLst>
              <c:ext xmlns:c16="http://schemas.microsoft.com/office/drawing/2014/chart" uri="{C3380CC4-5D6E-409C-BE32-E72D297353CC}">
                <c16:uniqueId val="{00000441-0C21-49E9-99E5-C67DFD2B73B1}"/>
              </c:ext>
            </c:extLst>
          </c:dPt>
          <c:dPt>
            <c:idx val="545"/>
            <c:bubble3D val="0"/>
            <c:spPr>
              <a:solidFill>
                <a:schemeClr val="accent4">
                  <a:tint val="83000"/>
                </a:schemeClr>
              </a:solidFill>
              <a:ln>
                <a:noFill/>
              </a:ln>
              <a:effectLst/>
            </c:spPr>
            <c:extLst>
              <c:ext xmlns:c16="http://schemas.microsoft.com/office/drawing/2014/chart" uri="{C3380CC4-5D6E-409C-BE32-E72D297353CC}">
                <c16:uniqueId val="{00000443-0C21-49E9-99E5-C67DFD2B73B1}"/>
              </c:ext>
            </c:extLst>
          </c:dPt>
          <c:dPt>
            <c:idx val="546"/>
            <c:bubble3D val="0"/>
            <c:spPr>
              <a:solidFill>
                <a:schemeClr val="accent4">
                  <a:tint val="83000"/>
                </a:schemeClr>
              </a:solidFill>
              <a:ln>
                <a:noFill/>
              </a:ln>
              <a:effectLst/>
            </c:spPr>
            <c:extLst>
              <c:ext xmlns:c16="http://schemas.microsoft.com/office/drawing/2014/chart" uri="{C3380CC4-5D6E-409C-BE32-E72D297353CC}">
                <c16:uniqueId val="{00000445-0C21-49E9-99E5-C67DFD2B73B1}"/>
              </c:ext>
            </c:extLst>
          </c:dPt>
          <c:dPt>
            <c:idx val="547"/>
            <c:bubble3D val="0"/>
            <c:spPr>
              <a:solidFill>
                <a:schemeClr val="accent4">
                  <a:tint val="83000"/>
                </a:schemeClr>
              </a:solidFill>
              <a:ln>
                <a:noFill/>
              </a:ln>
              <a:effectLst/>
            </c:spPr>
            <c:extLst>
              <c:ext xmlns:c16="http://schemas.microsoft.com/office/drawing/2014/chart" uri="{C3380CC4-5D6E-409C-BE32-E72D297353CC}">
                <c16:uniqueId val="{00000447-0C21-49E9-99E5-C67DFD2B73B1}"/>
              </c:ext>
            </c:extLst>
          </c:dPt>
          <c:dPt>
            <c:idx val="548"/>
            <c:bubble3D val="0"/>
            <c:spPr>
              <a:solidFill>
                <a:schemeClr val="accent4">
                  <a:tint val="83000"/>
                </a:schemeClr>
              </a:solidFill>
              <a:ln>
                <a:noFill/>
              </a:ln>
              <a:effectLst/>
            </c:spPr>
            <c:extLst>
              <c:ext xmlns:c16="http://schemas.microsoft.com/office/drawing/2014/chart" uri="{C3380CC4-5D6E-409C-BE32-E72D297353CC}">
                <c16:uniqueId val="{00000449-0C21-49E9-99E5-C67DFD2B73B1}"/>
              </c:ext>
            </c:extLst>
          </c:dPt>
          <c:dPt>
            <c:idx val="549"/>
            <c:bubble3D val="0"/>
            <c:spPr>
              <a:solidFill>
                <a:schemeClr val="accent4">
                  <a:tint val="83000"/>
                </a:schemeClr>
              </a:solidFill>
              <a:ln>
                <a:noFill/>
              </a:ln>
              <a:effectLst/>
            </c:spPr>
            <c:extLst>
              <c:ext xmlns:c16="http://schemas.microsoft.com/office/drawing/2014/chart" uri="{C3380CC4-5D6E-409C-BE32-E72D297353CC}">
                <c16:uniqueId val="{0000044B-0C21-49E9-99E5-C67DFD2B73B1}"/>
              </c:ext>
            </c:extLst>
          </c:dPt>
          <c:dPt>
            <c:idx val="550"/>
            <c:bubble3D val="0"/>
            <c:spPr>
              <a:solidFill>
                <a:schemeClr val="accent4">
                  <a:tint val="82000"/>
                </a:schemeClr>
              </a:solidFill>
              <a:ln>
                <a:noFill/>
              </a:ln>
              <a:effectLst/>
            </c:spPr>
            <c:extLst>
              <c:ext xmlns:c16="http://schemas.microsoft.com/office/drawing/2014/chart" uri="{C3380CC4-5D6E-409C-BE32-E72D297353CC}">
                <c16:uniqueId val="{0000044D-0C21-49E9-99E5-C67DFD2B73B1}"/>
              </c:ext>
            </c:extLst>
          </c:dPt>
          <c:dPt>
            <c:idx val="551"/>
            <c:bubble3D val="0"/>
            <c:spPr>
              <a:solidFill>
                <a:schemeClr val="accent4">
                  <a:tint val="82000"/>
                </a:schemeClr>
              </a:solidFill>
              <a:ln>
                <a:noFill/>
              </a:ln>
              <a:effectLst/>
            </c:spPr>
            <c:extLst>
              <c:ext xmlns:c16="http://schemas.microsoft.com/office/drawing/2014/chart" uri="{C3380CC4-5D6E-409C-BE32-E72D297353CC}">
                <c16:uniqueId val="{0000044F-0C21-49E9-99E5-C67DFD2B73B1}"/>
              </c:ext>
            </c:extLst>
          </c:dPt>
          <c:dPt>
            <c:idx val="552"/>
            <c:bubble3D val="0"/>
            <c:spPr>
              <a:solidFill>
                <a:schemeClr val="accent4">
                  <a:tint val="82000"/>
                </a:schemeClr>
              </a:solidFill>
              <a:ln>
                <a:noFill/>
              </a:ln>
              <a:effectLst/>
            </c:spPr>
            <c:extLst>
              <c:ext xmlns:c16="http://schemas.microsoft.com/office/drawing/2014/chart" uri="{C3380CC4-5D6E-409C-BE32-E72D297353CC}">
                <c16:uniqueId val="{00000451-0C21-49E9-99E5-C67DFD2B73B1}"/>
              </c:ext>
            </c:extLst>
          </c:dPt>
          <c:dPt>
            <c:idx val="553"/>
            <c:bubble3D val="0"/>
            <c:spPr>
              <a:solidFill>
                <a:schemeClr val="accent4">
                  <a:tint val="82000"/>
                </a:schemeClr>
              </a:solidFill>
              <a:ln>
                <a:noFill/>
              </a:ln>
              <a:effectLst/>
            </c:spPr>
            <c:extLst>
              <c:ext xmlns:c16="http://schemas.microsoft.com/office/drawing/2014/chart" uri="{C3380CC4-5D6E-409C-BE32-E72D297353CC}">
                <c16:uniqueId val="{00000453-0C21-49E9-99E5-C67DFD2B73B1}"/>
              </c:ext>
            </c:extLst>
          </c:dPt>
          <c:dPt>
            <c:idx val="554"/>
            <c:bubble3D val="0"/>
            <c:spPr>
              <a:solidFill>
                <a:schemeClr val="accent4">
                  <a:tint val="82000"/>
                </a:schemeClr>
              </a:solidFill>
              <a:ln>
                <a:noFill/>
              </a:ln>
              <a:effectLst/>
            </c:spPr>
            <c:extLst>
              <c:ext xmlns:c16="http://schemas.microsoft.com/office/drawing/2014/chart" uri="{C3380CC4-5D6E-409C-BE32-E72D297353CC}">
                <c16:uniqueId val="{00000455-0C21-49E9-99E5-C67DFD2B73B1}"/>
              </c:ext>
            </c:extLst>
          </c:dPt>
          <c:dPt>
            <c:idx val="555"/>
            <c:bubble3D val="0"/>
            <c:spPr>
              <a:solidFill>
                <a:schemeClr val="accent4">
                  <a:tint val="82000"/>
                </a:schemeClr>
              </a:solidFill>
              <a:ln>
                <a:noFill/>
              </a:ln>
              <a:effectLst/>
            </c:spPr>
            <c:extLst>
              <c:ext xmlns:c16="http://schemas.microsoft.com/office/drawing/2014/chart" uri="{C3380CC4-5D6E-409C-BE32-E72D297353CC}">
                <c16:uniqueId val="{00000457-0C21-49E9-99E5-C67DFD2B73B1}"/>
              </c:ext>
            </c:extLst>
          </c:dPt>
          <c:dPt>
            <c:idx val="556"/>
            <c:bubble3D val="0"/>
            <c:spPr>
              <a:solidFill>
                <a:schemeClr val="accent4">
                  <a:tint val="81000"/>
                </a:schemeClr>
              </a:solidFill>
              <a:ln>
                <a:noFill/>
              </a:ln>
              <a:effectLst/>
            </c:spPr>
            <c:extLst>
              <c:ext xmlns:c16="http://schemas.microsoft.com/office/drawing/2014/chart" uri="{C3380CC4-5D6E-409C-BE32-E72D297353CC}">
                <c16:uniqueId val="{00000459-0C21-49E9-99E5-C67DFD2B73B1}"/>
              </c:ext>
            </c:extLst>
          </c:dPt>
          <c:dPt>
            <c:idx val="557"/>
            <c:bubble3D val="0"/>
            <c:spPr>
              <a:solidFill>
                <a:schemeClr val="accent4">
                  <a:tint val="81000"/>
                </a:schemeClr>
              </a:solidFill>
              <a:ln>
                <a:noFill/>
              </a:ln>
              <a:effectLst/>
            </c:spPr>
            <c:extLst>
              <c:ext xmlns:c16="http://schemas.microsoft.com/office/drawing/2014/chart" uri="{C3380CC4-5D6E-409C-BE32-E72D297353CC}">
                <c16:uniqueId val="{0000045B-0C21-49E9-99E5-C67DFD2B73B1}"/>
              </c:ext>
            </c:extLst>
          </c:dPt>
          <c:dPt>
            <c:idx val="558"/>
            <c:bubble3D val="0"/>
            <c:spPr>
              <a:solidFill>
                <a:schemeClr val="accent4">
                  <a:tint val="81000"/>
                </a:schemeClr>
              </a:solidFill>
              <a:ln>
                <a:noFill/>
              </a:ln>
              <a:effectLst/>
            </c:spPr>
            <c:extLst>
              <c:ext xmlns:c16="http://schemas.microsoft.com/office/drawing/2014/chart" uri="{C3380CC4-5D6E-409C-BE32-E72D297353CC}">
                <c16:uniqueId val="{0000045D-0C21-49E9-99E5-C67DFD2B73B1}"/>
              </c:ext>
            </c:extLst>
          </c:dPt>
          <c:dPt>
            <c:idx val="559"/>
            <c:bubble3D val="0"/>
            <c:spPr>
              <a:solidFill>
                <a:schemeClr val="accent4">
                  <a:tint val="81000"/>
                </a:schemeClr>
              </a:solidFill>
              <a:ln>
                <a:noFill/>
              </a:ln>
              <a:effectLst/>
            </c:spPr>
            <c:extLst>
              <c:ext xmlns:c16="http://schemas.microsoft.com/office/drawing/2014/chart" uri="{C3380CC4-5D6E-409C-BE32-E72D297353CC}">
                <c16:uniqueId val="{0000045F-0C21-49E9-99E5-C67DFD2B73B1}"/>
              </c:ext>
            </c:extLst>
          </c:dPt>
          <c:dPt>
            <c:idx val="560"/>
            <c:bubble3D val="0"/>
            <c:spPr>
              <a:solidFill>
                <a:schemeClr val="accent4">
                  <a:tint val="81000"/>
                </a:schemeClr>
              </a:solidFill>
              <a:ln>
                <a:noFill/>
              </a:ln>
              <a:effectLst/>
            </c:spPr>
            <c:extLst>
              <c:ext xmlns:c16="http://schemas.microsoft.com/office/drawing/2014/chart" uri="{C3380CC4-5D6E-409C-BE32-E72D297353CC}">
                <c16:uniqueId val="{00000461-0C21-49E9-99E5-C67DFD2B73B1}"/>
              </c:ext>
            </c:extLst>
          </c:dPt>
          <c:dPt>
            <c:idx val="561"/>
            <c:bubble3D val="0"/>
            <c:spPr>
              <a:solidFill>
                <a:schemeClr val="accent4">
                  <a:tint val="81000"/>
                </a:schemeClr>
              </a:solidFill>
              <a:ln>
                <a:noFill/>
              </a:ln>
              <a:effectLst/>
            </c:spPr>
            <c:extLst>
              <c:ext xmlns:c16="http://schemas.microsoft.com/office/drawing/2014/chart" uri="{C3380CC4-5D6E-409C-BE32-E72D297353CC}">
                <c16:uniqueId val="{00000463-0C21-49E9-99E5-C67DFD2B73B1}"/>
              </c:ext>
            </c:extLst>
          </c:dPt>
          <c:dPt>
            <c:idx val="562"/>
            <c:bubble3D val="0"/>
            <c:spPr>
              <a:solidFill>
                <a:schemeClr val="accent4">
                  <a:tint val="81000"/>
                </a:schemeClr>
              </a:solidFill>
              <a:ln>
                <a:noFill/>
              </a:ln>
              <a:effectLst/>
            </c:spPr>
            <c:extLst>
              <c:ext xmlns:c16="http://schemas.microsoft.com/office/drawing/2014/chart" uri="{C3380CC4-5D6E-409C-BE32-E72D297353CC}">
                <c16:uniqueId val="{00000465-0C21-49E9-99E5-C67DFD2B73B1}"/>
              </c:ext>
            </c:extLst>
          </c:dPt>
          <c:dPt>
            <c:idx val="563"/>
            <c:bubble3D val="0"/>
            <c:spPr>
              <a:solidFill>
                <a:schemeClr val="accent4">
                  <a:tint val="80000"/>
                </a:schemeClr>
              </a:solidFill>
              <a:ln>
                <a:noFill/>
              </a:ln>
              <a:effectLst/>
            </c:spPr>
            <c:extLst>
              <c:ext xmlns:c16="http://schemas.microsoft.com/office/drawing/2014/chart" uri="{C3380CC4-5D6E-409C-BE32-E72D297353CC}">
                <c16:uniqueId val="{00000467-0C21-49E9-99E5-C67DFD2B73B1}"/>
              </c:ext>
            </c:extLst>
          </c:dPt>
          <c:dPt>
            <c:idx val="564"/>
            <c:bubble3D val="0"/>
            <c:spPr>
              <a:solidFill>
                <a:schemeClr val="accent4">
                  <a:tint val="80000"/>
                </a:schemeClr>
              </a:solidFill>
              <a:ln>
                <a:noFill/>
              </a:ln>
              <a:effectLst/>
            </c:spPr>
            <c:extLst>
              <c:ext xmlns:c16="http://schemas.microsoft.com/office/drawing/2014/chart" uri="{C3380CC4-5D6E-409C-BE32-E72D297353CC}">
                <c16:uniqueId val="{00000469-0C21-49E9-99E5-C67DFD2B73B1}"/>
              </c:ext>
            </c:extLst>
          </c:dPt>
          <c:dPt>
            <c:idx val="565"/>
            <c:bubble3D val="0"/>
            <c:spPr>
              <a:solidFill>
                <a:schemeClr val="accent4">
                  <a:tint val="80000"/>
                </a:schemeClr>
              </a:solidFill>
              <a:ln>
                <a:noFill/>
              </a:ln>
              <a:effectLst/>
            </c:spPr>
            <c:extLst>
              <c:ext xmlns:c16="http://schemas.microsoft.com/office/drawing/2014/chart" uri="{C3380CC4-5D6E-409C-BE32-E72D297353CC}">
                <c16:uniqueId val="{0000046B-0C21-49E9-99E5-C67DFD2B73B1}"/>
              </c:ext>
            </c:extLst>
          </c:dPt>
          <c:dPt>
            <c:idx val="566"/>
            <c:bubble3D val="0"/>
            <c:spPr>
              <a:solidFill>
                <a:schemeClr val="accent4">
                  <a:tint val="80000"/>
                </a:schemeClr>
              </a:solidFill>
              <a:ln>
                <a:noFill/>
              </a:ln>
              <a:effectLst/>
            </c:spPr>
            <c:extLst>
              <c:ext xmlns:c16="http://schemas.microsoft.com/office/drawing/2014/chart" uri="{C3380CC4-5D6E-409C-BE32-E72D297353CC}">
                <c16:uniqueId val="{0000046D-0C21-49E9-99E5-C67DFD2B73B1}"/>
              </c:ext>
            </c:extLst>
          </c:dPt>
          <c:dPt>
            <c:idx val="567"/>
            <c:bubble3D val="0"/>
            <c:spPr>
              <a:solidFill>
                <a:schemeClr val="accent4">
                  <a:tint val="80000"/>
                </a:schemeClr>
              </a:solidFill>
              <a:ln>
                <a:noFill/>
              </a:ln>
              <a:effectLst/>
            </c:spPr>
            <c:extLst>
              <c:ext xmlns:c16="http://schemas.microsoft.com/office/drawing/2014/chart" uri="{C3380CC4-5D6E-409C-BE32-E72D297353CC}">
                <c16:uniqueId val="{0000046F-0C21-49E9-99E5-C67DFD2B73B1}"/>
              </c:ext>
            </c:extLst>
          </c:dPt>
          <c:dPt>
            <c:idx val="568"/>
            <c:bubble3D val="0"/>
            <c:spPr>
              <a:solidFill>
                <a:schemeClr val="accent4">
                  <a:tint val="80000"/>
                </a:schemeClr>
              </a:solidFill>
              <a:ln>
                <a:noFill/>
              </a:ln>
              <a:effectLst/>
            </c:spPr>
            <c:extLst>
              <c:ext xmlns:c16="http://schemas.microsoft.com/office/drawing/2014/chart" uri="{C3380CC4-5D6E-409C-BE32-E72D297353CC}">
                <c16:uniqueId val="{00000471-0C21-49E9-99E5-C67DFD2B73B1}"/>
              </c:ext>
            </c:extLst>
          </c:dPt>
          <c:dPt>
            <c:idx val="569"/>
            <c:bubble3D val="0"/>
            <c:spPr>
              <a:solidFill>
                <a:schemeClr val="accent4">
                  <a:tint val="79000"/>
                </a:schemeClr>
              </a:solidFill>
              <a:ln>
                <a:noFill/>
              </a:ln>
              <a:effectLst/>
            </c:spPr>
            <c:extLst>
              <c:ext xmlns:c16="http://schemas.microsoft.com/office/drawing/2014/chart" uri="{C3380CC4-5D6E-409C-BE32-E72D297353CC}">
                <c16:uniqueId val="{00000473-0C21-49E9-99E5-C67DFD2B73B1}"/>
              </c:ext>
            </c:extLst>
          </c:dPt>
          <c:dPt>
            <c:idx val="570"/>
            <c:bubble3D val="0"/>
            <c:spPr>
              <a:solidFill>
                <a:schemeClr val="accent4">
                  <a:tint val="79000"/>
                </a:schemeClr>
              </a:solidFill>
              <a:ln>
                <a:noFill/>
              </a:ln>
              <a:effectLst/>
            </c:spPr>
            <c:extLst>
              <c:ext xmlns:c16="http://schemas.microsoft.com/office/drawing/2014/chart" uri="{C3380CC4-5D6E-409C-BE32-E72D297353CC}">
                <c16:uniqueId val="{00000475-0C21-49E9-99E5-C67DFD2B73B1}"/>
              </c:ext>
            </c:extLst>
          </c:dPt>
          <c:dPt>
            <c:idx val="571"/>
            <c:bubble3D val="0"/>
            <c:spPr>
              <a:solidFill>
                <a:schemeClr val="accent4">
                  <a:tint val="79000"/>
                </a:schemeClr>
              </a:solidFill>
              <a:ln>
                <a:noFill/>
              </a:ln>
              <a:effectLst/>
            </c:spPr>
            <c:extLst>
              <c:ext xmlns:c16="http://schemas.microsoft.com/office/drawing/2014/chart" uri="{C3380CC4-5D6E-409C-BE32-E72D297353CC}">
                <c16:uniqueId val="{00000477-0C21-49E9-99E5-C67DFD2B73B1}"/>
              </c:ext>
            </c:extLst>
          </c:dPt>
          <c:dPt>
            <c:idx val="572"/>
            <c:bubble3D val="0"/>
            <c:spPr>
              <a:solidFill>
                <a:schemeClr val="accent4">
                  <a:tint val="79000"/>
                </a:schemeClr>
              </a:solidFill>
              <a:ln>
                <a:noFill/>
              </a:ln>
              <a:effectLst/>
            </c:spPr>
            <c:extLst>
              <c:ext xmlns:c16="http://schemas.microsoft.com/office/drawing/2014/chart" uri="{C3380CC4-5D6E-409C-BE32-E72D297353CC}">
                <c16:uniqueId val="{00000479-0C21-49E9-99E5-C67DFD2B73B1}"/>
              </c:ext>
            </c:extLst>
          </c:dPt>
          <c:dPt>
            <c:idx val="573"/>
            <c:bubble3D val="0"/>
            <c:spPr>
              <a:solidFill>
                <a:schemeClr val="accent4">
                  <a:tint val="79000"/>
                </a:schemeClr>
              </a:solidFill>
              <a:ln>
                <a:noFill/>
              </a:ln>
              <a:effectLst/>
            </c:spPr>
            <c:extLst>
              <c:ext xmlns:c16="http://schemas.microsoft.com/office/drawing/2014/chart" uri="{C3380CC4-5D6E-409C-BE32-E72D297353CC}">
                <c16:uniqueId val="{0000047B-0C21-49E9-99E5-C67DFD2B73B1}"/>
              </c:ext>
            </c:extLst>
          </c:dPt>
          <c:dPt>
            <c:idx val="574"/>
            <c:bubble3D val="0"/>
            <c:spPr>
              <a:solidFill>
                <a:schemeClr val="accent4">
                  <a:tint val="79000"/>
                </a:schemeClr>
              </a:solidFill>
              <a:ln>
                <a:noFill/>
              </a:ln>
              <a:effectLst/>
            </c:spPr>
            <c:extLst>
              <c:ext xmlns:c16="http://schemas.microsoft.com/office/drawing/2014/chart" uri="{C3380CC4-5D6E-409C-BE32-E72D297353CC}">
                <c16:uniqueId val="{0000047D-0C21-49E9-99E5-C67DFD2B73B1}"/>
              </c:ext>
            </c:extLst>
          </c:dPt>
          <c:dPt>
            <c:idx val="575"/>
            <c:bubble3D val="0"/>
            <c:spPr>
              <a:solidFill>
                <a:schemeClr val="accent4">
                  <a:tint val="78000"/>
                </a:schemeClr>
              </a:solidFill>
              <a:ln>
                <a:noFill/>
              </a:ln>
              <a:effectLst/>
            </c:spPr>
            <c:extLst>
              <c:ext xmlns:c16="http://schemas.microsoft.com/office/drawing/2014/chart" uri="{C3380CC4-5D6E-409C-BE32-E72D297353CC}">
                <c16:uniqueId val="{0000047F-0C21-49E9-99E5-C67DFD2B73B1}"/>
              </c:ext>
            </c:extLst>
          </c:dPt>
          <c:dPt>
            <c:idx val="576"/>
            <c:bubble3D val="0"/>
            <c:spPr>
              <a:solidFill>
                <a:schemeClr val="accent4">
                  <a:tint val="78000"/>
                </a:schemeClr>
              </a:solidFill>
              <a:ln>
                <a:noFill/>
              </a:ln>
              <a:effectLst/>
            </c:spPr>
            <c:extLst>
              <c:ext xmlns:c16="http://schemas.microsoft.com/office/drawing/2014/chart" uri="{C3380CC4-5D6E-409C-BE32-E72D297353CC}">
                <c16:uniqueId val="{00000481-0C21-49E9-99E5-C67DFD2B73B1}"/>
              </c:ext>
            </c:extLst>
          </c:dPt>
          <c:dPt>
            <c:idx val="577"/>
            <c:bubble3D val="0"/>
            <c:spPr>
              <a:solidFill>
                <a:schemeClr val="accent4">
                  <a:tint val="78000"/>
                </a:schemeClr>
              </a:solidFill>
              <a:ln>
                <a:noFill/>
              </a:ln>
              <a:effectLst/>
            </c:spPr>
            <c:extLst>
              <c:ext xmlns:c16="http://schemas.microsoft.com/office/drawing/2014/chart" uri="{C3380CC4-5D6E-409C-BE32-E72D297353CC}">
                <c16:uniqueId val="{00000483-0C21-49E9-99E5-C67DFD2B73B1}"/>
              </c:ext>
            </c:extLst>
          </c:dPt>
          <c:dPt>
            <c:idx val="578"/>
            <c:bubble3D val="0"/>
            <c:spPr>
              <a:solidFill>
                <a:schemeClr val="accent4">
                  <a:tint val="78000"/>
                </a:schemeClr>
              </a:solidFill>
              <a:ln>
                <a:noFill/>
              </a:ln>
              <a:effectLst/>
            </c:spPr>
            <c:extLst>
              <c:ext xmlns:c16="http://schemas.microsoft.com/office/drawing/2014/chart" uri="{C3380CC4-5D6E-409C-BE32-E72D297353CC}">
                <c16:uniqueId val="{00000485-0C21-49E9-99E5-C67DFD2B73B1}"/>
              </c:ext>
            </c:extLst>
          </c:dPt>
          <c:dPt>
            <c:idx val="579"/>
            <c:bubble3D val="0"/>
            <c:spPr>
              <a:solidFill>
                <a:schemeClr val="accent4">
                  <a:tint val="78000"/>
                </a:schemeClr>
              </a:solidFill>
              <a:ln>
                <a:noFill/>
              </a:ln>
              <a:effectLst/>
            </c:spPr>
            <c:extLst>
              <c:ext xmlns:c16="http://schemas.microsoft.com/office/drawing/2014/chart" uri="{C3380CC4-5D6E-409C-BE32-E72D297353CC}">
                <c16:uniqueId val="{00000487-0C21-49E9-99E5-C67DFD2B73B1}"/>
              </c:ext>
            </c:extLst>
          </c:dPt>
          <c:dPt>
            <c:idx val="580"/>
            <c:bubble3D val="0"/>
            <c:spPr>
              <a:solidFill>
                <a:schemeClr val="accent4">
                  <a:tint val="78000"/>
                </a:schemeClr>
              </a:solidFill>
              <a:ln>
                <a:noFill/>
              </a:ln>
              <a:effectLst/>
            </c:spPr>
            <c:extLst>
              <c:ext xmlns:c16="http://schemas.microsoft.com/office/drawing/2014/chart" uri="{C3380CC4-5D6E-409C-BE32-E72D297353CC}">
                <c16:uniqueId val="{00000489-0C21-49E9-99E5-C67DFD2B73B1}"/>
              </c:ext>
            </c:extLst>
          </c:dPt>
          <c:dPt>
            <c:idx val="581"/>
            <c:bubble3D val="0"/>
            <c:spPr>
              <a:solidFill>
                <a:schemeClr val="accent4">
                  <a:tint val="77000"/>
                </a:schemeClr>
              </a:solidFill>
              <a:ln>
                <a:noFill/>
              </a:ln>
              <a:effectLst/>
            </c:spPr>
            <c:extLst>
              <c:ext xmlns:c16="http://schemas.microsoft.com/office/drawing/2014/chart" uri="{C3380CC4-5D6E-409C-BE32-E72D297353CC}">
                <c16:uniqueId val="{0000048B-0C21-49E9-99E5-C67DFD2B73B1}"/>
              </c:ext>
            </c:extLst>
          </c:dPt>
          <c:dPt>
            <c:idx val="582"/>
            <c:bubble3D val="0"/>
            <c:spPr>
              <a:solidFill>
                <a:schemeClr val="accent4">
                  <a:tint val="77000"/>
                </a:schemeClr>
              </a:solidFill>
              <a:ln>
                <a:noFill/>
              </a:ln>
              <a:effectLst/>
            </c:spPr>
            <c:extLst>
              <c:ext xmlns:c16="http://schemas.microsoft.com/office/drawing/2014/chart" uri="{C3380CC4-5D6E-409C-BE32-E72D297353CC}">
                <c16:uniqueId val="{0000048D-0C21-49E9-99E5-C67DFD2B73B1}"/>
              </c:ext>
            </c:extLst>
          </c:dPt>
          <c:dPt>
            <c:idx val="583"/>
            <c:bubble3D val="0"/>
            <c:spPr>
              <a:solidFill>
                <a:schemeClr val="accent4">
                  <a:tint val="77000"/>
                </a:schemeClr>
              </a:solidFill>
              <a:ln>
                <a:noFill/>
              </a:ln>
              <a:effectLst/>
            </c:spPr>
            <c:extLst>
              <c:ext xmlns:c16="http://schemas.microsoft.com/office/drawing/2014/chart" uri="{C3380CC4-5D6E-409C-BE32-E72D297353CC}">
                <c16:uniqueId val="{0000048F-0C21-49E9-99E5-C67DFD2B73B1}"/>
              </c:ext>
            </c:extLst>
          </c:dPt>
          <c:dPt>
            <c:idx val="584"/>
            <c:bubble3D val="0"/>
            <c:spPr>
              <a:solidFill>
                <a:schemeClr val="accent4">
                  <a:tint val="77000"/>
                </a:schemeClr>
              </a:solidFill>
              <a:ln>
                <a:noFill/>
              </a:ln>
              <a:effectLst/>
            </c:spPr>
            <c:extLst>
              <c:ext xmlns:c16="http://schemas.microsoft.com/office/drawing/2014/chart" uri="{C3380CC4-5D6E-409C-BE32-E72D297353CC}">
                <c16:uniqueId val="{00000491-0C21-49E9-99E5-C67DFD2B73B1}"/>
              </c:ext>
            </c:extLst>
          </c:dPt>
          <c:dPt>
            <c:idx val="585"/>
            <c:bubble3D val="0"/>
            <c:spPr>
              <a:solidFill>
                <a:schemeClr val="accent4">
                  <a:tint val="77000"/>
                </a:schemeClr>
              </a:solidFill>
              <a:ln>
                <a:noFill/>
              </a:ln>
              <a:effectLst/>
            </c:spPr>
            <c:extLst>
              <c:ext xmlns:c16="http://schemas.microsoft.com/office/drawing/2014/chart" uri="{C3380CC4-5D6E-409C-BE32-E72D297353CC}">
                <c16:uniqueId val="{00000493-0C21-49E9-99E5-C67DFD2B73B1}"/>
              </c:ext>
            </c:extLst>
          </c:dPt>
          <c:dPt>
            <c:idx val="586"/>
            <c:bubble3D val="0"/>
            <c:spPr>
              <a:solidFill>
                <a:schemeClr val="accent4">
                  <a:tint val="77000"/>
                </a:schemeClr>
              </a:solidFill>
              <a:ln>
                <a:noFill/>
              </a:ln>
              <a:effectLst/>
            </c:spPr>
            <c:extLst>
              <c:ext xmlns:c16="http://schemas.microsoft.com/office/drawing/2014/chart" uri="{C3380CC4-5D6E-409C-BE32-E72D297353CC}">
                <c16:uniqueId val="{00000495-0C21-49E9-99E5-C67DFD2B73B1}"/>
              </c:ext>
            </c:extLst>
          </c:dPt>
          <c:dPt>
            <c:idx val="587"/>
            <c:bubble3D val="0"/>
            <c:spPr>
              <a:solidFill>
                <a:schemeClr val="accent4">
                  <a:tint val="77000"/>
                </a:schemeClr>
              </a:solidFill>
              <a:ln>
                <a:noFill/>
              </a:ln>
              <a:effectLst/>
            </c:spPr>
            <c:extLst>
              <c:ext xmlns:c16="http://schemas.microsoft.com/office/drawing/2014/chart" uri="{C3380CC4-5D6E-409C-BE32-E72D297353CC}">
                <c16:uniqueId val="{00000497-0C21-49E9-99E5-C67DFD2B73B1}"/>
              </c:ext>
            </c:extLst>
          </c:dPt>
          <c:dPt>
            <c:idx val="588"/>
            <c:bubble3D val="0"/>
            <c:spPr>
              <a:solidFill>
                <a:schemeClr val="accent4">
                  <a:tint val="76000"/>
                </a:schemeClr>
              </a:solidFill>
              <a:ln>
                <a:noFill/>
              </a:ln>
              <a:effectLst/>
            </c:spPr>
            <c:extLst>
              <c:ext xmlns:c16="http://schemas.microsoft.com/office/drawing/2014/chart" uri="{C3380CC4-5D6E-409C-BE32-E72D297353CC}">
                <c16:uniqueId val="{00000499-0C21-49E9-99E5-C67DFD2B73B1}"/>
              </c:ext>
            </c:extLst>
          </c:dPt>
          <c:dPt>
            <c:idx val="589"/>
            <c:bubble3D val="0"/>
            <c:spPr>
              <a:solidFill>
                <a:schemeClr val="accent4">
                  <a:tint val="76000"/>
                </a:schemeClr>
              </a:solidFill>
              <a:ln>
                <a:noFill/>
              </a:ln>
              <a:effectLst/>
            </c:spPr>
            <c:extLst>
              <c:ext xmlns:c16="http://schemas.microsoft.com/office/drawing/2014/chart" uri="{C3380CC4-5D6E-409C-BE32-E72D297353CC}">
                <c16:uniqueId val="{0000049B-0C21-49E9-99E5-C67DFD2B73B1}"/>
              </c:ext>
            </c:extLst>
          </c:dPt>
          <c:dPt>
            <c:idx val="590"/>
            <c:bubble3D val="0"/>
            <c:spPr>
              <a:solidFill>
                <a:schemeClr val="accent4">
                  <a:tint val="76000"/>
                </a:schemeClr>
              </a:solidFill>
              <a:ln>
                <a:noFill/>
              </a:ln>
              <a:effectLst/>
            </c:spPr>
            <c:extLst>
              <c:ext xmlns:c16="http://schemas.microsoft.com/office/drawing/2014/chart" uri="{C3380CC4-5D6E-409C-BE32-E72D297353CC}">
                <c16:uniqueId val="{0000049D-0C21-49E9-99E5-C67DFD2B73B1}"/>
              </c:ext>
            </c:extLst>
          </c:dPt>
          <c:dPt>
            <c:idx val="591"/>
            <c:bubble3D val="0"/>
            <c:spPr>
              <a:solidFill>
                <a:schemeClr val="accent4">
                  <a:tint val="76000"/>
                </a:schemeClr>
              </a:solidFill>
              <a:ln>
                <a:noFill/>
              </a:ln>
              <a:effectLst/>
            </c:spPr>
            <c:extLst>
              <c:ext xmlns:c16="http://schemas.microsoft.com/office/drawing/2014/chart" uri="{C3380CC4-5D6E-409C-BE32-E72D297353CC}">
                <c16:uniqueId val="{0000049F-0C21-49E9-99E5-C67DFD2B73B1}"/>
              </c:ext>
            </c:extLst>
          </c:dPt>
          <c:dPt>
            <c:idx val="592"/>
            <c:bubble3D val="0"/>
            <c:spPr>
              <a:solidFill>
                <a:schemeClr val="accent4">
                  <a:tint val="76000"/>
                </a:schemeClr>
              </a:solidFill>
              <a:ln>
                <a:noFill/>
              </a:ln>
              <a:effectLst/>
            </c:spPr>
            <c:extLst>
              <c:ext xmlns:c16="http://schemas.microsoft.com/office/drawing/2014/chart" uri="{C3380CC4-5D6E-409C-BE32-E72D297353CC}">
                <c16:uniqueId val="{000004A1-0C21-49E9-99E5-C67DFD2B73B1}"/>
              </c:ext>
            </c:extLst>
          </c:dPt>
          <c:dPt>
            <c:idx val="593"/>
            <c:bubble3D val="0"/>
            <c:spPr>
              <a:solidFill>
                <a:schemeClr val="accent4">
                  <a:tint val="76000"/>
                </a:schemeClr>
              </a:solidFill>
              <a:ln>
                <a:noFill/>
              </a:ln>
              <a:effectLst/>
            </c:spPr>
            <c:extLst>
              <c:ext xmlns:c16="http://schemas.microsoft.com/office/drawing/2014/chart" uri="{C3380CC4-5D6E-409C-BE32-E72D297353CC}">
                <c16:uniqueId val="{000004A3-0C21-49E9-99E5-C67DFD2B73B1}"/>
              </c:ext>
            </c:extLst>
          </c:dPt>
          <c:dPt>
            <c:idx val="594"/>
            <c:bubble3D val="0"/>
            <c:spPr>
              <a:solidFill>
                <a:schemeClr val="accent4">
                  <a:tint val="75000"/>
                </a:schemeClr>
              </a:solidFill>
              <a:ln>
                <a:noFill/>
              </a:ln>
              <a:effectLst/>
            </c:spPr>
            <c:extLst>
              <c:ext xmlns:c16="http://schemas.microsoft.com/office/drawing/2014/chart" uri="{C3380CC4-5D6E-409C-BE32-E72D297353CC}">
                <c16:uniqueId val="{000004A5-0C21-49E9-99E5-C67DFD2B73B1}"/>
              </c:ext>
            </c:extLst>
          </c:dPt>
          <c:dPt>
            <c:idx val="595"/>
            <c:bubble3D val="0"/>
            <c:spPr>
              <a:solidFill>
                <a:schemeClr val="accent4">
                  <a:tint val="75000"/>
                </a:schemeClr>
              </a:solidFill>
              <a:ln>
                <a:noFill/>
              </a:ln>
              <a:effectLst/>
            </c:spPr>
            <c:extLst>
              <c:ext xmlns:c16="http://schemas.microsoft.com/office/drawing/2014/chart" uri="{C3380CC4-5D6E-409C-BE32-E72D297353CC}">
                <c16:uniqueId val="{000004A7-0C21-49E9-99E5-C67DFD2B73B1}"/>
              </c:ext>
            </c:extLst>
          </c:dPt>
          <c:dPt>
            <c:idx val="596"/>
            <c:bubble3D val="0"/>
            <c:spPr>
              <a:solidFill>
                <a:schemeClr val="accent4">
                  <a:tint val="75000"/>
                </a:schemeClr>
              </a:solidFill>
              <a:ln>
                <a:noFill/>
              </a:ln>
              <a:effectLst/>
            </c:spPr>
            <c:extLst>
              <c:ext xmlns:c16="http://schemas.microsoft.com/office/drawing/2014/chart" uri="{C3380CC4-5D6E-409C-BE32-E72D297353CC}">
                <c16:uniqueId val="{000004A9-0C21-49E9-99E5-C67DFD2B73B1}"/>
              </c:ext>
            </c:extLst>
          </c:dPt>
          <c:dPt>
            <c:idx val="597"/>
            <c:bubble3D val="0"/>
            <c:spPr>
              <a:solidFill>
                <a:schemeClr val="accent4">
                  <a:tint val="75000"/>
                </a:schemeClr>
              </a:solidFill>
              <a:ln>
                <a:noFill/>
              </a:ln>
              <a:effectLst/>
            </c:spPr>
            <c:extLst>
              <c:ext xmlns:c16="http://schemas.microsoft.com/office/drawing/2014/chart" uri="{C3380CC4-5D6E-409C-BE32-E72D297353CC}">
                <c16:uniqueId val="{000004AB-0C21-49E9-99E5-C67DFD2B73B1}"/>
              </c:ext>
            </c:extLst>
          </c:dPt>
          <c:dPt>
            <c:idx val="598"/>
            <c:bubble3D val="0"/>
            <c:spPr>
              <a:solidFill>
                <a:schemeClr val="accent4">
                  <a:tint val="75000"/>
                </a:schemeClr>
              </a:solidFill>
              <a:ln>
                <a:noFill/>
              </a:ln>
              <a:effectLst/>
            </c:spPr>
            <c:extLst>
              <c:ext xmlns:c16="http://schemas.microsoft.com/office/drawing/2014/chart" uri="{C3380CC4-5D6E-409C-BE32-E72D297353CC}">
                <c16:uniqueId val="{000004AD-0C21-49E9-99E5-C67DFD2B73B1}"/>
              </c:ext>
            </c:extLst>
          </c:dPt>
          <c:dPt>
            <c:idx val="599"/>
            <c:bubble3D val="0"/>
            <c:spPr>
              <a:solidFill>
                <a:schemeClr val="accent4">
                  <a:tint val="75000"/>
                </a:schemeClr>
              </a:solidFill>
              <a:ln>
                <a:noFill/>
              </a:ln>
              <a:effectLst/>
            </c:spPr>
            <c:extLst>
              <c:ext xmlns:c16="http://schemas.microsoft.com/office/drawing/2014/chart" uri="{C3380CC4-5D6E-409C-BE32-E72D297353CC}">
                <c16:uniqueId val="{000004AF-0C21-49E9-99E5-C67DFD2B73B1}"/>
              </c:ext>
            </c:extLst>
          </c:dPt>
          <c:dPt>
            <c:idx val="600"/>
            <c:bubble3D val="0"/>
            <c:spPr>
              <a:solidFill>
                <a:schemeClr val="accent4">
                  <a:tint val="74000"/>
                </a:schemeClr>
              </a:solidFill>
              <a:ln>
                <a:noFill/>
              </a:ln>
              <a:effectLst/>
            </c:spPr>
            <c:extLst>
              <c:ext xmlns:c16="http://schemas.microsoft.com/office/drawing/2014/chart" uri="{C3380CC4-5D6E-409C-BE32-E72D297353CC}">
                <c16:uniqueId val="{000004B1-0C21-49E9-99E5-C67DFD2B73B1}"/>
              </c:ext>
            </c:extLst>
          </c:dPt>
          <c:dPt>
            <c:idx val="601"/>
            <c:bubble3D val="0"/>
            <c:spPr>
              <a:solidFill>
                <a:schemeClr val="accent4">
                  <a:tint val="74000"/>
                </a:schemeClr>
              </a:solidFill>
              <a:ln>
                <a:noFill/>
              </a:ln>
              <a:effectLst/>
            </c:spPr>
            <c:extLst>
              <c:ext xmlns:c16="http://schemas.microsoft.com/office/drawing/2014/chart" uri="{C3380CC4-5D6E-409C-BE32-E72D297353CC}">
                <c16:uniqueId val="{000004B3-0C21-49E9-99E5-C67DFD2B73B1}"/>
              </c:ext>
            </c:extLst>
          </c:dPt>
          <c:dPt>
            <c:idx val="602"/>
            <c:bubble3D val="0"/>
            <c:spPr>
              <a:solidFill>
                <a:schemeClr val="accent4">
                  <a:tint val="74000"/>
                </a:schemeClr>
              </a:solidFill>
              <a:ln>
                <a:noFill/>
              </a:ln>
              <a:effectLst/>
            </c:spPr>
            <c:extLst>
              <c:ext xmlns:c16="http://schemas.microsoft.com/office/drawing/2014/chart" uri="{C3380CC4-5D6E-409C-BE32-E72D297353CC}">
                <c16:uniqueId val="{000004B5-0C21-49E9-99E5-C67DFD2B73B1}"/>
              </c:ext>
            </c:extLst>
          </c:dPt>
          <c:dPt>
            <c:idx val="603"/>
            <c:bubble3D val="0"/>
            <c:spPr>
              <a:solidFill>
                <a:schemeClr val="accent4">
                  <a:tint val="74000"/>
                </a:schemeClr>
              </a:solidFill>
              <a:ln>
                <a:noFill/>
              </a:ln>
              <a:effectLst/>
            </c:spPr>
            <c:extLst>
              <c:ext xmlns:c16="http://schemas.microsoft.com/office/drawing/2014/chart" uri="{C3380CC4-5D6E-409C-BE32-E72D297353CC}">
                <c16:uniqueId val="{000004B7-0C21-49E9-99E5-C67DFD2B73B1}"/>
              </c:ext>
            </c:extLst>
          </c:dPt>
          <c:dPt>
            <c:idx val="604"/>
            <c:bubble3D val="0"/>
            <c:spPr>
              <a:solidFill>
                <a:schemeClr val="accent4">
                  <a:tint val="74000"/>
                </a:schemeClr>
              </a:solidFill>
              <a:ln>
                <a:noFill/>
              </a:ln>
              <a:effectLst/>
            </c:spPr>
            <c:extLst>
              <c:ext xmlns:c16="http://schemas.microsoft.com/office/drawing/2014/chart" uri="{C3380CC4-5D6E-409C-BE32-E72D297353CC}">
                <c16:uniqueId val="{000004B9-0C21-49E9-99E5-C67DFD2B73B1}"/>
              </c:ext>
            </c:extLst>
          </c:dPt>
          <c:dPt>
            <c:idx val="605"/>
            <c:bubble3D val="0"/>
            <c:spPr>
              <a:solidFill>
                <a:schemeClr val="accent4">
                  <a:tint val="74000"/>
                </a:schemeClr>
              </a:solidFill>
              <a:ln>
                <a:noFill/>
              </a:ln>
              <a:effectLst/>
            </c:spPr>
            <c:extLst>
              <c:ext xmlns:c16="http://schemas.microsoft.com/office/drawing/2014/chart" uri="{C3380CC4-5D6E-409C-BE32-E72D297353CC}">
                <c16:uniqueId val="{000004BB-0C21-49E9-99E5-C67DFD2B73B1}"/>
              </c:ext>
            </c:extLst>
          </c:dPt>
          <c:dPt>
            <c:idx val="606"/>
            <c:bubble3D val="0"/>
            <c:spPr>
              <a:solidFill>
                <a:schemeClr val="accent4">
                  <a:tint val="73000"/>
                </a:schemeClr>
              </a:solidFill>
              <a:ln>
                <a:noFill/>
              </a:ln>
              <a:effectLst/>
            </c:spPr>
            <c:extLst>
              <c:ext xmlns:c16="http://schemas.microsoft.com/office/drawing/2014/chart" uri="{C3380CC4-5D6E-409C-BE32-E72D297353CC}">
                <c16:uniqueId val="{000004BD-0C21-49E9-99E5-C67DFD2B73B1}"/>
              </c:ext>
            </c:extLst>
          </c:dPt>
          <c:dPt>
            <c:idx val="607"/>
            <c:bubble3D val="0"/>
            <c:spPr>
              <a:solidFill>
                <a:schemeClr val="accent4">
                  <a:tint val="73000"/>
                </a:schemeClr>
              </a:solidFill>
              <a:ln>
                <a:noFill/>
              </a:ln>
              <a:effectLst/>
            </c:spPr>
            <c:extLst>
              <c:ext xmlns:c16="http://schemas.microsoft.com/office/drawing/2014/chart" uri="{C3380CC4-5D6E-409C-BE32-E72D297353CC}">
                <c16:uniqueId val="{000004BF-0C21-49E9-99E5-C67DFD2B73B1}"/>
              </c:ext>
            </c:extLst>
          </c:dPt>
          <c:dPt>
            <c:idx val="608"/>
            <c:bubble3D val="0"/>
            <c:spPr>
              <a:solidFill>
                <a:schemeClr val="accent4">
                  <a:tint val="73000"/>
                </a:schemeClr>
              </a:solidFill>
              <a:ln>
                <a:noFill/>
              </a:ln>
              <a:effectLst/>
            </c:spPr>
            <c:extLst>
              <c:ext xmlns:c16="http://schemas.microsoft.com/office/drawing/2014/chart" uri="{C3380CC4-5D6E-409C-BE32-E72D297353CC}">
                <c16:uniqueId val="{000004C1-0C21-49E9-99E5-C67DFD2B73B1}"/>
              </c:ext>
            </c:extLst>
          </c:dPt>
          <c:dPt>
            <c:idx val="609"/>
            <c:bubble3D val="0"/>
            <c:spPr>
              <a:solidFill>
                <a:schemeClr val="accent4">
                  <a:tint val="73000"/>
                </a:schemeClr>
              </a:solidFill>
              <a:ln>
                <a:noFill/>
              </a:ln>
              <a:effectLst/>
            </c:spPr>
            <c:extLst>
              <c:ext xmlns:c16="http://schemas.microsoft.com/office/drawing/2014/chart" uri="{C3380CC4-5D6E-409C-BE32-E72D297353CC}">
                <c16:uniqueId val="{000004C3-0C21-49E9-99E5-C67DFD2B73B1}"/>
              </c:ext>
            </c:extLst>
          </c:dPt>
          <c:dPt>
            <c:idx val="610"/>
            <c:bubble3D val="0"/>
            <c:spPr>
              <a:solidFill>
                <a:schemeClr val="accent4">
                  <a:tint val="73000"/>
                </a:schemeClr>
              </a:solidFill>
              <a:ln>
                <a:noFill/>
              </a:ln>
              <a:effectLst/>
            </c:spPr>
            <c:extLst>
              <c:ext xmlns:c16="http://schemas.microsoft.com/office/drawing/2014/chart" uri="{C3380CC4-5D6E-409C-BE32-E72D297353CC}">
                <c16:uniqueId val="{000004C5-0C21-49E9-99E5-C67DFD2B73B1}"/>
              </c:ext>
            </c:extLst>
          </c:dPt>
          <c:dPt>
            <c:idx val="611"/>
            <c:bubble3D val="0"/>
            <c:spPr>
              <a:solidFill>
                <a:schemeClr val="accent4">
                  <a:tint val="73000"/>
                </a:schemeClr>
              </a:solidFill>
              <a:ln>
                <a:noFill/>
              </a:ln>
              <a:effectLst/>
            </c:spPr>
            <c:extLst>
              <c:ext xmlns:c16="http://schemas.microsoft.com/office/drawing/2014/chart" uri="{C3380CC4-5D6E-409C-BE32-E72D297353CC}">
                <c16:uniqueId val="{000004C7-0C21-49E9-99E5-C67DFD2B73B1}"/>
              </c:ext>
            </c:extLst>
          </c:dPt>
          <c:dPt>
            <c:idx val="612"/>
            <c:bubble3D val="0"/>
            <c:spPr>
              <a:solidFill>
                <a:schemeClr val="accent4">
                  <a:tint val="73000"/>
                </a:schemeClr>
              </a:solidFill>
              <a:ln>
                <a:noFill/>
              </a:ln>
              <a:effectLst/>
            </c:spPr>
            <c:extLst>
              <c:ext xmlns:c16="http://schemas.microsoft.com/office/drawing/2014/chart" uri="{C3380CC4-5D6E-409C-BE32-E72D297353CC}">
                <c16:uniqueId val="{000004C9-0C21-49E9-99E5-C67DFD2B73B1}"/>
              </c:ext>
            </c:extLst>
          </c:dPt>
          <c:dPt>
            <c:idx val="613"/>
            <c:bubble3D val="0"/>
            <c:spPr>
              <a:solidFill>
                <a:schemeClr val="accent4">
                  <a:tint val="72000"/>
                </a:schemeClr>
              </a:solidFill>
              <a:ln>
                <a:noFill/>
              </a:ln>
              <a:effectLst/>
            </c:spPr>
            <c:extLst>
              <c:ext xmlns:c16="http://schemas.microsoft.com/office/drawing/2014/chart" uri="{C3380CC4-5D6E-409C-BE32-E72D297353CC}">
                <c16:uniqueId val="{000004CB-0C21-49E9-99E5-C67DFD2B73B1}"/>
              </c:ext>
            </c:extLst>
          </c:dPt>
          <c:dPt>
            <c:idx val="614"/>
            <c:bubble3D val="0"/>
            <c:spPr>
              <a:solidFill>
                <a:schemeClr val="accent4">
                  <a:tint val="72000"/>
                </a:schemeClr>
              </a:solidFill>
              <a:ln>
                <a:noFill/>
              </a:ln>
              <a:effectLst/>
            </c:spPr>
            <c:extLst>
              <c:ext xmlns:c16="http://schemas.microsoft.com/office/drawing/2014/chart" uri="{C3380CC4-5D6E-409C-BE32-E72D297353CC}">
                <c16:uniqueId val="{000004CD-0C21-49E9-99E5-C67DFD2B73B1}"/>
              </c:ext>
            </c:extLst>
          </c:dPt>
          <c:dPt>
            <c:idx val="615"/>
            <c:bubble3D val="0"/>
            <c:spPr>
              <a:solidFill>
                <a:schemeClr val="accent4">
                  <a:tint val="72000"/>
                </a:schemeClr>
              </a:solidFill>
              <a:ln>
                <a:noFill/>
              </a:ln>
              <a:effectLst/>
            </c:spPr>
            <c:extLst>
              <c:ext xmlns:c16="http://schemas.microsoft.com/office/drawing/2014/chart" uri="{C3380CC4-5D6E-409C-BE32-E72D297353CC}">
                <c16:uniqueId val="{000004CF-0C21-49E9-99E5-C67DFD2B73B1}"/>
              </c:ext>
            </c:extLst>
          </c:dPt>
          <c:dPt>
            <c:idx val="616"/>
            <c:bubble3D val="0"/>
            <c:spPr>
              <a:solidFill>
                <a:schemeClr val="accent4">
                  <a:tint val="72000"/>
                </a:schemeClr>
              </a:solidFill>
              <a:ln>
                <a:noFill/>
              </a:ln>
              <a:effectLst/>
            </c:spPr>
            <c:extLst>
              <c:ext xmlns:c16="http://schemas.microsoft.com/office/drawing/2014/chart" uri="{C3380CC4-5D6E-409C-BE32-E72D297353CC}">
                <c16:uniqueId val="{000004D1-0C21-49E9-99E5-C67DFD2B73B1}"/>
              </c:ext>
            </c:extLst>
          </c:dPt>
          <c:dPt>
            <c:idx val="617"/>
            <c:bubble3D val="0"/>
            <c:spPr>
              <a:solidFill>
                <a:schemeClr val="accent4">
                  <a:tint val="72000"/>
                </a:schemeClr>
              </a:solidFill>
              <a:ln>
                <a:noFill/>
              </a:ln>
              <a:effectLst/>
            </c:spPr>
            <c:extLst>
              <c:ext xmlns:c16="http://schemas.microsoft.com/office/drawing/2014/chart" uri="{C3380CC4-5D6E-409C-BE32-E72D297353CC}">
                <c16:uniqueId val="{000004D3-0C21-49E9-99E5-C67DFD2B73B1}"/>
              </c:ext>
            </c:extLst>
          </c:dPt>
          <c:dPt>
            <c:idx val="618"/>
            <c:bubble3D val="0"/>
            <c:spPr>
              <a:solidFill>
                <a:schemeClr val="accent4">
                  <a:tint val="72000"/>
                </a:schemeClr>
              </a:solidFill>
              <a:ln>
                <a:noFill/>
              </a:ln>
              <a:effectLst/>
            </c:spPr>
            <c:extLst>
              <c:ext xmlns:c16="http://schemas.microsoft.com/office/drawing/2014/chart" uri="{C3380CC4-5D6E-409C-BE32-E72D297353CC}">
                <c16:uniqueId val="{000004D5-0C21-49E9-99E5-C67DFD2B73B1}"/>
              </c:ext>
            </c:extLst>
          </c:dPt>
          <c:dPt>
            <c:idx val="619"/>
            <c:bubble3D val="0"/>
            <c:spPr>
              <a:solidFill>
                <a:schemeClr val="accent4">
                  <a:tint val="71000"/>
                </a:schemeClr>
              </a:solidFill>
              <a:ln>
                <a:noFill/>
              </a:ln>
              <a:effectLst/>
            </c:spPr>
            <c:extLst>
              <c:ext xmlns:c16="http://schemas.microsoft.com/office/drawing/2014/chart" uri="{C3380CC4-5D6E-409C-BE32-E72D297353CC}">
                <c16:uniqueId val="{000004D7-0C21-49E9-99E5-C67DFD2B73B1}"/>
              </c:ext>
            </c:extLst>
          </c:dPt>
          <c:dPt>
            <c:idx val="620"/>
            <c:bubble3D val="0"/>
            <c:spPr>
              <a:solidFill>
                <a:schemeClr val="accent4">
                  <a:tint val="71000"/>
                </a:schemeClr>
              </a:solidFill>
              <a:ln>
                <a:noFill/>
              </a:ln>
              <a:effectLst/>
            </c:spPr>
            <c:extLst>
              <c:ext xmlns:c16="http://schemas.microsoft.com/office/drawing/2014/chart" uri="{C3380CC4-5D6E-409C-BE32-E72D297353CC}">
                <c16:uniqueId val="{000004D9-0C21-49E9-99E5-C67DFD2B73B1}"/>
              </c:ext>
            </c:extLst>
          </c:dPt>
          <c:dPt>
            <c:idx val="621"/>
            <c:bubble3D val="0"/>
            <c:spPr>
              <a:solidFill>
                <a:schemeClr val="accent4">
                  <a:tint val="71000"/>
                </a:schemeClr>
              </a:solidFill>
              <a:ln>
                <a:noFill/>
              </a:ln>
              <a:effectLst/>
            </c:spPr>
            <c:extLst>
              <c:ext xmlns:c16="http://schemas.microsoft.com/office/drawing/2014/chart" uri="{C3380CC4-5D6E-409C-BE32-E72D297353CC}">
                <c16:uniqueId val="{000004DB-0C21-49E9-99E5-C67DFD2B73B1}"/>
              </c:ext>
            </c:extLst>
          </c:dPt>
          <c:dPt>
            <c:idx val="622"/>
            <c:bubble3D val="0"/>
            <c:spPr>
              <a:solidFill>
                <a:schemeClr val="accent4">
                  <a:tint val="71000"/>
                </a:schemeClr>
              </a:solidFill>
              <a:ln>
                <a:noFill/>
              </a:ln>
              <a:effectLst/>
            </c:spPr>
            <c:extLst>
              <c:ext xmlns:c16="http://schemas.microsoft.com/office/drawing/2014/chart" uri="{C3380CC4-5D6E-409C-BE32-E72D297353CC}">
                <c16:uniqueId val="{000004DD-0C21-49E9-99E5-C67DFD2B73B1}"/>
              </c:ext>
            </c:extLst>
          </c:dPt>
          <c:dPt>
            <c:idx val="623"/>
            <c:bubble3D val="0"/>
            <c:spPr>
              <a:solidFill>
                <a:schemeClr val="accent4">
                  <a:tint val="71000"/>
                </a:schemeClr>
              </a:solidFill>
              <a:ln>
                <a:noFill/>
              </a:ln>
              <a:effectLst/>
            </c:spPr>
            <c:extLst>
              <c:ext xmlns:c16="http://schemas.microsoft.com/office/drawing/2014/chart" uri="{C3380CC4-5D6E-409C-BE32-E72D297353CC}">
                <c16:uniqueId val="{000004DF-0C21-49E9-99E5-C67DFD2B73B1}"/>
              </c:ext>
            </c:extLst>
          </c:dPt>
          <c:dPt>
            <c:idx val="624"/>
            <c:bubble3D val="0"/>
            <c:spPr>
              <a:solidFill>
                <a:schemeClr val="accent4">
                  <a:tint val="71000"/>
                </a:schemeClr>
              </a:solidFill>
              <a:ln>
                <a:noFill/>
              </a:ln>
              <a:effectLst/>
            </c:spPr>
            <c:extLst>
              <c:ext xmlns:c16="http://schemas.microsoft.com/office/drawing/2014/chart" uri="{C3380CC4-5D6E-409C-BE32-E72D297353CC}">
                <c16:uniqueId val="{000004E1-0C21-49E9-99E5-C67DFD2B73B1}"/>
              </c:ext>
            </c:extLst>
          </c:dPt>
          <c:dPt>
            <c:idx val="625"/>
            <c:bubble3D val="0"/>
            <c:spPr>
              <a:solidFill>
                <a:schemeClr val="accent4">
                  <a:tint val="70000"/>
                </a:schemeClr>
              </a:solidFill>
              <a:ln>
                <a:noFill/>
              </a:ln>
              <a:effectLst/>
            </c:spPr>
            <c:extLst>
              <c:ext xmlns:c16="http://schemas.microsoft.com/office/drawing/2014/chart" uri="{C3380CC4-5D6E-409C-BE32-E72D297353CC}">
                <c16:uniqueId val="{000004E3-0C21-49E9-99E5-C67DFD2B73B1}"/>
              </c:ext>
            </c:extLst>
          </c:dPt>
          <c:dPt>
            <c:idx val="626"/>
            <c:bubble3D val="0"/>
            <c:spPr>
              <a:solidFill>
                <a:schemeClr val="accent4">
                  <a:tint val="70000"/>
                </a:schemeClr>
              </a:solidFill>
              <a:ln>
                <a:noFill/>
              </a:ln>
              <a:effectLst/>
            </c:spPr>
            <c:extLst>
              <c:ext xmlns:c16="http://schemas.microsoft.com/office/drawing/2014/chart" uri="{C3380CC4-5D6E-409C-BE32-E72D297353CC}">
                <c16:uniqueId val="{000004E5-0C21-49E9-99E5-C67DFD2B73B1}"/>
              </c:ext>
            </c:extLst>
          </c:dPt>
          <c:dPt>
            <c:idx val="627"/>
            <c:bubble3D val="0"/>
            <c:spPr>
              <a:solidFill>
                <a:schemeClr val="accent4">
                  <a:tint val="70000"/>
                </a:schemeClr>
              </a:solidFill>
              <a:ln>
                <a:noFill/>
              </a:ln>
              <a:effectLst/>
            </c:spPr>
            <c:extLst>
              <c:ext xmlns:c16="http://schemas.microsoft.com/office/drawing/2014/chart" uri="{C3380CC4-5D6E-409C-BE32-E72D297353CC}">
                <c16:uniqueId val="{000004E7-0C21-49E9-99E5-C67DFD2B73B1}"/>
              </c:ext>
            </c:extLst>
          </c:dPt>
          <c:dPt>
            <c:idx val="628"/>
            <c:bubble3D val="0"/>
            <c:spPr>
              <a:solidFill>
                <a:schemeClr val="accent4">
                  <a:tint val="70000"/>
                </a:schemeClr>
              </a:solidFill>
              <a:ln>
                <a:noFill/>
              </a:ln>
              <a:effectLst/>
            </c:spPr>
            <c:extLst>
              <c:ext xmlns:c16="http://schemas.microsoft.com/office/drawing/2014/chart" uri="{C3380CC4-5D6E-409C-BE32-E72D297353CC}">
                <c16:uniqueId val="{000004E9-0C21-49E9-99E5-C67DFD2B73B1}"/>
              </c:ext>
            </c:extLst>
          </c:dPt>
          <c:dPt>
            <c:idx val="629"/>
            <c:bubble3D val="0"/>
            <c:spPr>
              <a:solidFill>
                <a:schemeClr val="accent4">
                  <a:tint val="70000"/>
                </a:schemeClr>
              </a:solidFill>
              <a:ln>
                <a:noFill/>
              </a:ln>
              <a:effectLst/>
            </c:spPr>
            <c:extLst>
              <c:ext xmlns:c16="http://schemas.microsoft.com/office/drawing/2014/chart" uri="{C3380CC4-5D6E-409C-BE32-E72D297353CC}">
                <c16:uniqueId val="{000004EB-0C21-49E9-99E5-C67DFD2B73B1}"/>
              </c:ext>
            </c:extLst>
          </c:dPt>
          <c:dPt>
            <c:idx val="630"/>
            <c:bubble3D val="0"/>
            <c:spPr>
              <a:solidFill>
                <a:schemeClr val="accent4">
                  <a:tint val="70000"/>
                </a:schemeClr>
              </a:solidFill>
              <a:ln>
                <a:noFill/>
              </a:ln>
              <a:effectLst/>
            </c:spPr>
            <c:extLst>
              <c:ext xmlns:c16="http://schemas.microsoft.com/office/drawing/2014/chart" uri="{C3380CC4-5D6E-409C-BE32-E72D297353CC}">
                <c16:uniqueId val="{000004ED-0C21-49E9-99E5-C67DFD2B73B1}"/>
              </c:ext>
            </c:extLst>
          </c:dPt>
          <c:dPt>
            <c:idx val="631"/>
            <c:bubble3D val="0"/>
            <c:spPr>
              <a:solidFill>
                <a:schemeClr val="accent4">
                  <a:tint val="69000"/>
                </a:schemeClr>
              </a:solidFill>
              <a:ln>
                <a:noFill/>
              </a:ln>
              <a:effectLst/>
            </c:spPr>
            <c:extLst>
              <c:ext xmlns:c16="http://schemas.microsoft.com/office/drawing/2014/chart" uri="{C3380CC4-5D6E-409C-BE32-E72D297353CC}">
                <c16:uniqueId val="{000004EF-0C21-49E9-99E5-C67DFD2B73B1}"/>
              </c:ext>
            </c:extLst>
          </c:dPt>
          <c:dPt>
            <c:idx val="632"/>
            <c:bubble3D val="0"/>
            <c:spPr>
              <a:solidFill>
                <a:schemeClr val="accent4">
                  <a:tint val="69000"/>
                </a:schemeClr>
              </a:solidFill>
              <a:ln>
                <a:noFill/>
              </a:ln>
              <a:effectLst/>
            </c:spPr>
            <c:extLst>
              <c:ext xmlns:c16="http://schemas.microsoft.com/office/drawing/2014/chart" uri="{C3380CC4-5D6E-409C-BE32-E72D297353CC}">
                <c16:uniqueId val="{000004F1-0C21-49E9-99E5-C67DFD2B73B1}"/>
              </c:ext>
            </c:extLst>
          </c:dPt>
          <c:dPt>
            <c:idx val="633"/>
            <c:bubble3D val="0"/>
            <c:spPr>
              <a:solidFill>
                <a:schemeClr val="accent4">
                  <a:tint val="69000"/>
                </a:schemeClr>
              </a:solidFill>
              <a:ln>
                <a:noFill/>
              </a:ln>
              <a:effectLst/>
            </c:spPr>
            <c:extLst>
              <c:ext xmlns:c16="http://schemas.microsoft.com/office/drawing/2014/chart" uri="{C3380CC4-5D6E-409C-BE32-E72D297353CC}">
                <c16:uniqueId val="{000004F3-0C21-49E9-99E5-C67DFD2B73B1}"/>
              </c:ext>
            </c:extLst>
          </c:dPt>
          <c:dPt>
            <c:idx val="634"/>
            <c:bubble3D val="0"/>
            <c:spPr>
              <a:solidFill>
                <a:schemeClr val="accent4">
                  <a:tint val="69000"/>
                </a:schemeClr>
              </a:solidFill>
              <a:ln>
                <a:noFill/>
              </a:ln>
              <a:effectLst/>
            </c:spPr>
            <c:extLst>
              <c:ext xmlns:c16="http://schemas.microsoft.com/office/drawing/2014/chart" uri="{C3380CC4-5D6E-409C-BE32-E72D297353CC}">
                <c16:uniqueId val="{000004F5-0C21-49E9-99E5-C67DFD2B73B1}"/>
              </c:ext>
            </c:extLst>
          </c:dPt>
          <c:dPt>
            <c:idx val="635"/>
            <c:bubble3D val="0"/>
            <c:spPr>
              <a:solidFill>
                <a:schemeClr val="accent4">
                  <a:tint val="69000"/>
                </a:schemeClr>
              </a:solidFill>
              <a:ln>
                <a:noFill/>
              </a:ln>
              <a:effectLst/>
            </c:spPr>
            <c:extLst>
              <c:ext xmlns:c16="http://schemas.microsoft.com/office/drawing/2014/chart" uri="{C3380CC4-5D6E-409C-BE32-E72D297353CC}">
                <c16:uniqueId val="{000004F7-0C21-49E9-99E5-C67DFD2B73B1}"/>
              </c:ext>
            </c:extLst>
          </c:dPt>
          <c:dPt>
            <c:idx val="636"/>
            <c:bubble3D val="0"/>
            <c:spPr>
              <a:solidFill>
                <a:schemeClr val="accent4">
                  <a:tint val="69000"/>
                </a:schemeClr>
              </a:solidFill>
              <a:ln>
                <a:noFill/>
              </a:ln>
              <a:effectLst/>
            </c:spPr>
            <c:extLst>
              <c:ext xmlns:c16="http://schemas.microsoft.com/office/drawing/2014/chart" uri="{C3380CC4-5D6E-409C-BE32-E72D297353CC}">
                <c16:uniqueId val="{000004F9-0C21-49E9-99E5-C67DFD2B73B1}"/>
              </c:ext>
            </c:extLst>
          </c:dPt>
          <c:dPt>
            <c:idx val="637"/>
            <c:bubble3D val="0"/>
            <c:spPr>
              <a:solidFill>
                <a:schemeClr val="accent4">
                  <a:tint val="69000"/>
                </a:schemeClr>
              </a:solidFill>
              <a:ln>
                <a:noFill/>
              </a:ln>
              <a:effectLst/>
            </c:spPr>
            <c:extLst>
              <c:ext xmlns:c16="http://schemas.microsoft.com/office/drawing/2014/chart" uri="{C3380CC4-5D6E-409C-BE32-E72D297353CC}">
                <c16:uniqueId val="{000004FB-0C21-49E9-99E5-C67DFD2B73B1}"/>
              </c:ext>
            </c:extLst>
          </c:dPt>
          <c:dPt>
            <c:idx val="638"/>
            <c:bubble3D val="0"/>
            <c:spPr>
              <a:solidFill>
                <a:schemeClr val="accent4">
                  <a:tint val="68000"/>
                </a:schemeClr>
              </a:solidFill>
              <a:ln>
                <a:noFill/>
              </a:ln>
              <a:effectLst/>
            </c:spPr>
            <c:extLst>
              <c:ext xmlns:c16="http://schemas.microsoft.com/office/drawing/2014/chart" uri="{C3380CC4-5D6E-409C-BE32-E72D297353CC}">
                <c16:uniqueId val="{000004FD-0C21-49E9-99E5-C67DFD2B73B1}"/>
              </c:ext>
            </c:extLst>
          </c:dPt>
          <c:dPt>
            <c:idx val="639"/>
            <c:bubble3D val="0"/>
            <c:spPr>
              <a:solidFill>
                <a:schemeClr val="accent4">
                  <a:tint val="68000"/>
                </a:schemeClr>
              </a:solidFill>
              <a:ln>
                <a:noFill/>
              </a:ln>
              <a:effectLst/>
            </c:spPr>
            <c:extLst>
              <c:ext xmlns:c16="http://schemas.microsoft.com/office/drawing/2014/chart" uri="{C3380CC4-5D6E-409C-BE32-E72D297353CC}">
                <c16:uniqueId val="{000004FF-0C21-49E9-99E5-C67DFD2B73B1}"/>
              </c:ext>
            </c:extLst>
          </c:dPt>
          <c:dPt>
            <c:idx val="640"/>
            <c:bubble3D val="0"/>
            <c:spPr>
              <a:solidFill>
                <a:schemeClr val="accent4">
                  <a:tint val="68000"/>
                </a:schemeClr>
              </a:solidFill>
              <a:ln>
                <a:noFill/>
              </a:ln>
              <a:effectLst/>
            </c:spPr>
            <c:extLst>
              <c:ext xmlns:c16="http://schemas.microsoft.com/office/drawing/2014/chart" uri="{C3380CC4-5D6E-409C-BE32-E72D297353CC}">
                <c16:uniqueId val="{00000501-0C21-49E9-99E5-C67DFD2B73B1}"/>
              </c:ext>
            </c:extLst>
          </c:dPt>
          <c:dPt>
            <c:idx val="641"/>
            <c:bubble3D val="0"/>
            <c:spPr>
              <a:solidFill>
                <a:schemeClr val="accent4">
                  <a:tint val="68000"/>
                </a:schemeClr>
              </a:solidFill>
              <a:ln>
                <a:noFill/>
              </a:ln>
              <a:effectLst/>
            </c:spPr>
            <c:extLst>
              <c:ext xmlns:c16="http://schemas.microsoft.com/office/drawing/2014/chart" uri="{C3380CC4-5D6E-409C-BE32-E72D297353CC}">
                <c16:uniqueId val="{00000503-0C21-49E9-99E5-C67DFD2B73B1}"/>
              </c:ext>
            </c:extLst>
          </c:dPt>
          <c:dPt>
            <c:idx val="642"/>
            <c:bubble3D val="0"/>
            <c:spPr>
              <a:solidFill>
                <a:schemeClr val="accent4">
                  <a:tint val="68000"/>
                </a:schemeClr>
              </a:solidFill>
              <a:ln>
                <a:noFill/>
              </a:ln>
              <a:effectLst/>
            </c:spPr>
            <c:extLst>
              <c:ext xmlns:c16="http://schemas.microsoft.com/office/drawing/2014/chart" uri="{C3380CC4-5D6E-409C-BE32-E72D297353CC}">
                <c16:uniqueId val="{00000505-0C21-49E9-99E5-C67DFD2B73B1}"/>
              </c:ext>
            </c:extLst>
          </c:dPt>
          <c:dPt>
            <c:idx val="643"/>
            <c:bubble3D val="0"/>
            <c:spPr>
              <a:solidFill>
                <a:schemeClr val="accent4">
                  <a:tint val="68000"/>
                </a:schemeClr>
              </a:solidFill>
              <a:ln>
                <a:noFill/>
              </a:ln>
              <a:effectLst/>
            </c:spPr>
            <c:extLst>
              <c:ext xmlns:c16="http://schemas.microsoft.com/office/drawing/2014/chart" uri="{C3380CC4-5D6E-409C-BE32-E72D297353CC}">
                <c16:uniqueId val="{00000507-0C21-49E9-99E5-C67DFD2B73B1}"/>
              </c:ext>
            </c:extLst>
          </c:dPt>
          <c:dPt>
            <c:idx val="644"/>
            <c:bubble3D val="0"/>
            <c:spPr>
              <a:solidFill>
                <a:schemeClr val="accent4">
                  <a:tint val="67000"/>
                </a:schemeClr>
              </a:solidFill>
              <a:ln>
                <a:noFill/>
              </a:ln>
              <a:effectLst/>
            </c:spPr>
            <c:extLst>
              <c:ext xmlns:c16="http://schemas.microsoft.com/office/drawing/2014/chart" uri="{C3380CC4-5D6E-409C-BE32-E72D297353CC}">
                <c16:uniqueId val="{00000509-0C21-49E9-99E5-C67DFD2B73B1}"/>
              </c:ext>
            </c:extLst>
          </c:dPt>
          <c:dPt>
            <c:idx val="645"/>
            <c:bubble3D val="0"/>
            <c:spPr>
              <a:solidFill>
                <a:schemeClr val="accent4">
                  <a:tint val="67000"/>
                </a:schemeClr>
              </a:solidFill>
              <a:ln>
                <a:noFill/>
              </a:ln>
              <a:effectLst/>
            </c:spPr>
            <c:extLst>
              <c:ext xmlns:c16="http://schemas.microsoft.com/office/drawing/2014/chart" uri="{C3380CC4-5D6E-409C-BE32-E72D297353CC}">
                <c16:uniqueId val="{0000050B-0C21-49E9-99E5-C67DFD2B73B1}"/>
              </c:ext>
            </c:extLst>
          </c:dPt>
          <c:dPt>
            <c:idx val="646"/>
            <c:bubble3D val="0"/>
            <c:spPr>
              <a:solidFill>
                <a:schemeClr val="accent4">
                  <a:tint val="67000"/>
                </a:schemeClr>
              </a:solidFill>
              <a:ln>
                <a:noFill/>
              </a:ln>
              <a:effectLst/>
            </c:spPr>
            <c:extLst>
              <c:ext xmlns:c16="http://schemas.microsoft.com/office/drawing/2014/chart" uri="{C3380CC4-5D6E-409C-BE32-E72D297353CC}">
                <c16:uniqueId val="{0000050D-0C21-49E9-99E5-C67DFD2B73B1}"/>
              </c:ext>
            </c:extLst>
          </c:dPt>
          <c:dPt>
            <c:idx val="647"/>
            <c:bubble3D val="0"/>
            <c:spPr>
              <a:solidFill>
                <a:schemeClr val="accent4">
                  <a:tint val="67000"/>
                </a:schemeClr>
              </a:solidFill>
              <a:ln>
                <a:noFill/>
              </a:ln>
              <a:effectLst/>
            </c:spPr>
            <c:extLst>
              <c:ext xmlns:c16="http://schemas.microsoft.com/office/drawing/2014/chart" uri="{C3380CC4-5D6E-409C-BE32-E72D297353CC}">
                <c16:uniqueId val="{0000050F-0C21-49E9-99E5-C67DFD2B73B1}"/>
              </c:ext>
            </c:extLst>
          </c:dPt>
          <c:dPt>
            <c:idx val="648"/>
            <c:bubble3D val="0"/>
            <c:spPr>
              <a:solidFill>
                <a:schemeClr val="accent4">
                  <a:tint val="67000"/>
                </a:schemeClr>
              </a:solidFill>
              <a:ln>
                <a:noFill/>
              </a:ln>
              <a:effectLst/>
            </c:spPr>
            <c:extLst>
              <c:ext xmlns:c16="http://schemas.microsoft.com/office/drawing/2014/chart" uri="{C3380CC4-5D6E-409C-BE32-E72D297353CC}">
                <c16:uniqueId val="{00000511-0C21-49E9-99E5-C67DFD2B73B1}"/>
              </c:ext>
            </c:extLst>
          </c:dPt>
          <c:dPt>
            <c:idx val="649"/>
            <c:bubble3D val="0"/>
            <c:spPr>
              <a:solidFill>
                <a:schemeClr val="accent4">
                  <a:tint val="67000"/>
                </a:schemeClr>
              </a:solidFill>
              <a:ln>
                <a:noFill/>
              </a:ln>
              <a:effectLst/>
            </c:spPr>
            <c:extLst>
              <c:ext xmlns:c16="http://schemas.microsoft.com/office/drawing/2014/chart" uri="{C3380CC4-5D6E-409C-BE32-E72D297353CC}">
                <c16:uniqueId val="{00000513-0C21-49E9-99E5-C67DFD2B73B1}"/>
              </c:ext>
            </c:extLst>
          </c:dPt>
          <c:dPt>
            <c:idx val="650"/>
            <c:bubble3D val="0"/>
            <c:spPr>
              <a:solidFill>
                <a:schemeClr val="accent4">
                  <a:tint val="66000"/>
                </a:schemeClr>
              </a:solidFill>
              <a:ln>
                <a:noFill/>
              </a:ln>
              <a:effectLst/>
            </c:spPr>
            <c:extLst>
              <c:ext xmlns:c16="http://schemas.microsoft.com/office/drawing/2014/chart" uri="{C3380CC4-5D6E-409C-BE32-E72D297353CC}">
                <c16:uniqueId val="{00000515-0C21-49E9-99E5-C67DFD2B73B1}"/>
              </c:ext>
            </c:extLst>
          </c:dPt>
          <c:dPt>
            <c:idx val="651"/>
            <c:bubble3D val="0"/>
            <c:spPr>
              <a:solidFill>
                <a:schemeClr val="accent4">
                  <a:tint val="66000"/>
                </a:schemeClr>
              </a:solidFill>
              <a:ln>
                <a:noFill/>
              </a:ln>
              <a:effectLst/>
            </c:spPr>
            <c:extLst>
              <c:ext xmlns:c16="http://schemas.microsoft.com/office/drawing/2014/chart" uri="{C3380CC4-5D6E-409C-BE32-E72D297353CC}">
                <c16:uniqueId val="{00000517-0C21-49E9-99E5-C67DFD2B73B1}"/>
              </c:ext>
            </c:extLst>
          </c:dPt>
          <c:dPt>
            <c:idx val="652"/>
            <c:bubble3D val="0"/>
            <c:spPr>
              <a:solidFill>
                <a:schemeClr val="accent4">
                  <a:tint val="66000"/>
                </a:schemeClr>
              </a:solidFill>
              <a:ln>
                <a:noFill/>
              </a:ln>
              <a:effectLst/>
            </c:spPr>
            <c:extLst>
              <c:ext xmlns:c16="http://schemas.microsoft.com/office/drawing/2014/chart" uri="{C3380CC4-5D6E-409C-BE32-E72D297353CC}">
                <c16:uniqueId val="{00000519-0C21-49E9-99E5-C67DFD2B73B1}"/>
              </c:ext>
            </c:extLst>
          </c:dPt>
          <c:dPt>
            <c:idx val="653"/>
            <c:bubble3D val="0"/>
            <c:spPr>
              <a:solidFill>
                <a:schemeClr val="accent4">
                  <a:tint val="66000"/>
                </a:schemeClr>
              </a:solidFill>
              <a:ln>
                <a:noFill/>
              </a:ln>
              <a:effectLst/>
            </c:spPr>
            <c:extLst>
              <c:ext xmlns:c16="http://schemas.microsoft.com/office/drawing/2014/chart" uri="{C3380CC4-5D6E-409C-BE32-E72D297353CC}">
                <c16:uniqueId val="{0000051B-0C21-49E9-99E5-C67DFD2B73B1}"/>
              </c:ext>
            </c:extLst>
          </c:dPt>
          <c:dPt>
            <c:idx val="654"/>
            <c:bubble3D val="0"/>
            <c:spPr>
              <a:solidFill>
                <a:schemeClr val="accent4">
                  <a:tint val="66000"/>
                </a:schemeClr>
              </a:solidFill>
              <a:ln>
                <a:noFill/>
              </a:ln>
              <a:effectLst/>
            </c:spPr>
            <c:extLst>
              <c:ext xmlns:c16="http://schemas.microsoft.com/office/drawing/2014/chart" uri="{C3380CC4-5D6E-409C-BE32-E72D297353CC}">
                <c16:uniqueId val="{0000051D-0C21-49E9-99E5-C67DFD2B73B1}"/>
              </c:ext>
            </c:extLst>
          </c:dPt>
          <c:dPt>
            <c:idx val="655"/>
            <c:bubble3D val="0"/>
            <c:spPr>
              <a:solidFill>
                <a:schemeClr val="accent4">
                  <a:tint val="66000"/>
                </a:schemeClr>
              </a:solidFill>
              <a:ln>
                <a:noFill/>
              </a:ln>
              <a:effectLst/>
            </c:spPr>
            <c:extLst>
              <c:ext xmlns:c16="http://schemas.microsoft.com/office/drawing/2014/chart" uri="{C3380CC4-5D6E-409C-BE32-E72D297353CC}">
                <c16:uniqueId val="{0000051F-0C21-49E9-99E5-C67DFD2B73B1}"/>
              </c:ext>
            </c:extLst>
          </c:dPt>
          <c:dPt>
            <c:idx val="656"/>
            <c:bubble3D val="0"/>
            <c:spPr>
              <a:solidFill>
                <a:schemeClr val="accent4">
                  <a:tint val="65000"/>
                </a:schemeClr>
              </a:solidFill>
              <a:ln>
                <a:noFill/>
              </a:ln>
              <a:effectLst/>
            </c:spPr>
            <c:extLst>
              <c:ext xmlns:c16="http://schemas.microsoft.com/office/drawing/2014/chart" uri="{C3380CC4-5D6E-409C-BE32-E72D297353CC}">
                <c16:uniqueId val="{00000521-0C21-49E9-99E5-C67DFD2B73B1}"/>
              </c:ext>
            </c:extLst>
          </c:dPt>
          <c:dPt>
            <c:idx val="657"/>
            <c:bubble3D val="0"/>
            <c:spPr>
              <a:solidFill>
                <a:schemeClr val="accent4">
                  <a:tint val="65000"/>
                </a:schemeClr>
              </a:solidFill>
              <a:ln>
                <a:noFill/>
              </a:ln>
              <a:effectLst/>
            </c:spPr>
            <c:extLst>
              <c:ext xmlns:c16="http://schemas.microsoft.com/office/drawing/2014/chart" uri="{C3380CC4-5D6E-409C-BE32-E72D297353CC}">
                <c16:uniqueId val="{00000523-0C21-49E9-99E5-C67DFD2B73B1}"/>
              </c:ext>
            </c:extLst>
          </c:dPt>
          <c:dPt>
            <c:idx val="658"/>
            <c:bubble3D val="0"/>
            <c:spPr>
              <a:solidFill>
                <a:schemeClr val="accent4">
                  <a:tint val="65000"/>
                </a:schemeClr>
              </a:solidFill>
              <a:ln>
                <a:noFill/>
              </a:ln>
              <a:effectLst/>
            </c:spPr>
            <c:extLst>
              <c:ext xmlns:c16="http://schemas.microsoft.com/office/drawing/2014/chart" uri="{C3380CC4-5D6E-409C-BE32-E72D297353CC}">
                <c16:uniqueId val="{00000525-0C21-49E9-99E5-C67DFD2B73B1}"/>
              </c:ext>
            </c:extLst>
          </c:dPt>
          <c:dPt>
            <c:idx val="659"/>
            <c:bubble3D val="0"/>
            <c:spPr>
              <a:solidFill>
                <a:schemeClr val="accent4">
                  <a:tint val="65000"/>
                </a:schemeClr>
              </a:solidFill>
              <a:ln>
                <a:noFill/>
              </a:ln>
              <a:effectLst/>
            </c:spPr>
            <c:extLst>
              <c:ext xmlns:c16="http://schemas.microsoft.com/office/drawing/2014/chart" uri="{C3380CC4-5D6E-409C-BE32-E72D297353CC}">
                <c16:uniqueId val="{00000527-0C21-49E9-99E5-C67DFD2B73B1}"/>
              </c:ext>
            </c:extLst>
          </c:dPt>
          <c:dPt>
            <c:idx val="660"/>
            <c:bubble3D val="0"/>
            <c:spPr>
              <a:solidFill>
                <a:schemeClr val="accent4">
                  <a:tint val="65000"/>
                </a:schemeClr>
              </a:solidFill>
              <a:ln>
                <a:noFill/>
              </a:ln>
              <a:effectLst/>
            </c:spPr>
            <c:extLst>
              <c:ext xmlns:c16="http://schemas.microsoft.com/office/drawing/2014/chart" uri="{C3380CC4-5D6E-409C-BE32-E72D297353CC}">
                <c16:uniqueId val="{00000529-0C21-49E9-99E5-C67DFD2B73B1}"/>
              </c:ext>
            </c:extLst>
          </c:dPt>
          <c:dPt>
            <c:idx val="661"/>
            <c:bubble3D val="0"/>
            <c:spPr>
              <a:solidFill>
                <a:schemeClr val="accent4">
                  <a:tint val="65000"/>
                </a:schemeClr>
              </a:solidFill>
              <a:ln>
                <a:noFill/>
              </a:ln>
              <a:effectLst/>
            </c:spPr>
            <c:extLst>
              <c:ext xmlns:c16="http://schemas.microsoft.com/office/drawing/2014/chart" uri="{C3380CC4-5D6E-409C-BE32-E72D297353CC}">
                <c16:uniqueId val="{0000052B-0C21-49E9-99E5-C67DFD2B73B1}"/>
              </c:ext>
            </c:extLst>
          </c:dPt>
          <c:dPt>
            <c:idx val="662"/>
            <c:bubble3D val="0"/>
            <c:spPr>
              <a:solidFill>
                <a:schemeClr val="accent4">
                  <a:tint val="65000"/>
                </a:schemeClr>
              </a:solidFill>
              <a:ln>
                <a:noFill/>
              </a:ln>
              <a:effectLst/>
            </c:spPr>
            <c:extLst>
              <c:ext xmlns:c16="http://schemas.microsoft.com/office/drawing/2014/chart" uri="{C3380CC4-5D6E-409C-BE32-E72D297353CC}">
                <c16:uniqueId val="{0000052D-0C21-49E9-99E5-C67DFD2B73B1}"/>
              </c:ext>
            </c:extLst>
          </c:dPt>
          <c:dPt>
            <c:idx val="663"/>
            <c:bubble3D val="0"/>
            <c:spPr>
              <a:solidFill>
                <a:schemeClr val="accent4">
                  <a:tint val="64000"/>
                </a:schemeClr>
              </a:solidFill>
              <a:ln>
                <a:noFill/>
              </a:ln>
              <a:effectLst/>
            </c:spPr>
            <c:extLst>
              <c:ext xmlns:c16="http://schemas.microsoft.com/office/drawing/2014/chart" uri="{C3380CC4-5D6E-409C-BE32-E72D297353CC}">
                <c16:uniqueId val="{0000052F-0C21-49E9-99E5-C67DFD2B73B1}"/>
              </c:ext>
            </c:extLst>
          </c:dPt>
          <c:dPt>
            <c:idx val="664"/>
            <c:bubble3D val="0"/>
            <c:spPr>
              <a:solidFill>
                <a:schemeClr val="accent4">
                  <a:tint val="64000"/>
                </a:schemeClr>
              </a:solidFill>
              <a:ln>
                <a:noFill/>
              </a:ln>
              <a:effectLst/>
            </c:spPr>
            <c:extLst>
              <c:ext xmlns:c16="http://schemas.microsoft.com/office/drawing/2014/chart" uri="{C3380CC4-5D6E-409C-BE32-E72D297353CC}">
                <c16:uniqueId val="{00000531-0C21-49E9-99E5-C67DFD2B73B1}"/>
              </c:ext>
            </c:extLst>
          </c:dPt>
          <c:dPt>
            <c:idx val="665"/>
            <c:bubble3D val="0"/>
            <c:spPr>
              <a:solidFill>
                <a:schemeClr val="accent4">
                  <a:tint val="64000"/>
                </a:schemeClr>
              </a:solidFill>
              <a:ln>
                <a:noFill/>
              </a:ln>
              <a:effectLst/>
            </c:spPr>
            <c:extLst>
              <c:ext xmlns:c16="http://schemas.microsoft.com/office/drawing/2014/chart" uri="{C3380CC4-5D6E-409C-BE32-E72D297353CC}">
                <c16:uniqueId val="{00000533-0C21-49E9-99E5-C67DFD2B73B1}"/>
              </c:ext>
            </c:extLst>
          </c:dPt>
          <c:dPt>
            <c:idx val="666"/>
            <c:bubble3D val="0"/>
            <c:spPr>
              <a:solidFill>
                <a:schemeClr val="accent4">
                  <a:tint val="64000"/>
                </a:schemeClr>
              </a:solidFill>
              <a:ln>
                <a:noFill/>
              </a:ln>
              <a:effectLst/>
            </c:spPr>
            <c:extLst>
              <c:ext xmlns:c16="http://schemas.microsoft.com/office/drawing/2014/chart" uri="{C3380CC4-5D6E-409C-BE32-E72D297353CC}">
                <c16:uniqueId val="{00000535-0C21-49E9-99E5-C67DFD2B73B1}"/>
              </c:ext>
            </c:extLst>
          </c:dPt>
          <c:dPt>
            <c:idx val="667"/>
            <c:bubble3D val="0"/>
            <c:spPr>
              <a:solidFill>
                <a:schemeClr val="accent4">
                  <a:tint val="64000"/>
                </a:schemeClr>
              </a:solidFill>
              <a:ln>
                <a:noFill/>
              </a:ln>
              <a:effectLst/>
            </c:spPr>
            <c:extLst>
              <c:ext xmlns:c16="http://schemas.microsoft.com/office/drawing/2014/chart" uri="{C3380CC4-5D6E-409C-BE32-E72D297353CC}">
                <c16:uniqueId val="{00000537-0C21-49E9-99E5-C67DFD2B73B1}"/>
              </c:ext>
            </c:extLst>
          </c:dPt>
          <c:dPt>
            <c:idx val="668"/>
            <c:bubble3D val="0"/>
            <c:spPr>
              <a:solidFill>
                <a:schemeClr val="accent4">
                  <a:tint val="64000"/>
                </a:schemeClr>
              </a:solidFill>
              <a:ln>
                <a:noFill/>
              </a:ln>
              <a:effectLst/>
            </c:spPr>
            <c:extLst>
              <c:ext xmlns:c16="http://schemas.microsoft.com/office/drawing/2014/chart" uri="{C3380CC4-5D6E-409C-BE32-E72D297353CC}">
                <c16:uniqueId val="{00000539-0C21-49E9-99E5-C67DFD2B73B1}"/>
              </c:ext>
            </c:extLst>
          </c:dPt>
          <c:dPt>
            <c:idx val="669"/>
            <c:bubble3D val="0"/>
            <c:spPr>
              <a:solidFill>
                <a:schemeClr val="accent4">
                  <a:tint val="63000"/>
                </a:schemeClr>
              </a:solidFill>
              <a:ln>
                <a:noFill/>
              </a:ln>
              <a:effectLst/>
            </c:spPr>
            <c:extLst>
              <c:ext xmlns:c16="http://schemas.microsoft.com/office/drawing/2014/chart" uri="{C3380CC4-5D6E-409C-BE32-E72D297353CC}">
                <c16:uniqueId val="{0000053B-0C21-49E9-99E5-C67DFD2B73B1}"/>
              </c:ext>
            </c:extLst>
          </c:dPt>
          <c:dPt>
            <c:idx val="670"/>
            <c:bubble3D val="0"/>
            <c:spPr>
              <a:solidFill>
                <a:schemeClr val="accent4">
                  <a:tint val="63000"/>
                </a:schemeClr>
              </a:solidFill>
              <a:ln>
                <a:noFill/>
              </a:ln>
              <a:effectLst/>
            </c:spPr>
            <c:extLst>
              <c:ext xmlns:c16="http://schemas.microsoft.com/office/drawing/2014/chart" uri="{C3380CC4-5D6E-409C-BE32-E72D297353CC}">
                <c16:uniqueId val="{0000053D-0C21-49E9-99E5-C67DFD2B73B1}"/>
              </c:ext>
            </c:extLst>
          </c:dPt>
          <c:dPt>
            <c:idx val="671"/>
            <c:bubble3D val="0"/>
            <c:spPr>
              <a:solidFill>
                <a:schemeClr val="accent4">
                  <a:tint val="63000"/>
                </a:schemeClr>
              </a:solidFill>
              <a:ln>
                <a:noFill/>
              </a:ln>
              <a:effectLst/>
            </c:spPr>
            <c:extLst>
              <c:ext xmlns:c16="http://schemas.microsoft.com/office/drawing/2014/chart" uri="{C3380CC4-5D6E-409C-BE32-E72D297353CC}">
                <c16:uniqueId val="{0000053F-0C21-49E9-99E5-C67DFD2B73B1}"/>
              </c:ext>
            </c:extLst>
          </c:dPt>
          <c:dPt>
            <c:idx val="672"/>
            <c:bubble3D val="0"/>
            <c:spPr>
              <a:solidFill>
                <a:schemeClr val="accent4">
                  <a:tint val="63000"/>
                </a:schemeClr>
              </a:solidFill>
              <a:ln>
                <a:noFill/>
              </a:ln>
              <a:effectLst/>
            </c:spPr>
            <c:extLst>
              <c:ext xmlns:c16="http://schemas.microsoft.com/office/drawing/2014/chart" uri="{C3380CC4-5D6E-409C-BE32-E72D297353CC}">
                <c16:uniqueId val="{00000541-0C21-49E9-99E5-C67DFD2B73B1}"/>
              </c:ext>
            </c:extLst>
          </c:dPt>
          <c:dPt>
            <c:idx val="673"/>
            <c:bubble3D val="0"/>
            <c:spPr>
              <a:solidFill>
                <a:schemeClr val="accent4">
                  <a:tint val="63000"/>
                </a:schemeClr>
              </a:solidFill>
              <a:ln>
                <a:noFill/>
              </a:ln>
              <a:effectLst/>
            </c:spPr>
            <c:extLst>
              <c:ext xmlns:c16="http://schemas.microsoft.com/office/drawing/2014/chart" uri="{C3380CC4-5D6E-409C-BE32-E72D297353CC}">
                <c16:uniqueId val="{00000543-0C21-49E9-99E5-C67DFD2B73B1}"/>
              </c:ext>
            </c:extLst>
          </c:dPt>
          <c:dPt>
            <c:idx val="674"/>
            <c:bubble3D val="0"/>
            <c:spPr>
              <a:solidFill>
                <a:schemeClr val="accent4">
                  <a:tint val="63000"/>
                </a:schemeClr>
              </a:solidFill>
              <a:ln>
                <a:noFill/>
              </a:ln>
              <a:effectLst/>
            </c:spPr>
            <c:extLst>
              <c:ext xmlns:c16="http://schemas.microsoft.com/office/drawing/2014/chart" uri="{C3380CC4-5D6E-409C-BE32-E72D297353CC}">
                <c16:uniqueId val="{00000545-0C21-49E9-99E5-C67DFD2B73B1}"/>
              </c:ext>
            </c:extLst>
          </c:dPt>
          <c:dPt>
            <c:idx val="675"/>
            <c:bubble3D val="0"/>
            <c:spPr>
              <a:solidFill>
                <a:schemeClr val="accent4">
                  <a:tint val="62000"/>
                </a:schemeClr>
              </a:solidFill>
              <a:ln>
                <a:noFill/>
              </a:ln>
              <a:effectLst/>
            </c:spPr>
            <c:extLst>
              <c:ext xmlns:c16="http://schemas.microsoft.com/office/drawing/2014/chart" uri="{C3380CC4-5D6E-409C-BE32-E72D297353CC}">
                <c16:uniqueId val="{00000547-0C21-49E9-99E5-C67DFD2B73B1}"/>
              </c:ext>
            </c:extLst>
          </c:dPt>
          <c:dPt>
            <c:idx val="676"/>
            <c:bubble3D val="0"/>
            <c:spPr>
              <a:solidFill>
                <a:schemeClr val="accent4">
                  <a:tint val="62000"/>
                </a:schemeClr>
              </a:solidFill>
              <a:ln>
                <a:noFill/>
              </a:ln>
              <a:effectLst/>
            </c:spPr>
            <c:extLst>
              <c:ext xmlns:c16="http://schemas.microsoft.com/office/drawing/2014/chart" uri="{C3380CC4-5D6E-409C-BE32-E72D297353CC}">
                <c16:uniqueId val="{00000549-0C21-49E9-99E5-C67DFD2B73B1}"/>
              </c:ext>
            </c:extLst>
          </c:dPt>
          <c:dPt>
            <c:idx val="677"/>
            <c:bubble3D val="0"/>
            <c:spPr>
              <a:solidFill>
                <a:schemeClr val="accent4">
                  <a:tint val="62000"/>
                </a:schemeClr>
              </a:solidFill>
              <a:ln>
                <a:noFill/>
              </a:ln>
              <a:effectLst/>
            </c:spPr>
            <c:extLst>
              <c:ext xmlns:c16="http://schemas.microsoft.com/office/drawing/2014/chart" uri="{C3380CC4-5D6E-409C-BE32-E72D297353CC}">
                <c16:uniqueId val="{0000054B-0C21-49E9-99E5-C67DFD2B73B1}"/>
              </c:ext>
            </c:extLst>
          </c:dPt>
          <c:dPt>
            <c:idx val="678"/>
            <c:bubble3D val="0"/>
            <c:spPr>
              <a:solidFill>
                <a:schemeClr val="accent4">
                  <a:tint val="62000"/>
                </a:schemeClr>
              </a:solidFill>
              <a:ln>
                <a:noFill/>
              </a:ln>
              <a:effectLst/>
            </c:spPr>
            <c:extLst>
              <c:ext xmlns:c16="http://schemas.microsoft.com/office/drawing/2014/chart" uri="{C3380CC4-5D6E-409C-BE32-E72D297353CC}">
                <c16:uniqueId val="{0000054D-0C21-49E9-99E5-C67DFD2B73B1}"/>
              </c:ext>
            </c:extLst>
          </c:dPt>
          <c:dPt>
            <c:idx val="679"/>
            <c:bubble3D val="0"/>
            <c:spPr>
              <a:solidFill>
                <a:schemeClr val="accent4">
                  <a:tint val="62000"/>
                </a:schemeClr>
              </a:solidFill>
              <a:ln>
                <a:noFill/>
              </a:ln>
              <a:effectLst/>
            </c:spPr>
            <c:extLst>
              <c:ext xmlns:c16="http://schemas.microsoft.com/office/drawing/2014/chart" uri="{C3380CC4-5D6E-409C-BE32-E72D297353CC}">
                <c16:uniqueId val="{0000054F-0C21-49E9-99E5-C67DFD2B73B1}"/>
              </c:ext>
            </c:extLst>
          </c:dPt>
          <c:dPt>
            <c:idx val="680"/>
            <c:bubble3D val="0"/>
            <c:spPr>
              <a:solidFill>
                <a:schemeClr val="accent4">
                  <a:tint val="62000"/>
                </a:schemeClr>
              </a:solidFill>
              <a:ln>
                <a:noFill/>
              </a:ln>
              <a:effectLst/>
            </c:spPr>
            <c:extLst>
              <c:ext xmlns:c16="http://schemas.microsoft.com/office/drawing/2014/chart" uri="{C3380CC4-5D6E-409C-BE32-E72D297353CC}">
                <c16:uniqueId val="{00000551-0C21-49E9-99E5-C67DFD2B73B1}"/>
              </c:ext>
            </c:extLst>
          </c:dPt>
          <c:dPt>
            <c:idx val="681"/>
            <c:bubble3D val="0"/>
            <c:spPr>
              <a:solidFill>
                <a:schemeClr val="accent4">
                  <a:tint val="62000"/>
                </a:schemeClr>
              </a:solidFill>
              <a:ln>
                <a:noFill/>
              </a:ln>
              <a:effectLst/>
            </c:spPr>
            <c:extLst>
              <c:ext xmlns:c16="http://schemas.microsoft.com/office/drawing/2014/chart" uri="{C3380CC4-5D6E-409C-BE32-E72D297353CC}">
                <c16:uniqueId val="{00000553-0C21-49E9-99E5-C67DFD2B73B1}"/>
              </c:ext>
            </c:extLst>
          </c:dPt>
          <c:dPt>
            <c:idx val="682"/>
            <c:bubble3D val="0"/>
            <c:spPr>
              <a:solidFill>
                <a:schemeClr val="accent4">
                  <a:tint val="61000"/>
                </a:schemeClr>
              </a:solidFill>
              <a:ln>
                <a:noFill/>
              </a:ln>
              <a:effectLst/>
            </c:spPr>
            <c:extLst>
              <c:ext xmlns:c16="http://schemas.microsoft.com/office/drawing/2014/chart" uri="{C3380CC4-5D6E-409C-BE32-E72D297353CC}">
                <c16:uniqueId val="{00000555-0C21-49E9-99E5-C67DFD2B73B1}"/>
              </c:ext>
            </c:extLst>
          </c:dPt>
          <c:dPt>
            <c:idx val="683"/>
            <c:bubble3D val="0"/>
            <c:spPr>
              <a:solidFill>
                <a:schemeClr val="accent4">
                  <a:tint val="61000"/>
                </a:schemeClr>
              </a:solidFill>
              <a:ln>
                <a:noFill/>
              </a:ln>
              <a:effectLst/>
            </c:spPr>
            <c:extLst>
              <c:ext xmlns:c16="http://schemas.microsoft.com/office/drawing/2014/chart" uri="{C3380CC4-5D6E-409C-BE32-E72D297353CC}">
                <c16:uniqueId val="{00000557-0C21-49E9-99E5-C67DFD2B73B1}"/>
              </c:ext>
            </c:extLst>
          </c:dPt>
          <c:dPt>
            <c:idx val="684"/>
            <c:bubble3D val="0"/>
            <c:spPr>
              <a:solidFill>
                <a:schemeClr val="accent4">
                  <a:tint val="61000"/>
                </a:schemeClr>
              </a:solidFill>
              <a:ln>
                <a:noFill/>
              </a:ln>
              <a:effectLst/>
            </c:spPr>
            <c:extLst>
              <c:ext xmlns:c16="http://schemas.microsoft.com/office/drawing/2014/chart" uri="{C3380CC4-5D6E-409C-BE32-E72D297353CC}">
                <c16:uniqueId val="{00000559-0C21-49E9-99E5-C67DFD2B73B1}"/>
              </c:ext>
            </c:extLst>
          </c:dPt>
          <c:dPt>
            <c:idx val="685"/>
            <c:bubble3D val="0"/>
            <c:spPr>
              <a:solidFill>
                <a:schemeClr val="accent4">
                  <a:tint val="61000"/>
                </a:schemeClr>
              </a:solidFill>
              <a:ln>
                <a:noFill/>
              </a:ln>
              <a:effectLst/>
            </c:spPr>
            <c:extLst>
              <c:ext xmlns:c16="http://schemas.microsoft.com/office/drawing/2014/chart" uri="{C3380CC4-5D6E-409C-BE32-E72D297353CC}">
                <c16:uniqueId val="{0000055B-0C21-49E9-99E5-C67DFD2B73B1}"/>
              </c:ext>
            </c:extLst>
          </c:dPt>
          <c:dPt>
            <c:idx val="686"/>
            <c:bubble3D val="0"/>
            <c:spPr>
              <a:solidFill>
                <a:schemeClr val="accent4">
                  <a:tint val="61000"/>
                </a:schemeClr>
              </a:solidFill>
              <a:ln>
                <a:noFill/>
              </a:ln>
              <a:effectLst/>
            </c:spPr>
            <c:extLst>
              <c:ext xmlns:c16="http://schemas.microsoft.com/office/drawing/2014/chart" uri="{C3380CC4-5D6E-409C-BE32-E72D297353CC}">
                <c16:uniqueId val="{0000055D-0C21-49E9-99E5-C67DFD2B73B1}"/>
              </c:ext>
            </c:extLst>
          </c:dPt>
          <c:dPt>
            <c:idx val="687"/>
            <c:bubble3D val="0"/>
            <c:spPr>
              <a:solidFill>
                <a:schemeClr val="accent4">
                  <a:tint val="61000"/>
                </a:schemeClr>
              </a:solidFill>
              <a:ln>
                <a:noFill/>
              </a:ln>
              <a:effectLst/>
            </c:spPr>
            <c:extLst>
              <c:ext xmlns:c16="http://schemas.microsoft.com/office/drawing/2014/chart" uri="{C3380CC4-5D6E-409C-BE32-E72D297353CC}">
                <c16:uniqueId val="{0000055F-0C21-49E9-99E5-C67DFD2B73B1}"/>
              </c:ext>
            </c:extLst>
          </c:dPt>
          <c:dPt>
            <c:idx val="688"/>
            <c:bubble3D val="0"/>
            <c:spPr>
              <a:solidFill>
                <a:schemeClr val="accent4">
                  <a:tint val="60000"/>
                </a:schemeClr>
              </a:solidFill>
              <a:ln>
                <a:noFill/>
              </a:ln>
              <a:effectLst/>
            </c:spPr>
            <c:extLst>
              <c:ext xmlns:c16="http://schemas.microsoft.com/office/drawing/2014/chart" uri="{C3380CC4-5D6E-409C-BE32-E72D297353CC}">
                <c16:uniqueId val="{00000561-0C21-49E9-99E5-C67DFD2B73B1}"/>
              </c:ext>
            </c:extLst>
          </c:dPt>
          <c:dPt>
            <c:idx val="689"/>
            <c:bubble3D val="0"/>
            <c:spPr>
              <a:solidFill>
                <a:schemeClr val="accent4">
                  <a:tint val="60000"/>
                </a:schemeClr>
              </a:solidFill>
              <a:ln>
                <a:noFill/>
              </a:ln>
              <a:effectLst/>
            </c:spPr>
            <c:extLst>
              <c:ext xmlns:c16="http://schemas.microsoft.com/office/drawing/2014/chart" uri="{C3380CC4-5D6E-409C-BE32-E72D297353CC}">
                <c16:uniqueId val="{00000563-0C21-49E9-99E5-C67DFD2B73B1}"/>
              </c:ext>
            </c:extLst>
          </c:dPt>
          <c:dPt>
            <c:idx val="690"/>
            <c:bubble3D val="0"/>
            <c:spPr>
              <a:solidFill>
                <a:schemeClr val="accent4">
                  <a:tint val="60000"/>
                </a:schemeClr>
              </a:solidFill>
              <a:ln>
                <a:noFill/>
              </a:ln>
              <a:effectLst/>
            </c:spPr>
            <c:extLst>
              <c:ext xmlns:c16="http://schemas.microsoft.com/office/drawing/2014/chart" uri="{C3380CC4-5D6E-409C-BE32-E72D297353CC}">
                <c16:uniqueId val="{00000565-0C21-49E9-99E5-C67DFD2B73B1}"/>
              </c:ext>
            </c:extLst>
          </c:dPt>
          <c:dPt>
            <c:idx val="691"/>
            <c:bubble3D val="0"/>
            <c:spPr>
              <a:solidFill>
                <a:schemeClr val="accent4">
                  <a:tint val="60000"/>
                </a:schemeClr>
              </a:solidFill>
              <a:ln>
                <a:noFill/>
              </a:ln>
              <a:effectLst/>
            </c:spPr>
            <c:extLst>
              <c:ext xmlns:c16="http://schemas.microsoft.com/office/drawing/2014/chart" uri="{C3380CC4-5D6E-409C-BE32-E72D297353CC}">
                <c16:uniqueId val="{00000567-0C21-49E9-99E5-C67DFD2B73B1}"/>
              </c:ext>
            </c:extLst>
          </c:dPt>
          <c:dPt>
            <c:idx val="692"/>
            <c:bubble3D val="0"/>
            <c:spPr>
              <a:solidFill>
                <a:schemeClr val="accent4">
                  <a:tint val="60000"/>
                </a:schemeClr>
              </a:solidFill>
              <a:ln>
                <a:noFill/>
              </a:ln>
              <a:effectLst/>
            </c:spPr>
            <c:extLst>
              <c:ext xmlns:c16="http://schemas.microsoft.com/office/drawing/2014/chart" uri="{C3380CC4-5D6E-409C-BE32-E72D297353CC}">
                <c16:uniqueId val="{00000569-0C21-49E9-99E5-C67DFD2B73B1}"/>
              </c:ext>
            </c:extLst>
          </c:dPt>
          <c:dPt>
            <c:idx val="693"/>
            <c:bubble3D val="0"/>
            <c:spPr>
              <a:solidFill>
                <a:schemeClr val="accent4">
                  <a:tint val="60000"/>
                </a:schemeClr>
              </a:solidFill>
              <a:ln>
                <a:noFill/>
              </a:ln>
              <a:effectLst/>
            </c:spPr>
            <c:extLst>
              <c:ext xmlns:c16="http://schemas.microsoft.com/office/drawing/2014/chart" uri="{C3380CC4-5D6E-409C-BE32-E72D297353CC}">
                <c16:uniqueId val="{0000056B-0C21-49E9-99E5-C67DFD2B73B1}"/>
              </c:ext>
            </c:extLst>
          </c:dPt>
          <c:dPt>
            <c:idx val="694"/>
            <c:bubble3D val="0"/>
            <c:spPr>
              <a:solidFill>
                <a:schemeClr val="accent4">
                  <a:tint val="59000"/>
                </a:schemeClr>
              </a:solidFill>
              <a:ln>
                <a:noFill/>
              </a:ln>
              <a:effectLst/>
            </c:spPr>
            <c:extLst>
              <c:ext xmlns:c16="http://schemas.microsoft.com/office/drawing/2014/chart" uri="{C3380CC4-5D6E-409C-BE32-E72D297353CC}">
                <c16:uniqueId val="{0000056D-0C21-49E9-99E5-C67DFD2B73B1}"/>
              </c:ext>
            </c:extLst>
          </c:dPt>
          <c:dPt>
            <c:idx val="695"/>
            <c:bubble3D val="0"/>
            <c:spPr>
              <a:solidFill>
                <a:schemeClr val="accent4">
                  <a:tint val="59000"/>
                </a:schemeClr>
              </a:solidFill>
              <a:ln>
                <a:noFill/>
              </a:ln>
              <a:effectLst/>
            </c:spPr>
            <c:extLst>
              <c:ext xmlns:c16="http://schemas.microsoft.com/office/drawing/2014/chart" uri="{C3380CC4-5D6E-409C-BE32-E72D297353CC}">
                <c16:uniqueId val="{0000056F-0C21-49E9-99E5-C67DFD2B73B1}"/>
              </c:ext>
            </c:extLst>
          </c:dPt>
          <c:dPt>
            <c:idx val="696"/>
            <c:bubble3D val="0"/>
            <c:spPr>
              <a:solidFill>
                <a:schemeClr val="accent4">
                  <a:tint val="59000"/>
                </a:schemeClr>
              </a:solidFill>
              <a:ln>
                <a:noFill/>
              </a:ln>
              <a:effectLst/>
            </c:spPr>
            <c:extLst>
              <c:ext xmlns:c16="http://schemas.microsoft.com/office/drawing/2014/chart" uri="{C3380CC4-5D6E-409C-BE32-E72D297353CC}">
                <c16:uniqueId val="{00000571-0C21-49E9-99E5-C67DFD2B73B1}"/>
              </c:ext>
            </c:extLst>
          </c:dPt>
          <c:dPt>
            <c:idx val="697"/>
            <c:bubble3D val="0"/>
            <c:spPr>
              <a:solidFill>
                <a:schemeClr val="accent4">
                  <a:tint val="59000"/>
                </a:schemeClr>
              </a:solidFill>
              <a:ln>
                <a:noFill/>
              </a:ln>
              <a:effectLst/>
            </c:spPr>
            <c:extLst>
              <c:ext xmlns:c16="http://schemas.microsoft.com/office/drawing/2014/chart" uri="{C3380CC4-5D6E-409C-BE32-E72D297353CC}">
                <c16:uniqueId val="{00000573-0C21-49E9-99E5-C67DFD2B73B1}"/>
              </c:ext>
            </c:extLst>
          </c:dPt>
          <c:dPt>
            <c:idx val="698"/>
            <c:bubble3D val="0"/>
            <c:spPr>
              <a:solidFill>
                <a:schemeClr val="accent4">
                  <a:tint val="59000"/>
                </a:schemeClr>
              </a:solidFill>
              <a:ln>
                <a:noFill/>
              </a:ln>
              <a:effectLst/>
            </c:spPr>
            <c:extLst>
              <c:ext xmlns:c16="http://schemas.microsoft.com/office/drawing/2014/chart" uri="{C3380CC4-5D6E-409C-BE32-E72D297353CC}">
                <c16:uniqueId val="{00000575-0C21-49E9-99E5-C67DFD2B73B1}"/>
              </c:ext>
            </c:extLst>
          </c:dPt>
          <c:dPt>
            <c:idx val="699"/>
            <c:bubble3D val="0"/>
            <c:spPr>
              <a:solidFill>
                <a:schemeClr val="accent4">
                  <a:tint val="59000"/>
                </a:schemeClr>
              </a:solidFill>
              <a:ln>
                <a:noFill/>
              </a:ln>
              <a:effectLst/>
            </c:spPr>
            <c:extLst>
              <c:ext xmlns:c16="http://schemas.microsoft.com/office/drawing/2014/chart" uri="{C3380CC4-5D6E-409C-BE32-E72D297353CC}">
                <c16:uniqueId val="{00000577-0C21-49E9-99E5-C67DFD2B73B1}"/>
              </c:ext>
            </c:extLst>
          </c:dPt>
          <c:dPt>
            <c:idx val="700"/>
            <c:bubble3D val="0"/>
            <c:spPr>
              <a:solidFill>
                <a:schemeClr val="accent4">
                  <a:tint val="58000"/>
                </a:schemeClr>
              </a:solidFill>
              <a:ln>
                <a:noFill/>
              </a:ln>
              <a:effectLst/>
            </c:spPr>
            <c:extLst>
              <c:ext xmlns:c16="http://schemas.microsoft.com/office/drawing/2014/chart" uri="{C3380CC4-5D6E-409C-BE32-E72D297353CC}">
                <c16:uniqueId val="{00000579-0C21-49E9-99E5-C67DFD2B73B1}"/>
              </c:ext>
            </c:extLst>
          </c:dPt>
          <c:dPt>
            <c:idx val="701"/>
            <c:bubble3D val="0"/>
            <c:spPr>
              <a:solidFill>
                <a:schemeClr val="accent4">
                  <a:tint val="58000"/>
                </a:schemeClr>
              </a:solidFill>
              <a:ln>
                <a:noFill/>
              </a:ln>
              <a:effectLst/>
            </c:spPr>
            <c:extLst>
              <c:ext xmlns:c16="http://schemas.microsoft.com/office/drawing/2014/chart" uri="{C3380CC4-5D6E-409C-BE32-E72D297353CC}">
                <c16:uniqueId val="{0000057B-0C21-49E9-99E5-C67DFD2B73B1}"/>
              </c:ext>
            </c:extLst>
          </c:dPt>
          <c:dPt>
            <c:idx val="702"/>
            <c:bubble3D val="0"/>
            <c:spPr>
              <a:solidFill>
                <a:schemeClr val="accent4">
                  <a:tint val="58000"/>
                </a:schemeClr>
              </a:solidFill>
              <a:ln>
                <a:noFill/>
              </a:ln>
              <a:effectLst/>
            </c:spPr>
            <c:extLst>
              <c:ext xmlns:c16="http://schemas.microsoft.com/office/drawing/2014/chart" uri="{C3380CC4-5D6E-409C-BE32-E72D297353CC}">
                <c16:uniqueId val="{0000057D-0C21-49E9-99E5-C67DFD2B73B1}"/>
              </c:ext>
            </c:extLst>
          </c:dPt>
          <c:dPt>
            <c:idx val="703"/>
            <c:bubble3D val="0"/>
            <c:spPr>
              <a:solidFill>
                <a:schemeClr val="accent4">
                  <a:tint val="58000"/>
                </a:schemeClr>
              </a:solidFill>
              <a:ln>
                <a:noFill/>
              </a:ln>
              <a:effectLst/>
            </c:spPr>
            <c:extLst>
              <c:ext xmlns:c16="http://schemas.microsoft.com/office/drawing/2014/chart" uri="{C3380CC4-5D6E-409C-BE32-E72D297353CC}">
                <c16:uniqueId val="{0000057F-0C21-49E9-99E5-C67DFD2B73B1}"/>
              </c:ext>
            </c:extLst>
          </c:dPt>
          <c:dPt>
            <c:idx val="704"/>
            <c:bubble3D val="0"/>
            <c:spPr>
              <a:solidFill>
                <a:schemeClr val="accent4">
                  <a:tint val="58000"/>
                </a:schemeClr>
              </a:solidFill>
              <a:ln>
                <a:noFill/>
              </a:ln>
              <a:effectLst/>
            </c:spPr>
            <c:extLst>
              <c:ext xmlns:c16="http://schemas.microsoft.com/office/drawing/2014/chart" uri="{C3380CC4-5D6E-409C-BE32-E72D297353CC}">
                <c16:uniqueId val="{00000581-0C21-49E9-99E5-C67DFD2B73B1}"/>
              </c:ext>
            </c:extLst>
          </c:dPt>
          <c:dPt>
            <c:idx val="705"/>
            <c:bubble3D val="0"/>
            <c:spPr>
              <a:solidFill>
                <a:schemeClr val="accent4">
                  <a:tint val="58000"/>
                </a:schemeClr>
              </a:solidFill>
              <a:ln>
                <a:noFill/>
              </a:ln>
              <a:effectLst/>
            </c:spPr>
            <c:extLst>
              <c:ext xmlns:c16="http://schemas.microsoft.com/office/drawing/2014/chart" uri="{C3380CC4-5D6E-409C-BE32-E72D297353CC}">
                <c16:uniqueId val="{00000583-0C21-49E9-99E5-C67DFD2B73B1}"/>
              </c:ext>
            </c:extLst>
          </c:dPt>
          <c:dPt>
            <c:idx val="706"/>
            <c:bubble3D val="0"/>
            <c:spPr>
              <a:solidFill>
                <a:schemeClr val="accent4">
                  <a:tint val="58000"/>
                </a:schemeClr>
              </a:solidFill>
              <a:ln>
                <a:noFill/>
              </a:ln>
              <a:effectLst/>
            </c:spPr>
            <c:extLst>
              <c:ext xmlns:c16="http://schemas.microsoft.com/office/drawing/2014/chart" uri="{C3380CC4-5D6E-409C-BE32-E72D297353CC}">
                <c16:uniqueId val="{00000585-0C21-49E9-99E5-C67DFD2B73B1}"/>
              </c:ext>
            </c:extLst>
          </c:dPt>
          <c:dPt>
            <c:idx val="707"/>
            <c:bubble3D val="0"/>
            <c:spPr>
              <a:solidFill>
                <a:schemeClr val="accent4">
                  <a:tint val="57000"/>
                </a:schemeClr>
              </a:solidFill>
              <a:ln>
                <a:noFill/>
              </a:ln>
              <a:effectLst/>
            </c:spPr>
            <c:extLst>
              <c:ext xmlns:c16="http://schemas.microsoft.com/office/drawing/2014/chart" uri="{C3380CC4-5D6E-409C-BE32-E72D297353CC}">
                <c16:uniqueId val="{00000587-0C21-49E9-99E5-C67DFD2B73B1}"/>
              </c:ext>
            </c:extLst>
          </c:dPt>
          <c:dPt>
            <c:idx val="708"/>
            <c:bubble3D val="0"/>
            <c:spPr>
              <a:solidFill>
                <a:schemeClr val="accent4">
                  <a:tint val="57000"/>
                </a:schemeClr>
              </a:solidFill>
              <a:ln>
                <a:noFill/>
              </a:ln>
              <a:effectLst/>
            </c:spPr>
            <c:extLst>
              <c:ext xmlns:c16="http://schemas.microsoft.com/office/drawing/2014/chart" uri="{C3380CC4-5D6E-409C-BE32-E72D297353CC}">
                <c16:uniqueId val="{00000589-0C21-49E9-99E5-C67DFD2B73B1}"/>
              </c:ext>
            </c:extLst>
          </c:dPt>
          <c:dPt>
            <c:idx val="709"/>
            <c:bubble3D val="0"/>
            <c:spPr>
              <a:solidFill>
                <a:schemeClr val="accent4">
                  <a:tint val="57000"/>
                </a:schemeClr>
              </a:solidFill>
              <a:ln>
                <a:noFill/>
              </a:ln>
              <a:effectLst/>
            </c:spPr>
            <c:extLst>
              <c:ext xmlns:c16="http://schemas.microsoft.com/office/drawing/2014/chart" uri="{C3380CC4-5D6E-409C-BE32-E72D297353CC}">
                <c16:uniqueId val="{0000058B-0C21-49E9-99E5-C67DFD2B73B1}"/>
              </c:ext>
            </c:extLst>
          </c:dPt>
          <c:dPt>
            <c:idx val="710"/>
            <c:bubble3D val="0"/>
            <c:spPr>
              <a:solidFill>
                <a:schemeClr val="accent4">
                  <a:tint val="57000"/>
                </a:schemeClr>
              </a:solidFill>
              <a:ln>
                <a:noFill/>
              </a:ln>
              <a:effectLst/>
            </c:spPr>
            <c:extLst>
              <c:ext xmlns:c16="http://schemas.microsoft.com/office/drawing/2014/chart" uri="{C3380CC4-5D6E-409C-BE32-E72D297353CC}">
                <c16:uniqueId val="{0000058D-0C21-49E9-99E5-C67DFD2B73B1}"/>
              </c:ext>
            </c:extLst>
          </c:dPt>
          <c:dPt>
            <c:idx val="711"/>
            <c:bubble3D val="0"/>
            <c:spPr>
              <a:solidFill>
                <a:schemeClr val="accent4">
                  <a:tint val="57000"/>
                </a:schemeClr>
              </a:solidFill>
              <a:ln>
                <a:noFill/>
              </a:ln>
              <a:effectLst/>
            </c:spPr>
            <c:extLst>
              <c:ext xmlns:c16="http://schemas.microsoft.com/office/drawing/2014/chart" uri="{C3380CC4-5D6E-409C-BE32-E72D297353CC}">
                <c16:uniqueId val="{0000058F-0C21-49E9-99E5-C67DFD2B73B1}"/>
              </c:ext>
            </c:extLst>
          </c:dPt>
          <c:dPt>
            <c:idx val="712"/>
            <c:bubble3D val="0"/>
            <c:spPr>
              <a:solidFill>
                <a:schemeClr val="accent4">
                  <a:tint val="57000"/>
                </a:schemeClr>
              </a:solidFill>
              <a:ln>
                <a:noFill/>
              </a:ln>
              <a:effectLst/>
            </c:spPr>
            <c:extLst>
              <c:ext xmlns:c16="http://schemas.microsoft.com/office/drawing/2014/chart" uri="{C3380CC4-5D6E-409C-BE32-E72D297353CC}">
                <c16:uniqueId val="{00000591-0C21-49E9-99E5-C67DFD2B73B1}"/>
              </c:ext>
            </c:extLst>
          </c:dPt>
          <c:dPt>
            <c:idx val="713"/>
            <c:bubble3D val="0"/>
            <c:spPr>
              <a:solidFill>
                <a:schemeClr val="accent4">
                  <a:tint val="56000"/>
                </a:schemeClr>
              </a:solidFill>
              <a:ln>
                <a:noFill/>
              </a:ln>
              <a:effectLst/>
            </c:spPr>
            <c:extLst>
              <c:ext xmlns:c16="http://schemas.microsoft.com/office/drawing/2014/chart" uri="{C3380CC4-5D6E-409C-BE32-E72D297353CC}">
                <c16:uniqueId val="{00000593-0C21-49E9-99E5-C67DFD2B73B1}"/>
              </c:ext>
            </c:extLst>
          </c:dPt>
          <c:dPt>
            <c:idx val="714"/>
            <c:bubble3D val="0"/>
            <c:spPr>
              <a:solidFill>
                <a:schemeClr val="accent4">
                  <a:tint val="56000"/>
                </a:schemeClr>
              </a:solidFill>
              <a:ln>
                <a:noFill/>
              </a:ln>
              <a:effectLst/>
            </c:spPr>
            <c:extLst>
              <c:ext xmlns:c16="http://schemas.microsoft.com/office/drawing/2014/chart" uri="{C3380CC4-5D6E-409C-BE32-E72D297353CC}">
                <c16:uniqueId val="{00000595-0C21-49E9-99E5-C67DFD2B73B1}"/>
              </c:ext>
            </c:extLst>
          </c:dPt>
          <c:dPt>
            <c:idx val="715"/>
            <c:bubble3D val="0"/>
            <c:spPr>
              <a:solidFill>
                <a:schemeClr val="accent4">
                  <a:tint val="56000"/>
                </a:schemeClr>
              </a:solidFill>
              <a:ln>
                <a:noFill/>
              </a:ln>
              <a:effectLst/>
            </c:spPr>
            <c:extLst>
              <c:ext xmlns:c16="http://schemas.microsoft.com/office/drawing/2014/chart" uri="{C3380CC4-5D6E-409C-BE32-E72D297353CC}">
                <c16:uniqueId val="{00000597-0C21-49E9-99E5-C67DFD2B73B1}"/>
              </c:ext>
            </c:extLst>
          </c:dPt>
          <c:dPt>
            <c:idx val="716"/>
            <c:bubble3D val="0"/>
            <c:spPr>
              <a:solidFill>
                <a:schemeClr val="accent4">
                  <a:tint val="56000"/>
                </a:schemeClr>
              </a:solidFill>
              <a:ln>
                <a:noFill/>
              </a:ln>
              <a:effectLst/>
            </c:spPr>
            <c:extLst>
              <c:ext xmlns:c16="http://schemas.microsoft.com/office/drawing/2014/chart" uri="{C3380CC4-5D6E-409C-BE32-E72D297353CC}">
                <c16:uniqueId val="{00000599-0C21-49E9-99E5-C67DFD2B73B1}"/>
              </c:ext>
            </c:extLst>
          </c:dPt>
          <c:dPt>
            <c:idx val="717"/>
            <c:bubble3D val="0"/>
            <c:spPr>
              <a:solidFill>
                <a:schemeClr val="accent4">
                  <a:tint val="56000"/>
                </a:schemeClr>
              </a:solidFill>
              <a:ln>
                <a:noFill/>
              </a:ln>
              <a:effectLst/>
            </c:spPr>
            <c:extLst>
              <c:ext xmlns:c16="http://schemas.microsoft.com/office/drawing/2014/chart" uri="{C3380CC4-5D6E-409C-BE32-E72D297353CC}">
                <c16:uniqueId val="{0000059B-0C21-49E9-99E5-C67DFD2B73B1}"/>
              </c:ext>
            </c:extLst>
          </c:dPt>
          <c:dPt>
            <c:idx val="718"/>
            <c:bubble3D val="0"/>
            <c:spPr>
              <a:solidFill>
                <a:schemeClr val="accent4">
                  <a:tint val="56000"/>
                </a:schemeClr>
              </a:solidFill>
              <a:ln>
                <a:noFill/>
              </a:ln>
              <a:effectLst/>
            </c:spPr>
            <c:extLst>
              <c:ext xmlns:c16="http://schemas.microsoft.com/office/drawing/2014/chart" uri="{C3380CC4-5D6E-409C-BE32-E72D297353CC}">
                <c16:uniqueId val="{0000059D-0C21-49E9-99E5-C67DFD2B73B1}"/>
              </c:ext>
            </c:extLst>
          </c:dPt>
          <c:dPt>
            <c:idx val="719"/>
            <c:bubble3D val="0"/>
            <c:spPr>
              <a:solidFill>
                <a:schemeClr val="accent4">
                  <a:tint val="55000"/>
                </a:schemeClr>
              </a:solidFill>
              <a:ln>
                <a:noFill/>
              </a:ln>
              <a:effectLst/>
            </c:spPr>
            <c:extLst>
              <c:ext xmlns:c16="http://schemas.microsoft.com/office/drawing/2014/chart" uri="{C3380CC4-5D6E-409C-BE32-E72D297353CC}">
                <c16:uniqueId val="{0000059F-0C21-49E9-99E5-C67DFD2B73B1}"/>
              </c:ext>
            </c:extLst>
          </c:dPt>
          <c:dPt>
            <c:idx val="720"/>
            <c:bubble3D val="0"/>
            <c:spPr>
              <a:solidFill>
                <a:schemeClr val="accent4">
                  <a:tint val="55000"/>
                </a:schemeClr>
              </a:solidFill>
              <a:ln>
                <a:noFill/>
              </a:ln>
              <a:effectLst/>
            </c:spPr>
            <c:extLst>
              <c:ext xmlns:c16="http://schemas.microsoft.com/office/drawing/2014/chart" uri="{C3380CC4-5D6E-409C-BE32-E72D297353CC}">
                <c16:uniqueId val="{000005A1-0C21-49E9-99E5-C67DFD2B73B1}"/>
              </c:ext>
            </c:extLst>
          </c:dPt>
          <c:dPt>
            <c:idx val="721"/>
            <c:bubble3D val="0"/>
            <c:spPr>
              <a:solidFill>
                <a:schemeClr val="accent4">
                  <a:tint val="55000"/>
                </a:schemeClr>
              </a:solidFill>
              <a:ln>
                <a:noFill/>
              </a:ln>
              <a:effectLst/>
            </c:spPr>
            <c:extLst>
              <c:ext xmlns:c16="http://schemas.microsoft.com/office/drawing/2014/chart" uri="{C3380CC4-5D6E-409C-BE32-E72D297353CC}">
                <c16:uniqueId val="{000005A3-0C21-49E9-99E5-C67DFD2B73B1}"/>
              </c:ext>
            </c:extLst>
          </c:dPt>
          <c:dPt>
            <c:idx val="722"/>
            <c:bubble3D val="0"/>
            <c:spPr>
              <a:solidFill>
                <a:schemeClr val="accent4">
                  <a:tint val="55000"/>
                </a:schemeClr>
              </a:solidFill>
              <a:ln>
                <a:noFill/>
              </a:ln>
              <a:effectLst/>
            </c:spPr>
            <c:extLst>
              <c:ext xmlns:c16="http://schemas.microsoft.com/office/drawing/2014/chart" uri="{C3380CC4-5D6E-409C-BE32-E72D297353CC}">
                <c16:uniqueId val="{000005A5-0C21-49E9-99E5-C67DFD2B73B1}"/>
              </c:ext>
            </c:extLst>
          </c:dPt>
          <c:dPt>
            <c:idx val="723"/>
            <c:bubble3D val="0"/>
            <c:spPr>
              <a:solidFill>
                <a:schemeClr val="accent4">
                  <a:tint val="55000"/>
                </a:schemeClr>
              </a:solidFill>
              <a:ln>
                <a:noFill/>
              </a:ln>
              <a:effectLst/>
            </c:spPr>
            <c:extLst>
              <c:ext xmlns:c16="http://schemas.microsoft.com/office/drawing/2014/chart" uri="{C3380CC4-5D6E-409C-BE32-E72D297353CC}">
                <c16:uniqueId val="{000005A7-0C21-49E9-99E5-C67DFD2B73B1}"/>
              </c:ext>
            </c:extLst>
          </c:dPt>
          <c:dPt>
            <c:idx val="724"/>
            <c:bubble3D val="0"/>
            <c:spPr>
              <a:solidFill>
                <a:schemeClr val="accent4">
                  <a:tint val="55000"/>
                </a:schemeClr>
              </a:solidFill>
              <a:ln>
                <a:noFill/>
              </a:ln>
              <a:effectLst/>
            </c:spPr>
            <c:extLst>
              <c:ext xmlns:c16="http://schemas.microsoft.com/office/drawing/2014/chart" uri="{C3380CC4-5D6E-409C-BE32-E72D297353CC}">
                <c16:uniqueId val="{000005A9-0C21-49E9-99E5-C67DFD2B73B1}"/>
              </c:ext>
            </c:extLst>
          </c:dPt>
          <c:dPt>
            <c:idx val="725"/>
            <c:bubble3D val="0"/>
            <c:spPr>
              <a:solidFill>
                <a:schemeClr val="accent4">
                  <a:tint val="54000"/>
                </a:schemeClr>
              </a:solidFill>
              <a:ln>
                <a:noFill/>
              </a:ln>
              <a:effectLst/>
            </c:spPr>
            <c:extLst>
              <c:ext xmlns:c16="http://schemas.microsoft.com/office/drawing/2014/chart" uri="{C3380CC4-5D6E-409C-BE32-E72D297353CC}">
                <c16:uniqueId val="{000005AB-0C21-49E9-99E5-C67DFD2B73B1}"/>
              </c:ext>
            </c:extLst>
          </c:dPt>
          <c:dPt>
            <c:idx val="726"/>
            <c:bubble3D val="0"/>
            <c:spPr>
              <a:solidFill>
                <a:schemeClr val="accent4">
                  <a:tint val="54000"/>
                </a:schemeClr>
              </a:solidFill>
              <a:ln>
                <a:noFill/>
              </a:ln>
              <a:effectLst/>
            </c:spPr>
            <c:extLst>
              <c:ext xmlns:c16="http://schemas.microsoft.com/office/drawing/2014/chart" uri="{C3380CC4-5D6E-409C-BE32-E72D297353CC}">
                <c16:uniqueId val="{000005AD-0C21-49E9-99E5-C67DFD2B73B1}"/>
              </c:ext>
            </c:extLst>
          </c:dPt>
          <c:dPt>
            <c:idx val="727"/>
            <c:bubble3D val="0"/>
            <c:spPr>
              <a:solidFill>
                <a:schemeClr val="accent4">
                  <a:tint val="54000"/>
                </a:schemeClr>
              </a:solidFill>
              <a:ln>
                <a:noFill/>
              </a:ln>
              <a:effectLst/>
            </c:spPr>
            <c:extLst>
              <c:ext xmlns:c16="http://schemas.microsoft.com/office/drawing/2014/chart" uri="{C3380CC4-5D6E-409C-BE32-E72D297353CC}">
                <c16:uniqueId val="{000005AF-0C21-49E9-99E5-C67DFD2B73B1}"/>
              </c:ext>
            </c:extLst>
          </c:dPt>
          <c:dPt>
            <c:idx val="728"/>
            <c:bubble3D val="0"/>
            <c:spPr>
              <a:solidFill>
                <a:schemeClr val="accent4">
                  <a:tint val="54000"/>
                </a:schemeClr>
              </a:solidFill>
              <a:ln>
                <a:noFill/>
              </a:ln>
              <a:effectLst/>
            </c:spPr>
            <c:extLst>
              <c:ext xmlns:c16="http://schemas.microsoft.com/office/drawing/2014/chart" uri="{C3380CC4-5D6E-409C-BE32-E72D297353CC}">
                <c16:uniqueId val="{000005B1-0C21-49E9-99E5-C67DFD2B73B1}"/>
              </c:ext>
            </c:extLst>
          </c:dPt>
          <c:dPt>
            <c:idx val="729"/>
            <c:bubble3D val="0"/>
            <c:spPr>
              <a:solidFill>
                <a:schemeClr val="accent4">
                  <a:tint val="54000"/>
                </a:schemeClr>
              </a:solidFill>
              <a:ln>
                <a:noFill/>
              </a:ln>
              <a:effectLst/>
            </c:spPr>
            <c:extLst>
              <c:ext xmlns:c16="http://schemas.microsoft.com/office/drawing/2014/chart" uri="{C3380CC4-5D6E-409C-BE32-E72D297353CC}">
                <c16:uniqueId val="{000005B3-0C21-49E9-99E5-C67DFD2B73B1}"/>
              </c:ext>
            </c:extLst>
          </c:dPt>
          <c:dPt>
            <c:idx val="730"/>
            <c:bubble3D val="0"/>
            <c:spPr>
              <a:solidFill>
                <a:schemeClr val="accent4">
                  <a:tint val="54000"/>
                </a:schemeClr>
              </a:solidFill>
              <a:ln>
                <a:noFill/>
              </a:ln>
              <a:effectLst/>
            </c:spPr>
            <c:extLst>
              <c:ext xmlns:c16="http://schemas.microsoft.com/office/drawing/2014/chart" uri="{C3380CC4-5D6E-409C-BE32-E72D297353CC}">
                <c16:uniqueId val="{000005B5-0C21-49E9-99E5-C67DFD2B73B1}"/>
              </c:ext>
            </c:extLst>
          </c:dPt>
          <c:dPt>
            <c:idx val="731"/>
            <c:bubble3D val="0"/>
            <c:spPr>
              <a:solidFill>
                <a:schemeClr val="accent4">
                  <a:tint val="54000"/>
                </a:schemeClr>
              </a:solidFill>
              <a:ln>
                <a:noFill/>
              </a:ln>
              <a:effectLst/>
            </c:spPr>
            <c:extLst>
              <c:ext xmlns:c16="http://schemas.microsoft.com/office/drawing/2014/chart" uri="{C3380CC4-5D6E-409C-BE32-E72D297353CC}">
                <c16:uniqueId val="{000005B7-0C21-49E9-99E5-C67DFD2B73B1}"/>
              </c:ext>
            </c:extLst>
          </c:dPt>
          <c:dPt>
            <c:idx val="732"/>
            <c:bubble3D val="0"/>
            <c:spPr>
              <a:solidFill>
                <a:schemeClr val="accent4">
                  <a:tint val="53000"/>
                </a:schemeClr>
              </a:solidFill>
              <a:ln>
                <a:noFill/>
              </a:ln>
              <a:effectLst/>
            </c:spPr>
            <c:extLst>
              <c:ext xmlns:c16="http://schemas.microsoft.com/office/drawing/2014/chart" uri="{C3380CC4-5D6E-409C-BE32-E72D297353CC}">
                <c16:uniqueId val="{000005B9-0C21-49E9-99E5-C67DFD2B73B1}"/>
              </c:ext>
            </c:extLst>
          </c:dPt>
          <c:dPt>
            <c:idx val="733"/>
            <c:bubble3D val="0"/>
            <c:spPr>
              <a:solidFill>
                <a:schemeClr val="accent4">
                  <a:tint val="53000"/>
                </a:schemeClr>
              </a:solidFill>
              <a:ln>
                <a:noFill/>
              </a:ln>
              <a:effectLst/>
            </c:spPr>
            <c:extLst>
              <c:ext xmlns:c16="http://schemas.microsoft.com/office/drawing/2014/chart" uri="{C3380CC4-5D6E-409C-BE32-E72D297353CC}">
                <c16:uniqueId val="{000005BB-0C21-49E9-99E5-C67DFD2B73B1}"/>
              </c:ext>
            </c:extLst>
          </c:dPt>
          <c:dPt>
            <c:idx val="734"/>
            <c:bubble3D val="0"/>
            <c:spPr>
              <a:solidFill>
                <a:schemeClr val="accent4">
                  <a:tint val="53000"/>
                </a:schemeClr>
              </a:solidFill>
              <a:ln>
                <a:noFill/>
              </a:ln>
              <a:effectLst/>
            </c:spPr>
            <c:extLst>
              <c:ext xmlns:c16="http://schemas.microsoft.com/office/drawing/2014/chart" uri="{C3380CC4-5D6E-409C-BE32-E72D297353CC}">
                <c16:uniqueId val="{000005BD-0C21-49E9-99E5-C67DFD2B73B1}"/>
              </c:ext>
            </c:extLst>
          </c:dPt>
          <c:dPt>
            <c:idx val="735"/>
            <c:bubble3D val="0"/>
            <c:spPr>
              <a:solidFill>
                <a:schemeClr val="accent4">
                  <a:tint val="53000"/>
                </a:schemeClr>
              </a:solidFill>
              <a:ln>
                <a:noFill/>
              </a:ln>
              <a:effectLst/>
            </c:spPr>
            <c:extLst>
              <c:ext xmlns:c16="http://schemas.microsoft.com/office/drawing/2014/chart" uri="{C3380CC4-5D6E-409C-BE32-E72D297353CC}">
                <c16:uniqueId val="{000005BF-0C21-49E9-99E5-C67DFD2B73B1}"/>
              </c:ext>
            </c:extLst>
          </c:dPt>
          <c:dPt>
            <c:idx val="736"/>
            <c:bubble3D val="0"/>
            <c:spPr>
              <a:solidFill>
                <a:schemeClr val="accent4">
                  <a:tint val="53000"/>
                </a:schemeClr>
              </a:solidFill>
              <a:ln>
                <a:noFill/>
              </a:ln>
              <a:effectLst/>
            </c:spPr>
            <c:extLst>
              <c:ext xmlns:c16="http://schemas.microsoft.com/office/drawing/2014/chart" uri="{C3380CC4-5D6E-409C-BE32-E72D297353CC}">
                <c16:uniqueId val="{000005C1-0C21-49E9-99E5-C67DFD2B73B1}"/>
              </c:ext>
            </c:extLst>
          </c:dPt>
          <c:dPt>
            <c:idx val="737"/>
            <c:bubble3D val="0"/>
            <c:spPr>
              <a:solidFill>
                <a:schemeClr val="accent4">
                  <a:tint val="53000"/>
                </a:schemeClr>
              </a:solidFill>
              <a:ln>
                <a:noFill/>
              </a:ln>
              <a:effectLst/>
            </c:spPr>
            <c:extLst>
              <c:ext xmlns:c16="http://schemas.microsoft.com/office/drawing/2014/chart" uri="{C3380CC4-5D6E-409C-BE32-E72D297353CC}">
                <c16:uniqueId val="{000005C3-0C21-49E9-99E5-C67DFD2B73B1}"/>
              </c:ext>
            </c:extLst>
          </c:dPt>
          <c:dPt>
            <c:idx val="738"/>
            <c:bubble3D val="0"/>
            <c:spPr>
              <a:solidFill>
                <a:schemeClr val="accent4">
                  <a:tint val="52000"/>
                </a:schemeClr>
              </a:solidFill>
              <a:ln>
                <a:noFill/>
              </a:ln>
              <a:effectLst/>
            </c:spPr>
            <c:extLst>
              <c:ext xmlns:c16="http://schemas.microsoft.com/office/drawing/2014/chart" uri="{C3380CC4-5D6E-409C-BE32-E72D297353CC}">
                <c16:uniqueId val="{000005C5-0C21-49E9-99E5-C67DFD2B73B1}"/>
              </c:ext>
            </c:extLst>
          </c:dPt>
          <c:dPt>
            <c:idx val="739"/>
            <c:bubble3D val="0"/>
            <c:spPr>
              <a:solidFill>
                <a:schemeClr val="accent4">
                  <a:tint val="52000"/>
                </a:schemeClr>
              </a:solidFill>
              <a:ln>
                <a:noFill/>
              </a:ln>
              <a:effectLst/>
            </c:spPr>
            <c:extLst>
              <c:ext xmlns:c16="http://schemas.microsoft.com/office/drawing/2014/chart" uri="{C3380CC4-5D6E-409C-BE32-E72D297353CC}">
                <c16:uniqueId val="{000005C7-0C21-49E9-99E5-C67DFD2B73B1}"/>
              </c:ext>
            </c:extLst>
          </c:dPt>
          <c:dPt>
            <c:idx val="740"/>
            <c:bubble3D val="0"/>
            <c:spPr>
              <a:solidFill>
                <a:schemeClr val="accent4">
                  <a:tint val="52000"/>
                </a:schemeClr>
              </a:solidFill>
              <a:ln>
                <a:noFill/>
              </a:ln>
              <a:effectLst/>
            </c:spPr>
            <c:extLst>
              <c:ext xmlns:c16="http://schemas.microsoft.com/office/drawing/2014/chart" uri="{C3380CC4-5D6E-409C-BE32-E72D297353CC}">
                <c16:uniqueId val="{000005C9-0C21-49E9-99E5-C67DFD2B73B1}"/>
              </c:ext>
            </c:extLst>
          </c:dPt>
          <c:dPt>
            <c:idx val="741"/>
            <c:bubble3D val="0"/>
            <c:spPr>
              <a:solidFill>
                <a:schemeClr val="accent4">
                  <a:tint val="52000"/>
                </a:schemeClr>
              </a:solidFill>
              <a:ln>
                <a:noFill/>
              </a:ln>
              <a:effectLst/>
            </c:spPr>
            <c:extLst>
              <c:ext xmlns:c16="http://schemas.microsoft.com/office/drawing/2014/chart" uri="{C3380CC4-5D6E-409C-BE32-E72D297353CC}">
                <c16:uniqueId val="{000005CB-0C21-49E9-99E5-C67DFD2B73B1}"/>
              </c:ext>
            </c:extLst>
          </c:dPt>
          <c:dPt>
            <c:idx val="742"/>
            <c:bubble3D val="0"/>
            <c:spPr>
              <a:solidFill>
                <a:schemeClr val="accent4">
                  <a:tint val="52000"/>
                </a:schemeClr>
              </a:solidFill>
              <a:ln>
                <a:noFill/>
              </a:ln>
              <a:effectLst/>
            </c:spPr>
            <c:extLst>
              <c:ext xmlns:c16="http://schemas.microsoft.com/office/drawing/2014/chart" uri="{C3380CC4-5D6E-409C-BE32-E72D297353CC}">
                <c16:uniqueId val="{000005CD-0C21-49E9-99E5-C67DFD2B73B1}"/>
              </c:ext>
            </c:extLst>
          </c:dPt>
          <c:dPt>
            <c:idx val="743"/>
            <c:bubble3D val="0"/>
            <c:spPr>
              <a:solidFill>
                <a:schemeClr val="accent4">
                  <a:tint val="52000"/>
                </a:schemeClr>
              </a:solidFill>
              <a:ln>
                <a:noFill/>
              </a:ln>
              <a:effectLst/>
            </c:spPr>
            <c:extLst>
              <c:ext xmlns:c16="http://schemas.microsoft.com/office/drawing/2014/chart" uri="{C3380CC4-5D6E-409C-BE32-E72D297353CC}">
                <c16:uniqueId val="{000005CF-0C21-49E9-99E5-C67DFD2B73B1}"/>
              </c:ext>
            </c:extLst>
          </c:dPt>
          <c:dPt>
            <c:idx val="744"/>
            <c:bubble3D val="0"/>
            <c:spPr>
              <a:solidFill>
                <a:schemeClr val="accent4">
                  <a:tint val="51000"/>
                </a:schemeClr>
              </a:solidFill>
              <a:ln>
                <a:noFill/>
              </a:ln>
              <a:effectLst/>
            </c:spPr>
            <c:extLst>
              <c:ext xmlns:c16="http://schemas.microsoft.com/office/drawing/2014/chart" uri="{C3380CC4-5D6E-409C-BE32-E72D297353CC}">
                <c16:uniqueId val="{000005D1-0C21-49E9-99E5-C67DFD2B73B1}"/>
              </c:ext>
            </c:extLst>
          </c:dPt>
          <c:dPt>
            <c:idx val="745"/>
            <c:bubble3D val="0"/>
            <c:spPr>
              <a:solidFill>
                <a:schemeClr val="accent4">
                  <a:tint val="51000"/>
                </a:schemeClr>
              </a:solidFill>
              <a:ln>
                <a:noFill/>
              </a:ln>
              <a:effectLst/>
            </c:spPr>
            <c:extLst>
              <c:ext xmlns:c16="http://schemas.microsoft.com/office/drawing/2014/chart" uri="{C3380CC4-5D6E-409C-BE32-E72D297353CC}">
                <c16:uniqueId val="{000005D3-0C21-49E9-99E5-C67DFD2B73B1}"/>
              </c:ext>
            </c:extLst>
          </c:dPt>
          <c:dPt>
            <c:idx val="746"/>
            <c:bubble3D val="0"/>
            <c:spPr>
              <a:solidFill>
                <a:schemeClr val="accent4">
                  <a:tint val="51000"/>
                </a:schemeClr>
              </a:solidFill>
              <a:ln>
                <a:noFill/>
              </a:ln>
              <a:effectLst/>
            </c:spPr>
            <c:extLst>
              <c:ext xmlns:c16="http://schemas.microsoft.com/office/drawing/2014/chart" uri="{C3380CC4-5D6E-409C-BE32-E72D297353CC}">
                <c16:uniqueId val="{000005D5-0C21-49E9-99E5-C67DFD2B73B1}"/>
              </c:ext>
            </c:extLst>
          </c:dPt>
          <c:dPt>
            <c:idx val="747"/>
            <c:bubble3D val="0"/>
            <c:spPr>
              <a:solidFill>
                <a:schemeClr val="accent4">
                  <a:tint val="51000"/>
                </a:schemeClr>
              </a:solidFill>
              <a:ln>
                <a:noFill/>
              </a:ln>
              <a:effectLst/>
            </c:spPr>
            <c:extLst>
              <c:ext xmlns:c16="http://schemas.microsoft.com/office/drawing/2014/chart" uri="{C3380CC4-5D6E-409C-BE32-E72D297353CC}">
                <c16:uniqueId val="{000005D7-0C21-49E9-99E5-C67DFD2B73B1}"/>
              </c:ext>
            </c:extLst>
          </c:dPt>
          <c:dPt>
            <c:idx val="748"/>
            <c:bubble3D val="0"/>
            <c:spPr>
              <a:solidFill>
                <a:schemeClr val="accent4">
                  <a:tint val="51000"/>
                </a:schemeClr>
              </a:solidFill>
              <a:ln>
                <a:noFill/>
              </a:ln>
              <a:effectLst/>
            </c:spPr>
            <c:extLst>
              <c:ext xmlns:c16="http://schemas.microsoft.com/office/drawing/2014/chart" uri="{C3380CC4-5D6E-409C-BE32-E72D297353CC}">
                <c16:uniqueId val="{000005D9-0C21-49E9-99E5-C67DFD2B73B1}"/>
              </c:ext>
            </c:extLst>
          </c:dPt>
          <c:dPt>
            <c:idx val="749"/>
            <c:bubble3D val="0"/>
            <c:spPr>
              <a:solidFill>
                <a:schemeClr val="accent4">
                  <a:tint val="51000"/>
                </a:schemeClr>
              </a:solidFill>
              <a:ln>
                <a:noFill/>
              </a:ln>
              <a:effectLst/>
            </c:spPr>
            <c:extLst>
              <c:ext xmlns:c16="http://schemas.microsoft.com/office/drawing/2014/chart" uri="{C3380CC4-5D6E-409C-BE32-E72D297353CC}">
                <c16:uniqueId val="{000005DB-0C21-49E9-99E5-C67DFD2B73B1}"/>
              </c:ext>
            </c:extLst>
          </c:dPt>
          <c:dPt>
            <c:idx val="750"/>
            <c:bubble3D val="0"/>
            <c:spPr>
              <a:solidFill>
                <a:schemeClr val="accent4">
                  <a:tint val="50000"/>
                </a:schemeClr>
              </a:solidFill>
              <a:ln>
                <a:noFill/>
              </a:ln>
              <a:effectLst/>
            </c:spPr>
            <c:extLst>
              <c:ext xmlns:c16="http://schemas.microsoft.com/office/drawing/2014/chart" uri="{C3380CC4-5D6E-409C-BE32-E72D297353CC}">
                <c16:uniqueId val="{000005DD-0C21-49E9-99E5-C67DFD2B73B1}"/>
              </c:ext>
            </c:extLst>
          </c:dPt>
          <c:dPt>
            <c:idx val="751"/>
            <c:bubble3D val="0"/>
            <c:spPr>
              <a:solidFill>
                <a:schemeClr val="accent4">
                  <a:tint val="50000"/>
                </a:schemeClr>
              </a:solidFill>
              <a:ln>
                <a:noFill/>
              </a:ln>
              <a:effectLst/>
            </c:spPr>
            <c:extLst>
              <c:ext xmlns:c16="http://schemas.microsoft.com/office/drawing/2014/chart" uri="{C3380CC4-5D6E-409C-BE32-E72D297353CC}">
                <c16:uniqueId val="{000005DF-0C21-49E9-99E5-C67DFD2B73B1}"/>
              </c:ext>
            </c:extLst>
          </c:dPt>
          <c:dPt>
            <c:idx val="752"/>
            <c:bubble3D val="0"/>
            <c:spPr>
              <a:solidFill>
                <a:schemeClr val="accent4">
                  <a:tint val="50000"/>
                </a:schemeClr>
              </a:solidFill>
              <a:ln>
                <a:noFill/>
              </a:ln>
              <a:effectLst/>
            </c:spPr>
            <c:extLst>
              <c:ext xmlns:c16="http://schemas.microsoft.com/office/drawing/2014/chart" uri="{C3380CC4-5D6E-409C-BE32-E72D297353CC}">
                <c16:uniqueId val="{000005E1-0C21-49E9-99E5-C67DFD2B73B1}"/>
              </c:ext>
            </c:extLst>
          </c:dPt>
          <c:dPt>
            <c:idx val="753"/>
            <c:bubble3D val="0"/>
            <c:spPr>
              <a:solidFill>
                <a:schemeClr val="accent4">
                  <a:tint val="50000"/>
                </a:schemeClr>
              </a:solidFill>
              <a:ln>
                <a:noFill/>
              </a:ln>
              <a:effectLst/>
            </c:spPr>
            <c:extLst>
              <c:ext xmlns:c16="http://schemas.microsoft.com/office/drawing/2014/chart" uri="{C3380CC4-5D6E-409C-BE32-E72D297353CC}">
                <c16:uniqueId val="{000005E3-0C21-49E9-99E5-C67DFD2B73B1}"/>
              </c:ext>
            </c:extLst>
          </c:dPt>
          <c:dPt>
            <c:idx val="754"/>
            <c:bubble3D val="0"/>
            <c:spPr>
              <a:solidFill>
                <a:schemeClr val="accent4">
                  <a:tint val="50000"/>
                </a:schemeClr>
              </a:solidFill>
              <a:ln>
                <a:noFill/>
              </a:ln>
              <a:effectLst/>
            </c:spPr>
            <c:extLst>
              <c:ext xmlns:c16="http://schemas.microsoft.com/office/drawing/2014/chart" uri="{C3380CC4-5D6E-409C-BE32-E72D297353CC}">
                <c16:uniqueId val="{000005E5-0C21-49E9-99E5-C67DFD2B73B1}"/>
              </c:ext>
            </c:extLst>
          </c:dPt>
          <c:dPt>
            <c:idx val="755"/>
            <c:bubble3D val="0"/>
            <c:spPr>
              <a:solidFill>
                <a:schemeClr val="accent4">
                  <a:tint val="50000"/>
                </a:schemeClr>
              </a:solidFill>
              <a:ln>
                <a:noFill/>
              </a:ln>
              <a:effectLst/>
            </c:spPr>
            <c:extLst>
              <c:ext xmlns:c16="http://schemas.microsoft.com/office/drawing/2014/chart" uri="{C3380CC4-5D6E-409C-BE32-E72D297353CC}">
                <c16:uniqueId val="{000005E7-0C21-49E9-99E5-C67DFD2B73B1}"/>
              </c:ext>
            </c:extLst>
          </c:dPt>
          <c:dPt>
            <c:idx val="756"/>
            <c:bubble3D val="0"/>
            <c:spPr>
              <a:solidFill>
                <a:schemeClr val="accent4">
                  <a:tint val="50000"/>
                </a:schemeClr>
              </a:solidFill>
              <a:ln>
                <a:noFill/>
              </a:ln>
              <a:effectLst/>
            </c:spPr>
            <c:extLst>
              <c:ext xmlns:c16="http://schemas.microsoft.com/office/drawing/2014/chart" uri="{C3380CC4-5D6E-409C-BE32-E72D297353CC}">
                <c16:uniqueId val="{000005E9-0C21-49E9-99E5-C67DFD2B73B1}"/>
              </c:ext>
            </c:extLst>
          </c:dPt>
          <c:dPt>
            <c:idx val="757"/>
            <c:bubble3D val="0"/>
            <c:spPr>
              <a:solidFill>
                <a:schemeClr val="accent4">
                  <a:tint val="49000"/>
                </a:schemeClr>
              </a:solidFill>
              <a:ln>
                <a:noFill/>
              </a:ln>
              <a:effectLst/>
            </c:spPr>
            <c:extLst>
              <c:ext xmlns:c16="http://schemas.microsoft.com/office/drawing/2014/chart" uri="{C3380CC4-5D6E-409C-BE32-E72D297353CC}">
                <c16:uniqueId val="{000005EB-0C21-49E9-99E5-C67DFD2B73B1}"/>
              </c:ext>
            </c:extLst>
          </c:dPt>
          <c:dPt>
            <c:idx val="758"/>
            <c:bubble3D val="0"/>
            <c:spPr>
              <a:solidFill>
                <a:schemeClr val="accent4">
                  <a:tint val="49000"/>
                </a:schemeClr>
              </a:solidFill>
              <a:ln>
                <a:noFill/>
              </a:ln>
              <a:effectLst/>
            </c:spPr>
            <c:extLst>
              <c:ext xmlns:c16="http://schemas.microsoft.com/office/drawing/2014/chart" uri="{C3380CC4-5D6E-409C-BE32-E72D297353CC}">
                <c16:uniqueId val="{000005ED-0C21-49E9-99E5-C67DFD2B73B1}"/>
              </c:ext>
            </c:extLst>
          </c:dPt>
          <c:dPt>
            <c:idx val="759"/>
            <c:bubble3D val="0"/>
            <c:spPr>
              <a:solidFill>
                <a:schemeClr val="accent4">
                  <a:tint val="49000"/>
                </a:schemeClr>
              </a:solidFill>
              <a:ln>
                <a:noFill/>
              </a:ln>
              <a:effectLst/>
            </c:spPr>
            <c:extLst>
              <c:ext xmlns:c16="http://schemas.microsoft.com/office/drawing/2014/chart" uri="{C3380CC4-5D6E-409C-BE32-E72D297353CC}">
                <c16:uniqueId val="{000005EF-0C21-49E9-99E5-C67DFD2B73B1}"/>
              </c:ext>
            </c:extLst>
          </c:dPt>
          <c:dPt>
            <c:idx val="760"/>
            <c:bubble3D val="0"/>
            <c:spPr>
              <a:solidFill>
                <a:schemeClr val="accent4">
                  <a:tint val="49000"/>
                </a:schemeClr>
              </a:solidFill>
              <a:ln>
                <a:noFill/>
              </a:ln>
              <a:effectLst/>
            </c:spPr>
            <c:extLst>
              <c:ext xmlns:c16="http://schemas.microsoft.com/office/drawing/2014/chart" uri="{C3380CC4-5D6E-409C-BE32-E72D297353CC}">
                <c16:uniqueId val="{000005F1-0C21-49E9-99E5-C67DFD2B73B1}"/>
              </c:ext>
            </c:extLst>
          </c:dPt>
          <c:dPt>
            <c:idx val="761"/>
            <c:bubble3D val="0"/>
            <c:spPr>
              <a:solidFill>
                <a:schemeClr val="accent4">
                  <a:tint val="49000"/>
                </a:schemeClr>
              </a:solidFill>
              <a:ln>
                <a:noFill/>
              </a:ln>
              <a:effectLst/>
            </c:spPr>
            <c:extLst>
              <c:ext xmlns:c16="http://schemas.microsoft.com/office/drawing/2014/chart" uri="{C3380CC4-5D6E-409C-BE32-E72D297353CC}">
                <c16:uniqueId val="{000005F3-0C21-49E9-99E5-C67DFD2B73B1}"/>
              </c:ext>
            </c:extLst>
          </c:dPt>
          <c:dPt>
            <c:idx val="762"/>
            <c:bubble3D val="0"/>
            <c:spPr>
              <a:solidFill>
                <a:schemeClr val="accent4">
                  <a:tint val="49000"/>
                </a:schemeClr>
              </a:solidFill>
              <a:ln>
                <a:noFill/>
              </a:ln>
              <a:effectLst/>
            </c:spPr>
            <c:extLst>
              <c:ext xmlns:c16="http://schemas.microsoft.com/office/drawing/2014/chart" uri="{C3380CC4-5D6E-409C-BE32-E72D297353CC}">
                <c16:uniqueId val="{000005F5-0C21-49E9-99E5-C67DFD2B73B1}"/>
              </c:ext>
            </c:extLst>
          </c:dPt>
          <c:dPt>
            <c:idx val="763"/>
            <c:bubble3D val="0"/>
            <c:spPr>
              <a:solidFill>
                <a:schemeClr val="accent4">
                  <a:tint val="48000"/>
                </a:schemeClr>
              </a:solidFill>
              <a:ln>
                <a:noFill/>
              </a:ln>
              <a:effectLst/>
            </c:spPr>
            <c:extLst>
              <c:ext xmlns:c16="http://schemas.microsoft.com/office/drawing/2014/chart" uri="{C3380CC4-5D6E-409C-BE32-E72D297353CC}">
                <c16:uniqueId val="{000005F7-0C21-49E9-99E5-C67DFD2B73B1}"/>
              </c:ext>
            </c:extLst>
          </c:dPt>
          <c:dPt>
            <c:idx val="764"/>
            <c:bubble3D val="0"/>
            <c:spPr>
              <a:solidFill>
                <a:schemeClr val="accent4">
                  <a:tint val="48000"/>
                </a:schemeClr>
              </a:solidFill>
              <a:ln>
                <a:noFill/>
              </a:ln>
              <a:effectLst/>
            </c:spPr>
            <c:extLst>
              <c:ext xmlns:c16="http://schemas.microsoft.com/office/drawing/2014/chart" uri="{C3380CC4-5D6E-409C-BE32-E72D297353CC}">
                <c16:uniqueId val="{000005F9-0C21-49E9-99E5-C67DFD2B73B1}"/>
              </c:ext>
            </c:extLst>
          </c:dPt>
          <c:dPt>
            <c:idx val="765"/>
            <c:bubble3D val="0"/>
            <c:spPr>
              <a:solidFill>
                <a:schemeClr val="accent4">
                  <a:tint val="48000"/>
                </a:schemeClr>
              </a:solidFill>
              <a:ln>
                <a:noFill/>
              </a:ln>
              <a:effectLst/>
            </c:spPr>
            <c:extLst>
              <c:ext xmlns:c16="http://schemas.microsoft.com/office/drawing/2014/chart" uri="{C3380CC4-5D6E-409C-BE32-E72D297353CC}">
                <c16:uniqueId val="{000005FB-0C21-49E9-99E5-C67DFD2B73B1}"/>
              </c:ext>
            </c:extLst>
          </c:dPt>
          <c:dPt>
            <c:idx val="766"/>
            <c:bubble3D val="0"/>
            <c:spPr>
              <a:solidFill>
                <a:schemeClr val="accent4">
                  <a:tint val="48000"/>
                </a:schemeClr>
              </a:solidFill>
              <a:ln>
                <a:noFill/>
              </a:ln>
              <a:effectLst/>
            </c:spPr>
            <c:extLst>
              <c:ext xmlns:c16="http://schemas.microsoft.com/office/drawing/2014/chart" uri="{C3380CC4-5D6E-409C-BE32-E72D297353CC}">
                <c16:uniqueId val="{000005FD-0C21-49E9-99E5-C67DFD2B73B1}"/>
              </c:ext>
            </c:extLst>
          </c:dPt>
          <c:dPt>
            <c:idx val="767"/>
            <c:bubble3D val="0"/>
            <c:spPr>
              <a:solidFill>
                <a:schemeClr val="accent4">
                  <a:tint val="48000"/>
                </a:schemeClr>
              </a:solidFill>
              <a:ln>
                <a:noFill/>
              </a:ln>
              <a:effectLst/>
            </c:spPr>
            <c:extLst>
              <c:ext xmlns:c16="http://schemas.microsoft.com/office/drawing/2014/chart" uri="{C3380CC4-5D6E-409C-BE32-E72D297353CC}">
                <c16:uniqueId val="{000005FF-0C21-49E9-99E5-C67DFD2B73B1}"/>
              </c:ext>
            </c:extLst>
          </c:dPt>
          <c:dPt>
            <c:idx val="768"/>
            <c:bubble3D val="0"/>
            <c:spPr>
              <a:solidFill>
                <a:schemeClr val="accent4">
                  <a:tint val="48000"/>
                </a:schemeClr>
              </a:solidFill>
              <a:ln>
                <a:noFill/>
              </a:ln>
              <a:effectLst/>
            </c:spPr>
            <c:extLst>
              <c:ext xmlns:c16="http://schemas.microsoft.com/office/drawing/2014/chart" uri="{C3380CC4-5D6E-409C-BE32-E72D297353CC}">
                <c16:uniqueId val="{00000601-0C21-49E9-99E5-C67DFD2B73B1}"/>
              </c:ext>
            </c:extLst>
          </c:dPt>
          <c:dPt>
            <c:idx val="769"/>
            <c:bubble3D val="0"/>
            <c:spPr>
              <a:solidFill>
                <a:schemeClr val="accent4">
                  <a:tint val="47000"/>
                </a:schemeClr>
              </a:solidFill>
              <a:ln>
                <a:noFill/>
              </a:ln>
              <a:effectLst/>
            </c:spPr>
            <c:extLst>
              <c:ext xmlns:c16="http://schemas.microsoft.com/office/drawing/2014/chart" uri="{C3380CC4-5D6E-409C-BE32-E72D297353CC}">
                <c16:uniqueId val="{00000603-0C21-49E9-99E5-C67DFD2B73B1}"/>
              </c:ext>
            </c:extLst>
          </c:dPt>
          <c:dPt>
            <c:idx val="770"/>
            <c:bubble3D val="0"/>
            <c:spPr>
              <a:solidFill>
                <a:schemeClr val="accent4">
                  <a:tint val="47000"/>
                </a:schemeClr>
              </a:solidFill>
              <a:ln>
                <a:noFill/>
              </a:ln>
              <a:effectLst/>
            </c:spPr>
            <c:extLst>
              <c:ext xmlns:c16="http://schemas.microsoft.com/office/drawing/2014/chart" uri="{C3380CC4-5D6E-409C-BE32-E72D297353CC}">
                <c16:uniqueId val="{00000605-0C21-49E9-99E5-C67DFD2B73B1}"/>
              </c:ext>
            </c:extLst>
          </c:dPt>
          <c:dPt>
            <c:idx val="771"/>
            <c:bubble3D val="0"/>
            <c:spPr>
              <a:solidFill>
                <a:schemeClr val="accent4">
                  <a:tint val="47000"/>
                </a:schemeClr>
              </a:solidFill>
              <a:ln>
                <a:noFill/>
              </a:ln>
              <a:effectLst/>
            </c:spPr>
            <c:extLst>
              <c:ext xmlns:c16="http://schemas.microsoft.com/office/drawing/2014/chart" uri="{C3380CC4-5D6E-409C-BE32-E72D297353CC}">
                <c16:uniqueId val="{00000607-0C21-49E9-99E5-C67DFD2B73B1}"/>
              </c:ext>
            </c:extLst>
          </c:dPt>
          <c:dPt>
            <c:idx val="772"/>
            <c:bubble3D val="0"/>
            <c:spPr>
              <a:solidFill>
                <a:schemeClr val="accent4">
                  <a:tint val="47000"/>
                </a:schemeClr>
              </a:solidFill>
              <a:ln>
                <a:noFill/>
              </a:ln>
              <a:effectLst/>
            </c:spPr>
            <c:extLst>
              <c:ext xmlns:c16="http://schemas.microsoft.com/office/drawing/2014/chart" uri="{C3380CC4-5D6E-409C-BE32-E72D297353CC}">
                <c16:uniqueId val="{00000609-0C21-49E9-99E5-C67DFD2B73B1}"/>
              </c:ext>
            </c:extLst>
          </c:dPt>
          <c:dPt>
            <c:idx val="773"/>
            <c:bubble3D val="0"/>
            <c:spPr>
              <a:solidFill>
                <a:schemeClr val="accent4">
                  <a:tint val="47000"/>
                </a:schemeClr>
              </a:solidFill>
              <a:ln>
                <a:noFill/>
              </a:ln>
              <a:effectLst/>
            </c:spPr>
            <c:extLst>
              <c:ext xmlns:c16="http://schemas.microsoft.com/office/drawing/2014/chart" uri="{C3380CC4-5D6E-409C-BE32-E72D297353CC}">
                <c16:uniqueId val="{0000060B-0C21-49E9-99E5-C67DFD2B73B1}"/>
              </c:ext>
            </c:extLst>
          </c:dPt>
          <c:dPt>
            <c:idx val="774"/>
            <c:bubble3D val="0"/>
            <c:spPr>
              <a:solidFill>
                <a:schemeClr val="accent4">
                  <a:tint val="47000"/>
                </a:schemeClr>
              </a:solidFill>
              <a:ln>
                <a:noFill/>
              </a:ln>
              <a:effectLst/>
            </c:spPr>
            <c:extLst>
              <c:ext xmlns:c16="http://schemas.microsoft.com/office/drawing/2014/chart" uri="{C3380CC4-5D6E-409C-BE32-E72D297353CC}">
                <c16:uniqueId val="{0000060D-0C21-49E9-99E5-C67DFD2B73B1}"/>
              </c:ext>
            </c:extLst>
          </c:dPt>
          <c:dPt>
            <c:idx val="775"/>
            <c:bubble3D val="0"/>
            <c:spPr>
              <a:solidFill>
                <a:schemeClr val="accent4">
                  <a:tint val="46000"/>
                </a:schemeClr>
              </a:solidFill>
              <a:ln>
                <a:noFill/>
              </a:ln>
              <a:effectLst/>
            </c:spPr>
            <c:extLst>
              <c:ext xmlns:c16="http://schemas.microsoft.com/office/drawing/2014/chart" uri="{C3380CC4-5D6E-409C-BE32-E72D297353CC}">
                <c16:uniqueId val="{0000060F-0C21-49E9-99E5-C67DFD2B73B1}"/>
              </c:ext>
            </c:extLst>
          </c:dPt>
          <c:dPt>
            <c:idx val="776"/>
            <c:bubble3D val="0"/>
            <c:spPr>
              <a:solidFill>
                <a:schemeClr val="accent4">
                  <a:tint val="46000"/>
                </a:schemeClr>
              </a:solidFill>
              <a:ln>
                <a:noFill/>
              </a:ln>
              <a:effectLst/>
            </c:spPr>
            <c:extLst>
              <c:ext xmlns:c16="http://schemas.microsoft.com/office/drawing/2014/chart" uri="{C3380CC4-5D6E-409C-BE32-E72D297353CC}">
                <c16:uniqueId val="{00000611-0C21-49E9-99E5-C67DFD2B73B1}"/>
              </c:ext>
            </c:extLst>
          </c:dPt>
          <c:dPt>
            <c:idx val="777"/>
            <c:bubble3D val="0"/>
            <c:spPr>
              <a:solidFill>
                <a:schemeClr val="accent4">
                  <a:tint val="46000"/>
                </a:schemeClr>
              </a:solidFill>
              <a:ln>
                <a:noFill/>
              </a:ln>
              <a:effectLst/>
            </c:spPr>
            <c:extLst>
              <c:ext xmlns:c16="http://schemas.microsoft.com/office/drawing/2014/chart" uri="{C3380CC4-5D6E-409C-BE32-E72D297353CC}">
                <c16:uniqueId val="{00000613-0C21-49E9-99E5-C67DFD2B73B1}"/>
              </c:ext>
            </c:extLst>
          </c:dPt>
          <c:dPt>
            <c:idx val="778"/>
            <c:bubble3D val="0"/>
            <c:spPr>
              <a:solidFill>
                <a:schemeClr val="accent4">
                  <a:tint val="46000"/>
                </a:schemeClr>
              </a:solidFill>
              <a:ln>
                <a:noFill/>
              </a:ln>
              <a:effectLst/>
            </c:spPr>
            <c:extLst>
              <c:ext xmlns:c16="http://schemas.microsoft.com/office/drawing/2014/chart" uri="{C3380CC4-5D6E-409C-BE32-E72D297353CC}">
                <c16:uniqueId val="{00000615-0C21-49E9-99E5-C67DFD2B73B1}"/>
              </c:ext>
            </c:extLst>
          </c:dPt>
          <c:dPt>
            <c:idx val="779"/>
            <c:bubble3D val="0"/>
            <c:spPr>
              <a:solidFill>
                <a:schemeClr val="accent4">
                  <a:tint val="46000"/>
                </a:schemeClr>
              </a:solidFill>
              <a:ln>
                <a:noFill/>
              </a:ln>
              <a:effectLst/>
            </c:spPr>
            <c:extLst>
              <c:ext xmlns:c16="http://schemas.microsoft.com/office/drawing/2014/chart" uri="{C3380CC4-5D6E-409C-BE32-E72D297353CC}">
                <c16:uniqueId val="{00000617-0C21-49E9-99E5-C67DFD2B73B1}"/>
              </c:ext>
            </c:extLst>
          </c:dPt>
          <c:dPt>
            <c:idx val="780"/>
            <c:bubble3D val="0"/>
            <c:spPr>
              <a:solidFill>
                <a:schemeClr val="accent4">
                  <a:tint val="46000"/>
                </a:schemeClr>
              </a:solidFill>
              <a:ln>
                <a:noFill/>
              </a:ln>
              <a:effectLst/>
            </c:spPr>
            <c:extLst>
              <c:ext xmlns:c16="http://schemas.microsoft.com/office/drawing/2014/chart" uri="{C3380CC4-5D6E-409C-BE32-E72D297353CC}">
                <c16:uniqueId val="{00000619-0C21-49E9-99E5-C67DFD2B73B1}"/>
              </c:ext>
            </c:extLst>
          </c:dPt>
          <c:dPt>
            <c:idx val="781"/>
            <c:bubble3D val="0"/>
            <c:spPr>
              <a:solidFill>
                <a:schemeClr val="accent4">
                  <a:tint val="46000"/>
                </a:schemeClr>
              </a:solidFill>
              <a:ln>
                <a:noFill/>
              </a:ln>
              <a:effectLst/>
            </c:spPr>
            <c:extLst>
              <c:ext xmlns:c16="http://schemas.microsoft.com/office/drawing/2014/chart" uri="{C3380CC4-5D6E-409C-BE32-E72D297353CC}">
                <c16:uniqueId val="{0000061B-0C21-49E9-99E5-C67DFD2B73B1}"/>
              </c:ext>
            </c:extLst>
          </c:dPt>
          <c:dPt>
            <c:idx val="782"/>
            <c:bubble3D val="0"/>
            <c:spPr>
              <a:solidFill>
                <a:schemeClr val="accent4">
                  <a:tint val="45000"/>
                </a:schemeClr>
              </a:solidFill>
              <a:ln>
                <a:noFill/>
              </a:ln>
              <a:effectLst/>
            </c:spPr>
            <c:extLst>
              <c:ext xmlns:c16="http://schemas.microsoft.com/office/drawing/2014/chart" uri="{C3380CC4-5D6E-409C-BE32-E72D297353CC}">
                <c16:uniqueId val="{0000061D-0C21-49E9-99E5-C67DFD2B73B1}"/>
              </c:ext>
            </c:extLst>
          </c:dPt>
          <c:dPt>
            <c:idx val="783"/>
            <c:bubble3D val="0"/>
            <c:spPr>
              <a:solidFill>
                <a:schemeClr val="accent4">
                  <a:tint val="45000"/>
                </a:schemeClr>
              </a:solidFill>
              <a:ln>
                <a:noFill/>
              </a:ln>
              <a:effectLst/>
            </c:spPr>
            <c:extLst>
              <c:ext xmlns:c16="http://schemas.microsoft.com/office/drawing/2014/chart" uri="{C3380CC4-5D6E-409C-BE32-E72D297353CC}">
                <c16:uniqueId val="{0000061F-0C21-49E9-99E5-C67DFD2B73B1}"/>
              </c:ext>
            </c:extLst>
          </c:dPt>
          <c:dPt>
            <c:idx val="784"/>
            <c:bubble3D val="0"/>
            <c:spPr>
              <a:solidFill>
                <a:schemeClr val="accent4">
                  <a:tint val="45000"/>
                </a:schemeClr>
              </a:solidFill>
              <a:ln>
                <a:noFill/>
              </a:ln>
              <a:effectLst/>
            </c:spPr>
            <c:extLst>
              <c:ext xmlns:c16="http://schemas.microsoft.com/office/drawing/2014/chart" uri="{C3380CC4-5D6E-409C-BE32-E72D297353CC}">
                <c16:uniqueId val="{00000621-0C21-49E9-99E5-C67DFD2B73B1}"/>
              </c:ext>
            </c:extLst>
          </c:dPt>
          <c:dPt>
            <c:idx val="785"/>
            <c:bubble3D val="0"/>
            <c:spPr>
              <a:solidFill>
                <a:schemeClr val="accent4">
                  <a:tint val="45000"/>
                </a:schemeClr>
              </a:solidFill>
              <a:ln>
                <a:noFill/>
              </a:ln>
              <a:effectLst/>
            </c:spPr>
            <c:extLst>
              <c:ext xmlns:c16="http://schemas.microsoft.com/office/drawing/2014/chart" uri="{C3380CC4-5D6E-409C-BE32-E72D297353CC}">
                <c16:uniqueId val="{00000623-0C21-49E9-99E5-C67DFD2B73B1}"/>
              </c:ext>
            </c:extLst>
          </c:dPt>
          <c:dPt>
            <c:idx val="786"/>
            <c:bubble3D val="0"/>
            <c:spPr>
              <a:solidFill>
                <a:schemeClr val="accent4">
                  <a:tint val="45000"/>
                </a:schemeClr>
              </a:solidFill>
              <a:ln>
                <a:noFill/>
              </a:ln>
              <a:effectLst/>
            </c:spPr>
            <c:extLst>
              <c:ext xmlns:c16="http://schemas.microsoft.com/office/drawing/2014/chart" uri="{C3380CC4-5D6E-409C-BE32-E72D297353CC}">
                <c16:uniqueId val="{00000625-0C21-49E9-99E5-C67DFD2B73B1}"/>
              </c:ext>
            </c:extLst>
          </c:dPt>
          <c:dPt>
            <c:idx val="787"/>
            <c:bubble3D val="0"/>
            <c:spPr>
              <a:solidFill>
                <a:schemeClr val="accent4">
                  <a:tint val="45000"/>
                </a:schemeClr>
              </a:solidFill>
              <a:ln>
                <a:noFill/>
              </a:ln>
              <a:effectLst/>
            </c:spPr>
            <c:extLst>
              <c:ext xmlns:c16="http://schemas.microsoft.com/office/drawing/2014/chart" uri="{C3380CC4-5D6E-409C-BE32-E72D297353CC}">
                <c16:uniqueId val="{00000627-0C21-49E9-99E5-C67DFD2B73B1}"/>
              </c:ext>
            </c:extLst>
          </c:dPt>
          <c:dPt>
            <c:idx val="788"/>
            <c:bubble3D val="0"/>
            <c:spPr>
              <a:solidFill>
                <a:schemeClr val="accent4">
                  <a:tint val="44000"/>
                </a:schemeClr>
              </a:solidFill>
              <a:ln>
                <a:noFill/>
              </a:ln>
              <a:effectLst/>
            </c:spPr>
            <c:extLst>
              <c:ext xmlns:c16="http://schemas.microsoft.com/office/drawing/2014/chart" uri="{C3380CC4-5D6E-409C-BE32-E72D297353CC}">
                <c16:uniqueId val="{00000629-0C21-49E9-99E5-C67DFD2B73B1}"/>
              </c:ext>
            </c:extLst>
          </c:dPt>
          <c:dPt>
            <c:idx val="789"/>
            <c:bubble3D val="0"/>
            <c:spPr>
              <a:solidFill>
                <a:schemeClr val="accent4">
                  <a:tint val="44000"/>
                </a:schemeClr>
              </a:solidFill>
              <a:ln>
                <a:noFill/>
              </a:ln>
              <a:effectLst/>
            </c:spPr>
            <c:extLst>
              <c:ext xmlns:c16="http://schemas.microsoft.com/office/drawing/2014/chart" uri="{C3380CC4-5D6E-409C-BE32-E72D297353CC}">
                <c16:uniqueId val="{0000062B-0C21-49E9-99E5-C67DFD2B73B1}"/>
              </c:ext>
            </c:extLst>
          </c:dPt>
          <c:dPt>
            <c:idx val="790"/>
            <c:bubble3D val="0"/>
            <c:spPr>
              <a:solidFill>
                <a:schemeClr val="accent4">
                  <a:tint val="44000"/>
                </a:schemeClr>
              </a:solidFill>
              <a:ln>
                <a:noFill/>
              </a:ln>
              <a:effectLst/>
            </c:spPr>
            <c:extLst>
              <c:ext xmlns:c16="http://schemas.microsoft.com/office/drawing/2014/chart" uri="{C3380CC4-5D6E-409C-BE32-E72D297353CC}">
                <c16:uniqueId val="{0000062D-0C21-49E9-99E5-C67DFD2B73B1}"/>
              </c:ext>
            </c:extLst>
          </c:dPt>
          <c:dPt>
            <c:idx val="791"/>
            <c:bubble3D val="0"/>
            <c:spPr>
              <a:solidFill>
                <a:schemeClr val="accent4">
                  <a:tint val="44000"/>
                </a:schemeClr>
              </a:solidFill>
              <a:ln>
                <a:noFill/>
              </a:ln>
              <a:effectLst/>
            </c:spPr>
            <c:extLst>
              <c:ext xmlns:c16="http://schemas.microsoft.com/office/drawing/2014/chart" uri="{C3380CC4-5D6E-409C-BE32-E72D297353CC}">
                <c16:uniqueId val="{0000062F-0C21-49E9-99E5-C67DFD2B73B1}"/>
              </c:ext>
            </c:extLst>
          </c:dPt>
          <c:dPt>
            <c:idx val="792"/>
            <c:bubble3D val="0"/>
            <c:spPr>
              <a:solidFill>
                <a:schemeClr val="accent4">
                  <a:tint val="44000"/>
                </a:schemeClr>
              </a:solidFill>
              <a:ln>
                <a:noFill/>
              </a:ln>
              <a:effectLst/>
            </c:spPr>
            <c:extLst>
              <c:ext xmlns:c16="http://schemas.microsoft.com/office/drawing/2014/chart" uri="{C3380CC4-5D6E-409C-BE32-E72D297353CC}">
                <c16:uniqueId val="{00000631-0C21-49E9-99E5-C67DFD2B73B1}"/>
              </c:ext>
            </c:extLst>
          </c:dPt>
          <c:dPt>
            <c:idx val="793"/>
            <c:bubble3D val="0"/>
            <c:spPr>
              <a:solidFill>
                <a:schemeClr val="accent4">
                  <a:tint val="44000"/>
                </a:schemeClr>
              </a:solidFill>
              <a:ln>
                <a:noFill/>
              </a:ln>
              <a:effectLst/>
            </c:spPr>
            <c:extLst>
              <c:ext xmlns:c16="http://schemas.microsoft.com/office/drawing/2014/chart" uri="{C3380CC4-5D6E-409C-BE32-E72D297353CC}">
                <c16:uniqueId val="{00000633-0C21-49E9-99E5-C67DFD2B73B1}"/>
              </c:ext>
            </c:extLst>
          </c:dPt>
          <c:dPt>
            <c:idx val="794"/>
            <c:bubble3D val="0"/>
            <c:spPr>
              <a:solidFill>
                <a:schemeClr val="accent4">
                  <a:tint val="43000"/>
                </a:schemeClr>
              </a:solidFill>
              <a:ln>
                <a:noFill/>
              </a:ln>
              <a:effectLst/>
            </c:spPr>
            <c:extLst>
              <c:ext xmlns:c16="http://schemas.microsoft.com/office/drawing/2014/chart" uri="{C3380CC4-5D6E-409C-BE32-E72D297353CC}">
                <c16:uniqueId val="{00000635-0C21-49E9-99E5-C67DFD2B73B1}"/>
              </c:ext>
            </c:extLst>
          </c:dPt>
          <c:dPt>
            <c:idx val="795"/>
            <c:bubble3D val="0"/>
            <c:spPr>
              <a:solidFill>
                <a:schemeClr val="accent4">
                  <a:tint val="43000"/>
                </a:schemeClr>
              </a:solidFill>
              <a:ln>
                <a:noFill/>
              </a:ln>
              <a:effectLst/>
            </c:spPr>
            <c:extLst>
              <c:ext xmlns:c16="http://schemas.microsoft.com/office/drawing/2014/chart" uri="{C3380CC4-5D6E-409C-BE32-E72D297353CC}">
                <c16:uniqueId val="{00000637-0C21-49E9-99E5-C67DFD2B73B1}"/>
              </c:ext>
            </c:extLst>
          </c:dPt>
          <c:dPt>
            <c:idx val="796"/>
            <c:bubble3D val="0"/>
            <c:spPr>
              <a:solidFill>
                <a:schemeClr val="accent4">
                  <a:tint val="43000"/>
                </a:schemeClr>
              </a:solidFill>
              <a:ln>
                <a:noFill/>
              </a:ln>
              <a:effectLst/>
            </c:spPr>
            <c:extLst>
              <c:ext xmlns:c16="http://schemas.microsoft.com/office/drawing/2014/chart" uri="{C3380CC4-5D6E-409C-BE32-E72D297353CC}">
                <c16:uniqueId val="{00000639-0C21-49E9-99E5-C67DFD2B73B1}"/>
              </c:ext>
            </c:extLst>
          </c:dPt>
          <c:dPt>
            <c:idx val="797"/>
            <c:bubble3D val="0"/>
            <c:spPr>
              <a:solidFill>
                <a:schemeClr val="accent4">
                  <a:tint val="43000"/>
                </a:schemeClr>
              </a:solidFill>
              <a:ln>
                <a:noFill/>
              </a:ln>
              <a:effectLst/>
            </c:spPr>
            <c:extLst>
              <c:ext xmlns:c16="http://schemas.microsoft.com/office/drawing/2014/chart" uri="{C3380CC4-5D6E-409C-BE32-E72D297353CC}">
                <c16:uniqueId val="{0000063B-0C21-49E9-99E5-C67DFD2B73B1}"/>
              </c:ext>
            </c:extLst>
          </c:dPt>
          <c:dPt>
            <c:idx val="798"/>
            <c:bubble3D val="0"/>
            <c:spPr>
              <a:solidFill>
                <a:schemeClr val="accent4">
                  <a:tint val="43000"/>
                </a:schemeClr>
              </a:solidFill>
              <a:ln>
                <a:noFill/>
              </a:ln>
              <a:effectLst/>
            </c:spPr>
            <c:extLst>
              <c:ext xmlns:c16="http://schemas.microsoft.com/office/drawing/2014/chart" uri="{C3380CC4-5D6E-409C-BE32-E72D297353CC}">
                <c16:uniqueId val="{0000063D-0C21-49E9-99E5-C67DFD2B73B1}"/>
              </c:ext>
            </c:extLst>
          </c:dPt>
          <c:dPt>
            <c:idx val="799"/>
            <c:bubble3D val="0"/>
            <c:spPr>
              <a:solidFill>
                <a:schemeClr val="accent4">
                  <a:tint val="43000"/>
                </a:schemeClr>
              </a:solidFill>
              <a:ln>
                <a:noFill/>
              </a:ln>
              <a:effectLst/>
            </c:spPr>
            <c:extLst>
              <c:ext xmlns:c16="http://schemas.microsoft.com/office/drawing/2014/chart" uri="{C3380CC4-5D6E-409C-BE32-E72D297353CC}">
                <c16:uniqueId val="{0000063F-0C21-49E9-99E5-C67DFD2B73B1}"/>
              </c:ext>
            </c:extLst>
          </c:dPt>
          <c:dPt>
            <c:idx val="800"/>
            <c:bubble3D val="0"/>
            <c:spPr>
              <a:solidFill>
                <a:schemeClr val="accent4">
                  <a:tint val="42000"/>
                </a:schemeClr>
              </a:solidFill>
              <a:ln>
                <a:noFill/>
              </a:ln>
              <a:effectLst/>
            </c:spPr>
            <c:extLst>
              <c:ext xmlns:c16="http://schemas.microsoft.com/office/drawing/2014/chart" uri="{C3380CC4-5D6E-409C-BE32-E72D297353CC}">
                <c16:uniqueId val="{00000641-0C21-49E9-99E5-C67DFD2B73B1}"/>
              </c:ext>
            </c:extLst>
          </c:dPt>
          <c:dPt>
            <c:idx val="801"/>
            <c:bubble3D val="0"/>
            <c:spPr>
              <a:solidFill>
                <a:schemeClr val="accent4">
                  <a:tint val="42000"/>
                </a:schemeClr>
              </a:solidFill>
              <a:ln>
                <a:noFill/>
              </a:ln>
              <a:effectLst/>
            </c:spPr>
            <c:extLst>
              <c:ext xmlns:c16="http://schemas.microsoft.com/office/drawing/2014/chart" uri="{C3380CC4-5D6E-409C-BE32-E72D297353CC}">
                <c16:uniqueId val="{00000643-0C21-49E9-99E5-C67DFD2B73B1}"/>
              </c:ext>
            </c:extLst>
          </c:dPt>
          <c:dPt>
            <c:idx val="802"/>
            <c:bubble3D val="0"/>
            <c:spPr>
              <a:solidFill>
                <a:schemeClr val="accent4">
                  <a:tint val="42000"/>
                </a:schemeClr>
              </a:solidFill>
              <a:ln>
                <a:noFill/>
              </a:ln>
              <a:effectLst/>
            </c:spPr>
            <c:extLst>
              <c:ext xmlns:c16="http://schemas.microsoft.com/office/drawing/2014/chart" uri="{C3380CC4-5D6E-409C-BE32-E72D297353CC}">
                <c16:uniqueId val="{00000645-0C21-49E9-99E5-C67DFD2B73B1}"/>
              </c:ext>
            </c:extLst>
          </c:dPt>
          <c:dPt>
            <c:idx val="803"/>
            <c:bubble3D val="0"/>
            <c:spPr>
              <a:solidFill>
                <a:schemeClr val="accent4">
                  <a:tint val="42000"/>
                </a:schemeClr>
              </a:solidFill>
              <a:ln>
                <a:noFill/>
              </a:ln>
              <a:effectLst/>
            </c:spPr>
            <c:extLst>
              <c:ext xmlns:c16="http://schemas.microsoft.com/office/drawing/2014/chart" uri="{C3380CC4-5D6E-409C-BE32-E72D297353CC}">
                <c16:uniqueId val="{00000647-0C21-49E9-99E5-C67DFD2B73B1}"/>
              </c:ext>
            </c:extLst>
          </c:dPt>
          <c:dPt>
            <c:idx val="804"/>
            <c:bubble3D val="0"/>
            <c:spPr>
              <a:solidFill>
                <a:schemeClr val="accent4">
                  <a:tint val="42000"/>
                </a:schemeClr>
              </a:solidFill>
              <a:ln>
                <a:noFill/>
              </a:ln>
              <a:effectLst/>
            </c:spPr>
            <c:extLst>
              <c:ext xmlns:c16="http://schemas.microsoft.com/office/drawing/2014/chart" uri="{C3380CC4-5D6E-409C-BE32-E72D297353CC}">
                <c16:uniqueId val="{00000649-0C21-49E9-99E5-C67DFD2B73B1}"/>
              </c:ext>
            </c:extLst>
          </c:dPt>
          <c:dPt>
            <c:idx val="805"/>
            <c:bubble3D val="0"/>
            <c:spPr>
              <a:solidFill>
                <a:schemeClr val="accent4">
                  <a:tint val="42000"/>
                </a:schemeClr>
              </a:solidFill>
              <a:ln>
                <a:noFill/>
              </a:ln>
              <a:effectLst/>
            </c:spPr>
            <c:extLst>
              <c:ext xmlns:c16="http://schemas.microsoft.com/office/drawing/2014/chart" uri="{C3380CC4-5D6E-409C-BE32-E72D297353CC}">
                <c16:uniqueId val="{0000064B-0C21-49E9-99E5-C67DFD2B73B1}"/>
              </c:ext>
            </c:extLst>
          </c:dPt>
          <c:dPt>
            <c:idx val="806"/>
            <c:bubble3D val="0"/>
            <c:spPr>
              <a:solidFill>
                <a:schemeClr val="accent4">
                  <a:tint val="42000"/>
                </a:schemeClr>
              </a:solidFill>
              <a:ln>
                <a:noFill/>
              </a:ln>
              <a:effectLst/>
            </c:spPr>
            <c:extLst>
              <c:ext xmlns:c16="http://schemas.microsoft.com/office/drawing/2014/chart" uri="{C3380CC4-5D6E-409C-BE32-E72D297353CC}">
                <c16:uniqueId val="{0000064D-0C21-49E9-99E5-C67DFD2B73B1}"/>
              </c:ext>
            </c:extLst>
          </c:dPt>
          <c:dPt>
            <c:idx val="807"/>
            <c:bubble3D val="0"/>
            <c:spPr>
              <a:solidFill>
                <a:schemeClr val="accent4">
                  <a:tint val="41000"/>
                </a:schemeClr>
              </a:solidFill>
              <a:ln>
                <a:noFill/>
              </a:ln>
              <a:effectLst/>
            </c:spPr>
            <c:extLst>
              <c:ext xmlns:c16="http://schemas.microsoft.com/office/drawing/2014/chart" uri="{C3380CC4-5D6E-409C-BE32-E72D297353CC}">
                <c16:uniqueId val="{0000064F-0C21-49E9-99E5-C67DFD2B73B1}"/>
              </c:ext>
            </c:extLst>
          </c:dPt>
          <c:dPt>
            <c:idx val="808"/>
            <c:bubble3D val="0"/>
            <c:spPr>
              <a:solidFill>
                <a:schemeClr val="accent4">
                  <a:tint val="41000"/>
                </a:schemeClr>
              </a:solidFill>
              <a:ln>
                <a:noFill/>
              </a:ln>
              <a:effectLst/>
            </c:spPr>
            <c:extLst>
              <c:ext xmlns:c16="http://schemas.microsoft.com/office/drawing/2014/chart" uri="{C3380CC4-5D6E-409C-BE32-E72D297353CC}">
                <c16:uniqueId val="{00000651-0C21-49E9-99E5-C67DFD2B73B1}"/>
              </c:ext>
            </c:extLst>
          </c:dPt>
          <c:dPt>
            <c:idx val="809"/>
            <c:bubble3D val="0"/>
            <c:spPr>
              <a:solidFill>
                <a:schemeClr val="accent4">
                  <a:tint val="41000"/>
                </a:schemeClr>
              </a:solidFill>
              <a:ln>
                <a:noFill/>
              </a:ln>
              <a:effectLst/>
            </c:spPr>
            <c:extLst>
              <c:ext xmlns:c16="http://schemas.microsoft.com/office/drawing/2014/chart" uri="{C3380CC4-5D6E-409C-BE32-E72D297353CC}">
                <c16:uniqueId val="{00000653-0C21-49E9-99E5-C67DFD2B73B1}"/>
              </c:ext>
            </c:extLst>
          </c:dPt>
          <c:dPt>
            <c:idx val="810"/>
            <c:bubble3D val="0"/>
            <c:spPr>
              <a:solidFill>
                <a:schemeClr val="accent4">
                  <a:tint val="41000"/>
                </a:schemeClr>
              </a:solidFill>
              <a:ln>
                <a:noFill/>
              </a:ln>
              <a:effectLst/>
            </c:spPr>
            <c:extLst>
              <c:ext xmlns:c16="http://schemas.microsoft.com/office/drawing/2014/chart" uri="{C3380CC4-5D6E-409C-BE32-E72D297353CC}">
                <c16:uniqueId val="{00000655-0C21-49E9-99E5-C67DFD2B73B1}"/>
              </c:ext>
            </c:extLst>
          </c:dPt>
          <c:dPt>
            <c:idx val="811"/>
            <c:bubble3D val="0"/>
            <c:spPr>
              <a:solidFill>
                <a:schemeClr val="accent4">
                  <a:tint val="41000"/>
                </a:schemeClr>
              </a:solidFill>
              <a:ln>
                <a:noFill/>
              </a:ln>
              <a:effectLst/>
            </c:spPr>
            <c:extLst>
              <c:ext xmlns:c16="http://schemas.microsoft.com/office/drawing/2014/chart" uri="{C3380CC4-5D6E-409C-BE32-E72D297353CC}">
                <c16:uniqueId val="{00000657-0C21-49E9-99E5-C67DFD2B73B1}"/>
              </c:ext>
            </c:extLst>
          </c:dPt>
          <c:dPt>
            <c:idx val="812"/>
            <c:bubble3D val="0"/>
            <c:spPr>
              <a:solidFill>
                <a:schemeClr val="accent4">
                  <a:tint val="41000"/>
                </a:schemeClr>
              </a:solidFill>
              <a:ln>
                <a:noFill/>
              </a:ln>
              <a:effectLst/>
            </c:spPr>
            <c:extLst>
              <c:ext xmlns:c16="http://schemas.microsoft.com/office/drawing/2014/chart" uri="{C3380CC4-5D6E-409C-BE32-E72D297353CC}">
                <c16:uniqueId val="{00000659-0C21-49E9-99E5-C67DFD2B73B1}"/>
              </c:ext>
            </c:extLst>
          </c:dPt>
          <c:dPt>
            <c:idx val="813"/>
            <c:bubble3D val="0"/>
            <c:spPr>
              <a:solidFill>
                <a:schemeClr val="accent4">
                  <a:tint val="40000"/>
                </a:schemeClr>
              </a:solidFill>
              <a:ln>
                <a:noFill/>
              </a:ln>
              <a:effectLst/>
            </c:spPr>
            <c:extLst>
              <c:ext xmlns:c16="http://schemas.microsoft.com/office/drawing/2014/chart" uri="{C3380CC4-5D6E-409C-BE32-E72D297353CC}">
                <c16:uniqueId val="{0000065B-0C21-49E9-99E5-C67DFD2B73B1}"/>
              </c:ext>
            </c:extLst>
          </c:dPt>
          <c:dPt>
            <c:idx val="814"/>
            <c:bubble3D val="0"/>
            <c:spPr>
              <a:solidFill>
                <a:schemeClr val="accent4">
                  <a:tint val="40000"/>
                </a:schemeClr>
              </a:solidFill>
              <a:ln>
                <a:noFill/>
              </a:ln>
              <a:effectLst/>
            </c:spPr>
            <c:extLst>
              <c:ext xmlns:c16="http://schemas.microsoft.com/office/drawing/2014/chart" uri="{C3380CC4-5D6E-409C-BE32-E72D297353CC}">
                <c16:uniqueId val="{0000065D-0C21-49E9-99E5-C67DFD2B73B1}"/>
              </c:ext>
            </c:extLst>
          </c:dPt>
          <c:dPt>
            <c:idx val="815"/>
            <c:bubble3D val="0"/>
            <c:spPr>
              <a:solidFill>
                <a:schemeClr val="accent4">
                  <a:tint val="40000"/>
                </a:schemeClr>
              </a:solidFill>
              <a:ln>
                <a:noFill/>
              </a:ln>
              <a:effectLst/>
            </c:spPr>
            <c:extLst>
              <c:ext xmlns:c16="http://schemas.microsoft.com/office/drawing/2014/chart" uri="{C3380CC4-5D6E-409C-BE32-E72D297353CC}">
                <c16:uniqueId val="{0000065F-0C21-49E9-99E5-C67DFD2B73B1}"/>
              </c:ext>
            </c:extLst>
          </c:dPt>
          <c:dPt>
            <c:idx val="816"/>
            <c:bubble3D val="0"/>
            <c:spPr>
              <a:solidFill>
                <a:schemeClr val="accent4">
                  <a:tint val="40000"/>
                </a:schemeClr>
              </a:solidFill>
              <a:ln>
                <a:noFill/>
              </a:ln>
              <a:effectLst/>
            </c:spPr>
            <c:extLst>
              <c:ext xmlns:c16="http://schemas.microsoft.com/office/drawing/2014/chart" uri="{C3380CC4-5D6E-409C-BE32-E72D297353CC}">
                <c16:uniqueId val="{00000661-0C21-49E9-99E5-C67DFD2B73B1}"/>
              </c:ext>
            </c:extLst>
          </c:dPt>
          <c:dPt>
            <c:idx val="817"/>
            <c:bubble3D val="0"/>
            <c:spPr>
              <a:solidFill>
                <a:schemeClr val="accent4">
                  <a:tint val="40000"/>
                </a:schemeClr>
              </a:solidFill>
              <a:ln>
                <a:noFill/>
              </a:ln>
              <a:effectLst/>
            </c:spPr>
            <c:extLst>
              <c:ext xmlns:c16="http://schemas.microsoft.com/office/drawing/2014/chart" uri="{C3380CC4-5D6E-409C-BE32-E72D297353CC}">
                <c16:uniqueId val="{00000663-0C21-49E9-99E5-C67DFD2B73B1}"/>
              </c:ext>
            </c:extLst>
          </c:dPt>
          <c:dPt>
            <c:idx val="818"/>
            <c:bubble3D val="0"/>
            <c:spPr>
              <a:solidFill>
                <a:schemeClr val="accent4">
                  <a:tint val="40000"/>
                </a:schemeClr>
              </a:solidFill>
              <a:ln>
                <a:noFill/>
              </a:ln>
              <a:effectLst/>
            </c:spPr>
            <c:extLst>
              <c:ext xmlns:c16="http://schemas.microsoft.com/office/drawing/2014/chart" uri="{C3380CC4-5D6E-409C-BE32-E72D297353CC}">
                <c16:uniqueId val="{00000665-0C21-49E9-99E5-C67DFD2B73B1}"/>
              </c:ext>
            </c:extLst>
          </c:dPt>
          <c:dPt>
            <c:idx val="819"/>
            <c:bubble3D val="0"/>
            <c:spPr>
              <a:solidFill>
                <a:schemeClr val="accent4">
                  <a:tint val="39000"/>
                </a:schemeClr>
              </a:solidFill>
              <a:ln>
                <a:noFill/>
              </a:ln>
              <a:effectLst/>
            </c:spPr>
            <c:extLst>
              <c:ext xmlns:c16="http://schemas.microsoft.com/office/drawing/2014/chart" uri="{C3380CC4-5D6E-409C-BE32-E72D297353CC}">
                <c16:uniqueId val="{00000667-0C21-49E9-99E5-C67DFD2B73B1}"/>
              </c:ext>
            </c:extLst>
          </c:dPt>
          <c:dPt>
            <c:idx val="820"/>
            <c:bubble3D val="0"/>
            <c:spPr>
              <a:solidFill>
                <a:schemeClr val="accent4">
                  <a:tint val="39000"/>
                </a:schemeClr>
              </a:solidFill>
              <a:ln>
                <a:noFill/>
              </a:ln>
              <a:effectLst/>
            </c:spPr>
            <c:extLst>
              <c:ext xmlns:c16="http://schemas.microsoft.com/office/drawing/2014/chart" uri="{C3380CC4-5D6E-409C-BE32-E72D297353CC}">
                <c16:uniqueId val="{00000669-0C21-49E9-99E5-C67DFD2B73B1}"/>
              </c:ext>
            </c:extLst>
          </c:dPt>
          <c:dPt>
            <c:idx val="821"/>
            <c:bubble3D val="0"/>
            <c:spPr>
              <a:solidFill>
                <a:schemeClr val="accent4">
                  <a:tint val="39000"/>
                </a:schemeClr>
              </a:solidFill>
              <a:ln>
                <a:noFill/>
              </a:ln>
              <a:effectLst/>
            </c:spPr>
            <c:extLst>
              <c:ext xmlns:c16="http://schemas.microsoft.com/office/drawing/2014/chart" uri="{C3380CC4-5D6E-409C-BE32-E72D297353CC}">
                <c16:uniqueId val="{0000066B-0C21-49E9-99E5-C67DFD2B73B1}"/>
              </c:ext>
            </c:extLst>
          </c:dPt>
          <c:dPt>
            <c:idx val="822"/>
            <c:bubble3D val="0"/>
            <c:spPr>
              <a:solidFill>
                <a:schemeClr val="accent4">
                  <a:tint val="39000"/>
                </a:schemeClr>
              </a:solidFill>
              <a:ln>
                <a:noFill/>
              </a:ln>
              <a:effectLst/>
            </c:spPr>
            <c:extLst>
              <c:ext xmlns:c16="http://schemas.microsoft.com/office/drawing/2014/chart" uri="{C3380CC4-5D6E-409C-BE32-E72D297353CC}">
                <c16:uniqueId val="{0000066D-0C21-49E9-99E5-C67DFD2B73B1}"/>
              </c:ext>
            </c:extLst>
          </c:dPt>
          <c:dPt>
            <c:idx val="823"/>
            <c:bubble3D val="0"/>
            <c:spPr>
              <a:solidFill>
                <a:schemeClr val="accent4">
                  <a:tint val="39000"/>
                </a:schemeClr>
              </a:solidFill>
              <a:ln>
                <a:noFill/>
              </a:ln>
              <a:effectLst/>
            </c:spPr>
            <c:extLst>
              <c:ext xmlns:c16="http://schemas.microsoft.com/office/drawing/2014/chart" uri="{C3380CC4-5D6E-409C-BE32-E72D297353CC}">
                <c16:uniqueId val="{0000066F-0C21-49E9-99E5-C67DFD2B73B1}"/>
              </c:ext>
            </c:extLst>
          </c:dPt>
          <c:dPt>
            <c:idx val="824"/>
            <c:bubble3D val="0"/>
            <c:spPr>
              <a:solidFill>
                <a:schemeClr val="accent4">
                  <a:tint val="39000"/>
                </a:schemeClr>
              </a:solidFill>
              <a:ln>
                <a:noFill/>
              </a:ln>
              <a:effectLst/>
            </c:spPr>
            <c:extLst>
              <c:ext xmlns:c16="http://schemas.microsoft.com/office/drawing/2014/chart" uri="{C3380CC4-5D6E-409C-BE32-E72D297353CC}">
                <c16:uniqueId val="{00000671-0C21-49E9-99E5-C67DFD2B73B1}"/>
              </c:ext>
            </c:extLst>
          </c:dPt>
          <c:dPt>
            <c:idx val="825"/>
            <c:bubble3D val="0"/>
            <c:spPr>
              <a:solidFill>
                <a:schemeClr val="accent4">
                  <a:tint val="38000"/>
                </a:schemeClr>
              </a:solidFill>
              <a:ln>
                <a:noFill/>
              </a:ln>
              <a:effectLst/>
            </c:spPr>
            <c:extLst>
              <c:ext xmlns:c16="http://schemas.microsoft.com/office/drawing/2014/chart" uri="{C3380CC4-5D6E-409C-BE32-E72D297353CC}">
                <c16:uniqueId val="{00000673-0C21-49E9-99E5-C67DFD2B73B1}"/>
              </c:ext>
            </c:extLst>
          </c:dPt>
          <c:dPt>
            <c:idx val="826"/>
            <c:bubble3D val="0"/>
            <c:spPr>
              <a:solidFill>
                <a:schemeClr val="accent4">
                  <a:tint val="38000"/>
                </a:schemeClr>
              </a:solidFill>
              <a:ln>
                <a:noFill/>
              </a:ln>
              <a:effectLst/>
            </c:spPr>
            <c:extLst>
              <c:ext xmlns:c16="http://schemas.microsoft.com/office/drawing/2014/chart" uri="{C3380CC4-5D6E-409C-BE32-E72D297353CC}">
                <c16:uniqueId val="{00000675-0C21-49E9-99E5-C67DFD2B73B1}"/>
              </c:ext>
            </c:extLst>
          </c:dPt>
          <c:dPt>
            <c:idx val="827"/>
            <c:bubble3D val="0"/>
            <c:spPr>
              <a:solidFill>
                <a:schemeClr val="accent4">
                  <a:tint val="38000"/>
                </a:schemeClr>
              </a:solidFill>
              <a:ln>
                <a:noFill/>
              </a:ln>
              <a:effectLst/>
            </c:spPr>
            <c:extLst>
              <c:ext xmlns:c16="http://schemas.microsoft.com/office/drawing/2014/chart" uri="{C3380CC4-5D6E-409C-BE32-E72D297353CC}">
                <c16:uniqueId val="{00000677-0C21-49E9-99E5-C67DFD2B73B1}"/>
              </c:ext>
            </c:extLst>
          </c:dPt>
          <c:dPt>
            <c:idx val="828"/>
            <c:bubble3D val="0"/>
            <c:spPr>
              <a:solidFill>
                <a:schemeClr val="accent4">
                  <a:tint val="38000"/>
                </a:schemeClr>
              </a:solidFill>
              <a:ln>
                <a:noFill/>
              </a:ln>
              <a:effectLst/>
            </c:spPr>
            <c:extLst>
              <c:ext xmlns:c16="http://schemas.microsoft.com/office/drawing/2014/chart" uri="{C3380CC4-5D6E-409C-BE32-E72D297353CC}">
                <c16:uniqueId val="{00000679-0C21-49E9-99E5-C67DFD2B73B1}"/>
              </c:ext>
            </c:extLst>
          </c:dPt>
          <c:dPt>
            <c:idx val="829"/>
            <c:bubble3D val="0"/>
            <c:spPr>
              <a:solidFill>
                <a:schemeClr val="accent4">
                  <a:tint val="38000"/>
                </a:schemeClr>
              </a:solidFill>
              <a:ln>
                <a:noFill/>
              </a:ln>
              <a:effectLst/>
            </c:spPr>
            <c:extLst>
              <c:ext xmlns:c16="http://schemas.microsoft.com/office/drawing/2014/chart" uri="{C3380CC4-5D6E-409C-BE32-E72D297353CC}">
                <c16:uniqueId val="{0000067B-0C21-49E9-99E5-C67DFD2B73B1}"/>
              </c:ext>
            </c:extLst>
          </c:dPt>
          <c:dPt>
            <c:idx val="830"/>
            <c:bubble3D val="0"/>
            <c:spPr>
              <a:solidFill>
                <a:schemeClr val="accent4">
                  <a:tint val="38000"/>
                </a:schemeClr>
              </a:solidFill>
              <a:ln>
                <a:noFill/>
              </a:ln>
              <a:effectLst/>
            </c:spPr>
            <c:extLst>
              <c:ext xmlns:c16="http://schemas.microsoft.com/office/drawing/2014/chart" uri="{C3380CC4-5D6E-409C-BE32-E72D297353CC}">
                <c16:uniqueId val="{0000067D-0C21-49E9-99E5-C67DFD2B73B1}"/>
              </c:ext>
            </c:extLst>
          </c:dPt>
          <c:dPt>
            <c:idx val="831"/>
            <c:bubble3D val="0"/>
            <c:spPr>
              <a:solidFill>
                <a:schemeClr val="accent4">
                  <a:tint val="38000"/>
                </a:schemeClr>
              </a:solidFill>
              <a:ln>
                <a:noFill/>
              </a:ln>
              <a:effectLst/>
            </c:spPr>
            <c:extLst>
              <c:ext xmlns:c16="http://schemas.microsoft.com/office/drawing/2014/chart" uri="{C3380CC4-5D6E-409C-BE32-E72D297353CC}">
                <c16:uniqueId val="{0000067F-0C21-49E9-99E5-C67DFD2B73B1}"/>
              </c:ext>
            </c:extLst>
          </c:dPt>
          <c:dPt>
            <c:idx val="832"/>
            <c:bubble3D val="0"/>
            <c:spPr>
              <a:solidFill>
                <a:schemeClr val="accent4">
                  <a:tint val="37000"/>
                </a:schemeClr>
              </a:solidFill>
              <a:ln>
                <a:noFill/>
              </a:ln>
              <a:effectLst/>
            </c:spPr>
            <c:extLst>
              <c:ext xmlns:c16="http://schemas.microsoft.com/office/drawing/2014/chart" uri="{C3380CC4-5D6E-409C-BE32-E72D297353CC}">
                <c16:uniqueId val="{00000681-0C21-49E9-99E5-C67DFD2B73B1}"/>
              </c:ext>
            </c:extLst>
          </c:dPt>
          <c:dPt>
            <c:idx val="833"/>
            <c:bubble3D val="0"/>
            <c:spPr>
              <a:solidFill>
                <a:schemeClr val="accent4">
                  <a:tint val="37000"/>
                </a:schemeClr>
              </a:solidFill>
              <a:ln>
                <a:noFill/>
              </a:ln>
              <a:effectLst/>
            </c:spPr>
            <c:extLst>
              <c:ext xmlns:c16="http://schemas.microsoft.com/office/drawing/2014/chart" uri="{C3380CC4-5D6E-409C-BE32-E72D297353CC}">
                <c16:uniqueId val="{00000683-0C21-49E9-99E5-C67DFD2B73B1}"/>
              </c:ext>
            </c:extLst>
          </c:dPt>
          <c:dPt>
            <c:idx val="834"/>
            <c:bubble3D val="0"/>
            <c:spPr>
              <a:solidFill>
                <a:schemeClr val="accent4">
                  <a:tint val="37000"/>
                </a:schemeClr>
              </a:solidFill>
              <a:ln>
                <a:noFill/>
              </a:ln>
              <a:effectLst/>
            </c:spPr>
            <c:extLst>
              <c:ext xmlns:c16="http://schemas.microsoft.com/office/drawing/2014/chart" uri="{C3380CC4-5D6E-409C-BE32-E72D297353CC}">
                <c16:uniqueId val="{00000685-0C21-49E9-99E5-C67DFD2B73B1}"/>
              </c:ext>
            </c:extLst>
          </c:dPt>
          <c:dPt>
            <c:idx val="835"/>
            <c:bubble3D val="0"/>
            <c:spPr>
              <a:solidFill>
                <a:schemeClr val="accent4">
                  <a:tint val="37000"/>
                </a:schemeClr>
              </a:solidFill>
              <a:ln>
                <a:noFill/>
              </a:ln>
              <a:effectLst/>
            </c:spPr>
            <c:extLst>
              <c:ext xmlns:c16="http://schemas.microsoft.com/office/drawing/2014/chart" uri="{C3380CC4-5D6E-409C-BE32-E72D297353CC}">
                <c16:uniqueId val="{00000687-0C21-49E9-99E5-C67DFD2B73B1}"/>
              </c:ext>
            </c:extLst>
          </c:dPt>
          <c:dPt>
            <c:idx val="836"/>
            <c:bubble3D val="0"/>
            <c:spPr>
              <a:solidFill>
                <a:schemeClr val="accent4">
                  <a:tint val="37000"/>
                </a:schemeClr>
              </a:solidFill>
              <a:ln>
                <a:noFill/>
              </a:ln>
              <a:effectLst/>
            </c:spPr>
            <c:extLst>
              <c:ext xmlns:c16="http://schemas.microsoft.com/office/drawing/2014/chart" uri="{C3380CC4-5D6E-409C-BE32-E72D297353CC}">
                <c16:uniqueId val="{00000689-0C21-49E9-99E5-C67DFD2B73B1}"/>
              </c:ext>
            </c:extLst>
          </c:dPt>
          <c:dPt>
            <c:idx val="837"/>
            <c:bubble3D val="0"/>
            <c:spPr>
              <a:solidFill>
                <a:schemeClr val="accent4">
                  <a:tint val="37000"/>
                </a:schemeClr>
              </a:solidFill>
              <a:ln>
                <a:noFill/>
              </a:ln>
              <a:effectLst/>
            </c:spPr>
            <c:extLst>
              <c:ext xmlns:c16="http://schemas.microsoft.com/office/drawing/2014/chart" uri="{C3380CC4-5D6E-409C-BE32-E72D297353CC}">
                <c16:uniqueId val="{0000068B-0C21-49E9-99E5-C67DFD2B73B1}"/>
              </c:ext>
            </c:extLst>
          </c:dPt>
          <c:dPt>
            <c:idx val="838"/>
            <c:bubble3D val="0"/>
            <c:spPr>
              <a:solidFill>
                <a:schemeClr val="accent4">
                  <a:tint val="36000"/>
                </a:schemeClr>
              </a:solidFill>
              <a:ln>
                <a:noFill/>
              </a:ln>
              <a:effectLst/>
            </c:spPr>
            <c:extLst>
              <c:ext xmlns:c16="http://schemas.microsoft.com/office/drawing/2014/chart" uri="{C3380CC4-5D6E-409C-BE32-E72D297353CC}">
                <c16:uniqueId val="{0000068D-0C21-49E9-99E5-C67DFD2B73B1}"/>
              </c:ext>
            </c:extLst>
          </c:dPt>
          <c:dPt>
            <c:idx val="839"/>
            <c:bubble3D val="0"/>
            <c:spPr>
              <a:solidFill>
                <a:schemeClr val="accent4">
                  <a:tint val="36000"/>
                </a:schemeClr>
              </a:solidFill>
              <a:ln>
                <a:noFill/>
              </a:ln>
              <a:effectLst/>
            </c:spPr>
            <c:extLst>
              <c:ext xmlns:c16="http://schemas.microsoft.com/office/drawing/2014/chart" uri="{C3380CC4-5D6E-409C-BE32-E72D297353CC}">
                <c16:uniqueId val="{0000068F-0C21-49E9-99E5-C67DFD2B73B1}"/>
              </c:ext>
            </c:extLst>
          </c:dPt>
          <c:dPt>
            <c:idx val="840"/>
            <c:bubble3D val="0"/>
            <c:spPr>
              <a:solidFill>
                <a:schemeClr val="accent4">
                  <a:tint val="36000"/>
                </a:schemeClr>
              </a:solidFill>
              <a:ln>
                <a:noFill/>
              </a:ln>
              <a:effectLst/>
            </c:spPr>
            <c:extLst>
              <c:ext xmlns:c16="http://schemas.microsoft.com/office/drawing/2014/chart" uri="{C3380CC4-5D6E-409C-BE32-E72D297353CC}">
                <c16:uniqueId val="{00000691-0C21-49E9-99E5-C67DFD2B73B1}"/>
              </c:ext>
            </c:extLst>
          </c:dPt>
          <c:dPt>
            <c:idx val="841"/>
            <c:bubble3D val="0"/>
            <c:spPr>
              <a:solidFill>
                <a:schemeClr val="accent4">
                  <a:tint val="36000"/>
                </a:schemeClr>
              </a:solidFill>
              <a:ln>
                <a:noFill/>
              </a:ln>
              <a:effectLst/>
            </c:spPr>
            <c:extLst>
              <c:ext xmlns:c16="http://schemas.microsoft.com/office/drawing/2014/chart" uri="{C3380CC4-5D6E-409C-BE32-E72D297353CC}">
                <c16:uniqueId val="{00000693-0C21-49E9-99E5-C67DFD2B73B1}"/>
              </c:ext>
            </c:extLst>
          </c:dPt>
          <c:dPt>
            <c:idx val="842"/>
            <c:bubble3D val="0"/>
            <c:spPr>
              <a:solidFill>
                <a:schemeClr val="accent4">
                  <a:tint val="36000"/>
                </a:schemeClr>
              </a:solidFill>
              <a:ln>
                <a:noFill/>
              </a:ln>
              <a:effectLst/>
            </c:spPr>
            <c:extLst>
              <c:ext xmlns:c16="http://schemas.microsoft.com/office/drawing/2014/chart" uri="{C3380CC4-5D6E-409C-BE32-E72D297353CC}">
                <c16:uniqueId val="{00000695-0C21-49E9-99E5-C67DFD2B73B1}"/>
              </c:ext>
            </c:extLst>
          </c:dPt>
          <c:dPt>
            <c:idx val="843"/>
            <c:bubble3D val="0"/>
            <c:spPr>
              <a:solidFill>
                <a:schemeClr val="accent4">
                  <a:tint val="36000"/>
                </a:schemeClr>
              </a:solidFill>
              <a:ln>
                <a:noFill/>
              </a:ln>
              <a:effectLst/>
            </c:spPr>
            <c:extLst>
              <c:ext xmlns:c16="http://schemas.microsoft.com/office/drawing/2014/chart" uri="{C3380CC4-5D6E-409C-BE32-E72D297353CC}">
                <c16:uniqueId val="{00000697-0C21-49E9-99E5-C67DFD2B73B1}"/>
              </c:ext>
            </c:extLst>
          </c:dPt>
          <c:dPt>
            <c:idx val="844"/>
            <c:bubble3D val="0"/>
            <c:spPr>
              <a:solidFill>
                <a:schemeClr val="accent4">
                  <a:tint val="35000"/>
                </a:schemeClr>
              </a:solidFill>
              <a:ln>
                <a:noFill/>
              </a:ln>
              <a:effectLst/>
            </c:spPr>
            <c:extLst>
              <c:ext xmlns:c16="http://schemas.microsoft.com/office/drawing/2014/chart" uri="{C3380CC4-5D6E-409C-BE32-E72D297353CC}">
                <c16:uniqueId val="{00000699-0C21-49E9-99E5-C67DFD2B73B1}"/>
              </c:ext>
            </c:extLst>
          </c:dPt>
          <c:dPt>
            <c:idx val="845"/>
            <c:bubble3D val="0"/>
            <c:spPr>
              <a:solidFill>
                <a:schemeClr val="accent4">
                  <a:tint val="35000"/>
                </a:schemeClr>
              </a:solidFill>
              <a:ln>
                <a:noFill/>
              </a:ln>
              <a:effectLst/>
            </c:spPr>
            <c:extLst>
              <c:ext xmlns:c16="http://schemas.microsoft.com/office/drawing/2014/chart" uri="{C3380CC4-5D6E-409C-BE32-E72D297353CC}">
                <c16:uniqueId val="{0000069B-0C21-49E9-99E5-C67DFD2B73B1}"/>
              </c:ext>
            </c:extLst>
          </c:dPt>
          <c:dPt>
            <c:idx val="846"/>
            <c:bubble3D val="0"/>
            <c:spPr>
              <a:solidFill>
                <a:schemeClr val="accent4">
                  <a:tint val="35000"/>
                </a:schemeClr>
              </a:solidFill>
              <a:ln>
                <a:noFill/>
              </a:ln>
              <a:effectLst/>
            </c:spPr>
            <c:extLst>
              <c:ext xmlns:c16="http://schemas.microsoft.com/office/drawing/2014/chart" uri="{C3380CC4-5D6E-409C-BE32-E72D297353CC}">
                <c16:uniqueId val="{0000069D-0C21-49E9-99E5-C67DFD2B73B1}"/>
              </c:ext>
            </c:extLst>
          </c:dPt>
          <c:dPt>
            <c:idx val="847"/>
            <c:bubble3D val="0"/>
            <c:spPr>
              <a:solidFill>
                <a:schemeClr val="accent4">
                  <a:tint val="35000"/>
                </a:schemeClr>
              </a:solidFill>
              <a:ln>
                <a:noFill/>
              </a:ln>
              <a:effectLst/>
            </c:spPr>
            <c:extLst>
              <c:ext xmlns:c16="http://schemas.microsoft.com/office/drawing/2014/chart" uri="{C3380CC4-5D6E-409C-BE32-E72D297353CC}">
                <c16:uniqueId val="{0000069F-0C21-49E9-99E5-C67DFD2B73B1}"/>
              </c:ext>
            </c:extLst>
          </c:dPt>
          <c:dPt>
            <c:idx val="848"/>
            <c:bubble3D val="0"/>
            <c:spPr>
              <a:solidFill>
                <a:schemeClr val="accent4">
                  <a:tint val="35000"/>
                </a:schemeClr>
              </a:solidFill>
              <a:ln>
                <a:noFill/>
              </a:ln>
              <a:effectLst/>
            </c:spPr>
            <c:extLst>
              <c:ext xmlns:c16="http://schemas.microsoft.com/office/drawing/2014/chart" uri="{C3380CC4-5D6E-409C-BE32-E72D297353CC}">
                <c16:uniqueId val="{000006A1-0C21-49E9-99E5-C67DFD2B73B1}"/>
              </c:ext>
            </c:extLst>
          </c:dPt>
          <c:dPt>
            <c:idx val="849"/>
            <c:bubble3D val="0"/>
            <c:spPr>
              <a:solidFill>
                <a:schemeClr val="accent4">
                  <a:tint val="35000"/>
                </a:schemeClr>
              </a:solidFill>
              <a:ln>
                <a:noFill/>
              </a:ln>
              <a:effectLst/>
            </c:spPr>
            <c:extLst>
              <c:ext xmlns:c16="http://schemas.microsoft.com/office/drawing/2014/chart" uri="{C3380CC4-5D6E-409C-BE32-E72D297353CC}">
                <c16:uniqueId val="{000006A3-0C21-49E9-99E5-C67DFD2B73B1}"/>
              </c:ext>
            </c:extLst>
          </c:dPt>
          <c:dPt>
            <c:idx val="850"/>
            <c:bubble3D val="0"/>
            <c:spPr>
              <a:solidFill>
                <a:schemeClr val="accent4">
                  <a:tint val="34000"/>
                </a:schemeClr>
              </a:solidFill>
              <a:ln>
                <a:noFill/>
              </a:ln>
              <a:effectLst/>
            </c:spPr>
            <c:extLst>
              <c:ext xmlns:c16="http://schemas.microsoft.com/office/drawing/2014/chart" uri="{C3380CC4-5D6E-409C-BE32-E72D297353CC}">
                <c16:uniqueId val="{000006A5-0C21-49E9-99E5-C67DFD2B73B1}"/>
              </c:ext>
            </c:extLst>
          </c:dPt>
          <c:dPt>
            <c:idx val="851"/>
            <c:bubble3D val="0"/>
            <c:spPr>
              <a:solidFill>
                <a:schemeClr val="accent4">
                  <a:tint val="34000"/>
                </a:schemeClr>
              </a:solidFill>
              <a:ln>
                <a:noFill/>
              </a:ln>
              <a:effectLst/>
            </c:spPr>
            <c:extLst>
              <c:ext xmlns:c16="http://schemas.microsoft.com/office/drawing/2014/chart" uri="{C3380CC4-5D6E-409C-BE32-E72D297353CC}">
                <c16:uniqueId val="{000006A7-0C21-49E9-99E5-C67DFD2B73B1}"/>
              </c:ext>
            </c:extLst>
          </c:dPt>
          <c:dPt>
            <c:idx val="852"/>
            <c:bubble3D val="0"/>
            <c:spPr>
              <a:solidFill>
                <a:schemeClr val="accent4">
                  <a:tint val="34000"/>
                </a:schemeClr>
              </a:solidFill>
              <a:ln>
                <a:noFill/>
              </a:ln>
              <a:effectLst/>
            </c:spPr>
            <c:extLst>
              <c:ext xmlns:c16="http://schemas.microsoft.com/office/drawing/2014/chart" uri="{C3380CC4-5D6E-409C-BE32-E72D297353CC}">
                <c16:uniqueId val="{000006A9-0C21-49E9-99E5-C67DFD2B73B1}"/>
              </c:ext>
            </c:extLst>
          </c:dPt>
          <c:dPt>
            <c:idx val="853"/>
            <c:bubble3D val="0"/>
            <c:spPr>
              <a:solidFill>
                <a:schemeClr val="accent4">
                  <a:tint val="34000"/>
                </a:schemeClr>
              </a:solidFill>
              <a:ln>
                <a:noFill/>
              </a:ln>
              <a:effectLst/>
            </c:spPr>
            <c:extLst>
              <c:ext xmlns:c16="http://schemas.microsoft.com/office/drawing/2014/chart" uri="{C3380CC4-5D6E-409C-BE32-E72D297353CC}">
                <c16:uniqueId val="{000006AB-0C21-49E9-99E5-C67DFD2B73B1}"/>
              </c:ext>
            </c:extLst>
          </c:dPt>
          <c:dPt>
            <c:idx val="854"/>
            <c:bubble3D val="0"/>
            <c:spPr>
              <a:solidFill>
                <a:schemeClr val="accent4">
                  <a:tint val="34000"/>
                </a:schemeClr>
              </a:solidFill>
              <a:ln>
                <a:noFill/>
              </a:ln>
              <a:effectLst/>
            </c:spPr>
            <c:extLst>
              <c:ext xmlns:c16="http://schemas.microsoft.com/office/drawing/2014/chart" uri="{C3380CC4-5D6E-409C-BE32-E72D297353CC}">
                <c16:uniqueId val="{000006AD-0C21-49E9-99E5-C67DFD2B73B1}"/>
              </c:ext>
            </c:extLst>
          </c:dPt>
          <c:dPt>
            <c:idx val="855"/>
            <c:bubble3D val="0"/>
            <c:spPr>
              <a:solidFill>
                <a:schemeClr val="accent4">
                  <a:tint val="34000"/>
                </a:schemeClr>
              </a:solidFill>
              <a:ln>
                <a:noFill/>
              </a:ln>
              <a:effectLst/>
            </c:spPr>
            <c:extLst>
              <c:ext xmlns:c16="http://schemas.microsoft.com/office/drawing/2014/chart" uri="{C3380CC4-5D6E-409C-BE32-E72D297353CC}">
                <c16:uniqueId val="{000006AF-0C21-49E9-99E5-C67DFD2B73B1}"/>
              </c:ext>
            </c:extLst>
          </c:dPt>
          <c:dPt>
            <c:idx val="856"/>
            <c:bubble3D val="0"/>
            <c:spPr>
              <a:solidFill>
                <a:schemeClr val="accent4">
                  <a:tint val="34000"/>
                </a:schemeClr>
              </a:solidFill>
              <a:ln>
                <a:noFill/>
              </a:ln>
              <a:effectLst/>
            </c:spPr>
            <c:extLst>
              <c:ext xmlns:c16="http://schemas.microsoft.com/office/drawing/2014/chart" uri="{C3380CC4-5D6E-409C-BE32-E72D297353CC}">
                <c16:uniqueId val="{000006B1-0C21-49E9-99E5-C67DFD2B73B1}"/>
              </c:ext>
            </c:extLst>
          </c:dPt>
          <c:dPt>
            <c:idx val="857"/>
            <c:bubble3D val="0"/>
            <c:spPr>
              <a:solidFill>
                <a:schemeClr val="accent4">
                  <a:tint val="33000"/>
                </a:schemeClr>
              </a:solidFill>
              <a:ln>
                <a:noFill/>
              </a:ln>
              <a:effectLst/>
            </c:spPr>
            <c:extLst>
              <c:ext xmlns:c16="http://schemas.microsoft.com/office/drawing/2014/chart" uri="{C3380CC4-5D6E-409C-BE32-E72D297353CC}">
                <c16:uniqueId val="{000006B3-0C21-49E9-99E5-C67DFD2B73B1}"/>
              </c:ext>
            </c:extLst>
          </c:dPt>
          <c:dPt>
            <c:idx val="858"/>
            <c:bubble3D val="0"/>
            <c:spPr>
              <a:solidFill>
                <a:schemeClr val="accent4">
                  <a:tint val="33000"/>
                </a:schemeClr>
              </a:solidFill>
              <a:ln>
                <a:noFill/>
              </a:ln>
              <a:effectLst/>
            </c:spPr>
            <c:extLst>
              <c:ext xmlns:c16="http://schemas.microsoft.com/office/drawing/2014/chart" uri="{C3380CC4-5D6E-409C-BE32-E72D297353CC}">
                <c16:uniqueId val="{000006B5-0C21-49E9-99E5-C67DFD2B73B1}"/>
              </c:ext>
            </c:extLst>
          </c:dPt>
          <c:dPt>
            <c:idx val="859"/>
            <c:bubble3D val="0"/>
            <c:spPr>
              <a:solidFill>
                <a:schemeClr val="accent4">
                  <a:tint val="33000"/>
                </a:schemeClr>
              </a:solidFill>
              <a:ln>
                <a:noFill/>
              </a:ln>
              <a:effectLst/>
            </c:spPr>
            <c:extLst>
              <c:ext xmlns:c16="http://schemas.microsoft.com/office/drawing/2014/chart" uri="{C3380CC4-5D6E-409C-BE32-E72D297353CC}">
                <c16:uniqueId val="{000006B7-0C21-49E9-99E5-C67DFD2B73B1}"/>
              </c:ext>
            </c:extLst>
          </c:dPt>
          <c:dPt>
            <c:idx val="860"/>
            <c:bubble3D val="0"/>
            <c:spPr>
              <a:solidFill>
                <a:schemeClr val="accent4">
                  <a:tint val="33000"/>
                </a:schemeClr>
              </a:solidFill>
              <a:ln>
                <a:noFill/>
              </a:ln>
              <a:effectLst/>
            </c:spPr>
            <c:extLst>
              <c:ext xmlns:c16="http://schemas.microsoft.com/office/drawing/2014/chart" uri="{C3380CC4-5D6E-409C-BE32-E72D297353CC}">
                <c16:uniqueId val="{000006B9-0C21-49E9-99E5-C67DFD2B73B1}"/>
              </c:ext>
            </c:extLst>
          </c:dPt>
          <c:dPt>
            <c:idx val="861"/>
            <c:bubble3D val="0"/>
            <c:spPr>
              <a:solidFill>
                <a:schemeClr val="accent4">
                  <a:tint val="33000"/>
                </a:schemeClr>
              </a:solidFill>
              <a:ln>
                <a:noFill/>
              </a:ln>
              <a:effectLst/>
            </c:spPr>
            <c:extLst>
              <c:ext xmlns:c16="http://schemas.microsoft.com/office/drawing/2014/chart" uri="{C3380CC4-5D6E-409C-BE32-E72D297353CC}">
                <c16:uniqueId val="{000006BB-0C21-49E9-99E5-C67DFD2B73B1}"/>
              </c:ext>
            </c:extLst>
          </c:dPt>
          <c:dPt>
            <c:idx val="862"/>
            <c:bubble3D val="0"/>
            <c:spPr>
              <a:solidFill>
                <a:schemeClr val="accent4">
                  <a:tint val="33000"/>
                </a:schemeClr>
              </a:solidFill>
              <a:ln>
                <a:noFill/>
              </a:ln>
              <a:effectLst/>
            </c:spPr>
            <c:extLst>
              <c:ext xmlns:c16="http://schemas.microsoft.com/office/drawing/2014/chart" uri="{C3380CC4-5D6E-409C-BE32-E72D297353CC}">
                <c16:uniqueId val="{000006BD-0C21-49E9-99E5-C67DFD2B73B1}"/>
              </c:ext>
            </c:extLst>
          </c:dPt>
          <c:dPt>
            <c:idx val="863"/>
            <c:bubble3D val="0"/>
            <c:spPr>
              <a:solidFill>
                <a:schemeClr val="accent4">
                  <a:tint val="32000"/>
                </a:schemeClr>
              </a:solidFill>
              <a:ln>
                <a:noFill/>
              </a:ln>
              <a:effectLst/>
            </c:spPr>
            <c:extLst>
              <c:ext xmlns:c16="http://schemas.microsoft.com/office/drawing/2014/chart" uri="{C3380CC4-5D6E-409C-BE32-E72D297353CC}">
                <c16:uniqueId val="{000006BF-0C21-49E9-99E5-C67DFD2B73B1}"/>
              </c:ext>
            </c:extLst>
          </c:dPt>
          <c:dPt>
            <c:idx val="864"/>
            <c:bubble3D val="0"/>
            <c:spPr>
              <a:solidFill>
                <a:schemeClr val="accent4">
                  <a:tint val="32000"/>
                </a:schemeClr>
              </a:solidFill>
              <a:ln>
                <a:noFill/>
              </a:ln>
              <a:effectLst/>
            </c:spPr>
            <c:extLst>
              <c:ext xmlns:c16="http://schemas.microsoft.com/office/drawing/2014/chart" uri="{C3380CC4-5D6E-409C-BE32-E72D297353CC}">
                <c16:uniqueId val="{000006C1-0C21-49E9-99E5-C67DFD2B73B1}"/>
              </c:ext>
            </c:extLst>
          </c:dPt>
          <c:dPt>
            <c:idx val="865"/>
            <c:bubble3D val="0"/>
            <c:spPr>
              <a:solidFill>
                <a:schemeClr val="accent4">
                  <a:tint val="32000"/>
                </a:schemeClr>
              </a:solidFill>
              <a:ln>
                <a:noFill/>
              </a:ln>
              <a:effectLst/>
            </c:spPr>
            <c:extLst>
              <c:ext xmlns:c16="http://schemas.microsoft.com/office/drawing/2014/chart" uri="{C3380CC4-5D6E-409C-BE32-E72D297353CC}">
                <c16:uniqueId val="{000006C3-0C21-49E9-99E5-C67DFD2B73B1}"/>
              </c:ext>
            </c:extLst>
          </c:dPt>
          <c:dPt>
            <c:idx val="866"/>
            <c:bubble3D val="0"/>
            <c:spPr>
              <a:solidFill>
                <a:schemeClr val="accent4">
                  <a:tint val="32000"/>
                </a:schemeClr>
              </a:solidFill>
              <a:ln>
                <a:noFill/>
              </a:ln>
              <a:effectLst/>
            </c:spPr>
            <c:extLst>
              <c:ext xmlns:c16="http://schemas.microsoft.com/office/drawing/2014/chart" uri="{C3380CC4-5D6E-409C-BE32-E72D297353CC}">
                <c16:uniqueId val="{000006C5-0C21-49E9-99E5-C67DFD2B73B1}"/>
              </c:ext>
            </c:extLst>
          </c:dPt>
          <c:dPt>
            <c:idx val="867"/>
            <c:bubble3D val="0"/>
            <c:spPr>
              <a:solidFill>
                <a:schemeClr val="accent4">
                  <a:tint val="32000"/>
                </a:schemeClr>
              </a:solidFill>
              <a:ln>
                <a:noFill/>
              </a:ln>
              <a:effectLst/>
            </c:spPr>
            <c:extLst>
              <c:ext xmlns:c16="http://schemas.microsoft.com/office/drawing/2014/chart" uri="{C3380CC4-5D6E-409C-BE32-E72D297353CC}">
                <c16:uniqueId val="{000006C7-0C21-49E9-99E5-C67DFD2B73B1}"/>
              </c:ext>
            </c:extLst>
          </c:dPt>
          <c:dPt>
            <c:idx val="868"/>
            <c:bubble3D val="0"/>
            <c:spPr>
              <a:solidFill>
                <a:schemeClr val="accent4">
                  <a:tint val="32000"/>
                </a:schemeClr>
              </a:solidFill>
              <a:ln>
                <a:noFill/>
              </a:ln>
              <a:effectLst/>
            </c:spPr>
            <c:extLst>
              <c:ext xmlns:c16="http://schemas.microsoft.com/office/drawing/2014/chart" uri="{C3380CC4-5D6E-409C-BE32-E72D297353CC}">
                <c16:uniqueId val="{000006C9-0C21-49E9-99E5-C67DFD2B73B1}"/>
              </c:ext>
            </c:extLst>
          </c:dPt>
          <c:dPt>
            <c:idx val="869"/>
            <c:bubble3D val="0"/>
            <c:spPr>
              <a:solidFill>
                <a:schemeClr val="accent4">
                  <a:tint val="31000"/>
                </a:schemeClr>
              </a:solidFill>
              <a:ln>
                <a:noFill/>
              </a:ln>
              <a:effectLst/>
            </c:spPr>
            <c:extLst>
              <c:ext xmlns:c16="http://schemas.microsoft.com/office/drawing/2014/chart" uri="{C3380CC4-5D6E-409C-BE32-E72D297353CC}">
                <c16:uniqueId val="{000006CB-0C21-49E9-99E5-C67DFD2B73B1}"/>
              </c:ext>
            </c:extLst>
          </c:dPt>
          <c:dPt>
            <c:idx val="870"/>
            <c:bubble3D val="0"/>
            <c:spPr>
              <a:solidFill>
                <a:schemeClr val="accent4">
                  <a:tint val="31000"/>
                </a:schemeClr>
              </a:solidFill>
              <a:ln>
                <a:noFill/>
              </a:ln>
              <a:effectLst/>
            </c:spPr>
            <c:extLst>
              <c:ext xmlns:c16="http://schemas.microsoft.com/office/drawing/2014/chart" uri="{C3380CC4-5D6E-409C-BE32-E72D297353CC}">
                <c16:uniqueId val="{000006CD-0C21-49E9-99E5-C67DFD2B73B1}"/>
              </c:ext>
            </c:extLst>
          </c:dPt>
          <c:dPt>
            <c:idx val="871"/>
            <c:bubble3D val="0"/>
            <c:spPr>
              <a:solidFill>
                <a:schemeClr val="accent4">
                  <a:tint val="31000"/>
                </a:schemeClr>
              </a:solidFill>
              <a:ln>
                <a:noFill/>
              </a:ln>
              <a:effectLst/>
            </c:spPr>
            <c:extLst>
              <c:ext xmlns:c16="http://schemas.microsoft.com/office/drawing/2014/chart" uri="{C3380CC4-5D6E-409C-BE32-E72D297353CC}">
                <c16:uniqueId val="{000006CF-0C21-49E9-99E5-C67DFD2B73B1}"/>
              </c:ext>
            </c:extLst>
          </c:dPt>
          <c:dPt>
            <c:idx val="872"/>
            <c:bubble3D val="0"/>
            <c:spPr>
              <a:solidFill>
                <a:schemeClr val="accent4">
                  <a:tint val="31000"/>
                </a:schemeClr>
              </a:solidFill>
              <a:ln>
                <a:noFill/>
              </a:ln>
              <a:effectLst/>
            </c:spPr>
            <c:extLst>
              <c:ext xmlns:c16="http://schemas.microsoft.com/office/drawing/2014/chart" uri="{C3380CC4-5D6E-409C-BE32-E72D297353CC}">
                <c16:uniqueId val="{000006D1-0C21-49E9-99E5-C67DFD2B73B1}"/>
              </c:ext>
            </c:extLst>
          </c:dPt>
          <c:dPt>
            <c:idx val="873"/>
            <c:bubble3D val="0"/>
            <c:spPr>
              <a:solidFill>
                <a:schemeClr val="accent4">
                  <a:tint val="31000"/>
                </a:schemeClr>
              </a:solidFill>
              <a:ln>
                <a:noFill/>
              </a:ln>
              <a:effectLst/>
            </c:spPr>
            <c:extLst>
              <c:ext xmlns:c16="http://schemas.microsoft.com/office/drawing/2014/chart" uri="{C3380CC4-5D6E-409C-BE32-E72D297353CC}">
                <c16:uniqueId val="{000006D3-0C21-49E9-99E5-C67DFD2B73B1}"/>
              </c:ext>
            </c:extLst>
          </c:dPt>
          <c:dPt>
            <c:idx val="874"/>
            <c:bubble3D val="0"/>
            <c:spPr>
              <a:solidFill>
                <a:schemeClr val="accent4">
                  <a:tint val="31000"/>
                </a:schemeClr>
              </a:solidFill>
              <a:ln>
                <a:noFill/>
              </a:ln>
              <a:effectLst/>
            </c:spPr>
            <c:extLst>
              <c:ext xmlns:c16="http://schemas.microsoft.com/office/drawing/2014/chart" uri="{C3380CC4-5D6E-409C-BE32-E72D297353CC}">
                <c16:uniqueId val="{000006D5-0C21-49E9-99E5-C67DFD2B73B1}"/>
              </c:ext>
            </c:extLst>
          </c:dPt>
          <c:cat>
            <c:strLit>
              <c:ptCount val="875"/>
              <c:pt idx="0">
                <c:v>P1000</c:v>
              </c:pt>
              <c:pt idx="1">
                <c:v>P1001</c:v>
              </c:pt>
              <c:pt idx="2">
                <c:v>P1002</c:v>
              </c:pt>
              <c:pt idx="3">
                <c:v>P1003</c:v>
              </c:pt>
              <c:pt idx="4">
                <c:v>P1005</c:v>
              </c:pt>
              <c:pt idx="5">
                <c:v>P1008</c:v>
              </c:pt>
              <c:pt idx="6">
                <c:v>P1010</c:v>
              </c:pt>
              <c:pt idx="7">
                <c:v>P1011</c:v>
              </c:pt>
              <c:pt idx="8">
                <c:v>P1012</c:v>
              </c:pt>
              <c:pt idx="9">
                <c:v>P1013</c:v>
              </c:pt>
              <c:pt idx="10">
                <c:v>P1014</c:v>
              </c:pt>
              <c:pt idx="11">
                <c:v>P1016</c:v>
              </c:pt>
              <c:pt idx="12">
                <c:v>P1017</c:v>
              </c:pt>
              <c:pt idx="13">
                <c:v>P1018</c:v>
              </c:pt>
              <c:pt idx="14">
                <c:v>P1019</c:v>
              </c:pt>
              <c:pt idx="15">
                <c:v>P1020</c:v>
              </c:pt>
              <c:pt idx="16">
                <c:v>P1021</c:v>
              </c:pt>
              <c:pt idx="17">
                <c:v>P1022</c:v>
              </c:pt>
              <c:pt idx="18">
                <c:v>P1023</c:v>
              </c:pt>
              <c:pt idx="19">
                <c:v>P1024</c:v>
              </c:pt>
              <c:pt idx="20">
                <c:v>P1025</c:v>
              </c:pt>
              <c:pt idx="21">
                <c:v>P1027</c:v>
              </c:pt>
              <c:pt idx="22">
                <c:v>P1028</c:v>
              </c:pt>
              <c:pt idx="23">
                <c:v>P1029</c:v>
              </c:pt>
              <c:pt idx="24">
                <c:v>P1030</c:v>
              </c:pt>
              <c:pt idx="25">
                <c:v>P1031</c:v>
              </c:pt>
              <c:pt idx="26">
                <c:v>P1032</c:v>
              </c:pt>
              <c:pt idx="27">
                <c:v>P1033</c:v>
              </c:pt>
              <c:pt idx="28">
                <c:v>P1034</c:v>
              </c:pt>
              <c:pt idx="29">
                <c:v>P1036</c:v>
              </c:pt>
              <c:pt idx="30">
                <c:v>P1037</c:v>
              </c:pt>
              <c:pt idx="31">
                <c:v>P1038</c:v>
              </c:pt>
              <c:pt idx="32">
                <c:v>P1039</c:v>
              </c:pt>
              <c:pt idx="33">
                <c:v>P1041</c:v>
              </c:pt>
              <c:pt idx="34">
                <c:v>P1042</c:v>
              </c:pt>
              <c:pt idx="35">
                <c:v>P1043</c:v>
              </c:pt>
              <c:pt idx="36">
                <c:v>P1044</c:v>
              </c:pt>
              <c:pt idx="37">
                <c:v>P1045</c:v>
              </c:pt>
              <c:pt idx="38">
                <c:v>P1046</c:v>
              </c:pt>
              <c:pt idx="39">
                <c:v>P1047</c:v>
              </c:pt>
              <c:pt idx="40">
                <c:v>P1048</c:v>
              </c:pt>
              <c:pt idx="41">
                <c:v>P1050</c:v>
              </c:pt>
              <c:pt idx="42">
                <c:v>P1052</c:v>
              </c:pt>
              <c:pt idx="43">
                <c:v>P1053</c:v>
              </c:pt>
              <c:pt idx="44">
                <c:v>P1055</c:v>
              </c:pt>
              <c:pt idx="45">
                <c:v>P1056</c:v>
              </c:pt>
              <c:pt idx="46">
                <c:v>P1058</c:v>
              </c:pt>
              <c:pt idx="47">
                <c:v>P1059</c:v>
              </c:pt>
              <c:pt idx="48">
                <c:v>P1060</c:v>
              </c:pt>
              <c:pt idx="49">
                <c:v>P1061</c:v>
              </c:pt>
              <c:pt idx="50">
                <c:v>P1062</c:v>
              </c:pt>
              <c:pt idx="51">
                <c:v>P1063</c:v>
              </c:pt>
              <c:pt idx="52">
                <c:v>P1064</c:v>
              </c:pt>
              <c:pt idx="53">
                <c:v>P1066</c:v>
              </c:pt>
              <c:pt idx="54">
                <c:v>P1067</c:v>
              </c:pt>
              <c:pt idx="55">
                <c:v>P1068</c:v>
              </c:pt>
              <c:pt idx="56">
                <c:v>P1070</c:v>
              </c:pt>
              <c:pt idx="57">
                <c:v>P1071</c:v>
              </c:pt>
              <c:pt idx="58">
                <c:v>P1073</c:v>
              </c:pt>
              <c:pt idx="59">
                <c:v>P1074</c:v>
              </c:pt>
              <c:pt idx="60">
                <c:v>P1075</c:v>
              </c:pt>
              <c:pt idx="61">
                <c:v>P1076</c:v>
              </c:pt>
              <c:pt idx="62">
                <c:v>P1077</c:v>
              </c:pt>
              <c:pt idx="63">
                <c:v>P1078</c:v>
              </c:pt>
              <c:pt idx="64">
                <c:v>P1079</c:v>
              </c:pt>
              <c:pt idx="65">
                <c:v>P1081</c:v>
              </c:pt>
              <c:pt idx="66">
                <c:v>P1082</c:v>
              </c:pt>
              <c:pt idx="67">
                <c:v>P1083</c:v>
              </c:pt>
              <c:pt idx="68">
                <c:v>P1084</c:v>
              </c:pt>
              <c:pt idx="69">
                <c:v>P1085</c:v>
              </c:pt>
              <c:pt idx="70">
                <c:v>P1086</c:v>
              </c:pt>
              <c:pt idx="71">
                <c:v>P1087</c:v>
              </c:pt>
              <c:pt idx="72">
                <c:v>P1088</c:v>
              </c:pt>
              <c:pt idx="73">
                <c:v>P1089</c:v>
              </c:pt>
              <c:pt idx="74">
                <c:v>P1090</c:v>
              </c:pt>
              <c:pt idx="75">
                <c:v>P1091</c:v>
              </c:pt>
              <c:pt idx="76">
                <c:v>P1092</c:v>
              </c:pt>
              <c:pt idx="77">
                <c:v>P1093</c:v>
              </c:pt>
              <c:pt idx="78">
                <c:v>P1095</c:v>
              </c:pt>
              <c:pt idx="79">
                <c:v>P1097</c:v>
              </c:pt>
              <c:pt idx="80">
                <c:v>P1098</c:v>
              </c:pt>
              <c:pt idx="81">
                <c:v>P1100</c:v>
              </c:pt>
              <c:pt idx="82">
                <c:v>P1101</c:v>
              </c:pt>
              <c:pt idx="83">
                <c:v>P1103</c:v>
              </c:pt>
              <c:pt idx="84">
                <c:v>P1104</c:v>
              </c:pt>
              <c:pt idx="85">
                <c:v>P1106</c:v>
              </c:pt>
              <c:pt idx="86">
                <c:v>P1107</c:v>
              </c:pt>
              <c:pt idx="87">
                <c:v>P1108</c:v>
              </c:pt>
              <c:pt idx="88">
                <c:v>P1110</c:v>
              </c:pt>
              <c:pt idx="89">
                <c:v>P1111</c:v>
              </c:pt>
              <c:pt idx="90">
                <c:v>P1112</c:v>
              </c:pt>
              <c:pt idx="91">
                <c:v>P1115</c:v>
              </c:pt>
              <c:pt idx="92">
                <c:v>P1117</c:v>
              </c:pt>
              <c:pt idx="93">
                <c:v>P1118</c:v>
              </c:pt>
              <c:pt idx="94">
                <c:v>P1119</c:v>
              </c:pt>
              <c:pt idx="95">
                <c:v>P1120</c:v>
              </c:pt>
              <c:pt idx="96">
                <c:v>P1121</c:v>
              </c:pt>
              <c:pt idx="97">
                <c:v>P1122</c:v>
              </c:pt>
              <c:pt idx="98">
                <c:v>P1123</c:v>
              </c:pt>
              <c:pt idx="99">
                <c:v>P1124</c:v>
              </c:pt>
              <c:pt idx="100">
                <c:v>P1127</c:v>
              </c:pt>
              <c:pt idx="101">
                <c:v>P1129</c:v>
              </c:pt>
              <c:pt idx="102">
                <c:v>P1130</c:v>
              </c:pt>
              <c:pt idx="103">
                <c:v>P1132</c:v>
              </c:pt>
              <c:pt idx="104">
                <c:v>P1134</c:v>
              </c:pt>
              <c:pt idx="105">
                <c:v>P1135</c:v>
              </c:pt>
              <c:pt idx="106">
                <c:v>P1136</c:v>
              </c:pt>
              <c:pt idx="107">
                <c:v>P1137</c:v>
              </c:pt>
              <c:pt idx="108">
                <c:v>P1138</c:v>
              </c:pt>
              <c:pt idx="109">
                <c:v>P1139</c:v>
              </c:pt>
              <c:pt idx="110">
                <c:v>P1140</c:v>
              </c:pt>
              <c:pt idx="111">
                <c:v>P1142</c:v>
              </c:pt>
              <c:pt idx="112">
                <c:v>P1144</c:v>
              </c:pt>
              <c:pt idx="113">
                <c:v>P1145</c:v>
              </c:pt>
              <c:pt idx="114">
                <c:v>P1146</c:v>
              </c:pt>
              <c:pt idx="115">
                <c:v>P1148</c:v>
              </c:pt>
              <c:pt idx="116">
                <c:v>P1149</c:v>
              </c:pt>
              <c:pt idx="117">
                <c:v>P1150</c:v>
              </c:pt>
              <c:pt idx="118">
                <c:v>P1152</c:v>
              </c:pt>
              <c:pt idx="119">
                <c:v>P1153</c:v>
              </c:pt>
              <c:pt idx="120">
                <c:v>P1154</c:v>
              </c:pt>
              <c:pt idx="121">
                <c:v>P1155</c:v>
              </c:pt>
              <c:pt idx="122">
                <c:v>P1156</c:v>
              </c:pt>
              <c:pt idx="123">
                <c:v>P1157</c:v>
              </c:pt>
              <c:pt idx="124">
                <c:v>P1158</c:v>
              </c:pt>
              <c:pt idx="125">
                <c:v>P1159</c:v>
              </c:pt>
              <c:pt idx="126">
                <c:v>P1160</c:v>
              </c:pt>
              <c:pt idx="127">
                <c:v>P1161</c:v>
              </c:pt>
              <c:pt idx="128">
                <c:v>P1162</c:v>
              </c:pt>
              <c:pt idx="129">
                <c:v>P1163</c:v>
              </c:pt>
              <c:pt idx="130">
                <c:v>P1164</c:v>
              </c:pt>
              <c:pt idx="131">
                <c:v>P1165</c:v>
              </c:pt>
              <c:pt idx="132">
                <c:v>P1166</c:v>
              </c:pt>
              <c:pt idx="133">
                <c:v>P1167</c:v>
              </c:pt>
              <c:pt idx="134">
                <c:v>P1168</c:v>
              </c:pt>
              <c:pt idx="135">
                <c:v>P1169</c:v>
              </c:pt>
              <c:pt idx="136">
                <c:v>P1170</c:v>
              </c:pt>
              <c:pt idx="137">
                <c:v>P1171</c:v>
              </c:pt>
              <c:pt idx="138">
                <c:v>P1172</c:v>
              </c:pt>
              <c:pt idx="139">
                <c:v>P1173</c:v>
              </c:pt>
              <c:pt idx="140">
                <c:v>P1174</c:v>
              </c:pt>
              <c:pt idx="141">
                <c:v>P1176</c:v>
              </c:pt>
              <c:pt idx="142">
                <c:v>P1177</c:v>
              </c:pt>
              <c:pt idx="143">
                <c:v>P1178</c:v>
              </c:pt>
              <c:pt idx="144">
                <c:v>P1180</c:v>
              </c:pt>
              <c:pt idx="145">
                <c:v>P1181</c:v>
              </c:pt>
              <c:pt idx="146">
                <c:v>P1183</c:v>
              </c:pt>
              <c:pt idx="147">
                <c:v>P1184</c:v>
              </c:pt>
              <c:pt idx="148">
                <c:v>P1185</c:v>
              </c:pt>
              <c:pt idx="149">
                <c:v>P1186</c:v>
              </c:pt>
              <c:pt idx="150">
                <c:v>P1187</c:v>
              </c:pt>
              <c:pt idx="151">
                <c:v>P1188</c:v>
              </c:pt>
              <c:pt idx="152">
                <c:v>P1189</c:v>
              </c:pt>
              <c:pt idx="153">
                <c:v>P1190</c:v>
              </c:pt>
              <c:pt idx="154">
                <c:v>P1191</c:v>
              </c:pt>
              <c:pt idx="155">
                <c:v>P1192</c:v>
              </c:pt>
              <c:pt idx="156">
                <c:v>P1193</c:v>
              </c:pt>
              <c:pt idx="157">
                <c:v>P1194</c:v>
              </c:pt>
              <c:pt idx="158">
                <c:v>P1195</c:v>
              </c:pt>
              <c:pt idx="159">
                <c:v>P1196</c:v>
              </c:pt>
              <c:pt idx="160">
                <c:v>P1197</c:v>
              </c:pt>
              <c:pt idx="161">
                <c:v>P1198</c:v>
              </c:pt>
              <c:pt idx="162">
                <c:v>P1199</c:v>
              </c:pt>
              <c:pt idx="163">
                <c:v>P1200</c:v>
              </c:pt>
              <c:pt idx="164">
                <c:v>P1201</c:v>
              </c:pt>
              <c:pt idx="165">
                <c:v>P1202</c:v>
              </c:pt>
              <c:pt idx="166">
                <c:v>P1203</c:v>
              </c:pt>
              <c:pt idx="167">
                <c:v>P1204</c:v>
              </c:pt>
              <c:pt idx="168">
                <c:v>P1206</c:v>
              </c:pt>
              <c:pt idx="169">
                <c:v>P1207</c:v>
              </c:pt>
              <c:pt idx="170">
                <c:v>P1208</c:v>
              </c:pt>
              <c:pt idx="171">
                <c:v>P1209</c:v>
              </c:pt>
              <c:pt idx="172">
                <c:v>P1210</c:v>
              </c:pt>
              <c:pt idx="173">
                <c:v>P1211</c:v>
              </c:pt>
              <c:pt idx="174">
                <c:v>P1212</c:v>
              </c:pt>
              <c:pt idx="175">
                <c:v>P1213</c:v>
              </c:pt>
              <c:pt idx="176">
                <c:v>P1214</c:v>
              </c:pt>
              <c:pt idx="177">
                <c:v>P1215</c:v>
              </c:pt>
              <c:pt idx="178">
                <c:v>P1216</c:v>
              </c:pt>
              <c:pt idx="179">
                <c:v>P1217</c:v>
              </c:pt>
              <c:pt idx="180">
                <c:v>P1218</c:v>
              </c:pt>
              <c:pt idx="181">
                <c:v>P1219</c:v>
              </c:pt>
              <c:pt idx="182">
                <c:v>P1220</c:v>
              </c:pt>
              <c:pt idx="183">
                <c:v>P1221</c:v>
              </c:pt>
              <c:pt idx="184">
                <c:v>P1222</c:v>
              </c:pt>
              <c:pt idx="185">
                <c:v>P1223</c:v>
              </c:pt>
              <c:pt idx="186">
                <c:v>P1224</c:v>
              </c:pt>
              <c:pt idx="187">
                <c:v>P1225</c:v>
              </c:pt>
              <c:pt idx="188">
                <c:v>P1226</c:v>
              </c:pt>
              <c:pt idx="189">
                <c:v>P1227</c:v>
              </c:pt>
              <c:pt idx="190">
                <c:v>P1228</c:v>
              </c:pt>
              <c:pt idx="191">
                <c:v>P1230</c:v>
              </c:pt>
              <c:pt idx="192">
                <c:v>P1231</c:v>
              </c:pt>
              <c:pt idx="193">
                <c:v>P1232</c:v>
              </c:pt>
              <c:pt idx="194">
                <c:v>P1233</c:v>
              </c:pt>
              <c:pt idx="195">
                <c:v>P1234</c:v>
              </c:pt>
              <c:pt idx="196">
                <c:v>P1236</c:v>
              </c:pt>
              <c:pt idx="197">
                <c:v>P1237</c:v>
              </c:pt>
              <c:pt idx="198">
                <c:v>P1238</c:v>
              </c:pt>
              <c:pt idx="199">
                <c:v>P1239</c:v>
              </c:pt>
              <c:pt idx="200">
                <c:v>P1240</c:v>
              </c:pt>
              <c:pt idx="201">
                <c:v>P1241</c:v>
              </c:pt>
              <c:pt idx="202">
                <c:v>P1242</c:v>
              </c:pt>
              <c:pt idx="203">
                <c:v>P1243</c:v>
              </c:pt>
              <c:pt idx="204">
                <c:v>P1245</c:v>
              </c:pt>
              <c:pt idx="205">
                <c:v>P1246</c:v>
              </c:pt>
              <c:pt idx="206">
                <c:v>P1247</c:v>
              </c:pt>
              <c:pt idx="207">
                <c:v>P1248</c:v>
              </c:pt>
              <c:pt idx="208">
                <c:v>P1249</c:v>
              </c:pt>
              <c:pt idx="209">
                <c:v>P1250</c:v>
              </c:pt>
              <c:pt idx="210">
                <c:v>P1251</c:v>
              </c:pt>
              <c:pt idx="211">
                <c:v>P1252</c:v>
              </c:pt>
              <c:pt idx="212">
                <c:v>P1253</c:v>
              </c:pt>
              <c:pt idx="213">
                <c:v>P1254</c:v>
              </c:pt>
              <c:pt idx="214">
                <c:v>P1255</c:v>
              </c:pt>
              <c:pt idx="215">
                <c:v>P1256</c:v>
              </c:pt>
              <c:pt idx="216">
                <c:v>P1257</c:v>
              </c:pt>
              <c:pt idx="217">
                <c:v>P1258</c:v>
              </c:pt>
              <c:pt idx="218">
                <c:v>P1259</c:v>
              </c:pt>
              <c:pt idx="219">
                <c:v>P1260</c:v>
              </c:pt>
              <c:pt idx="220">
                <c:v>P1261</c:v>
              </c:pt>
              <c:pt idx="221">
                <c:v>P1262</c:v>
              </c:pt>
              <c:pt idx="222">
                <c:v>P1263</c:v>
              </c:pt>
              <c:pt idx="223">
                <c:v>P1264</c:v>
              </c:pt>
              <c:pt idx="224">
                <c:v>P1265</c:v>
              </c:pt>
              <c:pt idx="225">
                <c:v>P1267</c:v>
              </c:pt>
              <c:pt idx="226">
                <c:v>P1268</c:v>
              </c:pt>
              <c:pt idx="227">
                <c:v>P1269</c:v>
              </c:pt>
              <c:pt idx="228">
                <c:v>P1270</c:v>
              </c:pt>
              <c:pt idx="229">
                <c:v>P1271</c:v>
              </c:pt>
              <c:pt idx="230">
                <c:v>P1273</c:v>
              </c:pt>
              <c:pt idx="231">
                <c:v>P1275</c:v>
              </c:pt>
              <c:pt idx="232">
                <c:v>P1276</c:v>
              </c:pt>
              <c:pt idx="233">
                <c:v>P1277</c:v>
              </c:pt>
              <c:pt idx="234">
                <c:v>P1278</c:v>
              </c:pt>
              <c:pt idx="235">
                <c:v>P1279</c:v>
              </c:pt>
              <c:pt idx="236">
                <c:v>P1280</c:v>
              </c:pt>
              <c:pt idx="237">
                <c:v>P1281</c:v>
              </c:pt>
              <c:pt idx="238">
                <c:v>P1282</c:v>
              </c:pt>
              <c:pt idx="239">
                <c:v>P1283</c:v>
              </c:pt>
              <c:pt idx="240">
                <c:v>P1284</c:v>
              </c:pt>
              <c:pt idx="241">
                <c:v>P1285</c:v>
              </c:pt>
              <c:pt idx="242">
                <c:v>P1286</c:v>
              </c:pt>
              <c:pt idx="243">
                <c:v>P1287</c:v>
              </c:pt>
              <c:pt idx="244">
                <c:v>P1289</c:v>
              </c:pt>
              <c:pt idx="245">
                <c:v>P1291</c:v>
              </c:pt>
              <c:pt idx="246">
                <c:v>P1294</c:v>
              </c:pt>
              <c:pt idx="247">
                <c:v>P1295</c:v>
              </c:pt>
              <c:pt idx="248">
                <c:v>P1297</c:v>
              </c:pt>
              <c:pt idx="249">
                <c:v>P1298</c:v>
              </c:pt>
              <c:pt idx="250">
                <c:v>P1299</c:v>
              </c:pt>
              <c:pt idx="251">
                <c:v>P1300</c:v>
              </c:pt>
              <c:pt idx="252">
                <c:v>P1301</c:v>
              </c:pt>
              <c:pt idx="253">
                <c:v>P1302</c:v>
              </c:pt>
              <c:pt idx="254">
                <c:v>P1304</c:v>
              </c:pt>
              <c:pt idx="255">
                <c:v>P1305</c:v>
              </c:pt>
              <c:pt idx="256">
                <c:v>P1308</c:v>
              </c:pt>
              <c:pt idx="257">
                <c:v>P1309</c:v>
              </c:pt>
              <c:pt idx="258">
                <c:v>P1310</c:v>
              </c:pt>
              <c:pt idx="259">
                <c:v>P1311</c:v>
              </c:pt>
              <c:pt idx="260">
                <c:v>P1312</c:v>
              </c:pt>
              <c:pt idx="261">
                <c:v>P1313</c:v>
              </c:pt>
              <c:pt idx="262">
                <c:v>P1315</c:v>
              </c:pt>
              <c:pt idx="263">
                <c:v>P1316</c:v>
              </c:pt>
              <c:pt idx="264">
                <c:v>P1317</c:v>
              </c:pt>
              <c:pt idx="265">
                <c:v>P1318</c:v>
              </c:pt>
              <c:pt idx="266">
                <c:v>P1319</c:v>
              </c:pt>
              <c:pt idx="267">
                <c:v>P1320</c:v>
              </c:pt>
              <c:pt idx="268">
                <c:v>P1321</c:v>
              </c:pt>
              <c:pt idx="269">
                <c:v>P1322</c:v>
              </c:pt>
              <c:pt idx="270">
                <c:v>P1323</c:v>
              </c:pt>
              <c:pt idx="271">
                <c:v>P1325</c:v>
              </c:pt>
              <c:pt idx="272">
                <c:v>P1326</c:v>
              </c:pt>
              <c:pt idx="273">
                <c:v>P1327</c:v>
              </c:pt>
              <c:pt idx="274">
                <c:v>P1328</c:v>
              </c:pt>
              <c:pt idx="275">
                <c:v>P1329</c:v>
              </c:pt>
              <c:pt idx="276">
                <c:v>P1330</c:v>
              </c:pt>
              <c:pt idx="277">
                <c:v>P1331</c:v>
              </c:pt>
              <c:pt idx="278">
                <c:v>P1332</c:v>
              </c:pt>
              <c:pt idx="279">
                <c:v>P1333</c:v>
              </c:pt>
              <c:pt idx="280">
                <c:v>P1335</c:v>
              </c:pt>
              <c:pt idx="281">
                <c:v>P1336</c:v>
              </c:pt>
              <c:pt idx="282">
                <c:v>P1337</c:v>
              </c:pt>
              <c:pt idx="283">
                <c:v>P1338</c:v>
              </c:pt>
              <c:pt idx="284">
                <c:v>P1339</c:v>
              </c:pt>
              <c:pt idx="285">
                <c:v>P1340</c:v>
              </c:pt>
              <c:pt idx="286">
                <c:v>P1341</c:v>
              </c:pt>
              <c:pt idx="287">
                <c:v>P1342</c:v>
              </c:pt>
              <c:pt idx="288">
                <c:v>P1343</c:v>
              </c:pt>
              <c:pt idx="289">
                <c:v>P1345</c:v>
              </c:pt>
              <c:pt idx="290">
                <c:v>P1346</c:v>
              </c:pt>
              <c:pt idx="291">
                <c:v>P1347</c:v>
              </c:pt>
              <c:pt idx="292">
                <c:v>P1348</c:v>
              </c:pt>
              <c:pt idx="293">
                <c:v>P1349</c:v>
              </c:pt>
              <c:pt idx="294">
                <c:v>P1350</c:v>
              </c:pt>
              <c:pt idx="295">
                <c:v>P1352</c:v>
              </c:pt>
              <c:pt idx="296">
                <c:v>P1353</c:v>
              </c:pt>
              <c:pt idx="297">
                <c:v>P1354</c:v>
              </c:pt>
              <c:pt idx="298">
                <c:v>P1355</c:v>
              </c:pt>
              <c:pt idx="299">
                <c:v>P1356</c:v>
              </c:pt>
              <c:pt idx="300">
                <c:v>P1357</c:v>
              </c:pt>
              <c:pt idx="301">
                <c:v>P1358</c:v>
              </c:pt>
              <c:pt idx="302">
                <c:v>P1359</c:v>
              </c:pt>
              <c:pt idx="303">
                <c:v>P1360</c:v>
              </c:pt>
              <c:pt idx="304">
                <c:v>P1361</c:v>
              </c:pt>
              <c:pt idx="305">
                <c:v>P1363</c:v>
              </c:pt>
              <c:pt idx="306">
                <c:v>P1365</c:v>
              </c:pt>
              <c:pt idx="307">
                <c:v>P1366</c:v>
              </c:pt>
              <c:pt idx="308">
                <c:v>P1367</c:v>
              </c:pt>
              <c:pt idx="309">
                <c:v>P1369</c:v>
              </c:pt>
              <c:pt idx="310">
                <c:v>P1370</c:v>
              </c:pt>
              <c:pt idx="311">
                <c:v>P1371</c:v>
              </c:pt>
              <c:pt idx="312">
                <c:v>P1372</c:v>
              </c:pt>
              <c:pt idx="313">
                <c:v>P1373</c:v>
              </c:pt>
              <c:pt idx="314">
                <c:v>P1374</c:v>
              </c:pt>
              <c:pt idx="315">
                <c:v>P1375</c:v>
              </c:pt>
              <c:pt idx="316">
                <c:v>P1376</c:v>
              </c:pt>
              <c:pt idx="317">
                <c:v>P1377</c:v>
              </c:pt>
              <c:pt idx="318">
                <c:v>P1378</c:v>
              </c:pt>
              <c:pt idx="319">
                <c:v>P1379</c:v>
              </c:pt>
              <c:pt idx="320">
                <c:v>P1380</c:v>
              </c:pt>
              <c:pt idx="321">
                <c:v>P1381</c:v>
              </c:pt>
              <c:pt idx="322">
                <c:v>P1382</c:v>
              </c:pt>
              <c:pt idx="323">
                <c:v>P1383</c:v>
              </c:pt>
              <c:pt idx="324">
                <c:v>P1384</c:v>
              </c:pt>
              <c:pt idx="325">
                <c:v>P1385</c:v>
              </c:pt>
              <c:pt idx="326">
                <c:v>P1386</c:v>
              </c:pt>
              <c:pt idx="327">
                <c:v>P1387</c:v>
              </c:pt>
              <c:pt idx="328">
                <c:v>P1388</c:v>
              </c:pt>
              <c:pt idx="329">
                <c:v>P1389</c:v>
              </c:pt>
              <c:pt idx="330">
                <c:v>P1390</c:v>
              </c:pt>
              <c:pt idx="331">
                <c:v>P1391</c:v>
              </c:pt>
              <c:pt idx="332">
                <c:v>P1392</c:v>
              </c:pt>
              <c:pt idx="333">
                <c:v>P1393</c:v>
              </c:pt>
              <c:pt idx="334">
                <c:v>P1394</c:v>
              </c:pt>
              <c:pt idx="335">
                <c:v>P1395</c:v>
              </c:pt>
              <c:pt idx="336">
                <c:v>P1396</c:v>
              </c:pt>
              <c:pt idx="337">
                <c:v>P1397</c:v>
              </c:pt>
              <c:pt idx="338">
                <c:v>P1398</c:v>
              </c:pt>
              <c:pt idx="339">
                <c:v>P1399</c:v>
              </c:pt>
              <c:pt idx="340">
                <c:v>P1400</c:v>
              </c:pt>
              <c:pt idx="341">
                <c:v>P1401</c:v>
              </c:pt>
              <c:pt idx="342">
                <c:v>P1402</c:v>
              </c:pt>
              <c:pt idx="343">
                <c:v>P1403</c:v>
              </c:pt>
              <c:pt idx="344">
                <c:v>P1405</c:v>
              </c:pt>
              <c:pt idx="345">
                <c:v>P1406</c:v>
              </c:pt>
              <c:pt idx="346">
                <c:v>P1407</c:v>
              </c:pt>
              <c:pt idx="347">
                <c:v>P1408</c:v>
              </c:pt>
              <c:pt idx="348">
                <c:v>P1409</c:v>
              </c:pt>
              <c:pt idx="349">
                <c:v>P1410</c:v>
              </c:pt>
              <c:pt idx="350">
                <c:v>P1411</c:v>
              </c:pt>
              <c:pt idx="351">
                <c:v>P1412</c:v>
              </c:pt>
              <c:pt idx="352">
                <c:v>P1413</c:v>
              </c:pt>
              <c:pt idx="353">
                <c:v>P1414</c:v>
              </c:pt>
              <c:pt idx="354">
                <c:v>P1415</c:v>
              </c:pt>
              <c:pt idx="355">
                <c:v>P1416</c:v>
              </c:pt>
              <c:pt idx="356">
                <c:v>P1417</c:v>
              </c:pt>
              <c:pt idx="357">
                <c:v>P1418</c:v>
              </c:pt>
              <c:pt idx="358">
                <c:v>P1419</c:v>
              </c:pt>
              <c:pt idx="359">
                <c:v>P1420</c:v>
              </c:pt>
              <c:pt idx="360">
                <c:v>P1421</c:v>
              </c:pt>
              <c:pt idx="361">
                <c:v>P1422</c:v>
              </c:pt>
              <c:pt idx="362">
                <c:v>P1423</c:v>
              </c:pt>
              <c:pt idx="363">
                <c:v>P1424</c:v>
              </c:pt>
              <c:pt idx="364">
                <c:v>P1425</c:v>
              </c:pt>
              <c:pt idx="365">
                <c:v>P1426</c:v>
              </c:pt>
              <c:pt idx="366">
                <c:v>P1427</c:v>
              </c:pt>
              <c:pt idx="367">
                <c:v>P1428</c:v>
              </c:pt>
              <c:pt idx="368">
                <c:v>P1430</c:v>
              </c:pt>
              <c:pt idx="369">
                <c:v>P1431</c:v>
              </c:pt>
              <c:pt idx="370">
                <c:v>P1432</c:v>
              </c:pt>
              <c:pt idx="371">
                <c:v>P1433</c:v>
              </c:pt>
              <c:pt idx="372">
                <c:v>P1434</c:v>
              </c:pt>
              <c:pt idx="373">
                <c:v>P1435</c:v>
              </c:pt>
              <c:pt idx="374">
                <c:v>P1436</c:v>
              </c:pt>
              <c:pt idx="375">
                <c:v>P1437</c:v>
              </c:pt>
              <c:pt idx="376">
                <c:v>P1438</c:v>
              </c:pt>
              <c:pt idx="377">
                <c:v>P1439</c:v>
              </c:pt>
              <c:pt idx="378">
                <c:v>P1440</c:v>
              </c:pt>
              <c:pt idx="379">
                <c:v>P1441</c:v>
              </c:pt>
              <c:pt idx="380">
                <c:v>P1442</c:v>
              </c:pt>
              <c:pt idx="381">
                <c:v>P1443</c:v>
              </c:pt>
              <c:pt idx="382">
                <c:v>P1444</c:v>
              </c:pt>
              <c:pt idx="383">
                <c:v>P1445</c:v>
              </c:pt>
              <c:pt idx="384">
                <c:v>P1446</c:v>
              </c:pt>
              <c:pt idx="385">
                <c:v>P1447</c:v>
              </c:pt>
              <c:pt idx="386">
                <c:v>P1448</c:v>
              </c:pt>
              <c:pt idx="387">
                <c:v>P1449</c:v>
              </c:pt>
              <c:pt idx="388">
                <c:v>P1450</c:v>
              </c:pt>
              <c:pt idx="389">
                <c:v>P1451</c:v>
              </c:pt>
              <c:pt idx="390">
                <c:v>P1452</c:v>
              </c:pt>
              <c:pt idx="391">
                <c:v>P1453</c:v>
              </c:pt>
              <c:pt idx="392">
                <c:v>P1454</c:v>
              </c:pt>
              <c:pt idx="393">
                <c:v>P1455</c:v>
              </c:pt>
              <c:pt idx="394">
                <c:v>P1456</c:v>
              </c:pt>
              <c:pt idx="395">
                <c:v>P1457</c:v>
              </c:pt>
              <c:pt idx="396">
                <c:v>P1458</c:v>
              </c:pt>
              <c:pt idx="397">
                <c:v>P1460</c:v>
              </c:pt>
              <c:pt idx="398">
                <c:v>P1461</c:v>
              </c:pt>
              <c:pt idx="399">
                <c:v>P1462</c:v>
              </c:pt>
              <c:pt idx="400">
                <c:v>P1463</c:v>
              </c:pt>
              <c:pt idx="401">
                <c:v>P1464</c:v>
              </c:pt>
              <c:pt idx="402">
                <c:v>P1465</c:v>
              </c:pt>
              <c:pt idx="403">
                <c:v>P1466</c:v>
              </c:pt>
              <c:pt idx="404">
                <c:v>P1467</c:v>
              </c:pt>
              <c:pt idx="405">
                <c:v>P1468</c:v>
              </c:pt>
              <c:pt idx="406">
                <c:v>P1469</c:v>
              </c:pt>
              <c:pt idx="407">
                <c:v>P1470</c:v>
              </c:pt>
              <c:pt idx="408">
                <c:v>P1471</c:v>
              </c:pt>
              <c:pt idx="409">
                <c:v>P1472</c:v>
              </c:pt>
              <c:pt idx="410">
                <c:v>P1473</c:v>
              </c:pt>
              <c:pt idx="411">
                <c:v>P1474</c:v>
              </c:pt>
              <c:pt idx="412">
                <c:v>P1475</c:v>
              </c:pt>
              <c:pt idx="413">
                <c:v>P1476</c:v>
              </c:pt>
              <c:pt idx="414">
                <c:v>P1477</c:v>
              </c:pt>
              <c:pt idx="415">
                <c:v>P1478</c:v>
              </c:pt>
              <c:pt idx="416">
                <c:v>P1481</c:v>
              </c:pt>
              <c:pt idx="417">
                <c:v>P1482</c:v>
              </c:pt>
              <c:pt idx="418">
                <c:v>P1484</c:v>
              </c:pt>
              <c:pt idx="419">
                <c:v>P1485</c:v>
              </c:pt>
              <c:pt idx="420">
                <c:v>P1486</c:v>
              </c:pt>
              <c:pt idx="421">
                <c:v>P1487</c:v>
              </c:pt>
              <c:pt idx="422">
                <c:v>P1488</c:v>
              </c:pt>
              <c:pt idx="423">
                <c:v>P1489</c:v>
              </c:pt>
              <c:pt idx="424">
                <c:v>P1490</c:v>
              </c:pt>
              <c:pt idx="425">
                <c:v>P1491</c:v>
              </c:pt>
              <c:pt idx="426">
                <c:v>P1492</c:v>
              </c:pt>
              <c:pt idx="427">
                <c:v>P1493</c:v>
              </c:pt>
              <c:pt idx="428">
                <c:v>P1494</c:v>
              </c:pt>
              <c:pt idx="429">
                <c:v>P1495</c:v>
              </c:pt>
              <c:pt idx="430">
                <c:v>P1496</c:v>
              </c:pt>
              <c:pt idx="431">
                <c:v>P1498</c:v>
              </c:pt>
              <c:pt idx="432">
                <c:v>P1499</c:v>
              </c:pt>
              <c:pt idx="433">
                <c:v>P1500</c:v>
              </c:pt>
              <c:pt idx="434">
                <c:v>P1501</c:v>
              </c:pt>
              <c:pt idx="435">
                <c:v>P1502</c:v>
              </c:pt>
              <c:pt idx="436">
                <c:v>P1503</c:v>
              </c:pt>
              <c:pt idx="437">
                <c:v>P1504</c:v>
              </c:pt>
              <c:pt idx="438">
                <c:v>P1506</c:v>
              </c:pt>
              <c:pt idx="439">
                <c:v>P1507</c:v>
              </c:pt>
              <c:pt idx="440">
                <c:v>P1508</c:v>
              </c:pt>
              <c:pt idx="441">
                <c:v>P1509</c:v>
              </c:pt>
              <c:pt idx="442">
                <c:v>P1510</c:v>
              </c:pt>
              <c:pt idx="443">
                <c:v>P1511</c:v>
              </c:pt>
              <c:pt idx="444">
                <c:v>P1512</c:v>
              </c:pt>
              <c:pt idx="445">
                <c:v>P1513</c:v>
              </c:pt>
              <c:pt idx="446">
                <c:v>P1514</c:v>
              </c:pt>
              <c:pt idx="447">
                <c:v>P1515</c:v>
              </c:pt>
              <c:pt idx="448">
                <c:v>P1516</c:v>
              </c:pt>
              <c:pt idx="449">
                <c:v>P1517</c:v>
              </c:pt>
              <c:pt idx="450">
                <c:v>P1518</c:v>
              </c:pt>
              <c:pt idx="451">
                <c:v>P1519</c:v>
              </c:pt>
              <c:pt idx="452">
                <c:v>P1520</c:v>
              </c:pt>
              <c:pt idx="453">
                <c:v>P1521</c:v>
              </c:pt>
              <c:pt idx="454">
                <c:v>P1522</c:v>
              </c:pt>
              <c:pt idx="455">
                <c:v>P1523</c:v>
              </c:pt>
              <c:pt idx="456">
                <c:v>P1524</c:v>
              </c:pt>
              <c:pt idx="457">
                <c:v>P1525</c:v>
              </c:pt>
              <c:pt idx="458">
                <c:v>P1526</c:v>
              </c:pt>
              <c:pt idx="459">
                <c:v>P1528</c:v>
              </c:pt>
              <c:pt idx="460">
                <c:v>P1529</c:v>
              </c:pt>
              <c:pt idx="461">
                <c:v>P1530</c:v>
              </c:pt>
              <c:pt idx="462">
                <c:v>P1532</c:v>
              </c:pt>
              <c:pt idx="463">
                <c:v>P1533</c:v>
              </c:pt>
              <c:pt idx="464">
                <c:v>P1534</c:v>
              </c:pt>
              <c:pt idx="465">
                <c:v>P1535</c:v>
              </c:pt>
              <c:pt idx="466">
                <c:v>P1538</c:v>
              </c:pt>
              <c:pt idx="467">
                <c:v>P1539</c:v>
              </c:pt>
              <c:pt idx="468">
                <c:v>P1540</c:v>
              </c:pt>
              <c:pt idx="469">
                <c:v>P1542</c:v>
              </c:pt>
              <c:pt idx="470">
                <c:v>P1545</c:v>
              </c:pt>
              <c:pt idx="471">
                <c:v>P1546</c:v>
              </c:pt>
              <c:pt idx="472">
                <c:v>P1547</c:v>
              </c:pt>
              <c:pt idx="473">
                <c:v>P1548</c:v>
              </c:pt>
              <c:pt idx="474">
                <c:v>P1549</c:v>
              </c:pt>
              <c:pt idx="475">
                <c:v>P1550</c:v>
              </c:pt>
              <c:pt idx="476">
                <c:v>P1551</c:v>
              </c:pt>
              <c:pt idx="477">
                <c:v>P1552</c:v>
              </c:pt>
              <c:pt idx="478">
                <c:v>P1553</c:v>
              </c:pt>
              <c:pt idx="479">
                <c:v>P1554</c:v>
              </c:pt>
              <c:pt idx="480">
                <c:v>P1555</c:v>
              </c:pt>
              <c:pt idx="481">
                <c:v>P1556</c:v>
              </c:pt>
              <c:pt idx="482">
                <c:v>P1559</c:v>
              </c:pt>
              <c:pt idx="483">
                <c:v>P1560</c:v>
              </c:pt>
              <c:pt idx="484">
                <c:v>P1561</c:v>
              </c:pt>
              <c:pt idx="485">
                <c:v>P1562</c:v>
              </c:pt>
              <c:pt idx="486">
                <c:v>P1563</c:v>
              </c:pt>
              <c:pt idx="487">
                <c:v>P1564</c:v>
              </c:pt>
              <c:pt idx="488">
                <c:v>P1565</c:v>
              </c:pt>
              <c:pt idx="489">
                <c:v>P1566</c:v>
              </c:pt>
              <c:pt idx="490">
                <c:v>P1567</c:v>
              </c:pt>
              <c:pt idx="491">
                <c:v>P1568</c:v>
              </c:pt>
              <c:pt idx="492">
                <c:v>P1569</c:v>
              </c:pt>
              <c:pt idx="493">
                <c:v>P1570</c:v>
              </c:pt>
              <c:pt idx="494">
                <c:v>P1571</c:v>
              </c:pt>
              <c:pt idx="495">
                <c:v>P1572</c:v>
              </c:pt>
              <c:pt idx="496">
                <c:v>P1573</c:v>
              </c:pt>
              <c:pt idx="497">
                <c:v>P1574</c:v>
              </c:pt>
              <c:pt idx="498">
                <c:v>P1575</c:v>
              </c:pt>
              <c:pt idx="499">
                <c:v>P1577</c:v>
              </c:pt>
              <c:pt idx="500">
                <c:v>P1578</c:v>
              </c:pt>
              <c:pt idx="501">
                <c:v>P1579</c:v>
              </c:pt>
              <c:pt idx="502">
                <c:v>P1581</c:v>
              </c:pt>
              <c:pt idx="503">
                <c:v>P1582</c:v>
              </c:pt>
              <c:pt idx="504">
                <c:v>P1583</c:v>
              </c:pt>
              <c:pt idx="505">
                <c:v>P1584</c:v>
              </c:pt>
              <c:pt idx="506">
                <c:v>P1585</c:v>
              </c:pt>
              <c:pt idx="507">
                <c:v>P1586</c:v>
              </c:pt>
              <c:pt idx="508">
                <c:v>P1587</c:v>
              </c:pt>
              <c:pt idx="509">
                <c:v>P1588</c:v>
              </c:pt>
              <c:pt idx="510">
                <c:v>P1589</c:v>
              </c:pt>
              <c:pt idx="511">
                <c:v>P1590</c:v>
              </c:pt>
              <c:pt idx="512">
                <c:v>P1591</c:v>
              </c:pt>
              <c:pt idx="513">
                <c:v>P1592</c:v>
              </c:pt>
              <c:pt idx="514">
                <c:v>P1593</c:v>
              </c:pt>
              <c:pt idx="515">
                <c:v>P1594</c:v>
              </c:pt>
              <c:pt idx="516">
                <c:v>P1597</c:v>
              </c:pt>
              <c:pt idx="517">
                <c:v>P1598</c:v>
              </c:pt>
              <c:pt idx="518">
                <c:v>P1599</c:v>
              </c:pt>
              <c:pt idx="519">
                <c:v>P1600</c:v>
              </c:pt>
              <c:pt idx="520">
                <c:v>P1601</c:v>
              </c:pt>
              <c:pt idx="521">
                <c:v>P1602</c:v>
              </c:pt>
              <c:pt idx="522">
                <c:v>P1603</c:v>
              </c:pt>
              <c:pt idx="523">
                <c:v>P1604</c:v>
              </c:pt>
              <c:pt idx="524">
                <c:v>P1606</c:v>
              </c:pt>
              <c:pt idx="525">
                <c:v>P1607</c:v>
              </c:pt>
              <c:pt idx="526">
                <c:v>P1608</c:v>
              </c:pt>
              <c:pt idx="527">
                <c:v>P1609</c:v>
              </c:pt>
              <c:pt idx="528">
                <c:v>P1610</c:v>
              </c:pt>
              <c:pt idx="529">
                <c:v>P1612</c:v>
              </c:pt>
              <c:pt idx="530">
                <c:v>P1613</c:v>
              </c:pt>
              <c:pt idx="531">
                <c:v>P1615</c:v>
              </c:pt>
              <c:pt idx="532">
                <c:v>P1616</c:v>
              </c:pt>
              <c:pt idx="533">
                <c:v>P1617</c:v>
              </c:pt>
              <c:pt idx="534">
                <c:v>P1619</c:v>
              </c:pt>
              <c:pt idx="535">
                <c:v>P1620</c:v>
              </c:pt>
              <c:pt idx="536">
                <c:v>P1621</c:v>
              </c:pt>
              <c:pt idx="537">
                <c:v>P1622</c:v>
              </c:pt>
              <c:pt idx="538">
                <c:v>P1623</c:v>
              </c:pt>
              <c:pt idx="539">
                <c:v>P1624</c:v>
              </c:pt>
              <c:pt idx="540">
                <c:v>P1625</c:v>
              </c:pt>
              <c:pt idx="541">
                <c:v>P1626</c:v>
              </c:pt>
              <c:pt idx="542">
                <c:v>P1627</c:v>
              </c:pt>
              <c:pt idx="543">
                <c:v>P1628</c:v>
              </c:pt>
              <c:pt idx="544">
                <c:v>P1629</c:v>
              </c:pt>
              <c:pt idx="545">
                <c:v>P1630</c:v>
              </c:pt>
              <c:pt idx="546">
                <c:v>P1631</c:v>
              </c:pt>
              <c:pt idx="547">
                <c:v>P1632</c:v>
              </c:pt>
              <c:pt idx="548">
                <c:v>P1633</c:v>
              </c:pt>
              <c:pt idx="549">
                <c:v>P1634</c:v>
              </c:pt>
              <c:pt idx="550">
                <c:v>P1635</c:v>
              </c:pt>
              <c:pt idx="551">
                <c:v>P1636</c:v>
              </c:pt>
              <c:pt idx="552">
                <c:v>P1637</c:v>
              </c:pt>
              <c:pt idx="553">
                <c:v>P1638</c:v>
              </c:pt>
              <c:pt idx="554">
                <c:v>P1640</c:v>
              </c:pt>
              <c:pt idx="555">
                <c:v>P1641</c:v>
              </c:pt>
              <c:pt idx="556">
                <c:v>P1642</c:v>
              </c:pt>
              <c:pt idx="557">
                <c:v>P1643</c:v>
              </c:pt>
              <c:pt idx="558">
                <c:v>P1644</c:v>
              </c:pt>
              <c:pt idx="559">
                <c:v>P1645</c:v>
              </c:pt>
              <c:pt idx="560">
                <c:v>P1646</c:v>
              </c:pt>
              <c:pt idx="561">
                <c:v>P1647</c:v>
              </c:pt>
              <c:pt idx="562">
                <c:v>P1648</c:v>
              </c:pt>
              <c:pt idx="563">
                <c:v>P1650</c:v>
              </c:pt>
              <c:pt idx="564">
                <c:v>P1651</c:v>
              </c:pt>
              <c:pt idx="565">
                <c:v>P1652</c:v>
              </c:pt>
              <c:pt idx="566">
                <c:v>P1653</c:v>
              </c:pt>
              <c:pt idx="567">
                <c:v>P1654</c:v>
              </c:pt>
              <c:pt idx="568">
                <c:v>P1655</c:v>
              </c:pt>
              <c:pt idx="569">
                <c:v>P1656</c:v>
              </c:pt>
              <c:pt idx="570">
                <c:v>P1657</c:v>
              </c:pt>
              <c:pt idx="571">
                <c:v>P1658</c:v>
              </c:pt>
              <c:pt idx="572">
                <c:v>P1659</c:v>
              </c:pt>
              <c:pt idx="573">
                <c:v>P1661</c:v>
              </c:pt>
              <c:pt idx="574">
                <c:v>P1662</c:v>
              </c:pt>
              <c:pt idx="575">
                <c:v>P1663</c:v>
              </c:pt>
              <c:pt idx="576">
                <c:v>P1664</c:v>
              </c:pt>
              <c:pt idx="577">
                <c:v>P1665</c:v>
              </c:pt>
              <c:pt idx="578">
                <c:v>P1666</c:v>
              </c:pt>
              <c:pt idx="579">
                <c:v>P1668</c:v>
              </c:pt>
              <c:pt idx="580">
                <c:v>P1669</c:v>
              </c:pt>
              <c:pt idx="581">
                <c:v>P1670</c:v>
              </c:pt>
              <c:pt idx="582">
                <c:v>P1671</c:v>
              </c:pt>
              <c:pt idx="583">
                <c:v>P1672</c:v>
              </c:pt>
              <c:pt idx="584">
                <c:v>P1673</c:v>
              </c:pt>
              <c:pt idx="585">
                <c:v>P1674</c:v>
              </c:pt>
              <c:pt idx="586">
                <c:v>P1676</c:v>
              </c:pt>
              <c:pt idx="587">
                <c:v>P1677</c:v>
              </c:pt>
              <c:pt idx="588">
                <c:v>P1678</c:v>
              </c:pt>
              <c:pt idx="589">
                <c:v>P1679</c:v>
              </c:pt>
              <c:pt idx="590">
                <c:v>P1680</c:v>
              </c:pt>
              <c:pt idx="591">
                <c:v>P1681</c:v>
              </c:pt>
              <c:pt idx="592">
                <c:v>P1682</c:v>
              </c:pt>
              <c:pt idx="593">
                <c:v>P1684</c:v>
              </c:pt>
              <c:pt idx="594">
                <c:v>P1685</c:v>
              </c:pt>
              <c:pt idx="595">
                <c:v>P1686</c:v>
              </c:pt>
              <c:pt idx="596">
                <c:v>P1687</c:v>
              </c:pt>
              <c:pt idx="597">
                <c:v>P1688</c:v>
              </c:pt>
              <c:pt idx="598">
                <c:v>P1689</c:v>
              </c:pt>
              <c:pt idx="599">
                <c:v>P1690</c:v>
              </c:pt>
              <c:pt idx="600">
                <c:v>P1691</c:v>
              </c:pt>
              <c:pt idx="601">
                <c:v>P1692</c:v>
              </c:pt>
              <c:pt idx="602">
                <c:v>P1693</c:v>
              </c:pt>
              <c:pt idx="603">
                <c:v>P1694</c:v>
              </c:pt>
              <c:pt idx="604">
                <c:v>P1695</c:v>
              </c:pt>
              <c:pt idx="605">
                <c:v>P1697</c:v>
              </c:pt>
              <c:pt idx="606">
                <c:v>P1698</c:v>
              </c:pt>
              <c:pt idx="607">
                <c:v>P1699</c:v>
              </c:pt>
              <c:pt idx="608">
                <c:v>P1700</c:v>
              </c:pt>
              <c:pt idx="609">
                <c:v>P1702</c:v>
              </c:pt>
              <c:pt idx="610">
                <c:v>P1703</c:v>
              </c:pt>
              <c:pt idx="611">
                <c:v>P1705</c:v>
              </c:pt>
              <c:pt idx="612">
                <c:v>P1706</c:v>
              </c:pt>
              <c:pt idx="613">
                <c:v>P1707</c:v>
              </c:pt>
              <c:pt idx="614">
                <c:v>P1708</c:v>
              </c:pt>
              <c:pt idx="615">
                <c:v>P1710</c:v>
              </c:pt>
              <c:pt idx="616">
                <c:v>P1711</c:v>
              </c:pt>
              <c:pt idx="617">
                <c:v>P1712</c:v>
              </c:pt>
              <c:pt idx="618">
                <c:v>P1713</c:v>
              </c:pt>
              <c:pt idx="619">
                <c:v>P1714</c:v>
              </c:pt>
              <c:pt idx="620">
                <c:v>P1715</c:v>
              </c:pt>
              <c:pt idx="621">
                <c:v>P1717</c:v>
              </c:pt>
              <c:pt idx="622">
                <c:v>P1718</c:v>
              </c:pt>
              <c:pt idx="623">
                <c:v>P1719</c:v>
              </c:pt>
              <c:pt idx="624">
                <c:v>P1720</c:v>
              </c:pt>
              <c:pt idx="625">
                <c:v>P1721</c:v>
              </c:pt>
              <c:pt idx="626">
                <c:v>P1722</c:v>
              </c:pt>
              <c:pt idx="627">
                <c:v>P1723</c:v>
              </c:pt>
              <c:pt idx="628">
                <c:v>P1724</c:v>
              </c:pt>
              <c:pt idx="629">
                <c:v>P1725</c:v>
              </c:pt>
              <c:pt idx="630">
                <c:v>P1726</c:v>
              </c:pt>
              <c:pt idx="631">
                <c:v>P1728</c:v>
              </c:pt>
              <c:pt idx="632">
                <c:v>P1729</c:v>
              </c:pt>
              <c:pt idx="633">
                <c:v>P1730</c:v>
              </c:pt>
              <c:pt idx="634">
                <c:v>P1731</c:v>
              </c:pt>
              <c:pt idx="635">
                <c:v>P1732</c:v>
              </c:pt>
              <c:pt idx="636">
                <c:v>P1734</c:v>
              </c:pt>
              <c:pt idx="637">
                <c:v>P1736</c:v>
              </c:pt>
              <c:pt idx="638">
                <c:v>P1737</c:v>
              </c:pt>
              <c:pt idx="639">
                <c:v>P1738</c:v>
              </c:pt>
              <c:pt idx="640">
                <c:v>P1739</c:v>
              </c:pt>
              <c:pt idx="641">
                <c:v>P1740</c:v>
              </c:pt>
              <c:pt idx="642">
                <c:v>P1741</c:v>
              </c:pt>
              <c:pt idx="643">
                <c:v>P1742</c:v>
              </c:pt>
              <c:pt idx="644">
                <c:v>P1743</c:v>
              </c:pt>
              <c:pt idx="645">
                <c:v>P1744</c:v>
              </c:pt>
              <c:pt idx="646">
                <c:v>P1745</c:v>
              </c:pt>
              <c:pt idx="647">
                <c:v>P1746</c:v>
              </c:pt>
              <c:pt idx="648">
                <c:v>P1747</c:v>
              </c:pt>
              <c:pt idx="649">
                <c:v>P1748</c:v>
              </c:pt>
              <c:pt idx="650">
                <c:v>P1749</c:v>
              </c:pt>
              <c:pt idx="651">
                <c:v>P1750</c:v>
              </c:pt>
              <c:pt idx="652">
                <c:v>P1751</c:v>
              </c:pt>
              <c:pt idx="653">
                <c:v>P1752</c:v>
              </c:pt>
              <c:pt idx="654">
                <c:v>P1754</c:v>
              </c:pt>
              <c:pt idx="655">
                <c:v>P1755</c:v>
              </c:pt>
              <c:pt idx="656">
                <c:v>P1757</c:v>
              </c:pt>
              <c:pt idx="657">
                <c:v>P1758</c:v>
              </c:pt>
              <c:pt idx="658">
                <c:v>P1759</c:v>
              </c:pt>
              <c:pt idx="659">
                <c:v>P1760</c:v>
              </c:pt>
              <c:pt idx="660">
                <c:v>P1761</c:v>
              </c:pt>
              <c:pt idx="661">
                <c:v>P1764</c:v>
              </c:pt>
              <c:pt idx="662">
                <c:v>P1765</c:v>
              </c:pt>
              <c:pt idx="663">
                <c:v>P1766</c:v>
              </c:pt>
              <c:pt idx="664">
                <c:v>P1767</c:v>
              </c:pt>
              <c:pt idx="665">
                <c:v>P1768</c:v>
              </c:pt>
              <c:pt idx="666">
                <c:v>P1769</c:v>
              </c:pt>
              <c:pt idx="667">
                <c:v>P1770</c:v>
              </c:pt>
              <c:pt idx="668">
                <c:v>P1771</c:v>
              </c:pt>
              <c:pt idx="669">
                <c:v>P1772</c:v>
              </c:pt>
              <c:pt idx="670">
                <c:v>P1773</c:v>
              </c:pt>
              <c:pt idx="671">
                <c:v>P1774</c:v>
              </c:pt>
              <c:pt idx="672">
                <c:v>P1775</c:v>
              </c:pt>
              <c:pt idx="673">
                <c:v>P1776</c:v>
              </c:pt>
              <c:pt idx="674">
                <c:v>P1777</c:v>
              </c:pt>
              <c:pt idx="675">
                <c:v>P1778</c:v>
              </c:pt>
              <c:pt idx="676">
                <c:v>P1779</c:v>
              </c:pt>
              <c:pt idx="677">
                <c:v>P1780</c:v>
              </c:pt>
              <c:pt idx="678">
                <c:v>P1781</c:v>
              </c:pt>
              <c:pt idx="679">
                <c:v>P1782</c:v>
              </c:pt>
              <c:pt idx="680">
                <c:v>P1783</c:v>
              </c:pt>
              <c:pt idx="681">
                <c:v>P1784</c:v>
              </c:pt>
              <c:pt idx="682">
                <c:v>P1785</c:v>
              </c:pt>
              <c:pt idx="683">
                <c:v>P1786</c:v>
              </c:pt>
              <c:pt idx="684">
                <c:v>P1787</c:v>
              </c:pt>
              <c:pt idx="685">
                <c:v>P1788</c:v>
              </c:pt>
              <c:pt idx="686">
                <c:v>P1789</c:v>
              </c:pt>
              <c:pt idx="687">
                <c:v>P1790</c:v>
              </c:pt>
              <c:pt idx="688">
                <c:v>P1791</c:v>
              </c:pt>
              <c:pt idx="689">
                <c:v>P1792</c:v>
              </c:pt>
              <c:pt idx="690">
                <c:v>P1793</c:v>
              </c:pt>
              <c:pt idx="691">
                <c:v>P1794</c:v>
              </c:pt>
              <c:pt idx="692">
                <c:v>P1796</c:v>
              </c:pt>
              <c:pt idx="693">
                <c:v>P1799</c:v>
              </c:pt>
              <c:pt idx="694">
                <c:v>P1801</c:v>
              </c:pt>
              <c:pt idx="695">
                <c:v>P1802</c:v>
              </c:pt>
              <c:pt idx="696">
                <c:v>P1803</c:v>
              </c:pt>
              <c:pt idx="697">
                <c:v>P1804</c:v>
              </c:pt>
              <c:pt idx="698">
                <c:v>P1805</c:v>
              </c:pt>
              <c:pt idx="699">
                <c:v>P1806</c:v>
              </c:pt>
              <c:pt idx="700">
                <c:v>P1808</c:v>
              </c:pt>
              <c:pt idx="701">
                <c:v>P1809</c:v>
              </c:pt>
              <c:pt idx="702">
                <c:v>P1810</c:v>
              </c:pt>
              <c:pt idx="703">
                <c:v>P1811</c:v>
              </c:pt>
              <c:pt idx="704">
                <c:v>P1812</c:v>
              </c:pt>
              <c:pt idx="705">
                <c:v>P1813</c:v>
              </c:pt>
              <c:pt idx="706">
                <c:v>P1814</c:v>
              </c:pt>
              <c:pt idx="707">
                <c:v>P1815</c:v>
              </c:pt>
              <c:pt idx="708">
                <c:v>P1816</c:v>
              </c:pt>
              <c:pt idx="709">
                <c:v>P1817</c:v>
              </c:pt>
              <c:pt idx="710">
                <c:v>P1818</c:v>
              </c:pt>
              <c:pt idx="711">
                <c:v>P1819</c:v>
              </c:pt>
              <c:pt idx="712">
                <c:v>P1820</c:v>
              </c:pt>
              <c:pt idx="713">
                <c:v>P1821</c:v>
              </c:pt>
              <c:pt idx="714">
                <c:v>P1822</c:v>
              </c:pt>
              <c:pt idx="715">
                <c:v>P1823</c:v>
              </c:pt>
              <c:pt idx="716">
                <c:v>P1824</c:v>
              </c:pt>
              <c:pt idx="717">
                <c:v>P1825</c:v>
              </c:pt>
              <c:pt idx="718">
                <c:v>P1826</c:v>
              </c:pt>
              <c:pt idx="719">
                <c:v>P1827</c:v>
              </c:pt>
              <c:pt idx="720">
                <c:v>P1828</c:v>
              </c:pt>
              <c:pt idx="721">
                <c:v>P1829</c:v>
              </c:pt>
              <c:pt idx="722">
                <c:v>P1830</c:v>
              </c:pt>
              <c:pt idx="723">
                <c:v>P1831</c:v>
              </c:pt>
              <c:pt idx="724">
                <c:v>P1832</c:v>
              </c:pt>
              <c:pt idx="725">
                <c:v>P1833</c:v>
              </c:pt>
              <c:pt idx="726">
                <c:v>P1834</c:v>
              </c:pt>
              <c:pt idx="727">
                <c:v>P1835</c:v>
              </c:pt>
              <c:pt idx="728">
                <c:v>P1836</c:v>
              </c:pt>
              <c:pt idx="729">
                <c:v>P1839</c:v>
              </c:pt>
              <c:pt idx="730">
                <c:v>P1841</c:v>
              </c:pt>
              <c:pt idx="731">
                <c:v>P1842</c:v>
              </c:pt>
              <c:pt idx="732">
                <c:v>P1843</c:v>
              </c:pt>
              <c:pt idx="733">
                <c:v>P1844</c:v>
              </c:pt>
              <c:pt idx="734">
                <c:v>P1845</c:v>
              </c:pt>
              <c:pt idx="735">
                <c:v>P1846</c:v>
              </c:pt>
              <c:pt idx="736">
                <c:v>P1847</c:v>
              </c:pt>
              <c:pt idx="737">
                <c:v>P1848</c:v>
              </c:pt>
              <c:pt idx="738">
                <c:v>P1850</c:v>
              </c:pt>
              <c:pt idx="739">
                <c:v>P1851</c:v>
              </c:pt>
              <c:pt idx="740">
                <c:v>P1852</c:v>
              </c:pt>
              <c:pt idx="741">
                <c:v>P1854</c:v>
              </c:pt>
              <c:pt idx="742">
                <c:v>P1855</c:v>
              </c:pt>
              <c:pt idx="743">
                <c:v>P1857</c:v>
              </c:pt>
              <c:pt idx="744">
                <c:v>P1858</c:v>
              </c:pt>
              <c:pt idx="745">
                <c:v>P1859</c:v>
              </c:pt>
              <c:pt idx="746">
                <c:v>P1860</c:v>
              </c:pt>
              <c:pt idx="747">
                <c:v>P1861</c:v>
              </c:pt>
              <c:pt idx="748">
                <c:v>P1862</c:v>
              </c:pt>
              <c:pt idx="749">
                <c:v>P1863</c:v>
              </c:pt>
              <c:pt idx="750">
                <c:v>P1864</c:v>
              </c:pt>
              <c:pt idx="751">
                <c:v>P1865</c:v>
              </c:pt>
              <c:pt idx="752">
                <c:v>P1866</c:v>
              </c:pt>
              <c:pt idx="753">
                <c:v>P1868</c:v>
              </c:pt>
              <c:pt idx="754">
                <c:v>P1869</c:v>
              </c:pt>
              <c:pt idx="755">
                <c:v>P1870</c:v>
              </c:pt>
              <c:pt idx="756">
                <c:v>P1871</c:v>
              </c:pt>
              <c:pt idx="757">
                <c:v>P1872</c:v>
              </c:pt>
              <c:pt idx="758">
                <c:v>P1873</c:v>
              </c:pt>
              <c:pt idx="759">
                <c:v>P1874</c:v>
              </c:pt>
              <c:pt idx="760">
                <c:v>P1875</c:v>
              </c:pt>
              <c:pt idx="761">
                <c:v>P1876</c:v>
              </c:pt>
              <c:pt idx="762">
                <c:v>P1877</c:v>
              </c:pt>
              <c:pt idx="763">
                <c:v>P1878</c:v>
              </c:pt>
              <c:pt idx="764">
                <c:v>P1879</c:v>
              </c:pt>
              <c:pt idx="765">
                <c:v>P1880</c:v>
              </c:pt>
              <c:pt idx="766">
                <c:v>P1882</c:v>
              </c:pt>
              <c:pt idx="767">
                <c:v>P1883</c:v>
              </c:pt>
              <c:pt idx="768">
                <c:v>P1884</c:v>
              </c:pt>
              <c:pt idx="769">
                <c:v>P1885</c:v>
              </c:pt>
              <c:pt idx="770">
                <c:v>P1886</c:v>
              </c:pt>
              <c:pt idx="771">
                <c:v>P1887</c:v>
              </c:pt>
              <c:pt idx="772">
                <c:v>P1888</c:v>
              </c:pt>
              <c:pt idx="773">
                <c:v>P1889</c:v>
              </c:pt>
              <c:pt idx="774">
                <c:v>P1890</c:v>
              </c:pt>
              <c:pt idx="775">
                <c:v>P1891</c:v>
              </c:pt>
              <c:pt idx="776">
                <c:v>P1892</c:v>
              </c:pt>
              <c:pt idx="777">
                <c:v>P1893</c:v>
              </c:pt>
              <c:pt idx="778">
                <c:v>P1894</c:v>
              </c:pt>
              <c:pt idx="779">
                <c:v>P1896</c:v>
              </c:pt>
              <c:pt idx="780">
                <c:v>P1897</c:v>
              </c:pt>
              <c:pt idx="781">
                <c:v>P1898</c:v>
              </c:pt>
              <c:pt idx="782">
                <c:v>P1899</c:v>
              </c:pt>
              <c:pt idx="783">
                <c:v>P1900</c:v>
              </c:pt>
              <c:pt idx="784">
                <c:v>P1901</c:v>
              </c:pt>
              <c:pt idx="785">
                <c:v>P1902</c:v>
              </c:pt>
              <c:pt idx="786">
                <c:v>P1903</c:v>
              </c:pt>
              <c:pt idx="787">
                <c:v>P1904</c:v>
              </c:pt>
              <c:pt idx="788">
                <c:v>P1906</c:v>
              </c:pt>
              <c:pt idx="789">
                <c:v>P1908</c:v>
              </c:pt>
              <c:pt idx="790">
                <c:v>P1909</c:v>
              </c:pt>
              <c:pt idx="791">
                <c:v>P1910</c:v>
              </c:pt>
              <c:pt idx="792">
                <c:v>P1911</c:v>
              </c:pt>
              <c:pt idx="793">
                <c:v>P1912</c:v>
              </c:pt>
              <c:pt idx="794">
                <c:v>P1913</c:v>
              </c:pt>
              <c:pt idx="795">
                <c:v>P1915</c:v>
              </c:pt>
              <c:pt idx="796">
                <c:v>P1916</c:v>
              </c:pt>
              <c:pt idx="797">
                <c:v>P1917</c:v>
              </c:pt>
              <c:pt idx="798">
                <c:v>P1918</c:v>
              </c:pt>
              <c:pt idx="799">
                <c:v>P1919</c:v>
              </c:pt>
              <c:pt idx="800">
                <c:v>P1920</c:v>
              </c:pt>
              <c:pt idx="801">
                <c:v>P1921</c:v>
              </c:pt>
              <c:pt idx="802">
                <c:v>P1922</c:v>
              </c:pt>
              <c:pt idx="803">
                <c:v>P1923</c:v>
              </c:pt>
              <c:pt idx="804">
                <c:v>P1924</c:v>
              </c:pt>
              <c:pt idx="805">
                <c:v>P1925</c:v>
              </c:pt>
              <c:pt idx="806">
                <c:v>P1926</c:v>
              </c:pt>
              <c:pt idx="807">
                <c:v>P1928</c:v>
              </c:pt>
              <c:pt idx="808">
                <c:v>P1929</c:v>
              </c:pt>
              <c:pt idx="809">
                <c:v>P1930</c:v>
              </c:pt>
              <c:pt idx="810">
                <c:v>P1931</c:v>
              </c:pt>
              <c:pt idx="811">
                <c:v>P1932</c:v>
              </c:pt>
              <c:pt idx="812">
                <c:v>P1933</c:v>
              </c:pt>
              <c:pt idx="813">
                <c:v>P1934</c:v>
              </c:pt>
              <c:pt idx="814">
                <c:v>P1935</c:v>
              </c:pt>
              <c:pt idx="815">
                <c:v>P1936</c:v>
              </c:pt>
              <c:pt idx="816">
                <c:v>P1937</c:v>
              </c:pt>
              <c:pt idx="817">
                <c:v>P1938</c:v>
              </c:pt>
              <c:pt idx="818">
                <c:v>P1939</c:v>
              </c:pt>
              <c:pt idx="819">
                <c:v>P1940</c:v>
              </c:pt>
              <c:pt idx="820">
                <c:v>P1941</c:v>
              </c:pt>
              <c:pt idx="821">
                <c:v>P1942</c:v>
              </c:pt>
              <c:pt idx="822">
                <c:v>P1943</c:v>
              </c:pt>
              <c:pt idx="823">
                <c:v>P1944</c:v>
              </c:pt>
              <c:pt idx="824">
                <c:v>P1945</c:v>
              </c:pt>
              <c:pt idx="825">
                <c:v>P1946</c:v>
              </c:pt>
              <c:pt idx="826">
                <c:v>P1947</c:v>
              </c:pt>
              <c:pt idx="827">
                <c:v>P1948</c:v>
              </c:pt>
              <c:pt idx="828">
                <c:v>P1949</c:v>
              </c:pt>
              <c:pt idx="829">
                <c:v>P1951</c:v>
              </c:pt>
              <c:pt idx="830">
                <c:v>P1952</c:v>
              </c:pt>
              <c:pt idx="831">
                <c:v>P1953</c:v>
              </c:pt>
              <c:pt idx="832">
                <c:v>P1954</c:v>
              </c:pt>
              <c:pt idx="833">
                <c:v>P1956</c:v>
              </c:pt>
              <c:pt idx="834">
                <c:v>P1957</c:v>
              </c:pt>
              <c:pt idx="835">
                <c:v>P1958</c:v>
              </c:pt>
              <c:pt idx="836">
                <c:v>P1959</c:v>
              </c:pt>
              <c:pt idx="837">
                <c:v>P1960</c:v>
              </c:pt>
              <c:pt idx="838">
                <c:v>P1961</c:v>
              </c:pt>
              <c:pt idx="839">
                <c:v>P1962</c:v>
              </c:pt>
              <c:pt idx="840">
                <c:v>P1963</c:v>
              </c:pt>
              <c:pt idx="841">
                <c:v>P1964</c:v>
              </c:pt>
              <c:pt idx="842">
                <c:v>P1965</c:v>
              </c:pt>
              <c:pt idx="843">
                <c:v>P1966</c:v>
              </c:pt>
              <c:pt idx="844">
                <c:v>P1967</c:v>
              </c:pt>
              <c:pt idx="845">
                <c:v>P1968</c:v>
              </c:pt>
              <c:pt idx="846">
                <c:v>P1970</c:v>
              </c:pt>
              <c:pt idx="847">
                <c:v>P1971</c:v>
              </c:pt>
              <c:pt idx="848">
                <c:v>P1972</c:v>
              </c:pt>
              <c:pt idx="849">
                <c:v>P1973</c:v>
              </c:pt>
              <c:pt idx="850">
                <c:v>P1974</c:v>
              </c:pt>
              <c:pt idx="851">
                <c:v>P1975</c:v>
              </c:pt>
              <c:pt idx="852">
                <c:v>P1976</c:v>
              </c:pt>
              <c:pt idx="853">
                <c:v>P1977</c:v>
              </c:pt>
              <c:pt idx="854">
                <c:v>P1978</c:v>
              </c:pt>
              <c:pt idx="855">
                <c:v>P1979</c:v>
              </c:pt>
              <c:pt idx="856">
                <c:v>P1980</c:v>
              </c:pt>
              <c:pt idx="857">
                <c:v>P1981</c:v>
              </c:pt>
              <c:pt idx="858">
                <c:v>P1982</c:v>
              </c:pt>
              <c:pt idx="859">
                <c:v>P1983</c:v>
              </c:pt>
              <c:pt idx="860">
                <c:v>P1984</c:v>
              </c:pt>
              <c:pt idx="861">
                <c:v>P1985</c:v>
              </c:pt>
              <c:pt idx="862">
                <c:v>P1986</c:v>
              </c:pt>
              <c:pt idx="863">
                <c:v>P1987</c:v>
              </c:pt>
              <c:pt idx="864">
                <c:v>P1988</c:v>
              </c:pt>
              <c:pt idx="865">
                <c:v>P1989</c:v>
              </c:pt>
              <c:pt idx="866">
                <c:v>P1990</c:v>
              </c:pt>
              <c:pt idx="867">
                <c:v>P1991</c:v>
              </c:pt>
              <c:pt idx="868">
                <c:v>P1993</c:v>
              </c:pt>
              <c:pt idx="869">
                <c:v>P1994</c:v>
              </c:pt>
              <c:pt idx="870">
                <c:v>P1995</c:v>
              </c:pt>
              <c:pt idx="871">
                <c:v>P1996</c:v>
              </c:pt>
              <c:pt idx="872">
                <c:v>P1997</c:v>
              </c:pt>
              <c:pt idx="873">
                <c:v>P1998</c:v>
              </c:pt>
              <c:pt idx="874">
                <c:v>P1999</c:v>
              </c:pt>
            </c:strLit>
          </c:cat>
          <c:val>
            <c:numLit>
              <c:formatCode>General</c:formatCode>
              <c:ptCount val="875"/>
              <c:pt idx="0">
                <c:v>39069.799999999996</c:v>
              </c:pt>
              <c:pt idx="1">
                <c:v>24323.599999999999</c:v>
              </c:pt>
              <c:pt idx="2">
                <c:v>4791.1000000000004</c:v>
              </c:pt>
              <c:pt idx="3">
                <c:v>40467.96</c:v>
              </c:pt>
              <c:pt idx="4">
                <c:v>43844.480000000003</c:v>
              </c:pt>
              <c:pt idx="5">
                <c:v>3750.09</c:v>
              </c:pt>
              <c:pt idx="6">
                <c:v>26311.599999999999</c:v>
              </c:pt>
              <c:pt idx="7">
                <c:v>8469.42</c:v>
              </c:pt>
              <c:pt idx="8">
                <c:v>33618.520000000004</c:v>
              </c:pt>
              <c:pt idx="9">
                <c:v>498.06</c:v>
              </c:pt>
              <c:pt idx="10">
                <c:v>27394.679999999997</c:v>
              </c:pt>
              <c:pt idx="11">
                <c:v>12727.04</c:v>
              </c:pt>
              <c:pt idx="12">
                <c:v>27191.449999999997</c:v>
              </c:pt>
              <c:pt idx="13">
                <c:v>30223.200000000001</c:v>
              </c:pt>
              <c:pt idx="14">
                <c:v>2648.58</c:v>
              </c:pt>
              <c:pt idx="15">
                <c:v>83646.8</c:v>
              </c:pt>
              <c:pt idx="16">
                <c:v>13550.2</c:v>
              </c:pt>
              <c:pt idx="17">
                <c:v>8112</c:v>
              </c:pt>
              <c:pt idx="18">
                <c:v>20206.260000000002</c:v>
              </c:pt>
              <c:pt idx="19">
                <c:v>70335.150000000009</c:v>
              </c:pt>
              <c:pt idx="20">
                <c:v>51920.73</c:v>
              </c:pt>
              <c:pt idx="21">
                <c:v>11244.449999999999</c:v>
              </c:pt>
              <c:pt idx="22">
                <c:v>31387.180000000004</c:v>
              </c:pt>
              <c:pt idx="23">
                <c:v>25868.59</c:v>
              </c:pt>
              <c:pt idx="24">
                <c:v>100087.02</c:v>
              </c:pt>
              <c:pt idx="25">
                <c:v>20337.939999999999</c:v>
              </c:pt>
              <c:pt idx="26">
                <c:v>10506.55</c:v>
              </c:pt>
              <c:pt idx="27">
                <c:v>2363.7399999999998</c:v>
              </c:pt>
              <c:pt idx="28">
                <c:v>64981.979999999996</c:v>
              </c:pt>
              <c:pt idx="29">
                <c:v>1028.9000000000001</c:v>
              </c:pt>
              <c:pt idx="30">
                <c:v>37580.85</c:v>
              </c:pt>
              <c:pt idx="31">
                <c:v>11758.8</c:v>
              </c:pt>
              <c:pt idx="32">
                <c:v>72954.11</c:v>
              </c:pt>
              <c:pt idx="33">
                <c:v>18216.400000000001</c:v>
              </c:pt>
              <c:pt idx="34">
                <c:v>11078.7</c:v>
              </c:pt>
              <c:pt idx="35">
                <c:v>28815.989999999998</c:v>
              </c:pt>
              <c:pt idx="36">
                <c:v>32514.440000000002</c:v>
              </c:pt>
              <c:pt idx="37">
                <c:v>12750.8</c:v>
              </c:pt>
              <c:pt idx="38">
                <c:v>114351.59999999999</c:v>
              </c:pt>
              <c:pt idx="39">
                <c:v>5363.04</c:v>
              </c:pt>
              <c:pt idx="40">
                <c:v>45900.7</c:v>
              </c:pt>
              <c:pt idx="41">
                <c:v>8983.25</c:v>
              </c:pt>
              <c:pt idx="42">
                <c:v>21861.49</c:v>
              </c:pt>
              <c:pt idx="43">
                <c:v>3887.78</c:v>
              </c:pt>
              <c:pt idx="44">
                <c:v>27132</c:v>
              </c:pt>
              <c:pt idx="45">
                <c:v>16464.370000000003</c:v>
              </c:pt>
              <c:pt idx="46">
                <c:v>1773.34</c:v>
              </c:pt>
              <c:pt idx="47">
                <c:v>40210.019999999997</c:v>
              </c:pt>
              <c:pt idx="48">
                <c:v>13804.349999999999</c:v>
              </c:pt>
              <c:pt idx="49">
                <c:v>64699.7</c:v>
              </c:pt>
              <c:pt idx="50">
                <c:v>3811.63</c:v>
              </c:pt>
              <c:pt idx="51">
                <c:v>68298.58</c:v>
              </c:pt>
              <c:pt idx="52">
                <c:v>31892.25</c:v>
              </c:pt>
              <c:pt idx="53">
                <c:v>20465</c:v>
              </c:pt>
              <c:pt idx="54">
                <c:v>11770.2</c:v>
              </c:pt>
              <c:pt idx="55">
                <c:v>29261.34</c:v>
              </c:pt>
              <c:pt idx="56">
                <c:v>21243.600000000002</c:v>
              </c:pt>
              <c:pt idx="57">
                <c:v>21018.690000000002</c:v>
              </c:pt>
              <c:pt idx="58">
                <c:v>112564.08</c:v>
              </c:pt>
              <c:pt idx="59">
                <c:v>36143.360000000001</c:v>
              </c:pt>
              <c:pt idx="60">
                <c:v>13110.19</c:v>
              </c:pt>
              <c:pt idx="61">
                <c:v>13923.54</c:v>
              </c:pt>
              <c:pt idx="62">
                <c:v>12516.3</c:v>
              </c:pt>
              <c:pt idx="63">
                <c:v>31974.299999999996</c:v>
              </c:pt>
              <c:pt idx="64">
                <c:v>59341.86</c:v>
              </c:pt>
              <c:pt idx="65">
                <c:v>16846.900000000001</c:v>
              </c:pt>
              <c:pt idx="66">
                <c:v>45980</c:v>
              </c:pt>
              <c:pt idx="67">
                <c:v>34043.03</c:v>
              </c:pt>
              <c:pt idx="68">
                <c:v>28435.379999999997</c:v>
              </c:pt>
              <c:pt idx="69">
                <c:v>35635.65</c:v>
              </c:pt>
              <c:pt idx="70">
                <c:v>7105.88</c:v>
              </c:pt>
              <c:pt idx="71">
                <c:v>27348.899999999998</c:v>
              </c:pt>
              <c:pt idx="72">
                <c:v>119018.16</c:v>
              </c:pt>
              <c:pt idx="73">
                <c:v>56545.02</c:v>
              </c:pt>
              <c:pt idx="74">
                <c:v>54546.12</c:v>
              </c:pt>
              <c:pt idx="75">
                <c:v>6841.52</c:v>
              </c:pt>
              <c:pt idx="76">
                <c:v>7631.0399999999991</c:v>
              </c:pt>
              <c:pt idx="77">
                <c:v>126457.20000000001</c:v>
              </c:pt>
              <c:pt idx="78">
                <c:v>2057.1</c:v>
              </c:pt>
              <c:pt idx="79">
                <c:v>9370.66</c:v>
              </c:pt>
              <c:pt idx="80">
                <c:v>7225.1900000000005</c:v>
              </c:pt>
              <c:pt idx="81">
                <c:v>24956.149999999998</c:v>
              </c:pt>
              <c:pt idx="82">
                <c:v>6573.95</c:v>
              </c:pt>
              <c:pt idx="83">
                <c:v>673.8</c:v>
              </c:pt>
              <c:pt idx="84">
                <c:v>56876.4</c:v>
              </c:pt>
              <c:pt idx="85">
                <c:v>19570.64</c:v>
              </c:pt>
              <c:pt idx="86">
                <c:v>3909.04</c:v>
              </c:pt>
              <c:pt idx="87">
                <c:v>76492.160000000003</c:v>
              </c:pt>
              <c:pt idx="88">
                <c:v>12817.439999999999</c:v>
              </c:pt>
              <c:pt idx="89">
                <c:v>8279.59</c:v>
              </c:pt>
              <c:pt idx="90">
                <c:v>46369.31</c:v>
              </c:pt>
              <c:pt idx="91">
                <c:v>20174.599999999999</c:v>
              </c:pt>
              <c:pt idx="92">
                <c:v>56365.919999999998</c:v>
              </c:pt>
              <c:pt idx="93">
                <c:v>15164.579999999998</c:v>
              </c:pt>
              <c:pt idx="94">
                <c:v>16775.64</c:v>
              </c:pt>
              <c:pt idx="95">
                <c:v>35654.32</c:v>
              </c:pt>
              <c:pt idx="96">
                <c:v>110232.97999999998</c:v>
              </c:pt>
              <c:pt idx="97">
                <c:v>47220</c:v>
              </c:pt>
              <c:pt idx="98">
                <c:v>41064.54</c:v>
              </c:pt>
              <c:pt idx="99">
                <c:v>38262</c:v>
              </c:pt>
              <c:pt idx="100">
                <c:v>830.26</c:v>
              </c:pt>
              <c:pt idx="101">
                <c:v>38263.319999999992</c:v>
              </c:pt>
              <c:pt idx="102">
                <c:v>8202.09</c:v>
              </c:pt>
              <c:pt idx="103">
                <c:v>39351.51</c:v>
              </c:pt>
              <c:pt idx="104">
                <c:v>44384.119999999995</c:v>
              </c:pt>
              <c:pt idx="105">
                <c:v>5045.8999999999996</c:v>
              </c:pt>
              <c:pt idx="106">
                <c:v>19552.3</c:v>
              </c:pt>
              <c:pt idx="107">
                <c:v>4200.57</c:v>
              </c:pt>
              <c:pt idx="108">
                <c:v>45900.800000000003</c:v>
              </c:pt>
              <c:pt idx="109">
                <c:v>10331.460000000001</c:v>
              </c:pt>
              <c:pt idx="110">
                <c:v>54446.94</c:v>
              </c:pt>
              <c:pt idx="111">
                <c:v>32511.989999999998</c:v>
              </c:pt>
              <c:pt idx="112">
                <c:v>23398.339999999997</c:v>
              </c:pt>
              <c:pt idx="113">
                <c:v>11091.72</c:v>
              </c:pt>
              <c:pt idx="114">
                <c:v>10826.91</c:v>
              </c:pt>
              <c:pt idx="115">
                <c:v>35402.639999999999</c:v>
              </c:pt>
              <c:pt idx="116">
                <c:v>20959.919999999998</c:v>
              </c:pt>
              <c:pt idx="117">
                <c:v>13479.48</c:v>
              </c:pt>
              <c:pt idx="118">
                <c:v>33040.81</c:v>
              </c:pt>
              <c:pt idx="119">
                <c:v>55851.100000000006</c:v>
              </c:pt>
              <c:pt idx="120">
                <c:v>1348.99</c:v>
              </c:pt>
              <c:pt idx="121">
                <c:v>1065.3600000000001</c:v>
              </c:pt>
              <c:pt idx="122">
                <c:v>7068.16</c:v>
              </c:pt>
              <c:pt idx="123">
                <c:v>47875.299999999996</c:v>
              </c:pt>
              <c:pt idx="124">
                <c:v>16508.84</c:v>
              </c:pt>
              <c:pt idx="125">
                <c:v>115682.58000000002</c:v>
              </c:pt>
              <c:pt idx="126">
                <c:v>26764.649999999998</c:v>
              </c:pt>
              <c:pt idx="127">
                <c:v>14541.41</c:v>
              </c:pt>
              <c:pt idx="128">
                <c:v>18399.87</c:v>
              </c:pt>
              <c:pt idx="129">
                <c:v>36469.120000000003</c:v>
              </c:pt>
              <c:pt idx="130">
                <c:v>20029.079999999998</c:v>
              </c:pt>
              <c:pt idx="131">
                <c:v>14371.22</c:v>
              </c:pt>
              <c:pt idx="132">
                <c:v>5867.82</c:v>
              </c:pt>
              <c:pt idx="133">
                <c:v>1060.1100000000001</c:v>
              </c:pt>
              <c:pt idx="134">
                <c:v>16248.92</c:v>
              </c:pt>
              <c:pt idx="135">
                <c:v>44906.12</c:v>
              </c:pt>
              <c:pt idx="136">
                <c:v>19393.36</c:v>
              </c:pt>
              <c:pt idx="137">
                <c:v>18350.02</c:v>
              </c:pt>
              <c:pt idx="138">
                <c:v>5532.6</c:v>
              </c:pt>
              <c:pt idx="139">
                <c:v>69220.649999999994</c:v>
              </c:pt>
              <c:pt idx="140">
                <c:v>11180.52</c:v>
              </c:pt>
              <c:pt idx="141">
                <c:v>47604.479999999996</c:v>
              </c:pt>
              <c:pt idx="142">
                <c:v>27725.279999999999</c:v>
              </c:pt>
              <c:pt idx="143">
                <c:v>25032.18</c:v>
              </c:pt>
              <c:pt idx="144">
                <c:v>18594.080000000002</c:v>
              </c:pt>
              <c:pt idx="145">
                <c:v>32414.589999999997</c:v>
              </c:pt>
              <c:pt idx="146">
                <c:v>49553.88</c:v>
              </c:pt>
              <c:pt idx="147">
                <c:v>36392.559999999998</c:v>
              </c:pt>
              <c:pt idx="148">
                <c:v>2867.16</c:v>
              </c:pt>
              <c:pt idx="149">
                <c:v>1236.1199999999999</c:v>
              </c:pt>
              <c:pt idx="150">
                <c:v>83708.799999999988</c:v>
              </c:pt>
              <c:pt idx="151">
                <c:v>105350.96</c:v>
              </c:pt>
              <c:pt idx="152">
                <c:v>25598</c:v>
              </c:pt>
              <c:pt idx="153">
                <c:v>47652.959999999999</c:v>
              </c:pt>
              <c:pt idx="154">
                <c:v>15985.050000000001</c:v>
              </c:pt>
              <c:pt idx="155">
                <c:v>23291.170000000002</c:v>
              </c:pt>
              <c:pt idx="156">
                <c:v>49092.100000000006</c:v>
              </c:pt>
              <c:pt idx="157">
                <c:v>7084.32</c:v>
              </c:pt>
              <c:pt idx="158">
                <c:v>21118.05</c:v>
              </c:pt>
              <c:pt idx="159">
                <c:v>1932.44</c:v>
              </c:pt>
              <c:pt idx="160">
                <c:v>55686.8</c:v>
              </c:pt>
              <c:pt idx="161">
                <c:v>40780.79</c:v>
              </c:pt>
              <c:pt idx="162">
                <c:v>35771.96</c:v>
              </c:pt>
              <c:pt idx="163">
                <c:v>6125.61</c:v>
              </c:pt>
              <c:pt idx="164">
                <c:v>160147.19999999998</c:v>
              </c:pt>
              <c:pt idx="165">
                <c:v>29393.279999999999</c:v>
              </c:pt>
              <c:pt idx="166">
                <c:v>11302.4</c:v>
              </c:pt>
              <c:pt idx="167">
                <c:v>31279.040000000001</c:v>
              </c:pt>
              <c:pt idx="168">
                <c:v>3151.63</c:v>
              </c:pt>
              <c:pt idx="169">
                <c:v>11938.16</c:v>
              </c:pt>
              <c:pt idx="170">
                <c:v>7993.16</c:v>
              </c:pt>
              <c:pt idx="171">
                <c:v>44815.95</c:v>
              </c:pt>
              <c:pt idx="172">
                <c:v>5918.5</c:v>
              </c:pt>
              <c:pt idx="173">
                <c:v>114750.96999999999</c:v>
              </c:pt>
              <c:pt idx="174">
                <c:v>10670.7</c:v>
              </c:pt>
              <c:pt idx="175">
                <c:v>43728.3</c:v>
              </c:pt>
              <c:pt idx="176">
                <c:v>50158.329999999994</c:v>
              </c:pt>
              <c:pt idx="177">
                <c:v>2911.7</c:v>
              </c:pt>
              <c:pt idx="178">
                <c:v>10701.36</c:v>
              </c:pt>
              <c:pt idx="179">
                <c:v>6999.28</c:v>
              </c:pt>
              <c:pt idx="180">
                <c:v>22658.400000000001</c:v>
              </c:pt>
              <c:pt idx="181">
                <c:v>41906.410000000003</c:v>
              </c:pt>
              <c:pt idx="182">
                <c:v>6950.9999999999991</c:v>
              </c:pt>
              <c:pt idx="183">
                <c:v>3573.01</c:v>
              </c:pt>
              <c:pt idx="184">
                <c:v>27437.159999999996</c:v>
              </c:pt>
              <c:pt idx="185">
                <c:v>64450.539999999994</c:v>
              </c:pt>
              <c:pt idx="186">
                <c:v>1050.21</c:v>
              </c:pt>
              <c:pt idx="187">
                <c:v>54699.6</c:v>
              </c:pt>
              <c:pt idx="188">
                <c:v>45931.6</c:v>
              </c:pt>
              <c:pt idx="189">
                <c:v>8262.6</c:v>
              </c:pt>
              <c:pt idx="190">
                <c:v>12476.880000000001</c:v>
              </c:pt>
              <c:pt idx="191">
                <c:v>4978.6899999999996</c:v>
              </c:pt>
              <c:pt idx="192">
                <c:v>144915.1</c:v>
              </c:pt>
              <c:pt idx="193">
                <c:v>46587.19</c:v>
              </c:pt>
              <c:pt idx="194">
                <c:v>6542.9</c:v>
              </c:pt>
              <c:pt idx="195">
                <c:v>7595.06</c:v>
              </c:pt>
              <c:pt idx="196">
                <c:v>51357.41</c:v>
              </c:pt>
              <c:pt idx="197">
                <c:v>3269.56</c:v>
              </c:pt>
              <c:pt idx="198">
                <c:v>40784.04</c:v>
              </c:pt>
              <c:pt idx="199">
                <c:v>27658.93</c:v>
              </c:pt>
              <c:pt idx="200">
                <c:v>11871.2</c:v>
              </c:pt>
              <c:pt idx="201">
                <c:v>19448.64</c:v>
              </c:pt>
              <c:pt idx="202">
                <c:v>15845.9</c:v>
              </c:pt>
              <c:pt idx="203">
                <c:v>90908.749999999985</c:v>
              </c:pt>
              <c:pt idx="204">
                <c:v>19791.300000000003</c:v>
              </c:pt>
              <c:pt idx="205">
                <c:v>74301.84</c:v>
              </c:pt>
              <c:pt idx="206">
                <c:v>2798.49</c:v>
              </c:pt>
              <c:pt idx="207">
                <c:v>37090.800000000003</c:v>
              </c:pt>
              <c:pt idx="208">
                <c:v>3011.76</c:v>
              </c:pt>
              <c:pt idx="209">
                <c:v>20446.199999999997</c:v>
              </c:pt>
              <c:pt idx="210">
                <c:v>3392.5199999999995</c:v>
              </c:pt>
              <c:pt idx="211">
                <c:v>19311.57</c:v>
              </c:pt>
              <c:pt idx="212">
                <c:v>17782.64</c:v>
              </c:pt>
              <c:pt idx="213">
                <c:v>57019.199999999997</c:v>
              </c:pt>
              <c:pt idx="214">
                <c:v>6703.36</c:v>
              </c:pt>
              <c:pt idx="215">
                <c:v>54511</c:v>
              </c:pt>
              <c:pt idx="216">
                <c:v>12409.100000000002</c:v>
              </c:pt>
              <c:pt idx="217">
                <c:v>2948.88</c:v>
              </c:pt>
              <c:pt idx="218">
                <c:v>25805.8</c:v>
              </c:pt>
              <c:pt idx="219">
                <c:v>11250.56</c:v>
              </c:pt>
              <c:pt idx="220">
                <c:v>39289</c:v>
              </c:pt>
              <c:pt idx="221">
                <c:v>14447.04</c:v>
              </c:pt>
              <c:pt idx="222">
                <c:v>51068.490000000005</c:v>
              </c:pt>
              <c:pt idx="223">
                <c:v>36438.5</c:v>
              </c:pt>
              <c:pt idx="224">
                <c:v>74168.160000000003</c:v>
              </c:pt>
              <c:pt idx="225">
                <c:v>4387.7000000000007</c:v>
              </c:pt>
              <c:pt idx="226">
                <c:v>94574.760000000009</c:v>
              </c:pt>
              <c:pt idx="227">
                <c:v>1014.79</c:v>
              </c:pt>
              <c:pt idx="228">
                <c:v>26690.9</c:v>
              </c:pt>
              <c:pt idx="229">
                <c:v>3264.12</c:v>
              </c:pt>
              <c:pt idx="230">
                <c:v>6059.76</c:v>
              </c:pt>
              <c:pt idx="231">
                <c:v>10103.5</c:v>
              </c:pt>
              <c:pt idx="232">
                <c:v>7820.68</c:v>
              </c:pt>
              <c:pt idx="233">
                <c:v>12861.68</c:v>
              </c:pt>
              <c:pt idx="234">
                <c:v>18917.939999999999</c:v>
              </c:pt>
              <c:pt idx="235">
                <c:v>41583.020000000004</c:v>
              </c:pt>
              <c:pt idx="236">
                <c:v>5643.12</c:v>
              </c:pt>
              <c:pt idx="237">
                <c:v>1609.68</c:v>
              </c:pt>
              <c:pt idx="238">
                <c:v>66597.600000000006</c:v>
              </c:pt>
              <c:pt idx="239">
                <c:v>50343.900000000009</c:v>
              </c:pt>
              <c:pt idx="240">
                <c:v>8307.68</c:v>
              </c:pt>
              <c:pt idx="241">
                <c:v>35673</c:v>
              </c:pt>
              <c:pt idx="242">
                <c:v>35969.340000000004</c:v>
              </c:pt>
              <c:pt idx="243">
                <c:v>35379.599999999999</c:v>
              </c:pt>
              <c:pt idx="244">
                <c:v>57234.2</c:v>
              </c:pt>
              <c:pt idx="245">
                <c:v>36478.080000000002</c:v>
              </c:pt>
              <c:pt idx="246">
                <c:v>33417.519999999997</c:v>
              </c:pt>
              <c:pt idx="247">
                <c:v>74071.080000000016</c:v>
              </c:pt>
              <c:pt idx="248">
                <c:v>95361.27</c:v>
              </c:pt>
              <c:pt idx="249">
                <c:v>14865.29</c:v>
              </c:pt>
              <c:pt idx="250">
                <c:v>21437.919999999998</c:v>
              </c:pt>
              <c:pt idx="251">
                <c:v>51108.07</c:v>
              </c:pt>
              <c:pt idx="252">
                <c:v>26822.04</c:v>
              </c:pt>
              <c:pt idx="253">
                <c:v>64728.25</c:v>
              </c:pt>
              <c:pt idx="254">
                <c:v>31605.659999999996</c:v>
              </c:pt>
              <c:pt idx="255">
                <c:v>2429.0700000000002</c:v>
              </c:pt>
              <c:pt idx="256">
                <c:v>48723.840000000004</c:v>
              </c:pt>
              <c:pt idx="257">
                <c:v>7472.06</c:v>
              </c:pt>
              <c:pt idx="258">
                <c:v>11734.86</c:v>
              </c:pt>
              <c:pt idx="259">
                <c:v>40410.54</c:v>
              </c:pt>
              <c:pt idx="260">
                <c:v>88040.200000000012</c:v>
              </c:pt>
              <c:pt idx="261">
                <c:v>19073.32</c:v>
              </c:pt>
              <c:pt idx="262">
                <c:v>19785.36</c:v>
              </c:pt>
              <c:pt idx="263">
                <c:v>4247.2000000000007</c:v>
              </c:pt>
              <c:pt idx="264">
                <c:v>38550.25</c:v>
              </c:pt>
              <c:pt idx="265">
                <c:v>89216.76</c:v>
              </c:pt>
              <c:pt idx="266">
                <c:v>4666.2</c:v>
              </c:pt>
              <c:pt idx="267">
                <c:v>3532.71</c:v>
              </c:pt>
              <c:pt idx="268">
                <c:v>76041.799999999988</c:v>
              </c:pt>
              <c:pt idx="269">
                <c:v>41516.42</c:v>
              </c:pt>
              <c:pt idx="270">
                <c:v>51093.719999999994</c:v>
              </c:pt>
              <c:pt idx="271">
                <c:v>87622.56</c:v>
              </c:pt>
              <c:pt idx="272">
                <c:v>47073.599999999991</c:v>
              </c:pt>
              <c:pt idx="273">
                <c:v>131425.84</c:v>
              </c:pt>
              <c:pt idx="274">
                <c:v>920.67</c:v>
              </c:pt>
              <c:pt idx="275">
                <c:v>19114.62</c:v>
              </c:pt>
              <c:pt idx="276">
                <c:v>79077.680000000008</c:v>
              </c:pt>
              <c:pt idx="277">
                <c:v>30502.71</c:v>
              </c:pt>
              <c:pt idx="278">
                <c:v>76197.03</c:v>
              </c:pt>
              <c:pt idx="279">
                <c:v>37446.9</c:v>
              </c:pt>
              <c:pt idx="280">
                <c:v>55494.559999999998</c:v>
              </c:pt>
              <c:pt idx="281">
                <c:v>20318.080000000002</c:v>
              </c:pt>
              <c:pt idx="282">
                <c:v>22884.119999999995</c:v>
              </c:pt>
              <c:pt idx="283">
                <c:v>17930.080000000002</c:v>
              </c:pt>
              <c:pt idx="284">
                <c:v>74535.649999999994</c:v>
              </c:pt>
              <c:pt idx="285">
                <c:v>17496.5</c:v>
              </c:pt>
              <c:pt idx="286">
                <c:v>5817.87</c:v>
              </c:pt>
              <c:pt idx="287">
                <c:v>36773.040000000001</c:v>
              </c:pt>
              <c:pt idx="288">
                <c:v>36817.880000000005</c:v>
              </c:pt>
              <c:pt idx="289">
                <c:v>15144.16</c:v>
              </c:pt>
              <c:pt idx="290">
                <c:v>20082.16</c:v>
              </c:pt>
              <c:pt idx="291">
                <c:v>21254.039999999997</c:v>
              </c:pt>
              <c:pt idx="292">
                <c:v>18823.699999999997</c:v>
              </c:pt>
              <c:pt idx="293">
                <c:v>53569.56</c:v>
              </c:pt>
              <c:pt idx="294">
                <c:v>4480.38</c:v>
              </c:pt>
              <c:pt idx="295">
                <c:v>20996.959999999999</c:v>
              </c:pt>
              <c:pt idx="296">
                <c:v>33263.369999999995</c:v>
              </c:pt>
              <c:pt idx="297">
                <c:v>69306.75</c:v>
              </c:pt>
              <c:pt idx="298">
                <c:v>10524.6</c:v>
              </c:pt>
              <c:pt idx="299">
                <c:v>4028.1</c:v>
              </c:pt>
              <c:pt idx="300">
                <c:v>7215</c:v>
              </c:pt>
              <c:pt idx="301">
                <c:v>4242.2</c:v>
              </c:pt>
              <c:pt idx="302">
                <c:v>2167.12</c:v>
              </c:pt>
              <c:pt idx="303">
                <c:v>15572.61</c:v>
              </c:pt>
              <c:pt idx="304">
                <c:v>6192.88</c:v>
              </c:pt>
              <c:pt idx="305">
                <c:v>8428.1400000000012</c:v>
              </c:pt>
              <c:pt idx="306">
                <c:v>40095.72</c:v>
              </c:pt>
              <c:pt idx="307">
                <c:v>11326.7</c:v>
              </c:pt>
              <c:pt idx="308">
                <c:v>8883.6999999999989</c:v>
              </c:pt>
              <c:pt idx="309">
                <c:v>17238.800000000003</c:v>
              </c:pt>
              <c:pt idx="310">
                <c:v>6867.5999999999995</c:v>
              </c:pt>
              <c:pt idx="311">
                <c:v>5033.6499999999996</c:v>
              </c:pt>
              <c:pt idx="312">
                <c:v>1677.06</c:v>
              </c:pt>
              <c:pt idx="313">
                <c:v>3510.0299999999997</c:v>
              </c:pt>
              <c:pt idx="314">
                <c:v>36581.730000000003</c:v>
              </c:pt>
              <c:pt idx="315">
                <c:v>8150.1000000000013</c:v>
              </c:pt>
              <c:pt idx="316">
                <c:v>35219.599999999999</c:v>
              </c:pt>
              <c:pt idx="317">
                <c:v>1631.24</c:v>
              </c:pt>
              <c:pt idx="318">
                <c:v>10023.36</c:v>
              </c:pt>
              <c:pt idx="319">
                <c:v>79029.09</c:v>
              </c:pt>
              <c:pt idx="320">
                <c:v>771.46</c:v>
              </c:pt>
              <c:pt idx="321">
                <c:v>54440.639999999999</c:v>
              </c:pt>
              <c:pt idx="322">
                <c:v>30216.240000000002</c:v>
              </c:pt>
              <c:pt idx="323">
                <c:v>1907.5</c:v>
              </c:pt>
              <c:pt idx="324">
                <c:v>11268.599999999999</c:v>
              </c:pt>
              <c:pt idx="325">
                <c:v>8453.92</c:v>
              </c:pt>
              <c:pt idx="326">
                <c:v>15303.6</c:v>
              </c:pt>
              <c:pt idx="327">
                <c:v>39587.240000000005</c:v>
              </c:pt>
              <c:pt idx="328">
                <c:v>65158.200000000004</c:v>
              </c:pt>
              <c:pt idx="329">
                <c:v>25484.83</c:v>
              </c:pt>
              <c:pt idx="330">
                <c:v>10669.28</c:v>
              </c:pt>
              <c:pt idx="331">
                <c:v>33925</c:v>
              </c:pt>
              <c:pt idx="332">
                <c:v>4651.8</c:v>
              </c:pt>
              <c:pt idx="333">
                <c:v>56543.89</c:v>
              </c:pt>
              <c:pt idx="334">
                <c:v>78051.42</c:v>
              </c:pt>
              <c:pt idx="335">
                <c:v>11296.95</c:v>
              </c:pt>
              <c:pt idx="336">
                <c:v>66829.920000000013</c:v>
              </c:pt>
              <c:pt idx="337">
                <c:v>87981.4</c:v>
              </c:pt>
              <c:pt idx="338">
                <c:v>49026.239999999998</c:v>
              </c:pt>
              <c:pt idx="339">
                <c:v>10196.879999999999</c:v>
              </c:pt>
              <c:pt idx="340">
                <c:v>79898.040000000008</c:v>
              </c:pt>
              <c:pt idx="341">
                <c:v>28596.240000000002</c:v>
              </c:pt>
              <c:pt idx="342">
                <c:v>64570.76</c:v>
              </c:pt>
              <c:pt idx="343">
                <c:v>14737.52</c:v>
              </c:pt>
              <c:pt idx="344">
                <c:v>67125.799999999988</c:v>
              </c:pt>
              <c:pt idx="345">
                <c:v>367.68</c:v>
              </c:pt>
              <c:pt idx="346">
                <c:v>20564.57</c:v>
              </c:pt>
              <c:pt idx="347">
                <c:v>43160.85</c:v>
              </c:pt>
              <c:pt idx="348">
                <c:v>71716.800000000003</c:v>
              </c:pt>
              <c:pt idx="349">
                <c:v>9179.6</c:v>
              </c:pt>
              <c:pt idx="350">
                <c:v>50780.639999999999</c:v>
              </c:pt>
              <c:pt idx="351">
                <c:v>5336.76</c:v>
              </c:pt>
              <c:pt idx="352">
                <c:v>22848.51</c:v>
              </c:pt>
              <c:pt idx="353">
                <c:v>3260.78</c:v>
              </c:pt>
              <c:pt idx="354">
                <c:v>23338.880000000001</c:v>
              </c:pt>
              <c:pt idx="355">
                <c:v>3235.46</c:v>
              </c:pt>
              <c:pt idx="356">
                <c:v>12820.350000000002</c:v>
              </c:pt>
              <c:pt idx="357">
                <c:v>164395.06999999998</c:v>
              </c:pt>
              <c:pt idx="358">
                <c:v>72071.159999999989</c:v>
              </c:pt>
              <c:pt idx="359">
                <c:v>9885.7800000000007</c:v>
              </c:pt>
              <c:pt idx="360">
                <c:v>7106.89</c:v>
              </c:pt>
              <c:pt idx="361">
                <c:v>542.74</c:v>
              </c:pt>
              <c:pt idx="362">
                <c:v>65846.16</c:v>
              </c:pt>
              <c:pt idx="363">
                <c:v>26259.279999999999</c:v>
              </c:pt>
              <c:pt idx="364">
                <c:v>154114.56</c:v>
              </c:pt>
              <c:pt idx="365">
                <c:v>46785.299999999996</c:v>
              </c:pt>
              <c:pt idx="366">
                <c:v>12912.54</c:v>
              </c:pt>
              <c:pt idx="367">
                <c:v>92002.5</c:v>
              </c:pt>
              <c:pt idx="368">
                <c:v>5520.24</c:v>
              </c:pt>
              <c:pt idx="369">
                <c:v>7276.92</c:v>
              </c:pt>
              <c:pt idx="370">
                <c:v>106505.76</c:v>
              </c:pt>
              <c:pt idx="371">
                <c:v>48281.7</c:v>
              </c:pt>
              <c:pt idx="372">
                <c:v>4056.6000000000004</c:v>
              </c:pt>
              <c:pt idx="373">
                <c:v>39160.259999999995</c:v>
              </c:pt>
              <c:pt idx="374">
                <c:v>23351.040000000001</c:v>
              </c:pt>
              <c:pt idx="375">
                <c:v>12355.9</c:v>
              </c:pt>
              <c:pt idx="376">
                <c:v>31669.919999999998</c:v>
              </c:pt>
              <c:pt idx="377">
                <c:v>25371.360000000001</c:v>
              </c:pt>
              <c:pt idx="378">
                <c:v>23830.400000000001</c:v>
              </c:pt>
              <c:pt idx="379">
                <c:v>58013.54</c:v>
              </c:pt>
              <c:pt idx="380">
                <c:v>24181.739999999998</c:v>
              </c:pt>
              <c:pt idx="381">
                <c:v>42277.82</c:v>
              </c:pt>
              <c:pt idx="382">
                <c:v>20763.12</c:v>
              </c:pt>
              <c:pt idx="383">
                <c:v>15206.55</c:v>
              </c:pt>
              <c:pt idx="384">
                <c:v>59511.15</c:v>
              </c:pt>
              <c:pt idx="385">
                <c:v>50083.53</c:v>
              </c:pt>
              <c:pt idx="386">
                <c:v>10957.320000000002</c:v>
              </c:pt>
              <c:pt idx="387">
                <c:v>6346.74</c:v>
              </c:pt>
              <c:pt idx="388">
                <c:v>2913.84</c:v>
              </c:pt>
              <c:pt idx="389">
                <c:v>11516.039999999999</c:v>
              </c:pt>
              <c:pt idx="390">
                <c:v>104903.10000000002</c:v>
              </c:pt>
              <c:pt idx="391">
                <c:v>16228.980000000001</c:v>
              </c:pt>
              <c:pt idx="392">
                <c:v>9012.06</c:v>
              </c:pt>
              <c:pt idx="393">
                <c:v>6552.7800000000007</c:v>
              </c:pt>
              <c:pt idx="394">
                <c:v>34220.700000000004</c:v>
              </c:pt>
              <c:pt idx="395">
                <c:v>3160.08</c:v>
              </c:pt>
              <c:pt idx="396">
                <c:v>33143.4</c:v>
              </c:pt>
              <c:pt idx="397">
                <c:v>45342.44</c:v>
              </c:pt>
              <c:pt idx="398">
                <c:v>74830.98000000001</c:v>
              </c:pt>
              <c:pt idx="399">
                <c:v>11661</c:v>
              </c:pt>
              <c:pt idx="400">
                <c:v>72937.279999999999</c:v>
              </c:pt>
              <c:pt idx="401">
                <c:v>42810.200000000004</c:v>
              </c:pt>
              <c:pt idx="402">
                <c:v>11359.52</c:v>
              </c:pt>
              <c:pt idx="403">
                <c:v>29905.68</c:v>
              </c:pt>
              <c:pt idx="404">
                <c:v>8311.5</c:v>
              </c:pt>
              <c:pt idx="405">
                <c:v>65424.24</c:v>
              </c:pt>
              <c:pt idx="406">
                <c:v>104671.14</c:v>
              </c:pt>
              <c:pt idx="407">
                <c:v>26511.68</c:v>
              </c:pt>
              <c:pt idx="408">
                <c:v>8085.4499999999989</c:v>
              </c:pt>
              <c:pt idx="409">
                <c:v>40587.229999999996</c:v>
              </c:pt>
              <c:pt idx="410">
                <c:v>8304.9000000000015</c:v>
              </c:pt>
              <c:pt idx="411">
                <c:v>16322.2</c:v>
              </c:pt>
              <c:pt idx="412">
                <c:v>1353.38</c:v>
              </c:pt>
              <c:pt idx="413">
                <c:v>72823.839999999997</c:v>
              </c:pt>
              <c:pt idx="414">
                <c:v>16340.4</c:v>
              </c:pt>
              <c:pt idx="415">
                <c:v>82838.670000000013</c:v>
              </c:pt>
              <c:pt idx="416">
                <c:v>25922.28</c:v>
              </c:pt>
              <c:pt idx="417">
                <c:v>33210.9</c:v>
              </c:pt>
              <c:pt idx="418">
                <c:v>96597.75</c:v>
              </c:pt>
              <c:pt idx="419">
                <c:v>40196.100000000006</c:v>
              </c:pt>
              <c:pt idx="420">
                <c:v>23654.240000000002</c:v>
              </c:pt>
              <c:pt idx="421">
                <c:v>156831.94</c:v>
              </c:pt>
              <c:pt idx="422">
                <c:v>16795.8</c:v>
              </c:pt>
              <c:pt idx="423">
                <c:v>55223.909999999989</c:v>
              </c:pt>
              <c:pt idx="424">
                <c:v>44974.44</c:v>
              </c:pt>
              <c:pt idx="425">
                <c:v>4382.43</c:v>
              </c:pt>
              <c:pt idx="426">
                <c:v>88439.22</c:v>
              </c:pt>
              <c:pt idx="427">
                <c:v>37620.090000000004</c:v>
              </c:pt>
              <c:pt idx="428">
                <c:v>29674.370000000003</c:v>
              </c:pt>
              <c:pt idx="429">
                <c:v>3234.62</c:v>
              </c:pt>
              <c:pt idx="430">
                <c:v>104481.72</c:v>
              </c:pt>
              <c:pt idx="431">
                <c:v>31821.9</c:v>
              </c:pt>
              <c:pt idx="432">
                <c:v>17035.7</c:v>
              </c:pt>
              <c:pt idx="433">
                <c:v>87911.34</c:v>
              </c:pt>
              <c:pt idx="434">
                <c:v>17851.650000000001</c:v>
              </c:pt>
              <c:pt idx="435">
                <c:v>494.43</c:v>
              </c:pt>
              <c:pt idx="436">
                <c:v>7299.72</c:v>
              </c:pt>
              <c:pt idx="437">
                <c:v>11538.099999999999</c:v>
              </c:pt>
              <c:pt idx="438">
                <c:v>50634.600000000006</c:v>
              </c:pt>
              <c:pt idx="439">
                <c:v>49510.559999999998</c:v>
              </c:pt>
              <c:pt idx="440">
                <c:v>12637.2</c:v>
              </c:pt>
              <c:pt idx="441">
                <c:v>43489.16</c:v>
              </c:pt>
              <c:pt idx="442">
                <c:v>34171.839999999997</c:v>
              </c:pt>
              <c:pt idx="443">
                <c:v>26699.33</c:v>
              </c:pt>
              <c:pt idx="444">
                <c:v>10566.400000000001</c:v>
              </c:pt>
              <c:pt idx="445">
                <c:v>34002.149999999994</c:v>
              </c:pt>
              <c:pt idx="446">
                <c:v>28653.06</c:v>
              </c:pt>
              <c:pt idx="447">
                <c:v>1752.28</c:v>
              </c:pt>
              <c:pt idx="448">
                <c:v>17321.64</c:v>
              </c:pt>
              <c:pt idx="449">
                <c:v>846.30000000000007</c:v>
              </c:pt>
              <c:pt idx="450">
                <c:v>75373.409999999989</c:v>
              </c:pt>
              <c:pt idx="451">
                <c:v>4692.3599999999997</c:v>
              </c:pt>
              <c:pt idx="452">
                <c:v>9913.75</c:v>
              </c:pt>
              <c:pt idx="453">
                <c:v>4939.13</c:v>
              </c:pt>
              <c:pt idx="454">
                <c:v>2113.11</c:v>
              </c:pt>
              <c:pt idx="455">
                <c:v>16333.38</c:v>
              </c:pt>
              <c:pt idx="456">
                <c:v>24034.22</c:v>
              </c:pt>
              <c:pt idx="457">
                <c:v>32373.52</c:v>
              </c:pt>
              <c:pt idx="458">
                <c:v>59363.409999999996</c:v>
              </c:pt>
              <c:pt idx="459">
                <c:v>32914.35</c:v>
              </c:pt>
              <c:pt idx="460">
                <c:v>31214.399999999998</c:v>
              </c:pt>
              <c:pt idx="461">
                <c:v>33548.76</c:v>
              </c:pt>
              <c:pt idx="462">
                <c:v>12004</c:v>
              </c:pt>
              <c:pt idx="463">
                <c:v>25235.31</c:v>
              </c:pt>
              <c:pt idx="464">
                <c:v>3442.88</c:v>
              </c:pt>
              <c:pt idx="465">
                <c:v>21185.399999999998</c:v>
              </c:pt>
              <c:pt idx="466">
                <c:v>57830.5</c:v>
              </c:pt>
              <c:pt idx="467">
                <c:v>143261.29999999999</c:v>
              </c:pt>
              <c:pt idx="468">
                <c:v>22589.64</c:v>
              </c:pt>
              <c:pt idx="469">
                <c:v>1877.5500000000002</c:v>
              </c:pt>
              <c:pt idx="470">
                <c:v>34497.75</c:v>
              </c:pt>
              <c:pt idx="471">
                <c:v>2505.6</c:v>
              </c:pt>
              <c:pt idx="472">
                <c:v>37916.720000000001</c:v>
              </c:pt>
              <c:pt idx="473">
                <c:v>11524.2</c:v>
              </c:pt>
              <c:pt idx="474">
                <c:v>33540.76</c:v>
              </c:pt>
              <c:pt idx="475">
                <c:v>85839.16</c:v>
              </c:pt>
              <c:pt idx="476">
                <c:v>38027.700000000004</c:v>
              </c:pt>
              <c:pt idx="477">
                <c:v>8855.82</c:v>
              </c:pt>
              <c:pt idx="478">
                <c:v>11306.08</c:v>
              </c:pt>
              <c:pt idx="479">
                <c:v>5853.96</c:v>
              </c:pt>
              <c:pt idx="480">
                <c:v>15938.91</c:v>
              </c:pt>
              <c:pt idx="481">
                <c:v>27165.96</c:v>
              </c:pt>
              <c:pt idx="482">
                <c:v>4659.29</c:v>
              </c:pt>
              <c:pt idx="483">
                <c:v>37911.5</c:v>
              </c:pt>
              <c:pt idx="484">
                <c:v>12663.56</c:v>
              </c:pt>
              <c:pt idx="485">
                <c:v>69477.759999999995</c:v>
              </c:pt>
              <c:pt idx="486">
                <c:v>33575.94</c:v>
              </c:pt>
              <c:pt idx="487">
                <c:v>12885.4</c:v>
              </c:pt>
              <c:pt idx="488">
                <c:v>11412.52</c:v>
              </c:pt>
              <c:pt idx="489">
                <c:v>49503.68</c:v>
              </c:pt>
              <c:pt idx="490">
                <c:v>19783.399999999998</c:v>
              </c:pt>
              <c:pt idx="491">
                <c:v>44464</c:v>
              </c:pt>
              <c:pt idx="492">
                <c:v>65972.399999999994</c:v>
              </c:pt>
              <c:pt idx="493">
                <c:v>126932.04</c:v>
              </c:pt>
              <c:pt idx="494">
                <c:v>6437.880000000001</c:v>
              </c:pt>
              <c:pt idx="495">
                <c:v>64322.179999999993</c:v>
              </c:pt>
              <c:pt idx="496">
                <c:v>36873.319999999992</c:v>
              </c:pt>
              <c:pt idx="497">
                <c:v>12302.04</c:v>
              </c:pt>
              <c:pt idx="498">
                <c:v>106935.84</c:v>
              </c:pt>
              <c:pt idx="499">
                <c:v>25362.720000000001</c:v>
              </c:pt>
              <c:pt idx="500">
                <c:v>13972.91</c:v>
              </c:pt>
              <c:pt idx="501">
                <c:v>16206.269999999999</c:v>
              </c:pt>
              <c:pt idx="502">
                <c:v>32869.480000000003</c:v>
              </c:pt>
              <c:pt idx="503">
                <c:v>2818.36</c:v>
              </c:pt>
              <c:pt idx="504">
                <c:v>21451.3</c:v>
              </c:pt>
              <c:pt idx="505">
                <c:v>38098.239999999998</c:v>
              </c:pt>
              <c:pt idx="506">
                <c:v>46806.899999999994</c:v>
              </c:pt>
              <c:pt idx="507">
                <c:v>61979.619999999995</c:v>
              </c:pt>
              <c:pt idx="508">
                <c:v>39978.119999999995</c:v>
              </c:pt>
              <c:pt idx="509">
                <c:v>20208.96</c:v>
              </c:pt>
              <c:pt idx="510">
                <c:v>2031.28</c:v>
              </c:pt>
              <c:pt idx="511">
                <c:v>40928.400000000001</c:v>
              </c:pt>
              <c:pt idx="512">
                <c:v>3843.0299999999997</c:v>
              </c:pt>
              <c:pt idx="513">
                <c:v>12925.079999999998</c:v>
              </c:pt>
              <c:pt idx="514">
                <c:v>6706.6200000000008</c:v>
              </c:pt>
              <c:pt idx="515">
                <c:v>31751.79</c:v>
              </c:pt>
              <c:pt idx="516">
                <c:v>18247.14</c:v>
              </c:pt>
              <c:pt idx="517">
                <c:v>35015.279999999999</c:v>
              </c:pt>
              <c:pt idx="518">
                <c:v>79093.200000000012</c:v>
              </c:pt>
              <c:pt idx="519">
                <c:v>9089.48</c:v>
              </c:pt>
              <c:pt idx="520">
                <c:v>16379.68</c:v>
              </c:pt>
              <c:pt idx="521">
                <c:v>75408.34</c:v>
              </c:pt>
              <c:pt idx="522">
                <c:v>4091.3200000000006</c:v>
              </c:pt>
              <c:pt idx="523">
                <c:v>176245.28999999998</c:v>
              </c:pt>
              <c:pt idx="524">
                <c:v>54795.519999999997</c:v>
              </c:pt>
              <c:pt idx="525">
                <c:v>6230.7000000000007</c:v>
              </c:pt>
              <c:pt idx="526">
                <c:v>38392.29</c:v>
              </c:pt>
              <c:pt idx="527">
                <c:v>21496.14</c:v>
              </c:pt>
              <c:pt idx="528">
                <c:v>1138.28</c:v>
              </c:pt>
              <c:pt idx="529">
                <c:v>73116.72</c:v>
              </c:pt>
              <c:pt idx="530">
                <c:v>13563.060000000001</c:v>
              </c:pt>
              <c:pt idx="531">
                <c:v>41711.89</c:v>
              </c:pt>
              <c:pt idx="532">
                <c:v>3880.78</c:v>
              </c:pt>
              <c:pt idx="533">
                <c:v>55134.6</c:v>
              </c:pt>
              <c:pt idx="534">
                <c:v>82776.399999999994</c:v>
              </c:pt>
              <c:pt idx="535">
                <c:v>2100.64</c:v>
              </c:pt>
              <c:pt idx="536">
                <c:v>63091.08</c:v>
              </c:pt>
              <c:pt idx="537">
                <c:v>77189.600000000006</c:v>
              </c:pt>
              <c:pt idx="538">
                <c:v>3436</c:v>
              </c:pt>
              <c:pt idx="539">
                <c:v>7975.11</c:v>
              </c:pt>
              <c:pt idx="540">
                <c:v>7556.2000000000007</c:v>
              </c:pt>
              <c:pt idx="541">
                <c:v>24582.639999999999</c:v>
              </c:pt>
              <c:pt idx="542">
                <c:v>60198.53</c:v>
              </c:pt>
              <c:pt idx="543">
                <c:v>30138.699999999997</c:v>
              </c:pt>
              <c:pt idx="544">
                <c:v>18572.7</c:v>
              </c:pt>
              <c:pt idx="545">
                <c:v>1208.9000000000001</c:v>
              </c:pt>
              <c:pt idx="546">
                <c:v>32955.78</c:v>
              </c:pt>
              <c:pt idx="547">
                <c:v>4822.0199999999995</c:v>
              </c:pt>
              <c:pt idx="548">
                <c:v>18353.88</c:v>
              </c:pt>
              <c:pt idx="549">
                <c:v>23975.300000000003</c:v>
              </c:pt>
              <c:pt idx="550">
                <c:v>10118.61</c:v>
              </c:pt>
              <c:pt idx="551">
                <c:v>6980.0399999999991</c:v>
              </c:pt>
              <c:pt idx="552">
                <c:v>28925.759999999998</c:v>
              </c:pt>
              <c:pt idx="553">
                <c:v>29697</c:v>
              </c:pt>
              <c:pt idx="554">
                <c:v>61599.839999999997</c:v>
              </c:pt>
              <c:pt idx="555">
                <c:v>73016.58</c:v>
              </c:pt>
              <c:pt idx="556">
                <c:v>25480.699999999997</c:v>
              </c:pt>
              <c:pt idx="557">
                <c:v>2145.9899999999998</c:v>
              </c:pt>
              <c:pt idx="558">
                <c:v>12336.6</c:v>
              </c:pt>
              <c:pt idx="559">
                <c:v>49029</c:v>
              </c:pt>
              <c:pt idx="560">
                <c:v>43485.100000000006</c:v>
              </c:pt>
              <c:pt idx="561">
                <c:v>1840.53</c:v>
              </c:pt>
              <c:pt idx="562">
                <c:v>4659.09</c:v>
              </c:pt>
              <c:pt idx="563">
                <c:v>19730.080000000002</c:v>
              </c:pt>
              <c:pt idx="564">
                <c:v>7993.0999999999995</c:v>
              </c:pt>
              <c:pt idx="565">
                <c:v>68784.45</c:v>
              </c:pt>
              <c:pt idx="566">
                <c:v>8463.16</c:v>
              </c:pt>
              <c:pt idx="567">
                <c:v>67652.760000000009</c:v>
              </c:pt>
              <c:pt idx="568">
                <c:v>9527.6700000000019</c:v>
              </c:pt>
              <c:pt idx="569">
                <c:v>3798.63</c:v>
              </c:pt>
              <c:pt idx="570">
                <c:v>10248.56</c:v>
              </c:pt>
              <c:pt idx="571">
                <c:v>2338.13</c:v>
              </c:pt>
              <c:pt idx="572">
                <c:v>83614.080000000016</c:v>
              </c:pt>
              <c:pt idx="573">
                <c:v>1371.6999999999998</c:v>
              </c:pt>
              <c:pt idx="574">
                <c:v>55729.31</c:v>
              </c:pt>
              <c:pt idx="575">
                <c:v>23492.479999999996</c:v>
              </c:pt>
              <c:pt idx="576">
                <c:v>112208</c:v>
              </c:pt>
              <c:pt idx="577">
                <c:v>25146.549999999996</c:v>
              </c:pt>
              <c:pt idx="578">
                <c:v>27418.23</c:v>
              </c:pt>
              <c:pt idx="579">
                <c:v>44211.479999999996</c:v>
              </c:pt>
              <c:pt idx="580">
                <c:v>59876.570000000007</c:v>
              </c:pt>
              <c:pt idx="581">
                <c:v>2965.21</c:v>
              </c:pt>
              <c:pt idx="582">
                <c:v>7418.62</c:v>
              </c:pt>
              <c:pt idx="583">
                <c:v>28933.200000000001</c:v>
              </c:pt>
              <c:pt idx="584">
                <c:v>38081.53</c:v>
              </c:pt>
              <c:pt idx="585">
                <c:v>36409.049999999996</c:v>
              </c:pt>
              <c:pt idx="586">
                <c:v>5089.67</c:v>
              </c:pt>
              <c:pt idx="587">
                <c:v>3929.55</c:v>
              </c:pt>
              <c:pt idx="588">
                <c:v>41536.33</c:v>
              </c:pt>
              <c:pt idx="589">
                <c:v>6635.82</c:v>
              </c:pt>
              <c:pt idx="590">
                <c:v>44257.440000000002</c:v>
              </c:pt>
              <c:pt idx="591">
                <c:v>6321.26</c:v>
              </c:pt>
              <c:pt idx="592">
                <c:v>8510.84</c:v>
              </c:pt>
              <c:pt idx="593">
                <c:v>24399.439999999999</c:v>
              </c:pt>
              <c:pt idx="594">
                <c:v>39828.49</c:v>
              </c:pt>
              <c:pt idx="595">
                <c:v>33342.61</c:v>
              </c:pt>
              <c:pt idx="596">
                <c:v>21507.33</c:v>
              </c:pt>
              <c:pt idx="597">
                <c:v>6872.64</c:v>
              </c:pt>
              <c:pt idx="598">
                <c:v>3093.63</c:v>
              </c:pt>
              <c:pt idx="599">
                <c:v>63018.12000000001</c:v>
              </c:pt>
              <c:pt idx="600">
                <c:v>11034.48</c:v>
              </c:pt>
              <c:pt idx="601">
                <c:v>18041.52</c:v>
              </c:pt>
              <c:pt idx="602">
                <c:v>26957.61</c:v>
              </c:pt>
              <c:pt idx="603">
                <c:v>23495.49</c:v>
              </c:pt>
              <c:pt idx="604">
                <c:v>4933.4399999999996</c:v>
              </c:pt>
              <c:pt idx="605">
                <c:v>6606.57</c:v>
              </c:pt>
              <c:pt idx="606">
                <c:v>26272.739999999998</c:v>
              </c:pt>
              <c:pt idx="607">
                <c:v>16919.150000000001</c:v>
              </c:pt>
              <c:pt idx="608">
                <c:v>14561.6</c:v>
              </c:pt>
              <c:pt idx="609">
                <c:v>7081.15</c:v>
              </c:pt>
              <c:pt idx="610">
                <c:v>11685.03</c:v>
              </c:pt>
              <c:pt idx="611">
                <c:v>28350.400000000001</c:v>
              </c:pt>
              <c:pt idx="612">
                <c:v>112538.40000000001</c:v>
              </c:pt>
              <c:pt idx="613">
                <c:v>18657.28</c:v>
              </c:pt>
              <c:pt idx="614">
                <c:v>113640.51999999999</c:v>
              </c:pt>
              <c:pt idx="615">
                <c:v>38935.179999999993</c:v>
              </c:pt>
              <c:pt idx="616">
                <c:v>34935.700000000004</c:v>
              </c:pt>
              <c:pt idx="617">
                <c:v>42657</c:v>
              </c:pt>
              <c:pt idx="618">
                <c:v>21953.52</c:v>
              </c:pt>
              <c:pt idx="619">
                <c:v>20082.949999999997</c:v>
              </c:pt>
              <c:pt idx="620">
                <c:v>2866.64</c:v>
              </c:pt>
              <c:pt idx="621">
                <c:v>29067.29</c:v>
              </c:pt>
              <c:pt idx="622">
                <c:v>33941.519999999997</c:v>
              </c:pt>
              <c:pt idx="623">
                <c:v>75407.959999999992</c:v>
              </c:pt>
              <c:pt idx="624">
                <c:v>136660.4</c:v>
              </c:pt>
              <c:pt idx="625">
                <c:v>13716.560000000001</c:v>
              </c:pt>
              <c:pt idx="626">
                <c:v>29963.94</c:v>
              </c:pt>
              <c:pt idx="627">
                <c:v>27410.280000000002</c:v>
              </c:pt>
              <c:pt idx="628">
                <c:v>40483.660000000003</c:v>
              </c:pt>
              <c:pt idx="629">
                <c:v>5511.48</c:v>
              </c:pt>
              <c:pt idx="630">
                <c:v>10751.61</c:v>
              </c:pt>
              <c:pt idx="631">
                <c:v>50404.959999999999</c:v>
              </c:pt>
              <c:pt idx="632">
                <c:v>27626.059999999998</c:v>
              </c:pt>
              <c:pt idx="633">
                <c:v>1428.12</c:v>
              </c:pt>
              <c:pt idx="634">
                <c:v>14607.44</c:v>
              </c:pt>
              <c:pt idx="635">
                <c:v>41857.919999999998</c:v>
              </c:pt>
              <c:pt idx="636">
                <c:v>79526.64</c:v>
              </c:pt>
              <c:pt idx="637">
                <c:v>17364.2</c:v>
              </c:pt>
              <c:pt idx="638">
                <c:v>1645.23</c:v>
              </c:pt>
              <c:pt idx="639">
                <c:v>13479.15</c:v>
              </c:pt>
              <c:pt idx="640">
                <c:v>96393.440000000017</c:v>
              </c:pt>
              <c:pt idx="641">
                <c:v>1021.02</c:v>
              </c:pt>
              <c:pt idx="642">
                <c:v>40611.61</c:v>
              </c:pt>
              <c:pt idx="643">
                <c:v>674.73</c:v>
              </c:pt>
              <c:pt idx="644">
                <c:v>59016.11</c:v>
              </c:pt>
              <c:pt idx="645">
                <c:v>25905.989999999998</c:v>
              </c:pt>
              <c:pt idx="646">
                <c:v>8518.09</c:v>
              </c:pt>
              <c:pt idx="647">
                <c:v>4315.12</c:v>
              </c:pt>
              <c:pt idx="648">
                <c:v>45011.899999999994</c:v>
              </c:pt>
              <c:pt idx="649">
                <c:v>40194</c:v>
              </c:pt>
              <c:pt idx="650">
                <c:v>16720.22</c:v>
              </c:pt>
              <c:pt idx="651">
                <c:v>40803.000000000007</c:v>
              </c:pt>
              <c:pt idx="652">
                <c:v>25769.040000000001</c:v>
              </c:pt>
              <c:pt idx="653">
                <c:v>5300.2599999999993</c:v>
              </c:pt>
              <c:pt idx="654">
                <c:v>80425.859999999986</c:v>
              </c:pt>
              <c:pt idx="655">
                <c:v>47017.53</c:v>
              </c:pt>
              <c:pt idx="656">
                <c:v>1334.1499999999999</c:v>
              </c:pt>
              <c:pt idx="657">
                <c:v>44164.71</c:v>
              </c:pt>
              <c:pt idx="658">
                <c:v>47714.899999999994</c:v>
              </c:pt>
              <c:pt idx="659">
                <c:v>49637.88</c:v>
              </c:pt>
              <c:pt idx="660">
                <c:v>44319.51</c:v>
              </c:pt>
              <c:pt idx="661">
                <c:v>18911.300000000003</c:v>
              </c:pt>
              <c:pt idx="662">
                <c:v>1677.21</c:v>
              </c:pt>
              <c:pt idx="663">
                <c:v>28161.120000000003</c:v>
              </c:pt>
              <c:pt idx="664">
                <c:v>80168.11</c:v>
              </c:pt>
              <c:pt idx="665">
                <c:v>2652.67</c:v>
              </c:pt>
              <c:pt idx="666">
                <c:v>34163.5</c:v>
              </c:pt>
              <c:pt idx="667">
                <c:v>27017.58</c:v>
              </c:pt>
              <c:pt idx="668">
                <c:v>763</c:v>
              </c:pt>
              <c:pt idx="669">
                <c:v>11090.32</c:v>
              </c:pt>
              <c:pt idx="670">
                <c:v>22900.650000000005</c:v>
              </c:pt>
              <c:pt idx="671">
                <c:v>56158.06</c:v>
              </c:pt>
              <c:pt idx="672">
                <c:v>16097.1</c:v>
              </c:pt>
              <c:pt idx="673">
                <c:v>1357.6</c:v>
              </c:pt>
              <c:pt idx="674">
                <c:v>4679.2</c:v>
              </c:pt>
              <c:pt idx="675">
                <c:v>10440.08</c:v>
              </c:pt>
              <c:pt idx="676">
                <c:v>29363.67</c:v>
              </c:pt>
              <c:pt idx="677">
                <c:v>17681.349999999999</c:v>
              </c:pt>
              <c:pt idx="678">
                <c:v>11928.730000000001</c:v>
              </c:pt>
              <c:pt idx="679">
                <c:v>1163.9000000000001</c:v>
              </c:pt>
              <c:pt idx="680">
                <c:v>30110.76</c:v>
              </c:pt>
              <c:pt idx="681">
                <c:v>4855.6499999999996</c:v>
              </c:pt>
              <c:pt idx="682">
                <c:v>89087</c:v>
              </c:pt>
              <c:pt idx="683">
                <c:v>54554.7</c:v>
              </c:pt>
              <c:pt idx="684">
                <c:v>6668.0999999999995</c:v>
              </c:pt>
              <c:pt idx="685">
                <c:v>29171.279999999999</c:v>
              </c:pt>
              <c:pt idx="686">
                <c:v>72814.320000000007</c:v>
              </c:pt>
              <c:pt idx="687">
                <c:v>15303.89</c:v>
              </c:pt>
              <c:pt idx="688">
                <c:v>24530.400000000001</c:v>
              </c:pt>
              <c:pt idx="689">
                <c:v>41937.56</c:v>
              </c:pt>
              <c:pt idx="690">
                <c:v>2175.36</c:v>
              </c:pt>
              <c:pt idx="691">
                <c:v>22014.36</c:v>
              </c:pt>
              <c:pt idx="692">
                <c:v>1696.57</c:v>
              </c:pt>
              <c:pt idx="693">
                <c:v>117524.41999999998</c:v>
              </c:pt>
              <c:pt idx="694">
                <c:v>72976.800000000003</c:v>
              </c:pt>
              <c:pt idx="695">
                <c:v>34882.200000000004</c:v>
              </c:pt>
              <c:pt idx="696">
                <c:v>5968.2</c:v>
              </c:pt>
              <c:pt idx="697">
                <c:v>20910.7</c:v>
              </c:pt>
              <c:pt idx="698">
                <c:v>709.98</c:v>
              </c:pt>
              <c:pt idx="699">
                <c:v>43464.24</c:v>
              </c:pt>
              <c:pt idx="700">
                <c:v>68471.920000000013</c:v>
              </c:pt>
              <c:pt idx="701">
                <c:v>25960.100000000002</c:v>
              </c:pt>
              <c:pt idx="702">
                <c:v>80717</c:v>
              </c:pt>
              <c:pt idx="703">
                <c:v>79131.51999999999</c:v>
              </c:pt>
              <c:pt idx="704">
                <c:v>54344</c:v>
              </c:pt>
              <c:pt idx="705">
                <c:v>9700.64</c:v>
              </c:pt>
              <c:pt idx="706">
                <c:v>1763.5800000000002</c:v>
              </c:pt>
              <c:pt idx="707">
                <c:v>2174.6999999999998</c:v>
              </c:pt>
              <c:pt idx="708">
                <c:v>53369.819999999992</c:v>
              </c:pt>
              <c:pt idx="709">
                <c:v>9651.7199999999993</c:v>
              </c:pt>
              <c:pt idx="710">
                <c:v>19247.2</c:v>
              </c:pt>
              <c:pt idx="711">
                <c:v>51205.680000000008</c:v>
              </c:pt>
              <c:pt idx="712">
                <c:v>35614.959999999999</c:v>
              </c:pt>
              <c:pt idx="713">
                <c:v>70330.080000000002</c:v>
              </c:pt>
              <c:pt idx="714">
                <c:v>15335.19</c:v>
              </c:pt>
              <c:pt idx="715">
                <c:v>54368.05</c:v>
              </c:pt>
              <c:pt idx="716">
                <c:v>58262.55</c:v>
              </c:pt>
              <c:pt idx="717">
                <c:v>14605.74</c:v>
              </c:pt>
              <c:pt idx="718">
                <c:v>79308.09</c:v>
              </c:pt>
              <c:pt idx="719">
                <c:v>104355.34</c:v>
              </c:pt>
              <c:pt idx="720">
                <c:v>741.06000000000006</c:v>
              </c:pt>
              <c:pt idx="721">
                <c:v>10706.8</c:v>
              </c:pt>
              <c:pt idx="722">
                <c:v>63137.279999999999</c:v>
              </c:pt>
              <c:pt idx="723">
                <c:v>48642.5</c:v>
              </c:pt>
              <c:pt idx="724">
                <c:v>3598</c:v>
              </c:pt>
              <c:pt idx="725">
                <c:v>18574.539999999997</c:v>
              </c:pt>
              <c:pt idx="726">
                <c:v>28637.77</c:v>
              </c:pt>
              <c:pt idx="727">
                <c:v>9253.7999999999993</c:v>
              </c:pt>
              <c:pt idx="728">
                <c:v>27305.399999999998</c:v>
              </c:pt>
              <c:pt idx="729">
                <c:v>35333.4</c:v>
              </c:pt>
              <c:pt idx="730">
                <c:v>25780.48</c:v>
              </c:pt>
              <c:pt idx="731">
                <c:v>9839.52</c:v>
              </c:pt>
              <c:pt idx="732">
                <c:v>15992.41</c:v>
              </c:pt>
              <c:pt idx="733">
                <c:v>16565.719999999998</c:v>
              </c:pt>
              <c:pt idx="734">
                <c:v>1374.2</c:v>
              </c:pt>
              <c:pt idx="735">
                <c:v>36022.5</c:v>
              </c:pt>
              <c:pt idx="736">
                <c:v>30498.65</c:v>
              </c:pt>
              <c:pt idx="737">
                <c:v>23847.5</c:v>
              </c:pt>
              <c:pt idx="738">
                <c:v>8334.64</c:v>
              </c:pt>
              <c:pt idx="739">
                <c:v>6432.68</c:v>
              </c:pt>
              <c:pt idx="740">
                <c:v>30716.199999999997</c:v>
              </c:pt>
              <c:pt idx="741">
                <c:v>19624.919999999998</c:v>
              </c:pt>
              <c:pt idx="742">
                <c:v>1697.57</c:v>
              </c:pt>
              <c:pt idx="743">
                <c:v>7692.75</c:v>
              </c:pt>
              <c:pt idx="744">
                <c:v>49403.700000000004</c:v>
              </c:pt>
              <c:pt idx="745">
                <c:v>7953.6</c:v>
              </c:pt>
              <c:pt idx="746">
                <c:v>30579.03</c:v>
              </c:pt>
              <c:pt idx="747">
                <c:v>5230.1499999999996</c:v>
              </c:pt>
              <c:pt idx="748">
                <c:v>35404.71</c:v>
              </c:pt>
              <c:pt idx="749">
                <c:v>9460.77</c:v>
              </c:pt>
              <c:pt idx="750">
                <c:v>31030.37</c:v>
              </c:pt>
              <c:pt idx="751">
                <c:v>33856.65</c:v>
              </c:pt>
              <c:pt idx="752">
                <c:v>4577.8599999999997</c:v>
              </c:pt>
              <c:pt idx="753">
                <c:v>21021.599999999999</c:v>
              </c:pt>
              <c:pt idx="754">
                <c:v>15566.98</c:v>
              </c:pt>
              <c:pt idx="755">
                <c:v>356.58</c:v>
              </c:pt>
              <c:pt idx="756">
                <c:v>10017.36</c:v>
              </c:pt>
              <c:pt idx="757">
                <c:v>3090.2999999999997</c:v>
              </c:pt>
              <c:pt idx="758">
                <c:v>13787.3</c:v>
              </c:pt>
              <c:pt idx="759">
                <c:v>1942.7800000000002</c:v>
              </c:pt>
              <c:pt idx="760">
                <c:v>7297.64</c:v>
              </c:pt>
              <c:pt idx="761">
                <c:v>35797.32</c:v>
              </c:pt>
              <c:pt idx="762">
                <c:v>29671.840000000004</c:v>
              </c:pt>
              <c:pt idx="763">
                <c:v>19046.080000000002</c:v>
              </c:pt>
              <c:pt idx="764">
                <c:v>9817.2999999999993</c:v>
              </c:pt>
              <c:pt idx="765">
                <c:v>45721.919999999998</c:v>
              </c:pt>
              <c:pt idx="766">
                <c:v>82984.209999999992</c:v>
              </c:pt>
              <c:pt idx="767">
                <c:v>4944.66</c:v>
              </c:pt>
              <c:pt idx="768">
                <c:v>8093.2000000000007</c:v>
              </c:pt>
              <c:pt idx="769">
                <c:v>18403.2</c:v>
              </c:pt>
              <c:pt idx="770">
                <c:v>29344.240000000002</c:v>
              </c:pt>
              <c:pt idx="771">
                <c:v>24263.600000000002</c:v>
              </c:pt>
              <c:pt idx="772">
                <c:v>57296.98</c:v>
              </c:pt>
              <c:pt idx="773">
                <c:v>44125.18</c:v>
              </c:pt>
              <c:pt idx="774">
                <c:v>11878.88</c:v>
              </c:pt>
              <c:pt idx="775">
                <c:v>27750.2</c:v>
              </c:pt>
              <c:pt idx="776">
                <c:v>27185.769999999997</c:v>
              </c:pt>
              <c:pt idx="777">
                <c:v>5831.25</c:v>
              </c:pt>
              <c:pt idx="778">
                <c:v>24928.33</c:v>
              </c:pt>
              <c:pt idx="779">
                <c:v>23348.2</c:v>
              </c:pt>
              <c:pt idx="780">
                <c:v>8276</c:v>
              </c:pt>
              <c:pt idx="781">
                <c:v>93206.5</c:v>
              </c:pt>
              <c:pt idx="782">
                <c:v>2452.92</c:v>
              </c:pt>
              <c:pt idx="783">
                <c:v>29448.840000000004</c:v>
              </c:pt>
              <c:pt idx="784">
                <c:v>43207.06</c:v>
              </c:pt>
              <c:pt idx="785">
                <c:v>57908.630000000005</c:v>
              </c:pt>
              <c:pt idx="786">
                <c:v>10916.75</c:v>
              </c:pt>
              <c:pt idx="787">
                <c:v>105240</c:v>
              </c:pt>
              <c:pt idx="788">
                <c:v>50965.319999999992</c:v>
              </c:pt>
              <c:pt idx="789">
                <c:v>77622.03</c:v>
              </c:pt>
              <c:pt idx="790">
                <c:v>42138.63</c:v>
              </c:pt>
              <c:pt idx="791">
                <c:v>14584.149999999998</c:v>
              </c:pt>
              <c:pt idx="792">
                <c:v>2876.2999999999997</c:v>
              </c:pt>
              <c:pt idx="793">
                <c:v>49017.15</c:v>
              </c:pt>
              <c:pt idx="794">
                <c:v>26098.400000000001</c:v>
              </c:pt>
              <c:pt idx="795">
                <c:v>13155.599999999999</c:v>
              </c:pt>
              <c:pt idx="796">
                <c:v>32957.760000000002</c:v>
              </c:pt>
              <c:pt idx="797">
                <c:v>5531.13</c:v>
              </c:pt>
              <c:pt idx="798">
                <c:v>8549.0299999999988</c:v>
              </c:pt>
              <c:pt idx="799">
                <c:v>30380.140000000003</c:v>
              </c:pt>
              <c:pt idx="800">
                <c:v>38122.81</c:v>
              </c:pt>
              <c:pt idx="801">
                <c:v>12748.36</c:v>
              </c:pt>
              <c:pt idx="802">
                <c:v>4709.1000000000004</c:v>
              </c:pt>
              <c:pt idx="803">
                <c:v>114113.73999999999</c:v>
              </c:pt>
              <c:pt idx="804">
                <c:v>10349.82</c:v>
              </c:pt>
              <c:pt idx="805">
                <c:v>18048.080000000002</c:v>
              </c:pt>
              <c:pt idx="806">
                <c:v>29476.799999999999</c:v>
              </c:pt>
              <c:pt idx="807">
                <c:v>7664.0199999999995</c:v>
              </c:pt>
              <c:pt idx="808">
                <c:v>17080.75</c:v>
              </c:pt>
              <c:pt idx="809">
                <c:v>63430.35</c:v>
              </c:pt>
              <c:pt idx="810">
                <c:v>61763.839999999997</c:v>
              </c:pt>
              <c:pt idx="811">
                <c:v>7359.9</c:v>
              </c:pt>
              <c:pt idx="812">
                <c:v>17649.759999999998</c:v>
              </c:pt>
              <c:pt idx="813">
                <c:v>46907.9</c:v>
              </c:pt>
              <c:pt idx="814">
                <c:v>23261.4</c:v>
              </c:pt>
              <c:pt idx="815">
                <c:v>11881.8</c:v>
              </c:pt>
              <c:pt idx="816">
                <c:v>25616.37</c:v>
              </c:pt>
              <c:pt idx="817">
                <c:v>17846.919999999998</c:v>
              </c:pt>
              <c:pt idx="818">
                <c:v>2569.3000000000002</c:v>
              </c:pt>
              <c:pt idx="819">
                <c:v>41935.520000000004</c:v>
              </c:pt>
              <c:pt idx="820">
                <c:v>9381.2800000000007</c:v>
              </c:pt>
              <c:pt idx="821">
                <c:v>2484.6</c:v>
              </c:pt>
              <c:pt idx="822">
                <c:v>30762.560000000005</c:v>
              </c:pt>
              <c:pt idx="823">
                <c:v>61301.700000000004</c:v>
              </c:pt>
              <c:pt idx="824">
                <c:v>60789.82</c:v>
              </c:pt>
              <c:pt idx="825">
                <c:v>24130.5</c:v>
              </c:pt>
              <c:pt idx="826">
                <c:v>4247.3599999999997</c:v>
              </c:pt>
              <c:pt idx="827">
                <c:v>20000.399999999998</c:v>
              </c:pt>
              <c:pt idx="828">
                <c:v>4067.92</c:v>
              </c:pt>
              <c:pt idx="829">
                <c:v>5863.52</c:v>
              </c:pt>
              <c:pt idx="830">
                <c:v>37342.339999999997</c:v>
              </c:pt>
              <c:pt idx="831">
                <c:v>21951.63</c:v>
              </c:pt>
              <c:pt idx="832">
                <c:v>79092.17</c:v>
              </c:pt>
              <c:pt idx="833">
                <c:v>29069.93</c:v>
              </c:pt>
              <c:pt idx="834">
                <c:v>1794.58</c:v>
              </c:pt>
              <c:pt idx="835">
                <c:v>4218.9400000000005</c:v>
              </c:pt>
              <c:pt idx="836">
                <c:v>13045.550000000001</c:v>
              </c:pt>
              <c:pt idx="837">
                <c:v>3400.56</c:v>
              </c:pt>
              <c:pt idx="838">
                <c:v>7420.14</c:v>
              </c:pt>
              <c:pt idx="839">
                <c:v>5998.8</c:v>
              </c:pt>
              <c:pt idx="840">
                <c:v>2336.4299999999994</c:v>
              </c:pt>
              <c:pt idx="841">
                <c:v>36901.53</c:v>
              </c:pt>
              <c:pt idx="842">
                <c:v>12551.42</c:v>
              </c:pt>
              <c:pt idx="843">
                <c:v>16637.039999999997</c:v>
              </c:pt>
              <c:pt idx="844">
                <c:v>88391.42</c:v>
              </c:pt>
              <c:pt idx="845">
                <c:v>19482.599999999999</c:v>
              </c:pt>
              <c:pt idx="846">
                <c:v>1950.23</c:v>
              </c:pt>
              <c:pt idx="847">
                <c:v>67750.02</c:v>
              </c:pt>
              <c:pt idx="848">
                <c:v>54458.399999999994</c:v>
              </c:pt>
              <c:pt idx="849">
                <c:v>41716.71</c:v>
              </c:pt>
              <c:pt idx="850">
                <c:v>9660.9599999999991</c:v>
              </c:pt>
              <c:pt idx="851">
                <c:v>37748.800000000003</c:v>
              </c:pt>
              <c:pt idx="852">
                <c:v>49466.559999999998</c:v>
              </c:pt>
              <c:pt idx="853">
                <c:v>83859</c:v>
              </c:pt>
              <c:pt idx="854">
                <c:v>35188.559999999998</c:v>
              </c:pt>
              <c:pt idx="855">
                <c:v>35959.279999999992</c:v>
              </c:pt>
              <c:pt idx="856">
                <c:v>11274.16</c:v>
              </c:pt>
              <c:pt idx="857">
                <c:v>11300.64</c:v>
              </c:pt>
              <c:pt idx="858">
                <c:v>191757.2</c:v>
              </c:pt>
              <c:pt idx="859">
                <c:v>32728.359999999993</c:v>
              </c:pt>
              <c:pt idx="860">
                <c:v>61651.48</c:v>
              </c:pt>
              <c:pt idx="861">
                <c:v>12766.800000000001</c:v>
              </c:pt>
              <c:pt idx="862">
                <c:v>38766.839999999997</c:v>
              </c:pt>
              <c:pt idx="863">
                <c:v>3549.23</c:v>
              </c:pt>
              <c:pt idx="864">
                <c:v>32135.37</c:v>
              </c:pt>
              <c:pt idx="865">
                <c:v>5006.54</c:v>
              </c:pt>
              <c:pt idx="866">
                <c:v>74723.670000000013</c:v>
              </c:pt>
              <c:pt idx="867">
                <c:v>18114.980000000003</c:v>
              </c:pt>
              <c:pt idx="868">
                <c:v>12331.48</c:v>
              </c:pt>
              <c:pt idx="869">
                <c:v>1924.59</c:v>
              </c:pt>
              <c:pt idx="870">
                <c:v>14373.699999999999</c:v>
              </c:pt>
              <c:pt idx="871">
                <c:v>4728.2</c:v>
              </c:pt>
              <c:pt idx="872">
                <c:v>26348.74</c:v>
              </c:pt>
              <c:pt idx="873">
                <c:v>46317.88</c:v>
              </c:pt>
              <c:pt idx="874">
                <c:v>4220.7</c:v>
              </c:pt>
            </c:numLit>
          </c:val>
          <c:extLst>
            <c:ext xmlns:c16="http://schemas.microsoft.com/office/drawing/2014/chart" uri="{C3380CC4-5D6E-409C-BE32-E72D297353CC}">
              <c16:uniqueId val="{000006D6-0C21-49E9-99E5-C67DFD2B73B1}"/>
            </c:ext>
          </c:extLst>
        </c:ser>
        <c:dLbls>
          <c:showLegendKey val="0"/>
          <c:showVal val="0"/>
          <c:showCatName val="0"/>
          <c:showSerName val="0"/>
          <c:showPercent val="0"/>
          <c:showBubbleSize val="0"/>
          <c:showLeaderLines val="1"/>
        </c:dLbls>
        <c:firstSliceAng val="0"/>
      </c:pieChart>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2 Updated.xlsx]Dashboard!PivotTable5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a:t>
            </a:r>
            <a:r>
              <a:rPr lang="en-US" b="1" baseline="0">
                <a:solidFill>
                  <a:schemeClr val="tx1"/>
                </a:solidFill>
              </a:rPr>
              <a:t> by Order Month</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hade val="40000"/>
            </a:schemeClr>
          </a:solidFill>
          <a:ln w="19050">
            <a:solidFill>
              <a:schemeClr val="lt1"/>
            </a:solidFill>
          </a:ln>
          <a:effectLst/>
        </c:spPr>
      </c:pivotFmt>
      <c:pivotFmt>
        <c:idx val="2"/>
        <c:spPr>
          <a:solidFill>
            <a:schemeClr val="accent4">
              <a:shade val="50000"/>
            </a:schemeClr>
          </a:solidFill>
          <a:ln w="19050">
            <a:solidFill>
              <a:schemeClr val="lt1"/>
            </a:solidFill>
          </a:ln>
          <a:effectLst/>
        </c:spPr>
      </c:pivotFmt>
      <c:pivotFmt>
        <c:idx val="3"/>
        <c:spPr>
          <a:solidFill>
            <a:schemeClr val="accent4">
              <a:shade val="60000"/>
            </a:schemeClr>
          </a:solidFill>
          <a:ln w="19050">
            <a:solidFill>
              <a:schemeClr val="lt1"/>
            </a:solidFill>
          </a:ln>
          <a:effectLst/>
        </c:spPr>
      </c:pivotFmt>
      <c:pivotFmt>
        <c:idx val="4"/>
        <c:spPr>
          <a:solidFill>
            <a:schemeClr val="accent4">
              <a:shade val="70000"/>
            </a:schemeClr>
          </a:solidFill>
          <a:ln w="19050">
            <a:solidFill>
              <a:schemeClr val="lt1"/>
            </a:solidFill>
          </a:ln>
          <a:effectLst/>
        </c:spPr>
      </c:pivotFmt>
      <c:pivotFmt>
        <c:idx val="5"/>
        <c:spPr>
          <a:solidFill>
            <a:schemeClr val="accent4">
              <a:shade val="80000"/>
            </a:schemeClr>
          </a:solidFill>
          <a:ln w="19050">
            <a:solidFill>
              <a:schemeClr val="lt1"/>
            </a:solidFill>
          </a:ln>
          <a:effectLst/>
        </c:spPr>
      </c:pivotFmt>
      <c:pivotFmt>
        <c:idx val="6"/>
        <c:spPr>
          <a:solidFill>
            <a:schemeClr val="accent4">
              <a:shade val="90000"/>
            </a:schemeClr>
          </a:solidFill>
          <a:ln w="19050">
            <a:solidFill>
              <a:schemeClr val="lt1"/>
            </a:solidFill>
          </a:ln>
          <a:effectLst/>
        </c:spPr>
      </c:pivotFmt>
      <c:pivotFmt>
        <c:idx val="7"/>
        <c:spPr>
          <a:solidFill>
            <a:schemeClr val="accent4"/>
          </a:solidFill>
          <a:ln w="19050">
            <a:solidFill>
              <a:schemeClr val="lt1"/>
            </a:solidFill>
          </a:ln>
          <a:effectLst/>
        </c:spPr>
      </c:pivotFmt>
      <c:pivotFmt>
        <c:idx val="8"/>
        <c:spPr>
          <a:solidFill>
            <a:schemeClr val="accent4">
              <a:tint val="90000"/>
            </a:schemeClr>
          </a:solidFill>
          <a:ln w="19050">
            <a:solidFill>
              <a:schemeClr val="lt1"/>
            </a:solidFill>
          </a:ln>
          <a:effectLst/>
        </c:spPr>
      </c:pivotFmt>
      <c:pivotFmt>
        <c:idx val="9"/>
        <c:spPr>
          <a:solidFill>
            <a:schemeClr val="accent4">
              <a:tint val="80000"/>
            </a:schemeClr>
          </a:solidFill>
          <a:ln w="19050">
            <a:solidFill>
              <a:schemeClr val="lt1"/>
            </a:solidFill>
          </a:ln>
          <a:effectLst/>
        </c:spPr>
      </c:pivotFmt>
      <c:pivotFmt>
        <c:idx val="10"/>
        <c:spPr>
          <a:solidFill>
            <a:schemeClr val="accent4"/>
          </a:solidFill>
          <a:ln w="19050">
            <a:solidFill>
              <a:schemeClr val="lt1"/>
            </a:solidFill>
          </a:ln>
          <a:effectLst/>
        </c:spPr>
      </c:pivotFmt>
      <c:pivotFmt>
        <c:idx val="11"/>
        <c:spPr>
          <a:solidFill>
            <a:schemeClr val="accent4">
              <a:tint val="60000"/>
            </a:schemeClr>
          </a:solidFill>
          <a:ln w="19050">
            <a:solidFill>
              <a:schemeClr val="lt1"/>
            </a:solidFill>
          </a:ln>
          <a:effectLst/>
        </c:spPr>
      </c:pivotFmt>
      <c:pivotFmt>
        <c:idx val="12"/>
        <c:spPr>
          <a:solidFill>
            <a:schemeClr val="accent4">
              <a:tint val="50000"/>
            </a:schemeClr>
          </a:solidFill>
          <a:ln w="19050">
            <a:solidFill>
              <a:schemeClr val="lt1"/>
            </a:solidFill>
          </a:ln>
          <a:effectLst/>
        </c:spPr>
      </c:pivotFmt>
      <c:pivotFmt>
        <c:idx val="13"/>
        <c:spPr>
          <a:solidFill>
            <a:schemeClr val="accent4">
              <a:tint val="40000"/>
            </a:schemeClr>
          </a:solidFill>
          <a:ln w="19050">
            <a:solidFill>
              <a:schemeClr val="lt1"/>
            </a:solidFill>
          </a:ln>
          <a:effectLst/>
        </c:spPr>
      </c:pivotFmt>
    </c:pivotFmts>
    <c:plotArea>
      <c:layout/>
      <c:pieChart>
        <c:varyColors val="1"/>
        <c:ser>
          <c:idx val="0"/>
          <c:order val="0"/>
          <c:tx>
            <c:strRef>
              <c:f>Dashboard!$N$5</c:f>
              <c:strCache>
                <c:ptCount val="1"/>
                <c:pt idx="0">
                  <c:v>Total</c:v>
                </c:pt>
              </c:strCache>
            </c:strRef>
          </c:tx>
          <c:dPt>
            <c:idx val="0"/>
            <c:bubble3D val="0"/>
            <c:spPr>
              <a:solidFill>
                <a:schemeClr val="accent4">
                  <a:shade val="40000"/>
                </a:schemeClr>
              </a:solidFill>
              <a:ln w="19050">
                <a:solidFill>
                  <a:schemeClr val="lt1"/>
                </a:solidFill>
              </a:ln>
              <a:effectLst/>
            </c:spPr>
            <c:extLst>
              <c:ext xmlns:c16="http://schemas.microsoft.com/office/drawing/2014/chart" uri="{C3380CC4-5D6E-409C-BE32-E72D297353CC}">
                <c16:uniqueId val="{00000001-0055-427D-A850-A5684590B7AD}"/>
              </c:ext>
            </c:extLst>
          </c:dPt>
          <c:dPt>
            <c:idx val="1"/>
            <c:bubble3D val="0"/>
            <c:spPr>
              <a:solidFill>
                <a:schemeClr val="accent4">
                  <a:shade val="50000"/>
                </a:schemeClr>
              </a:solidFill>
              <a:ln w="19050">
                <a:solidFill>
                  <a:schemeClr val="lt1"/>
                </a:solidFill>
              </a:ln>
              <a:effectLst/>
            </c:spPr>
            <c:extLst>
              <c:ext xmlns:c16="http://schemas.microsoft.com/office/drawing/2014/chart" uri="{C3380CC4-5D6E-409C-BE32-E72D297353CC}">
                <c16:uniqueId val="{00000003-4C81-4BC0-AD54-FEC48454BA21}"/>
              </c:ext>
            </c:extLst>
          </c:dPt>
          <c:dPt>
            <c:idx val="2"/>
            <c:bubble3D val="0"/>
            <c:spPr>
              <a:solidFill>
                <a:schemeClr val="accent4">
                  <a:shade val="60000"/>
                </a:schemeClr>
              </a:solidFill>
              <a:ln w="19050">
                <a:solidFill>
                  <a:schemeClr val="lt1"/>
                </a:solidFill>
              </a:ln>
              <a:effectLst/>
            </c:spPr>
            <c:extLst>
              <c:ext xmlns:c16="http://schemas.microsoft.com/office/drawing/2014/chart" uri="{C3380CC4-5D6E-409C-BE32-E72D297353CC}">
                <c16:uniqueId val="{00000005-4C81-4BC0-AD54-FEC48454BA21}"/>
              </c:ext>
            </c:extLst>
          </c:dPt>
          <c:dPt>
            <c:idx val="3"/>
            <c:bubble3D val="0"/>
            <c:spPr>
              <a:solidFill>
                <a:schemeClr val="accent4">
                  <a:shade val="70000"/>
                </a:schemeClr>
              </a:solidFill>
              <a:ln w="19050">
                <a:solidFill>
                  <a:schemeClr val="lt1"/>
                </a:solidFill>
              </a:ln>
              <a:effectLst/>
            </c:spPr>
            <c:extLst>
              <c:ext xmlns:c16="http://schemas.microsoft.com/office/drawing/2014/chart" uri="{C3380CC4-5D6E-409C-BE32-E72D297353CC}">
                <c16:uniqueId val="{00000007-4C81-4BC0-AD54-FEC48454BA21}"/>
              </c:ext>
            </c:extLst>
          </c:dPt>
          <c:dPt>
            <c:idx val="4"/>
            <c:bubble3D val="0"/>
            <c:spPr>
              <a:solidFill>
                <a:schemeClr val="accent4">
                  <a:shade val="80000"/>
                </a:schemeClr>
              </a:solidFill>
              <a:ln w="19050">
                <a:solidFill>
                  <a:schemeClr val="lt1"/>
                </a:solidFill>
              </a:ln>
              <a:effectLst/>
            </c:spPr>
            <c:extLst>
              <c:ext xmlns:c16="http://schemas.microsoft.com/office/drawing/2014/chart" uri="{C3380CC4-5D6E-409C-BE32-E72D297353CC}">
                <c16:uniqueId val="{00000009-4C81-4BC0-AD54-FEC48454BA21}"/>
              </c:ext>
            </c:extLst>
          </c:dPt>
          <c:dPt>
            <c:idx val="5"/>
            <c:bubble3D val="0"/>
            <c:spPr>
              <a:solidFill>
                <a:schemeClr val="accent4">
                  <a:shade val="90000"/>
                </a:schemeClr>
              </a:solidFill>
              <a:ln w="19050">
                <a:solidFill>
                  <a:schemeClr val="lt1"/>
                </a:solidFill>
              </a:ln>
              <a:effectLst/>
            </c:spPr>
            <c:extLst>
              <c:ext xmlns:c16="http://schemas.microsoft.com/office/drawing/2014/chart" uri="{C3380CC4-5D6E-409C-BE32-E72D297353CC}">
                <c16:uniqueId val="{0000000B-4C81-4BC0-AD54-FEC48454BA21}"/>
              </c:ext>
            </c:extLst>
          </c:dPt>
          <c:dPt>
            <c:idx val="6"/>
            <c:bubble3D val="0"/>
            <c:spPr>
              <a:solidFill>
                <a:schemeClr val="accent4"/>
              </a:solidFill>
              <a:ln w="19050">
                <a:solidFill>
                  <a:schemeClr val="lt1"/>
                </a:solidFill>
              </a:ln>
              <a:effectLst/>
            </c:spPr>
            <c:extLst>
              <c:ext xmlns:c16="http://schemas.microsoft.com/office/drawing/2014/chart" uri="{C3380CC4-5D6E-409C-BE32-E72D297353CC}">
                <c16:uniqueId val="{0000000D-4C81-4BC0-AD54-FEC48454BA21}"/>
              </c:ext>
            </c:extLst>
          </c:dPt>
          <c:dPt>
            <c:idx val="7"/>
            <c:bubble3D val="0"/>
            <c:spPr>
              <a:solidFill>
                <a:schemeClr val="accent4">
                  <a:tint val="90000"/>
                </a:schemeClr>
              </a:solidFill>
              <a:ln w="19050">
                <a:solidFill>
                  <a:schemeClr val="lt1"/>
                </a:solidFill>
              </a:ln>
              <a:effectLst/>
            </c:spPr>
            <c:extLst>
              <c:ext xmlns:c16="http://schemas.microsoft.com/office/drawing/2014/chart" uri="{C3380CC4-5D6E-409C-BE32-E72D297353CC}">
                <c16:uniqueId val="{0000000F-4C81-4BC0-AD54-FEC48454BA21}"/>
              </c:ext>
            </c:extLst>
          </c:dPt>
          <c:dPt>
            <c:idx val="8"/>
            <c:bubble3D val="0"/>
            <c:spPr>
              <a:solidFill>
                <a:schemeClr val="accent4">
                  <a:tint val="80000"/>
                </a:schemeClr>
              </a:solidFill>
              <a:ln w="19050">
                <a:solidFill>
                  <a:schemeClr val="lt1"/>
                </a:solidFill>
              </a:ln>
              <a:effectLst/>
            </c:spPr>
            <c:extLst>
              <c:ext xmlns:c16="http://schemas.microsoft.com/office/drawing/2014/chart" uri="{C3380CC4-5D6E-409C-BE32-E72D297353CC}">
                <c16:uniqueId val="{00000011-4C81-4BC0-AD54-FEC48454BA21}"/>
              </c:ext>
            </c:extLst>
          </c:dPt>
          <c:dPt>
            <c:idx val="9"/>
            <c:bubble3D val="0"/>
            <c:spPr>
              <a:solidFill>
                <a:schemeClr val="accent4">
                  <a:tint val="70000"/>
                </a:schemeClr>
              </a:solidFill>
              <a:ln w="19050">
                <a:solidFill>
                  <a:schemeClr val="lt1"/>
                </a:solidFill>
              </a:ln>
              <a:effectLst/>
            </c:spPr>
            <c:extLst>
              <c:ext xmlns:c16="http://schemas.microsoft.com/office/drawing/2014/chart" uri="{C3380CC4-5D6E-409C-BE32-E72D297353CC}">
                <c16:uniqueId val="{00000013-4C81-4BC0-AD54-FEC48454BA21}"/>
              </c:ext>
            </c:extLst>
          </c:dPt>
          <c:dPt>
            <c:idx val="10"/>
            <c:bubble3D val="0"/>
            <c:spPr>
              <a:solidFill>
                <a:schemeClr val="accent4">
                  <a:tint val="60000"/>
                </a:schemeClr>
              </a:solidFill>
              <a:ln w="19050">
                <a:solidFill>
                  <a:schemeClr val="lt1"/>
                </a:solidFill>
              </a:ln>
              <a:effectLst/>
            </c:spPr>
            <c:extLst>
              <c:ext xmlns:c16="http://schemas.microsoft.com/office/drawing/2014/chart" uri="{C3380CC4-5D6E-409C-BE32-E72D297353CC}">
                <c16:uniqueId val="{00000015-4C81-4BC0-AD54-FEC48454BA21}"/>
              </c:ext>
            </c:extLst>
          </c:dPt>
          <c:dPt>
            <c:idx val="11"/>
            <c:bubble3D val="0"/>
            <c:spPr>
              <a:solidFill>
                <a:schemeClr val="accent4">
                  <a:tint val="50000"/>
                </a:schemeClr>
              </a:solidFill>
              <a:ln w="19050">
                <a:solidFill>
                  <a:schemeClr val="lt1"/>
                </a:solidFill>
              </a:ln>
              <a:effectLst/>
            </c:spPr>
            <c:extLst>
              <c:ext xmlns:c16="http://schemas.microsoft.com/office/drawing/2014/chart" uri="{C3380CC4-5D6E-409C-BE32-E72D297353CC}">
                <c16:uniqueId val="{00000017-4C81-4BC0-AD54-FEC48454BA21}"/>
              </c:ext>
            </c:extLst>
          </c:dPt>
          <c:dPt>
            <c:idx val="12"/>
            <c:bubble3D val="0"/>
            <c:spPr>
              <a:solidFill>
                <a:schemeClr val="accent4">
                  <a:tint val="40000"/>
                </a:schemeClr>
              </a:solidFill>
              <a:ln w="19050">
                <a:solidFill>
                  <a:schemeClr val="lt1"/>
                </a:solidFill>
              </a:ln>
              <a:effectLst/>
            </c:spPr>
            <c:extLst>
              <c:ext xmlns:c16="http://schemas.microsoft.com/office/drawing/2014/chart" uri="{C3380CC4-5D6E-409C-BE32-E72D297353CC}">
                <c16:uniqueId val="{00000019-4C81-4BC0-AD54-FEC48454BA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Dashboard!$M$6:$M$19</c:f>
              <c:strCache>
                <c:ptCount val="13"/>
                <c:pt idx="0">
                  <c:v>2024-07</c:v>
                </c:pt>
                <c:pt idx="1">
                  <c:v>2024-08</c:v>
                </c:pt>
                <c:pt idx="2">
                  <c:v>2024-09</c:v>
                </c:pt>
                <c:pt idx="3">
                  <c:v>2024-10</c:v>
                </c:pt>
                <c:pt idx="4">
                  <c:v>2024-11</c:v>
                </c:pt>
                <c:pt idx="5">
                  <c:v>2024-12</c:v>
                </c:pt>
                <c:pt idx="6">
                  <c:v>2025-01</c:v>
                </c:pt>
                <c:pt idx="7">
                  <c:v>2025-02</c:v>
                </c:pt>
                <c:pt idx="8">
                  <c:v>2025-03</c:v>
                </c:pt>
                <c:pt idx="9">
                  <c:v>2025-04</c:v>
                </c:pt>
                <c:pt idx="10">
                  <c:v>2025-05</c:v>
                </c:pt>
                <c:pt idx="11">
                  <c:v>2025-06</c:v>
                </c:pt>
                <c:pt idx="12">
                  <c:v>2025-07</c:v>
                </c:pt>
              </c:strCache>
            </c:strRef>
          </c:cat>
          <c:val>
            <c:numRef>
              <c:f>Dashboard!$N$6:$N$19</c:f>
              <c:numCache>
                <c:formatCode>"₹"\ #,##0.00</c:formatCode>
                <c:ptCount val="13"/>
                <c:pt idx="0">
                  <c:v>529831.66</c:v>
                </c:pt>
                <c:pt idx="1">
                  <c:v>2351022.3000000003</c:v>
                </c:pt>
                <c:pt idx="2">
                  <c:v>2427664.5500000017</c:v>
                </c:pt>
                <c:pt idx="3">
                  <c:v>2304784.8399999994</c:v>
                </c:pt>
                <c:pt idx="4">
                  <c:v>2175919.4300000011</c:v>
                </c:pt>
                <c:pt idx="5">
                  <c:v>2371671.1599999988</c:v>
                </c:pt>
                <c:pt idx="6">
                  <c:v>2357197.5699999998</c:v>
                </c:pt>
                <c:pt idx="7">
                  <c:v>1929260.3000000003</c:v>
                </c:pt>
                <c:pt idx="8">
                  <c:v>2230328.6800000016</c:v>
                </c:pt>
                <c:pt idx="9">
                  <c:v>1933451.7300000004</c:v>
                </c:pt>
                <c:pt idx="10">
                  <c:v>2073670.09</c:v>
                </c:pt>
                <c:pt idx="11">
                  <c:v>2501808.1399999997</c:v>
                </c:pt>
                <c:pt idx="12">
                  <c:v>1953541.6199999999</c:v>
                </c:pt>
              </c:numCache>
            </c:numRef>
          </c:val>
          <c:extLst>
            <c:ext xmlns:c16="http://schemas.microsoft.com/office/drawing/2014/chart" uri="{C3380CC4-5D6E-409C-BE32-E72D297353CC}">
              <c16:uniqueId val="{00000000-F991-4B4A-8EB3-59DCEED73DD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2 Updated.xlsx]Dashboard!PivotTable1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a:t>
            </a:r>
            <a:r>
              <a:rPr lang="en-US" b="1" baseline="0">
                <a:solidFill>
                  <a:schemeClr val="tx1"/>
                </a:solidFill>
              </a:rPr>
              <a:t> by Employee</a:t>
            </a:r>
            <a:endParaRPr lang="en-US" b="1">
              <a:solidFill>
                <a:schemeClr val="tx1"/>
              </a:solidFill>
            </a:endParaRPr>
          </a:p>
        </c:rich>
      </c:tx>
      <c:overlay val="0"/>
      <c:spPr>
        <a:solidFill>
          <a:schemeClr val="bg2">
            <a:lumMod val="9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hade val="31000"/>
            </a:schemeClr>
          </a:solidFill>
          <a:ln w="19050">
            <a:solidFill>
              <a:schemeClr val="lt1"/>
            </a:solidFill>
          </a:ln>
          <a:effectLst/>
        </c:spPr>
      </c:pivotFmt>
      <c:pivotFmt>
        <c:idx val="2"/>
        <c:spPr>
          <a:solidFill>
            <a:schemeClr val="accent4">
              <a:shade val="32000"/>
            </a:schemeClr>
          </a:solidFill>
          <a:ln w="19050">
            <a:solidFill>
              <a:schemeClr val="lt1"/>
            </a:solidFill>
          </a:ln>
          <a:effectLst/>
        </c:spPr>
      </c:pivotFmt>
      <c:pivotFmt>
        <c:idx val="3"/>
        <c:spPr>
          <a:solidFill>
            <a:schemeClr val="accent4">
              <a:shade val="34000"/>
            </a:schemeClr>
          </a:solidFill>
          <a:ln w="19050">
            <a:solidFill>
              <a:schemeClr val="lt1"/>
            </a:solidFill>
          </a:ln>
          <a:effectLst/>
        </c:spPr>
      </c:pivotFmt>
      <c:pivotFmt>
        <c:idx val="4"/>
        <c:spPr>
          <a:solidFill>
            <a:schemeClr val="accent4">
              <a:shade val="35000"/>
            </a:schemeClr>
          </a:solidFill>
          <a:ln w="19050">
            <a:solidFill>
              <a:schemeClr val="lt1"/>
            </a:solidFill>
          </a:ln>
          <a:effectLst/>
        </c:spPr>
      </c:pivotFmt>
      <c:pivotFmt>
        <c:idx val="5"/>
        <c:spPr>
          <a:solidFill>
            <a:schemeClr val="accent4">
              <a:shade val="36000"/>
            </a:schemeClr>
          </a:solidFill>
          <a:ln w="19050">
            <a:solidFill>
              <a:schemeClr val="lt1"/>
            </a:solidFill>
          </a:ln>
          <a:effectLst/>
        </c:spPr>
      </c:pivotFmt>
      <c:pivotFmt>
        <c:idx val="6"/>
        <c:spPr>
          <a:solidFill>
            <a:schemeClr val="accent4">
              <a:shade val="38000"/>
            </a:schemeClr>
          </a:solidFill>
          <a:ln w="19050">
            <a:solidFill>
              <a:schemeClr val="lt1"/>
            </a:solidFill>
          </a:ln>
          <a:effectLst/>
        </c:spPr>
      </c:pivotFmt>
      <c:pivotFmt>
        <c:idx val="7"/>
        <c:spPr>
          <a:solidFill>
            <a:schemeClr val="accent4">
              <a:shade val="39000"/>
            </a:schemeClr>
          </a:solidFill>
          <a:ln w="19050">
            <a:solidFill>
              <a:schemeClr val="lt1"/>
            </a:solidFill>
          </a:ln>
          <a:effectLst/>
        </c:spPr>
      </c:pivotFmt>
      <c:pivotFmt>
        <c:idx val="8"/>
        <c:spPr>
          <a:solidFill>
            <a:schemeClr val="accent4">
              <a:shade val="41000"/>
            </a:schemeClr>
          </a:solidFill>
          <a:ln w="19050">
            <a:solidFill>
              <a:schemeClr val="lt1"/>
            </a:solidFill>
          </a:ln>
          <a:effectLst/>
        </c:spPr>
      </c:pivotFmt>
      <c:pivotFmt>
        <c:idx val="9"/>
        <c:spPr>
          <a:solidFill>
            <a:schemeClr val="accent4">
              <a:shade val="42000"/>
            </a:schemeClr>
          </a:solidFill>
          <a:ln w="19050">
            <a:solidFill>
              <a:schemeClr val="lt1"/>
            </a:solidFill>
          </a:ln>
          <a:effectLst/>
        </c:spPr>
      </c:pivotFmt>
      <c:pivotFmt>
        <c:idx val="10"/>
        <c:spPr>
          <a:solidFill>
            <a:schemeClr val="accent4">
              <a:shade val="43000"/>
            </a:schemeClr>
          </a:solidFill>
          <a:ln w="19050">
            <a:solidFill>
              <a:schemeClr val="lt1"/>
            </a:solidFill>
          </a:ln>
          <a:effectLst/>
        </c:spPr>
      </c:pivotFmt>
      <c:pivotFmt>
        <c:idx val="11"/>
        <c:spPr>
          <a:solidFill>
            <a:schemeClr val="accent4">
              <a:shade val="45000"/>
            </a:schemeClr>
          </a:solidFill>
          <a:ln w="19050">
            <a:solidFill>
              <a:schemeClr val="lt1"/>
            </a:solidFill>
          </a:ln>
          <a:effectLst/>
        </c:spPr>
      </c:pivotFmt>
      <c:pivotFmt>
        <c:idx val="12"/>
        <c:spPr>
          <a:solidFill>
            <a:schemeClr val="accent4">
              <a:shade val="46000"/>
            </a:schemeClr>
          </a:solidFill>
          <a:ln w="19050">
            <a:solidFill>
              <a:schemeClr val="lt1"/>
            </a:solidFill>
          </a:ln>
          <a:effectLst/>
        </c:spPr>
      </c:pivotFmt>
      <c:pivotFmt>
        <c:idx val="13"/>
        <c:spPr>
          <a:solidFill>
            <a:schemeClr val="accent4">
              <a:shade val="48000"/>
            </a:schemeClr>
          </a:solidFill>
          <a:ln w="19050">
            <a:solidFill>
              <a:schemeClr val="lt1"/>
            </a:solidFill>
          </a:ln>
          <a:effectLst/>
        </c:spPr>
      </c:pivotFmt>
      <c:pivotFmt>
        <c:idx val="14"/>
        <c:spPr>
          <a:solidFill>
            <a:schemeClr val="accent4">
              <a:shade val="49000"/>
            </a:schemeClr>
          </a:solidFill>
          <a:ln w="19050">
            <a:solidFill>
              <a:schemeClr val="lt1"/>
            </a:solidFill>
          </a:ln>
          <a:effectLst/>
        </c:spPr>
      </c:pivotFmt>
      <c:pivotFmt>
        <c:idx val="15"/>
        <c:spPr>
          <a:solidFill>
            <a:schemeClr val="accent4">
              <a:shade val="50000"/>
            </a:schemeClr>
          </a:solidFill>
          <a:ln w="19050">
            <a:solidFill>
              <a:schemeClr val="lt1"/>
            </a:solidFill>
          </a:ln>
          <a:effectLst/>
        </c:spPr>
      </c:pivotFmt>
      <c:pivotFmt>
        <c:idx val="16"/>
        <c:spPr>
          <a:solidFill>
            <a:schemeClr val="accent4">
              <a:shade val="52000"/>
            </a:schemeClr>
          </a:solidFill>
          <a:ln w="19050">
            <a:solidFill>
              <a:schemeClr val="lt1"/>
            </a:solidFill>
          </a:ln>
          <a:effectLst/>
        </c:spPr>
      </c:pivotFmt>
      <c:pivotFmt>
        <c:idx val="17"/>
        <c:spPr>
          <a:solidFill>
            <a:schemeClr val="accent4">
              <a:shade val="53000"/>
            </a:schemeClr>
          </a:solidFill>
          <a:ln w="19050">
            <a:solidFill>
              <a:schemeClr val="lt1"/>
            </a:solidFill>
          </a:ln>
          <a:effectLst/>
        </c:spPr>
      </c:pivotFmt>
      <c:pivotFmt>
        <c:idx val="18"/>
        <c:spPr>
          <a:solidFill>
            <a:schemeClr val="accent4">
              <a:shade val="54000"/>
            </a:schemeClr>
          </a:solidFill>
          <a:ln w="19050">
            <a:solidFill>
              <a:schemeClr val="lt1"/>
            </a:solidFill>
          </a:ln>
          <a:effectLst/>
        </c:spPr>
      </c:pivotFmt>
      <c:pivotFmt>
        <c:idx val="19"/>
        <c:spPr>
          <a:solidFill>
            <a:schemeClr val="accent4">
              <a:shade val="56000"/>
            </a:schemeClr>
          </a:solidFill>
          <a:ln w="19050">
            <a:solidFill>
              <a:schemeClr val="lt1"/>
            </a:solidFill>
          </a:ln>
          <a:effectLst/>
        </c:spPr>
      </c:pivotFmt>
      <c:pivotFmt>
        <c:idx val="20"/>
        <c:spPr>
          <a:solidFill>
            <a:schemeClr val="accent4">
              <a:shade val="57000"/>
            </a:schemeClr>
          </a:solidFill>
          <a:ln w="19050">
            <a:solidFill>
              <a:schemeClr val="lt1"/>
            </a:solidFill>
          </a:ln>
          <a:effectLst/>
        </c:spPr>
      </c:pivotFmt>
      <c:pivotFmt>
        <c:idx val="21"/>
        <c:spPr>
          <a:solidFill>
            <a:schemeClr val="accent4">
              <a:shade val="59000"/>
            </a:schemeClr>
          </a:solidFill>
          <a:ln w="19050">
            <a:solidFill>
              <a:schemeClr val="lt1"/>
            </a:solidFill>
          </a:ln>
          <a:effectLst/>
        </c:spPr>
      </c:pivotFmt>
      <c:pivotFmt>
        <c:idx val="22"/>
        <c:spPr>
          <a:solidFill>
            <a:schemeClr val="accent4">
              <a:shade val="60000"/>
            </a:schemeClr>
          </a:solidFill>
          <a:ln w="19050">
            <a:solidFill>
              <a:schemeClr val="lt1"/>
            </a:solidFill>
          </a:ln>
          <a:effectLst/>
        </c:spPr>
      </c:pivotFmt>
      <c:pivotFmt>
        <c:idx val="23"/>
        <c:spPr>
          <a:solidFill>
            <a:schemeClr val="accent4">
              <a:shade val="61000"/>
            </a:schemeClr>
          </a:solidFill>
          <a:ln w="19050">
            <a:solidFill>
              <a:schemeClr val="lt1"/>
            </a:solidFill>
          </a:ln>
          <a:effectLst/>
        </c:spPr>
      </c:pivotFmt>
      <c:pivotFmt>
        <c:idx val="24"/>
        <c:spPr>
          <a:solidFill>
            <a:schemeClr val="accent4">
              <a:shade val="63000"/>
            </a:schemeClr>
          </a:solidFill>
          <a:ln w="19050">
            <a:solidFill>
              <a:schemeClr val="lt1"/>
            </a:solidFill>
          </a:ln>
          <a:effectLst/>
        </c:spPr>
      </c:pivotFmt>
      <c:pivotFmt>
        <c:idx val="25"/>
        <c:spPr>
          <a:solidFill>
            <a:schemeClr val="accent4">
              <a:shade val="64000"/>
            </a:schemeClr>
          </a:solidFill>
          <a:ln w="19050">
            <a:solidFill>
              <a:schemeClr val="lt1"/>
            </a:solidFill>
          </a:ln>
          <a:effectLst/>
        </c:spPr>
      </c:pivotFmt>
      <c:pivotFmt>
        <c:idx val="26"/>
        <c:spPr>
          <a:solidFill>
            <a:schemeClr val="accent4">
              <a:shade val="66000"/>
            </a:schemeClr>
          </a:solidFill>
          <a:ln w="19050">
            <a:solidFill>
              <a:schemeClr val="lt1"/>
            </a:solidFill>
          </a:ln>
          <a:effectLst/>
        </c:spPr>
      </c:pivotFmt>
      <c:pivotFmt>
        <c:idx val="27"/>
        <c:spPr>
          <a:solidFill>
            <a:schemeClr val="accent4">
              <a:shade val="67000"/>
            </a:schemeClr>
          </a:solidFill>
          <a:ln w="19050">
            <a:solidFill>
              <a:schemeClr val="lt1"/>
            </a:solidFill>
          </a:ln>
          <a:effectLst/>
        </c:spPr>
      </c:pivotFmt>
      <c:pivotFmt>
        <c:idx val="28"/>
        <c:spPr>
          <a:solidFill>
            <a:schemeClr val="accent4">
              <a:shade val="68000"/>
            </a:schemeClr>
          </a:solidFill>
          <a:ln w="19050">
            <a:solidFill>
              <a:schemeClr val="lt1"/>
            </a:solidFill>
          </a:ln>
          <a:effectLst/>
        </c:spPr>
      </c:pivotFmt>
      <c:pivotFmt>
        <c:idx val="29"/>
        <c:spPr>
          <a:solidFill>
            <a:schemeClr val="accent4">
              <a:shade val="70000"/>
            </a:schemeClr>
          </a:solidFill>
          <a:ln w="19050">
            <a:solidFill>
              <a:schemeClr val="lt1"/>
            </a:solidFill>
          </a:ln>
          <a:effectLst/>
        </c:spPr>
      </c:pivotFmt>
      <c:pivotFmt>
        <c:idx val="30"/>
        <c:spPr>
          <a:solidFill>
            <a:schemeClr val="accent4">
              <a:shade val="71000"/>
            </a:schemeClr>
          </a:solidFill>
          <a:ln w="19050">
            <a:solidFill>
              <a:schemeClr val="lt1"/>
            </a:solidFill>
          </a:ln>
          <a:effectLst/>
        </c:spPr>
      </c:pivotFmt>
      <c:pivotFmt>
        <c:idx val="31"/>
        <c:spPr>
          <a:solidFill>
            <a:schemeClr val="accent4">
              <a:shade val="72000"/>
            </a:schemeClr>
          </a:solidFill>
          <a:ln w="19050">
            <a:solidFill>
              <a:schemeClr val="lt1"/>
            </a:solidFill>
          </a:ln>
          <a:effectLst/>
        </c:spPr>
      </c:pivotFmt>
      <c:pivotFmt>
        <c:idx val="32"/>
        <c:spPr>
          <a:solidFill>
            <a:schemeClr val="accent4">
              <a:shade val="74000"/>
            </a:schemeClr>
          </a:solidFill>
          <a:ln w="19050">
            <a:solidFill>
              <a:schemeClr val="lt1"/>
            </a:solidFill>
          </a:ln>
          <a:effectLst/>
        </c:spPr>
      </c:pivotFmt>
      <c:pivotFmt>
        <c:idx val="33"/>
        <c:spPr>
          <a:solidFill>
            <a:schemeClr val="accent4">
              <a:shade val="75000"/>
            </a:schemeClr>
          </a:solidFill>
          <a:ln w="19050">
            <a:solidFill>
              <a:schemeClr val="lt1"/>
            </a:solidFill>
          </a:ln>
          <a:effectLst/>
        </c:spPr>
      </c:pivotFmt>
      <c:pivotFmt>
        <c:idx val="34"/>
        <c:spPr>
          <a:solidFill>
            <a:schemeClr val="accent4">
              <a:shade val="77000"/>
            </a:schemeClr>
          </a:solidFill>
          <a:ln w="19050">
            <a:solidFill>
              <a:schemeClr val="lt1"/>
            </a:solidFill>
          </a:ln>
          <a:effectLst/>
        </c:spPr>
      </c:pivotFmt>
      <c:pivotFmt>
        <c:idx val="35"/>
        <c:spPr>
          <a:solidFill>
            <a:schemeClr val="accent4">
              <a:shade val="78000"/>
            </a:schemeClr>
          </a:solidFill>
          <a:ln w="19050">
            <a:solidFill>
              <a:schemeClr val="lt1"/>
            </a:solidFill>
          </a:ln>
          <a:effectLst/>
        </c:spPr>
      </c:pivotFmt>
      <c:pivotFmt>
        <c:idx val="36"/>
        <c:spPr>
          <a:solidFill>
            <a:schemeClr val="accent4">
              <a:shade val="79000"/>
            </a:schemeClr>
          </a:solidFill>
          <a:ln w="19050">
            <a:solidFill>
              <a:schemeClr val="lt1"/>
            </a:solidFill>
          </a:ln>
          <a:effectLst/>
        </c:spPr>
      </c:pivotFmt>
      <c:pivotFmt>
        <c:idx val="37"/>
        <c:spPr>
          <a:solidFill>
            <a:schemeClr val="accent4">
              <a:shade val="81000"/>
            </a:schemeClr>
          </a:solidFill>
          <a:ln w="19050">
            <a:solidFill>
              <a:schemeClr val="lt1"/>
            </a:solidFill>
          </a:ln>
          <a:effectLst/>
        </c:spPr>
      </c:pivotFmt>
      <c:pivotFmt>
        <c:idx val="38"/>
        <c:spPr>
          <a:solidFill>
            <a:schemeClr val="accent4">
              <a:shade val="82000"/>
            </a:schemeClr>
          </a:solidFill>
          <a:ln w="19050">
            <a:solidFill>
              <a:schemeClr val="lt1"/>
            </a:solidFill>
          </a:ln>
          <a:effectLst/>
        </c:spPr>
      </c:pivotFmt>
      <c:pivotFmt>
        <c:idx val="39"/>
        <c:spPr>
          <a:solidFill>
            <a:schemeClr val="accent4">
              <a:shade val="84000"/>
            </a:schemeClr>
          </a:solidFill>
          <a:ln w="19050">
            <a:solidFill>
              <a:schemeClr val="lt1"/>
            </a:solidFill>
          </a:ln>
          <a:effectLst/>
        </c:spPr>
      </c:pivotFmt>
      <c:pivotFmt>
        <c:idx val="40"/>
        <c:spPr>
          <a:solidFill>
            <a:schemeClr val="accent4">
              <a:shade val="85000"/>
            </a:schemeClr>
          </a:solidFill>
          <a:ln w="19050">
            <a:solidFill>
              <a:schemeClr val="lt1"/>
            </a:solidFill>
          </a:ln>
          <a:effectLst/>
        </c:spPr>
      </c:pivotFmt>
      <c:pivotFmt>
        <c:idx val="41"/>
        <c:spPr>
          <a:solidFill>
            <a:schemeClr val="accent4">
              <a:shade val="86000"/>
            </a:schemeClr>
          </a:solidFill>
          <a:ln w="19050">
            <a:solidFill>
              <a:schemeClr val="lt1"/>
            </a:solidFill>
          </a:ln>
          <a:effectLst/>
        </c:spPr>
      </c:pivotFmt>
      <c:pivotFmt>
        <c:idx val="42"/>
        <c:spPr>
          <a:solidFill>
            <a:schemeClr val="accent4">
              <a:shade val="88000"/>
            </a:schemeClr>
          </a:solidFill>
          <a:ln w="19050">
            <a:solidFill>
              <a:schemeClr val="lt1"/>
            </a:solidFill>
          </a:ln>
          <a:effectLst/>
        </c:spPr>
      </c:pivotFmt>
      <c:pivotFmt>
        <c:idx val="43"/>
        <c:spPr>
          <a:solidFill>
            <a:schemeClr val="accent4">
              <a:shade val="89000"/>
            </a:schemeClr>
          </a:solidFill>
          <a:ln w="19050">
            <a:solidFill>
              <a:schemeClr val="lt1"/>
            </a:solidFill>
          </a:ln>
          <a:effectLst/>
        </c:spPr>
      </c:pivotFmt>
      <c:pivotFmt>
        <c:idx val="44"/>
        <c:spPr>
          <a:solidFill>
            <a:schemeClr val="accent4">
              <a:shade val="90000"/>
            </a:schemeClr>
          </a:solidFill>
          <a:ln w="19050">
            <a:solidFill>
              <a:schemeClr val="lt1"/>
            </a:solidFill>
          </a:ln>
          <a:effectLst/>
        </c:spPr>
      </c:pivotFmt>
      <c:pivotFmt>
        <c:idx val="45"/>
        <c:spPr>
          <a:solidFill>
            <a:schemeClr val="accent4">
              <a:shade val="92000"/>
            </a:schemeClr>
          </a:solidFill>
          <a:ln w="19050">
            <a:solidFill>
              <a:schemeClr val="lt1"/>
            </a:solidFill>
          </a:ln>
          <a:effectLst/>
        </c:spPr>
      </c:pivotFmt>
      <c:pivotFmt>
        <c:idx val="46"/>
        <c:spPr>
          <a:solidFill>
            <a:schemeClr val="accent4">
              <a:shade val="93000"/>
            </a:schemeClr>
          </a:solidFill>
          <a:ln w="19050">
            <a:solidFill>
              <a:schemeClr val="lt1"/>
            </a:solidFill>
          </a:ln>
          <a:effectLst/>
        </c:spPr>
      </c:pivotFmt>
      <c:pivotFmt>
        <c:idx val="47"/>
        <c:spPr>
          <a:solidFill>
            <a:schemeClr val="accent4">
              <a:shade val="95000"/>
            </a:schemeClr>
          </a:solidFill>
          <a:ln w="19050">
            <a:solidFill>
              <a:schemeClr val="lt1"/>
            </a:solidFill>
          </a:ln>
          <a:effectLst/>
        </c:spPr>
      </c:pivotFmt>
      <c:pivotFmt>
        <c:idx val="48"/>
        <c:spPr>
          <a:solidFill>
            <a:schemeClr val="accent4">
              <a:shade val="96000"/>
            </a:schemeClr>
          </a:solidFill>
          <a:ln w="19050">
            <a:solidFill>
              <a:schemeClr val="lt1"/>
            </a:solidFill>
          </a:ln>
          <a:effectLst/>
        </c:spPr>
      </c:pivotFmt>
      <c:pivotFmt>
        <c:idx val="49"/>
        <c:spPr>
          <a:solidFill>
            <a:schemeClr val="accent4">
              <a:shade val="97000"/>
            </a:schemeClr>
          </a:solidFill>
          <a:ln w="19050">
            <a:solidFill>
              <a:schemeClr val="lt1"/>
            </a:solidFill>
          </a:ln>
          <a:effectLst/>
        </c:spPr>
      </c:pivotFmt>
      <c:pivotFmt>
        <c:idx val="50"/>
        <c:spPr>
          <a:solidFill>
            <a:schemeClr val="accent4">
              <a:shade val="99000"/>
            </a:schemeClr>
          </a:solidFill>
          <a:ln w="19050">
            <a:solidFill>
              <a:schemeClr val="lt1"/>
            </a:solidFill>
          </a:ln>
          <a:effectLst/>
        </c:spPr>
      </c:pivotFmt>
      <c:pivotFmt>
        <c:idx val="51"/>
        <c:spPr>
          <a:solidFill>
            <a:schemeClr val="accent4"/>
          </a:solidFill>
          <a:ln w="19050">
            <a:solidFill>
              <a:schemeClr val="lt1"/>
            </a:solidFill>
          </a:ln>
          <a:effectLst/>
        </c:spPr>
      </c:pivotFmt>
      <c:pivotFmt>
        <c:idx val="52"/>
        <c:spPr>
          <a:solidFill>
            <a:schemeClr val="accent4">
              <a:tint val="98000"/>
            </a:schemeClr>
          </a:solidFill>
          <a:ln w="19050">
            <a:solidFill>
              <a:schemeClr val="lt1"/>
            </a:solidFill>
          </a:ln>
          <a:effectLst/>
        </c:spPr>
      </c:pivotFmt>
      <c:pivotFmt>
        <c:idx val="53"/>
        <c:spPr>
          <a:solidFill>
            <a:schemeClr val="accent4">
              <a:tint val="97000"/>
            </a:schemeClr>
          </a:solidFill>
          <a:ln w="19050">
            <a:solidFill>
              <a:schemeClr val="lt1"/>
            </a:solidFill>
          </a:ln>
          <a:effectLst/>
        </c:spPr>
      </c:pivotFmt>
      <c:pivotFmt>
        <c:idx val="54"/>
        <c:spPr>
          <a:solidFill>
            <a:schemeClr val="accent4">
              <a:tint val="96000"/>
            </a:schemeClr>
          </a:solidFill>
          <a:ln w="19050">
            <a:solidFill>
              <a:schemeClr val="lt1"/>
            </a:solidFill>
          </a:ln>
          <a:effectLst/>
        </c:spPr>
      </c:pivotFmt>
      <c:pivotFmt>
        <c:idx val="55"/>
        <c:spPr>
          <a:solidFill>
            <a:schemeClr val="accent4">
              <a:tint val="94000"/>
            </a:schemeClr>
          </a:solidFill>
          <a:ln w="19050">
            <a:solidFill>
              <a:schemeClr val="lt1"/>
            </a:solidFill>
          </a:ln>
          <a:effectLst/>
        </c:spPr>
      </c:pivotFmt>
      <c:pivotFmt>
        <c:idx val="56"/>
        <c:spPr>
          <a:solidFill>
            <a:schemeClr val="accent4">
              <a:tint val="93000"/>
            </a:schemeClr>
          </a:solidFill>
          <a:ln w="19050">
            <a:solidFill>
              <a:schemeClr val="lt1"/>
            </a:solidFill>
          </a:ln>
          <a:effectLst/>
        </c:spPr>
      </c:pivotFmt>
      <c:pivotFmt>
        <c:idx val="57"/>
        <c:spPr>
          <a:solidFill>
            <a:schemeClr val="accent4">
              <a:tint val="91000"/>
            </a:schemeClr>
          </a:solidFill>
          <a:ln w="19050">
            <a:solidFill>
              <a:schemeClr val="lt1"/>
            </a:solidFill>
          </a:ln>
          <a:effectLst/>
        </c:spPr>
      </c:pivotFmt>
      <c:pivotFmt>
        <c:idx val="58"/>
        <c:spPr>
          <a:solidFill>
            <a:schemeClr val="accent4">
              <a:tint val="90000"/>
            </a:schemeClr>
          </a:solidFill>
          <a:ln w="19050">
            <a:solidFill>
              <a:schemeClr val="lt1"/>
            </a:solidFill>
          </a:ln>
          <a:effectLst/>
        </c:spPr>
      </c:pivotFmt>
      <c:pivotFmt>
        <c:idx val="59"/>
        <c:spPr>
          <a:solidFill>
            <a:schemeClr val="accent4">
              <a:tint val="89000"/>
            </a:schemeClr>
          </a:solidFill>
          <a:ln w="19050">
            <a:solidFill>
              <a:schemeClr val="lt1"/>
            </a:solidFill>
          </a:ln>
          <a:effectLst/>
        </c:spPr>
      </c:pivotFmt>
      <c:pivotFmt>
        <c:idx val="60"/>
        <c:spPr>
          <a:solidFill>
            <a:schemeClr val="accent4">
              <a:tint val="87000"/>
            </a:schemeClr>
          </a:solidFill>
          <a:ln w="19050">
            <a:solidFill>
              <a:schemeClr val="lt1"/>
            </a:solidFill>
          </a:ln>
          <a:effectLst/>
        </c:spPr>
      </c:pivotFmt>
      <c:pivotFmt>
        <c:idx val="61"/>
        <c:spPr>
          <a:solidFill>
            <a:schemeClr val="accent4">
              <a:tint val="86000"/>
            </a:schemeClr>
          </a:solidFill>
          <a:ln w="19050">
            <a:solidFill>
              <a:schemeClr val="lt1"/>
            </a:solidFill>
          </a:ln>
          <a:effectLst/>
        </c:spPr>
      </c:pivotFmt>
      <c:pivotFmt>
        <c:idx val="62"/>
        <c:spPr>
          <a:solidFill>
            <a:schemeClr val="accent4">
              <a:tint val="85000"/>
            </a:schemeClr>
          </a:solidFill>
          <a:ln w="19050">
            <a:solidFill>
              <a:schemeClr val="lt1"/>
            </a:solidFill>
          </a:ln>
          <a:effectLst/>
        </c:spPr>
      </c:pivotFmt>
      <c:pivotFmt>
        <c:idx val="63"/>
        <c:spPr>
          <a:solidFill>
            <a:schemeClr val="accent4">
              <a:tint val="83000"/>
            </a:schemeClr>
          </a:solidFill>
          <a:ln w="19050">
            <a:solidFill>
              <a:schemeClr val="lt1"/>
            </a:solidFill>
          </a:ln>
          <a:effectLst/>
        </c:spPr>
      </c:pivotFmt>
      <c:pivotFmt>
        <c:idx val="64"/>
        <c:spPr>
          <a:solidFill>
            <a:schemeClr val="accent4">
              <a:tint val="82000"/>
            </a:schemeClr>
          </a:solidFill>
          <a:ln w="19050">
            <a:solidFill>
              <a:schemeClr val="lt1"/>
            </a:solidFill>
          </a:ln>
          <a:effectLst/>
        </c:spPr>
      </c:pivotFmt>
      <c:pivotFmt>
        <c:idx val="65"/>
        <c:spPr>
          <a:solidFill>
            <a:schemeClr val="accent4">
              <a:tint val="80000"/>
            </a:schemeClr>
          </a:solidFill>
          <a:ln w="19050">
            <a:solidFill>
              <a:schemeClr val="lt1"/>
            </a:solidFill>
          </a:ln>
          <a:effectLst/>
        </c:spPr>
      </c:pivotFmt>
      <c:pivotFmt>
        <c:idx val="66"/>
        <c:spPr>
          <a:solidFill>
            <a:schemeClr val="accent4">
              <a:tint val="79000"/>
            </a:schemeClr>
          </a:solidFill>
          <a:ln w="19050">
            <a:solidFill>
              <a:schemeClr val="lt1"/>
            </a:solidFill>
          </a:ln>
          <a:effectLst/>
        </c:spPr>
      </c:pivotFmt>
      <c:pivotFmt>
        <c:idx val="67"/>
        <c:spPr>
          <a:solidFill>
            <a:schemeClr val="accent4">
              <a:tint val="78000"/>
            </a:schemeClr>
          </a:solidFill>
          <a:ln w="19050">
            <a:solidFill>
              <a:schemeClr val="lt1"/>
            </a:solidFill>
          </a:ln>
          <a:effectLst/>
        </c:spPr>
      </c:pivotFmt>
      <c:pivotFmt>
        <c:idx val="68"/>
        <c:spPr>
          <a:solidFill>
            <a:schemeClr val="accent4">
              <a:tint val="76000"/>
            </a:schemeClr>
          </a:solidFill>
          <a:ln w="19050">
            <a:solidFill>
              <a:schemeClr val="lt1"/>
            </a:solidFill>
          </a:ln>
          <a:effectLst/>
        </c:spPr>
      </c:pivotFmt>
      <c:pivotFmt>
        <c:idx val="69"/>
        <c:spPr>
          <a:solidFill>
            <a:schemeClr val="accent4">
              <a:tint val="75000"/>
            </a:schemeClr>
          </a:solidFill>
          <a:ln w="19050">
            <a:solidFill>
              <a:schemeClr val="lt1"/>
            </a:solidFill>
          </a:ln>
          <a:effectLst/>
        </c:spPr>
      </c:pivotFmt>
      <c:pivotFmt>
        <c:idx val="70"/>
        <c:spPr>
          <a:solidFill>
            <a:schemeClr val="accent4">
              <a:tint val="73000"/>
            </a:schemeClr>
          </a:solidFill>
          <a:ln w="19050">
            <a:solidFill>
              <a:schemeClr val="lt1"/>
            </a:solidFill>
          </a:ln>
          <a:effectLst/>
        </c:spPr>
      </c:pivotFmt>
      <c:pivotFmt>
        <c:idx val="71"/>
        <c:spPr>
          <a:solidFill>
            <a:schemeClr val="accent4">
              <a:tint val="72000"/>
            </a:schemeClr>
          </a:solidFill>
          <a:ln w="19050">
            <a:solidFill>
              <a:schemeClr val="lt1"/>
            </a:solidFill>
          </a:ln>
          <a:effectLst/>
        </c:spPr>
      </c:pivotFmt>
      <c:pivotFmt>
        <c:idx val="72"/>
        <c:spPr>
          <a:solidFill>
            <a:schemeClr val="accent4">
              <a:tint val="71000"/>
            </a:schemeClr>
          </a:solidFill>
          <a:ln w="19050">
            <a:solidFill>
              <a:schemeClr val="lt1"/>
            </a:solidFill>
          </a:ln>
          <a:effectLst/>
        </c:spPr>
      </c:pivotFmt>
      <c:pivotFmt>
        <c:idx val="73"/>
        <c:spPr>
          <a:solidFill>
            <a:schemeClr val="accent4">
              <a:tint val="69000"/>
            </a:schemeClr>
          </a:solidFill>
          <a:ln w="19050">
            <a:solidFill>
              <a:schemeClr val="lt1"/>
            </a:solidFill>
          </a:ln>
          <a:effectLst/>
        </c:spPr>
      </c:pivotFmt>
      <c:pivotFmt>
        <c:idx val="74"/>
        <c:spPr>
          <a:solidFill>
            <a:schemeClr val="accent4">
              <a:tint val="68000"/>
            </a:schemeClr>
          </a:solidFill>
          <a:ln w="19050">
            <a:solidFill>
              <a:schemeClr val="lt1"/>
            </a:solidFill>
          </a:ln>
          <a:effectLst/>
        </c:spPr>
      </c:pivotFmt>
      <c:pivotFmt>
        <c:idx val="75"/>
        <c:spPr>
          <a:solidFill>
            <a:schemeClr val="accent4">
              <a:tint val="67000"/>
            </a:schemeClr>
          </a:solidFill>
          <a:ln w="19050">
            <a:solidFill>
              <a:schemeClr val="lt1"/>
            </a:solidFill>
          </a:ln>
          <a:effectLst/>
        </c:spPr>
      </c:pivotFmt>
      <c:pivotFmt>
        <c:idx val="76"/>
        <c:spPr>
          <a:solidFill>
            <a:schemeClr val="accent4">
              <a:tint val="65000"/>
            </a:schemeClr>
          </a:solidFill>
          <a:ln w="19050">
            <a:solidFill>
              <a:schemeClr val="lt1"/>
            </a:solidFill>
          </a:ln>
          <a:effectLst/>
        </c:spPr>
      </c:pivotFmt>
      <c:pivotFmt>
        <c:idx val="77"/>
        <c:spPr>
          <a:solidFill>
            <a:schemeClr val="accent4">
              <a:tint val="64000"/>
            </a:schemeClr>
          </a:solidFill>
          <a:ln w="19050">
            <a:solidFill>
              <a:schemeClr val="lt1"/>
            </a:solidFill>
          </a:ln>
          <a:effectLst/>
        </c:spPr>
      </c:pivotFmt>
      <c:pivotFmt>
        <c:idx val="78"/>
        <c:spPr>
          <a:solidFill>
            <a:schemeClr val="accent4">
              <a:tint val="62000"/>
            </a:schemeClr>
          </a:solidFill>
          <a:ln w="19050">
            <a:solidFill>
              <a:schemeClr val="lt1"/>
            </a:solidFill>
          </a:ln>
          <a:effectLst/>
        </c:spPr>
      </c:pivotFmt>
      <c:pivotFmt>
        <c:idx val="79"/>
        <c:spPr>
          <a:solidFill>
            <a:schemeClr val="accent4">
              <a:tint val="61000"/>
            </a:schemeClr>
          </a:solidFill>
          <a:ln w="19050">
            <a:solidFill>
              <a:schemeClr val="lt1"/>
            </a:solidFill>
          </a:ln>
          <a:effectLst/>
        </c:spPr>
      </c:pivotFmt>
      <c:pivotFmt>
        <c:idx val="80"/>
        <c:spPr>
          <a:solidFill>
            <a:schemeClr val="accent4">
              <a:tint val="60000"/>
            </a:schemeClr>
          </a:solidFill>
          <a:ln w="19050">
            <a:solidFill>
              <a:schemeClr val="lt1"/>
            </a:solidFill>
          </a:ln>
          <a:effectLst/>
        </c:spPr>
      </c:pivotFmt>
      <c:pivotFmt>
        <c:idx val="81"/>
        <c:spPr>
          <a:solidFill>
            <a:schemeClr val="accent4">
              <a:tint val="58000"/>
            </a:schemeClr>
          </a:solidFill>
          <a:ln w="19050">
            <a:solidFill>
              <a:schemeClr val="lt1"/>
            </a:solidFill>
          </a:ln>
          <a:effectLst/>
        </c:spPr>
      </c:pivotFmt>
      <c:pivotFmt>
        <c:idx val="82"/>
        <c:spPr>
          <a:solidFill>
            <a:schemeClr val="accent4">
              <a:tint val="57000"/>
            </a:schemeClr>
          </a:solidFill>
          <a:ln w="19050">
            <a:solidFill>
              <a:schemeClr val="lt1"/>
            </a:solidFill>
          </a:ln>
          <a:effectLst/>
        </c:spPr>
      </c:pivotFmt>
      <c:pivotFmt>
        <c:idx val="83"/>
        <c:spPr>
          <a:solidFill>
            <a:schemeClr val="accent4">
              <a:tint val="55000"/>
            </a:schemeClr>
          </a:solidFill>
          <a:ln w="19050">
            <a:solidFill>
              <a:schemeClr val="lt1"/>
            </a:solidFill>
          </a:ln>
          <a:effectLst/>
        </c:spPr>
      </c:pivotFmt>
      <c:pivotFmt>
        <c:idx val="84"/>
        <c:spPr>
          <a:solidFill>
            <a:schemeClr val="accent4">
              <a:tint val="54000"/>
            </a:schemeClr>
          </a:solidFill>
          <a:ln w="19050">
            <a:solidFill>
              <a:schemeClr val="lt1"/>
            </a:solidFill>
          </a:ln>
          <a:effectLst/>
        </c:spPr>
      </c:pivotFmt>
      <c:pivotFmt>
        <c:idx val="85"/>
        <c:spPr>
          <a:solidFill>
            <a:schemeClr val="accent4">
              <a:tint val="53000"/>
            </a:schemeClr>
          </a:solidFill>
          <a:ln w="19050">
            <a:solidFill>
              <a:schemeClr val="lt1"/>
            </a:solidFill>
          </a:ln>
          <a:effectLst/>
        </c:spPr>
      </c:pivotFmt>
      <c:pivotFmt>
        <c:idx val="86"/>
        <c:spPr>
          <a:solidFill>
            <a:schemeClr val="accent4">
              <a:tint val="51000"/>
            </a:schemeClr>
          </a:solidFill>
          <a:ln w="19050">
            <a:solidFill>
              <a:schemeClr val="lt1"/>
            </a:solidFill>
          </a:ln>
          <a:effectLst/>
        </c:spPr>
      </c:pivotFmt>
      <c:pivotFmt>
        <c:idx val="87"/>
        <c:spPr>
          <a:solidFill>
            <a:schemeClr val="accent4">
              <a:tint val="50000"/>
            </a:schemeClr>
          </a:solidFill>
          <a:ln w="19050">
            <a:solidFill>
              <a:schemeClr val="lt1"/>
            </a:solidFill>
          </a:ln>
          <a:effectLst/>
        </c:spPr>
      </c:pivotFmt>
      <c:pivotFmt>
        <c:idx val="88"/>
        <c:spPr>
          <a:solidFill>
            <a:schemeClr val="accent4">
              <a:tint val="49000"/>
            </a:schemeClr>
          </a:solidFill>
          <a:ln w="19050">
            <a:solidFill>
              <a:schemeClr val="lt1"/>
            </a:solidFill>
          </a:ln>
          <a:effectLst/>
        </c:spPr>
      </c:pivotFmt>
      <c:pivotFmt>
        <c:idx val="89"/>
        <c:spPr>
          <a:solidFill>
            <a:schemeClr val="accent4">
              <a:tint val="47000"/>
            </a:schemeClr>
          </a:solidFill>
          <a:ln w="19050">
            <a:solidFill>
              <a:schemeClr val="lt1"/>
            </a:solidFill>
          </a:ln>
          <a:effectLst/>
        </c:spPr>
      </c:pivotFmt>
      <c:pivotFmt>
        <c:idx val="90"/>
        <c:spPr>
          <a:solidFill>
            <a:schemeClr val="accent4">
              <a:tint val="46000"/>
            </a:schemeClr>
          </a:solidFill>
          <a:ln w="19050">
            <a:solidFill>
              <a:schemeClr val="lt1"/>
            </a:solidFill>
          </a:ln>
          <a:effectLst/>
        </c:spPr>
      </c:pivotFmt>
      <c:pivotFmt>
        <c:idx val="91"/>
        <c:spPr>
          <a:solidFill>
            <a:schemeClr val="accent4">
              <a:tint val="44000"/>
            </a:schemeClr>
          </a:solidFill>
          <a:ln w="19050">
            <a:solidFill>
              <a:schemeClr val="lt1"/>
            </a:solidFill>
          </a:ln>
          <a:effectLst/>
        </c:spPr>
      </c:pivotFmt>
      <c:pivotFmt>
        <c:idx val="92"/>
        <c:spPr>
          <a:solidFill>
            <a:schemeClr val="accent4">
              <a:tint val="43000"/>
            </a:schemeClr>
          </a:solidFill>
          <a:ln w="19050">
            <a:solidFill>
              <a:schemeClr val="lt1"/>
            </a:solidFill>
          </a:ln>
          <a:effectLst/>
        </c:spPr>
      </c:pivotFmt>
      <c:pivotFmt>
        <c:idx val="93"/>
        <c:spPr>
          <a:solidFill>
            <a:schemeClr val="accent4">
              <a:tint val="42000"/>
            </a:schemeClr>
          </a:solidFill>
          <a:ln w="19050">
            <a:solidFill>
              <a:schemeClr val="lt1"/>
            </a:solidFill>
          </a:ln>
          <a:effectLst/>
        </c:spPr>
      </c:pivotFmt>
      <c:pivotFmt>
        <c:idx val="94"/>
        <c:spPr>
          <a:solidFill>
            <a:schemeClr val="accent4">
              <a:tint val="40000"/>
            </a:schemeClr>
          </a:solidFill>
          <a:ln w="19050">
            <a:solidFill>
              <a:schemeClr val="lt1"/>
            </a:solidFill>
          </a:ln>
          <a:effectLst/>
        </c:spPr>
      </c:pivotFmt>
      <c:pivotFmt>
        <c:idx val="95"/>
        <c:spPr>
          <a:solidFill>
            <a:schemeClr val="accent4">
              <a:tint val="39000"/>
            </a:schemeClr>
          </a:solidFill>
          <a:ln w="19050">
            <a:solidFill>
              <a:schemeClr val="lt1"/>
            </a:solidFill>
          </a:ln>
          <a:effectLst/>
        </c:spPr>
      </c:pivotFmt>
      <c:pivotFmt>
        <c:idx val="96"/>
        <c:spPr>
          <a:solidFill>
            <a:schemeClr val="accent4">
              <a:tint val="37000"/>
            </a:schemeClr>
          </a:solidFill>
          <a:ln w="19050">
            <a:solidFill>
              <a:schemeClr val="lt1"/>
            </a:solidFill>
          </a:ln>
          <a:effectLst/>
        </c:spPr>
      </c:pivotFmt>
      <c:pivotFmt>
        <c:idx val="97"/>
        <c:spPr>
          <a:solidFill>
            <a:schemeClr val="accent4">
              <a:tint val="36000"/>
            </a:schemeClr>
          </a:solidFill>
          <a:ln w="19050">
            <a:solidFill>
              <a:schemeClr val="lt1"/>
            </a:solidFill>
          </a:ln>
          <a:effectLst/>
        </c:spPr>
      </c:pivotFmt>
      <c:pivotFmt>
        <c:idx val="98"/>
        <c:spPr>
          <a:solidFill>
            <a:schemeClr val="accent4">
              <a:tint val="35000"/>
            </a:schemeClr>
          </a:solidFill>
          <a:ln w="19050">
            <a:solidFill>
              <a:schemeClr val="lt1"/>
            </a:solidFill>
          </a:ln>
          <a:effectLst/>
        </c:spPr>
      </c:pivotFmt>
      <c:pivotFmt>
        <c:idx val="99"/>
        <c:spPr>
          <a:solidFill>
            <a:schemeClr val="accent4">
              <a:tint val="33000"/>
            </a:schemeClr>
          </a:solidFill>
          <a:ln w="19050">
            <a:solidFill>
              <a:schemeClr val="lt1"/>
            </a:solidFill>
          </a:ln>
          <a:effectLst/>
        </c:spPr>
      </c:pivotFmt>
      <c:pivotFmt>
        <c:idx val="100"/>
        <c:spPr>
          <a:solidFill>
            <a:schemeClr val="accent4">
              <a:tint val="32000"/>
            </a:schemeClr>
          </a:solidFill>
          <a:ln w="19050">
            <a:solidFill>
              <a:schemeClr val="lt1"/>
            </a:solidFill>
          </a:ln>
          <a:effectLst/>
        </c:spPr>
      </c:pivotFmt>
    </c:pivotFmts>
    <c:plotArea>
      <c:layout>
        <c:manualLayout>
          <c:layoutTarget val="inner"/>
          <c:xMode val="edge"/>
          <c:yMode val="edge"/>
          <c:x val="3.3487920008697526E-2"/>
          <c:y val="0.17668201337184811"/>
          <c:w val="0.66326081065512188"/>
          <c:h val="0.77220769627503916"/>
        </c:manualLayout>
      </c:layout>
      <c:pieChart>
        <c:varyColors val="1"/>
        <c:ser>
          <c:idx val="0"/>
          <c:order val="0"/>
          <c:tx>
            <c:strRef>
              <c:f>Dashboard!$B$5</c:f>
              <c:strCache>
                <c:ptCount val="1"/>
                <c:pt idx="0">
                  <c:v>Total</c:v>
                </c:pt>
              </c:strCache>
            </c:strRef>
          </c:tx>
          <c:dPt>
            <c:idx val="0"/>
            <c:bubble3D val="0"/>
            <c:spPr>
              <a:solidFill>
                <a:schemeClr val="accent4">
                  <a:shade val="31000"/>
                </a:schemeClr>
              </a:solidFill>
              <a:ln w="19050">
                <a:solidFill>
                  <a:schemeClr val="lt1"/>
                </a:solidFill>
              </a:ln>
              <a:effectLst/>
            </c:spPr>
            <c:extLst>
              <c:ext xmlns:c16="http://schemas.microsoft.com/office/drawing/2014/chart" uri="{C3380CC4-5D6E-409C-BE32-E72D297353CC}">
                <c16:uniqueId val="{00000001-CDF0-41A3-A5B0-1C600CFDCAA5}"/>
              </c:ext>
            </c:extLst>
          </c:dPt>
          <c:dPt>
            <c:idx val="1"/>
            <c:bubble3D val="0"/>
            <c:spPr>
              <a:solidFill>
                <a:schemeClr val="accent4">
                  <a:shade val="32000"/>
                </a:schemeClr>
              </a:solidFill>
              <a:ln w="19050">
                <a:solidFill>
                  <a:schemeClr val="lt1"/>
                </a:solidFill>
              </a:ln>
              <a:effectLst/>
            </c:spPr>
            <c:extLst>
              <c:ext xmlns:c16="http://schemas.microsoft.com/office/drawing/2014/chart" uri="{C3380CC4-5D6E-409C-BE32-E72D297353CC}">
                <c16:uniqueId val="{00000003-CDF0-41A3-A5B0-1C600CFDCAA5}"/>
              </c:ext>
            </c:extLst>
          </c:dPt>
          <c:dPt>
            <c:idx val="2"/>
            <c:bubble3D val="0"/>
            <c:spPr>
              <a:solidFill>
                <a:schemeClr val="accent4">
                  <a:shade val="34000"/>
                </a:schemeClr>
              </a:solidFill>
              <a:ln w="19050">
                <a:solidFill>
                  <a:schemeClr val="lt1"/>
                </a:solidFill>
              </a:ln>
              <a:effectLst/>
            </c:spPr>
            <c:extLst>
              <c:ext xmlns:c16="http://schemas.microsoft.com/office/drawing/2014/chart" uri="{C3380CC4-5D6E-409C-BE32-E72D297353CC}">
                <c16:uniqueId val="{00000005-CDF0-41A3-A5B0-1C600CFDCAA5}"/>
              </c:ext>
            </c:extLst>
          </c:dPt>
          <c:dPt>
            <c:idx val="3"/>
            <c:bubble3D val="0"/>
            <c:spPr>
              <a:solidFill>
                <a:schemeClr val="accent4">
                  <a:shade val="35000"/>
                </a:schemeClr>
              </a:solidFill>
              <a:ln w="19050">
                <a:solidFill>
                  <a:schemeClr val="lt1"/>
                </a:solidFill>
              </a:ln>
              <a:effectLst/>
            </c:spPr>
            <c:extLst>
              <c:ext xmlns:c16="http://schemas.microsoft.com/office/drawing/2014/chart" uri="{C3380CC4-5D6E-409C-BE32-E72D297353CC}">
                <c16:uniqueId val="{00000007-CDF0-41A3-A5B0-1C600CFDCAA5}"/>
              </c:ext>
            </c:extLst>
          </c:dPt>
          <c:dPt>
            <c:idx val="4"/>
            <c:bubble3D val="0"/>
            <c:spPr>
              <a:solidFill>
                <a:schemeClr val="accent4">
                  <a:shade val="36000"/>
                </a:schemeClr>
              </a:solidFill>
              <a:ln w="19050">
                <a:solidFill>
                  <a:schemeClr val="lt1"/>
                </a:solidFill>
              </a:ln>
              <a:effectLst/>
            </c:spPr>
            <c:extLst>
              <c:ext xmlns:c16="http://schemas.microsoft.com/office/drawing/2014/chart" uri="{C3380CC4-5D6E-409C-BE32-E72D297353CC}">
                <c16:uniqueId val="{00000009-CDF0-41A3-A5B0-1C600CFDCAA5}"/>
              </c:ext>
            </c:extLst>
          </c:dPt>
          <c:dPt>
            <c:idx val="5"/>
            <c:bubble3D val="0"/>
            <c:spPr>
              <a:solidFill>
                <a:schemeClr val="accent4">
                  <a:shade val="38000"/>
                </a:schemeClr>
              </a:solidFill>
              <a:ln w="19050">
                <a:solidFill>
                  <a:schemeClr val="lt1"/>
                </a:solidFill>
              </a:ln>
              <a:effectLst/>
            </c:spPr>
            <c:extLst>
              <c:ext xmlns:c16="http://schemas.microsoft.com/office/drawing/2014/chart" uri="{C3380CC4-5D6E-409C-BE32-E72D297353CC}">
                <c16:uniqueId val="{0000000B-CDF0-41A3-A5B0-1C600CFDCAA5}"/>
              </c:ext>
            </c:extLst>
          </c:dPt>
          <c:dPt>
            <c:idx val="6"/>
            <c:bubble3D val="0"/>
            <c:spPr>
              <a:solidFill>
                <a:schemeClr val="accent4">
                  <a:shade val="39000"/>
                </a:schemeClr>
              </a:solidFill>
              <a:ln w="19050">
                <a:solidFill>
                  <a:schemeClr val="lt1"/>
                </a:solidFill>
              </a:ln>
              <a:effectLst/>
            </c:spPr>
            <c:extLst>
              <c:ext xmlns:c16="http://schemas.microsoft.com/office/drawing/2014/chart" uri="{C3380CC4-5D6E-409C-BE32-E72D297353CC}">
                <c16:uniqueId val="{0000000D-CDF0-41A3-A5B0-1C600CFDCAA5}"/>
              </c:ext>
            </c:extLst>
          </c:dPt>
          <c:dPt>
            <c:idx val="7"/>
            <c:bubble3D val="0"/>
            <c:spPr>
              <a:solidFill>
                <a:schemeClr val="accent4">
                  <a:shade val="41000"/>
                </a:schemeClr>
              </a:solidFill>
              <a:ln w="19050">
                <a:solidFill>
                  <a:schemeClr val="lt1"/>
                </a:solidFill>
              </a:ln>
              <a:effectLst/>
            </c:spPr>
            <c:extLst>
              <c:ext xmlns:c16="http://schemas.microsoft.com/office/drawing/2014/chart" uri="{C3380CC4-5D6E-409C-BE32-E72D297353CC}">
                <c16:uniqueId val="{0000000F-CDF0-41A3-A5B0-1C600CFDCAA5}"/>
              </c:ext>
            </c:extLst>
          </c:dPt>
          <c:dPt>
            <c:idx val="8"/>
            <c:bubble3D val="0"/>
            <c:spPr>
              <a:solidFill>
                <a:schemeClr val="accent4">
                  <a:shade val="42000"/>
                </a:schemeClr>
              </a:solidFill>
              <a:ln w="19050">
                <a:solidFill>
                  <a:schemeClr val="lt1"/>
                </a:solidFill>
              </a:ln>
              <a:effectLst/>
            </c:spPr>
            <c:extLst>
              <c:ext xmlns:c16="http://schemas.microsoft.com/office/drawing/2014/chart" uri="{C3380CC4-5D6E-409C-BE32-E72D297353CC}">
                <c16:uniqueId val="{00000011-CDF0-41A3-A5B0-1C600CFDCAA5}"/>
              </c:ext>
            </c:extLst>
          </c:dPt>
          <c:dPt>
            <c:idx val="9"/>
            <c:bubble3D val="0"/>
            <c:spPr>
              <a:solidFill>
                <a:schemeClr val="accent4">
                  <a:shade val="43000"/>
                </a:schemeClr>
              </a:solidFill>
              <a:ln w="19050">
                <a:solidFill>
                  <a:schemeClr val="lt1"/>
                </a:solidFill>
              </a:ln>
              <a:effectLst/>
            </c:spPr>
            <c:extLst>
              <c:ext xmlns:c16="http://schemas.microsoft.com/office/drawing/2014/chart" uri="{C3380CC4-5D6E-409C-BE32-E72D297353CC}">
                <c16:uniqueId val="{00000013-CDF0-41A3-A5B0-1C600CFDCAA5}"/>
              </c:ext>
            </c:extLst>
          </c:dPt>
          <c:dPt>
            <c:idx val="10"/>
            <c:bubble3D val="0"/>
            <c:spPr>
              <a:solidFill>
                <a:schemeClr val="accent4">
                  <a:shade val="45000"/>
                </a:schemeClr>
              </a:solidFill>
              <a:ln w="19050">
                <a:solidFill>
                  <a:schemeClr val="lt1"/>
                </a:solidFill>
              </a:ln>
              <a:effectLst/>
            </c:spPr>
            <c:extLst>
              <c:ext xmlns:c16="http://schemas.microsoft.com/office/drawing/2014/chart" uri="{C3380CC4-5D6E-409C-BE32-E72D297353CC}">
                <c16:uniqueId val="{00000015-CDF0-41A3-A5B0-1C600CFDCAA5}"/>
              </c:ext>
            </c:extLst>
          </c:dPt>
          <c:dPt>
            <c:idx val="11"/>
            <c:bubble3D val="0"/>
            <c:spPr>
              <a:solidFill>
                <a:schemeClr val="accent4">
                  <a:shade val="46000"/>
                </a:schemeClr>
              </a:solidFill>
              <a:ln w="19050">
                <a:solidFill>
                  <a:schemeClr val="lt1"/>
                </a:solidFill>
              </a:ln>
              <a:effectLst/>
            </c:spPr>
            <c:extLst>
              <c:ext xmlns:c16="http://schemas.microsoft.com/office/drawing/2014/chart" uri="{C3380CC4-5D6E-409C-BE32-E72D297353CC}">
                <c16:uniqueId val="{00000017-CDF0-41A3-A5B0-1C600CFDCAA5}"/>
              </c:ext>
            </c:extLst>
          </c:dPt>
          <c:dPt>
            <c:idx val="12"/>
            <c:bubble3D val="0"/>
            <c:spPr>
              <a:solidFill>
                <a:schemeClr val="accent4">
                  <a:shade val="48000"/>
                </a:schemeClr>
              </a:solidFill>
              <a:ln w="19050">
                <a:solidFill>
                  <a:schemeClr val="lt1"/>
                </a:solidFill>
              </a:ln>
              <a:effectLst/>
            </c:spPr>
            <c:extLst>
              <c:ext xmlns:c16="http://schemas.microsoft.com/office/drawing/2014/chart" uri="{C3380CC4-5D6E-409C-BE32-E72D297353CC}">
                <c16:uniqueId val="{00000019-CDF0-41A3-A5B0-1C600CFDCAA5}"/>
              </c:ext>
            </c:extLst>
          </c:dPt>
          <c:dPt>
            <c:idx val="13"/>
            <c:bubble3D val="0"/>
            <c:spPr>
              <a:solidFill>
                <a:schemeClr val="accent4">
                  <a:shade val="49000"/>
                </a:schemeClr>
              </a:solidFill>
              <a:ln w="19050">
                <a:solidFill>
                  <a:schemeClr val="lt1"/>
                </a:solidFill>
              </a:ln>
              <a:effectLst/>
            </c:spPr>
            <c:extLst>
              <c:ext xmlns:c16="http://schemas.microsoft.com/office/drawing/2014/chart" uri="{C3380CC4-5D6E-409C-BE32-E72D297353CC}">
                <c16:uniqueId val="{0000001B-CDF0-41A3-A5B0-1C600CFDCAA5}"/>
              </c:ext>
            </c:extLst>
          </c:dPt>
          <c:dPt>
            <c:idx val="14"/>
            <c:bubble3D val="0"/>
            <c:spPr>
              <a:solidFill>
                <a:schemeClr val="accent4">
                  <a:shade val="50000"/>
                </a:schemeClr>
              </a:solidFill>
              <a:ln w="19050">
                <a:solidFill>
                  <a:schemeClr val="lt1"/>
                </a:solidFill>
              </a:ln>
              <a:effectLst/>
            </c:spPr>
            <c:extLst>
              <c:ext xmlns:c16="http://schemas.microsoft.com/office/drawing/2014/chart" uri="{C3380CC4-5D6E-409C-BE32-E72D297353CC}">
                <c16:uniqueId val="{0000001D-CDF0-41A3-A5B0-1C600CFDCAA5}"/>
              </c:ext>
            </c:extLst>
          </c:dPt>
          <c:dPt>
            <c:idx val="15"/>
            <c:bubble3D val="0"/>
            <c:spPr>
              <a:solidFill>
                <a:schemeClr val="accent4">
                  <a:shade val="52000"/>
                </a:schemeClr>
              </a:solidFill>
              <a:ln w="19050">
                <a:solidFill>
                  <a:schemeClr val="lt1"/>
                </a:solidFill>
              </a:ln>
              <a:effectLst/>
            </c:spPr>
            <c:extLst>
              <c:ext xmlns:c16="http://schemas.microsoft.com/office/drawing/2014/chart" uri="{C3380CC4-5D6E-409C-BE32-E72D297353CC}">
                <c16:uniqueId val="{0000001F-CDF0-41A3-A5B0-1C600CFDCAA5}"/>
              </c:ext>
            </c:extLst>
          </c:dPt>
          <c:dPt>
            <c:idx val="16"/>
            <c:bubble3D val="0"/>
            <c:spPr>
              <a:solidFill>
                <a:schemeClr val="accent4">
                  <a:shade val="53000"/>
                </a:schemeClr>
              </a:solidFill>
              <a:ln w="19050">
                <a:solidFill>
                  <a:schemeClr val="lt1"/>
                </a:solidFill>
              </a:ln>
              <a:effectLst/>
            </c:spPr>
            <c:extLst>
              <c:ext xmlns:c16="http://schemas.microsoft.com/office/drawing/2014/chart" uri="{C3380CC4-5D6E-409C-BE32-E72D297353CC}">
                <c16:uniqueId val="{00000021-CDF0-41A3-A5B0-1C600CFDCAA5}"/>
              </c:ext>
            </c:extLst>
          </c:dPt>
          <c:dPt>
            <c:idx val="17"/>
            <c:bubble3D val="0"/>
            <c:spPr>
              <a:solidFill>
                <a:schemeClr val="accent4">
                  <a:shade val="54000"/>
                </a:schemeClr>
              </a:solidFill>
              <a:ln w="19050">
                <a:solidFill>
                  <a:schemeClr val="lt1"/>
                </a:solidFill>
              </a:ln>
              <a:effectLst/>
            </c:spPr>
            <c:extLst>
              <c:ext xmlns:c16="http://schemas.microsoft.com/office/drawing/2014/chart" uri="{C3380CC4-5D6E-409C-BE32-E72D297353CC}">
                <c16:uniqueId val="{00000023-CDF0-41A3-A5B0-1C600CFDCAA5}"/>
              </c:ext>
            </c:extLst>
          </c:dPt>
          <c:dPt>
            <c:idx val="18"/>
            <c:bubble3D val="0"/>
            <c:spPr>
              <a:solidFill>
                <a:schemeClr val="accent4">
                  <a:shade val="56000"/>
                </a:schemeClr>
              </a:solidFill>
              <a:ln w="19050">
                <a:solidFill>
                  <a:schemeClr val="lt1"/>
                </a:solidFill>
              </a:ln>
              <a:effectLst/>
            </c:spPr>
            <c:extLst>
              <c:ext xmlns:c16="http://schemas.microsoft.com/office/drawing/2014/chart" uri="{C3380CC4-5D6E-409C-BE32-E72D297353CC}">
                <c16:uniqueId val="{00000025-CDF0-41A3-A5B0-1C600CFDCAA5}"/>
              </c:ext>
            </c:extLst>
          </c:dPt>
          <c:dPt>
            <c:idx val="19"/>
            <c:bubble3D val="0"/>
            <c:spPr>
              <a:solidFill>
                <a:schemeClr val="accent4">
                  <a:shade val="57000"/>
                </a:schemeClr>
              </a:solidFill>
              <a:ln w="19050">
                <a:solidFill>
                  <a:schemeClr val="lt1"/>
                </a:solidFill>
              </a:ln>
              <a:effectLst/>
            </c:spPr>
            <c:extLst>
              <c:ext xmlns:c16="http://schemas.microsoft.com/office/drawing/2014/chart" uri="{C3380CC4-5D6E-409C-BE32-E72D297353CC}">
                <c16:uniqueId val="{00000027-CDF0-41A3-A5B0-1C600CFDCAA5}"/>
              </c:ext>
            </c:extLst>
          </c:dPt>
          <c:dPt>
            <c:idx val="20"/>
            <c:bubble3D val="0"/>
            <c:spPr>
              <a:solidFill>
                <a:schemeClr val="accent4">
                  <a:shade val="59000"/>
                </a:schemeClr>
              </a:solidFill>
              <a:ln w="19050">
                <a:solidFill>
                  <a:schemeClr val="lt1"/>
                </a:solidFill>
              </a:ln>
              <a:effectLst/>
            </c:spPr>
            <c:extLst>
              <c:ext xmlns:c16="http://schemas.microsoft.com/office/drawing/2014/chart" uri="{C3380CC4-5D6E-409C-BE32-E72D297353CC}">
                <c16:uniqueId val="{00000029-CDF0-41A3-A5B0-1C600CFDCAA5}"/>
              </c:ext>
            </c:extLst>
          </c:dPt>
          <c:dPt>
            <c:idx val="21"/>
            <c:bubble3D val="0"/>
            <c:spPr>
              <a:solidFill>
                <a:schemeClr val="accent4">
                  <a:shade val="60000"/>
                </a:schemeClr>
              </a:solidFill>
              <a:ln w="19050">
                <a:solidFill>
                  <a:schemeClr val="lt1"/>
                </a:solidFill>
              </a:ln>
              <a:effectLst/>
            </c:spPr>
            <c:extLst>
              <c:ext xmlns:c16="http://schemas.microsoft.com/office/drawing/2014/chart" uri="{C3380CC4-5D6E-409C-BE32-E72D297353CC}">
                <c16:uniqueId val="{0000002B-CDF0-41A3-A5B0-1C600CFDCAA5}"/>
              </c:ext>
            </c:extLst>
          </c:dPt>
          <c:dPt>
            <c:idx val="22"/>
            <c:bubble3D val="0"/>
            <c:spPr>
              <a:solidFill>
                <a:schemeClr val="accent4">
                  <a:shade val="61000"/>
                </a:schemeClr>
              </a:solidFill>
              <a:ln w="19050">
                <a:solidFill>
                  <a:schemeClr val="lt1"/>
                </a:solidFill>
              </a:ln>
              <a:effectLst/>
            </c:spPr>
            <c:extLst>
              <c:ext xmlns:c16="http://schemas.microsoft.com/office/drawing/2014/chart" uri="{C3380CC4-5D6E-409C-BE32-E72D297353CC}">
                <c16:uniqueId val="{0000002D-CDF0-41A3-A5B0-1C600CFDCAA5}"/>
              </c:ext>
            </c:extLst>
          </c:dPt>
          <c:dPt>
            <c:idx val="23"/>
            <c:bubble3D val="0"/>
            <c:spPr>
              <a:solidFill>
                <a:schemeClr val="accent4">
                  <a:shade val="63000"/>
                </a:schemeClr>
              </a:solidFill>
              <a:ln w="19050">
                <a:solidFill>
                  <a:schemeClr val="lt1"/>
                </a:solidFill>
              </a:ln>
              <a:effectLst/>
            </c:spPr>
            <c:extLst>
              <c:ext xmlns:c16="http://schemas.microsoft.com/office/drawing/2014/chart" uri="{C3380CC4-5D6E-409C-BE32-E72D297353CC}">
                <c16:uniqueId val="{0000002F-CDF0-41A3-A5B0-1C600CFDCAA5}"/>
              </c:ext>
            </c:extLst>
          </c:dPt>
          <c:dPt>
            <c:idx val="24"/>
            <c:bubble3D val="0"/>
            <c:spPr>
              <a:solidFill>
                <a:schemeClr val="accent4">
                  <a:shade val="64000"/>
                </a:schemeClr>
              </a:solidFill>
              <a:ln w="19050">
                <a:solidFill>
                  <a:schemeClr val="lt1"/>
                </a:solidFill>
              </a:ln>
              <a:effectLst/>
            </c:spPr>
            <c:extLst>
              <c:ext xmlns:c16="http://schemas.microsoft.com/office/drawing/2014/chart" uri="{C3380CC4-5D6E-409C-BE32-E72D297353CC}">
                <c16:uniqueId val="{00000031-CDF0-41A3-A5B0-1C600CFDCAA5}"/>
              </c:ext>
            </c:extLst>
          </c:dPt>
          <c:dPt>
            <c:idx val="25"/>
            <c:bubble3D val="0"/>
            <c:spPr>
              <a:solidFill>
                <a:schemeClr val="accent4">
                  <a:shade val="66000"/>
                </a:schemeClr>
              </a:solidFill>
              <a:ln w="19050">
                <a:solidFill>
                  <a:schemeClr val="lt1"/>
                </a:solidFill>
              </a:ln>
              <a:effectLst/>
            </c:spPr>
            <c:extLst>
              <c:ext xmlns:c16="http://schemas.microsoft.com/office/drawing/2014/chart" uri="{C3380CC4-5D6E-409C-BE32-E72D297353CC}">
                <c16:uniqueId val="{00000033-CDF0-41A3-A5B0-1C600CFDCAA5}"/>
              </c:ext>
            </c:extLst>
          </c:dPt>
          <c:dPt>
            <c:idx val="26"/>
            <c:bubble3D val="0"/>
            <c:spPr>
              <a:solidFill>
                <a:schemeClr val="accent4">
                  <a:shade val="67000"/>
                </a:schemeClr>
              </a:solidFill>
              <a:ln w="19050">
                <a:solidFill>
                  <a:schemeClr val="lt1"/>
                </a:solidFill>
              </a:ln>
              <a:effectLst/>
            </c:spPr>
            <c:extLst>
              <c:ext xmlns:c16="http://schemas.microsoft.com/office/drawing/2014/chart" uri="{C3380CC4-5D6E-409C-BE32-E72D297353CC}">
                <c16:uniqueId val="{00000035-CDF0-41A3-A5B0-1C600CFDCAA5}"/>
              </c:ext>
            </c:extLst>
          </c:dPt>
          <c:dPt>
            <c:idx val="27"/>
            <c:bubble3D val="0"/>
            <c:spPr>
              <a:solidFill>
                <a:schemeClr val="accent4">
                  <a:shade val="68000"/>
                </a:schemeClr>
              </a:solidFill>
              <a:ln w="19050">
                <a:solidFill>
                  <a:schemeClr val="lt1"/>
                </a:solidFill>
              </a:ln>
              <a:effectLst/>
            </c:spPr>
            <c:extLst>
              <c:ext xmlns:c16="http://schemas.microsoft.com/office/drawing/2014/chart" uri="{C3380CC4-5D6E-409C-BE32-E72D297353CC}">
                <c16:uniqueId val="{00000037-CDF0-41A3-A5B0-1C600CFDCAA5}"/>
              </c:ext>
            </c:extLst>
          </c:dPt>
          <c:dPt>
            <c:idx val="28"/>
            <c:bubble3D val="0"/>
            <c:spPr>
              <a:solidFill>
                <a:schemeClr val="accent4">
                  <a:shade val="70000"/>
                </a:schemeClr>
              </a:solidFill>
              <a:ln w="19050">
                <a:solidFill>
                  <a:schemeClr val="lt1"/>
                </a:solidFill>
              </a:ln>
              <a:effectLst/>
            </c:spPr>
            <c:extLst>
              <c:ext xmlns:c16="http://schemas.microsoft.com/office/drawing/2014/chart" uri="{C3380CC4-5D6E-409C-BE32-E72D297353CC}">
                <c16:uniqueId val="{00000039-CDF0-41A3-A5B0-1C600CFDCAA5}"/>
              </c:ext>
            </c:extLst>
          </c:dPt>
          <c:dPt>
            <c:idx val="29"/>
            <c:bubble3D val="0"/>
            <c:spPr>
              <a:solidFill>
                <a:schemeClr val="accent4">
                  <a:shade val="71000"/>
                </a:schemeClr>
              </a:solidFill>
              <a:ln w="19050">
                <a:solidFill>
                  <a:schemeClr val="lt1"/>
                </a:solidFill>
              </a:ln>
              <a:effectLst/>
            </c:spPr>
            <c:extLst>
              <c:ext xmlns:c16="http://schemas.microsoft.com/office/drawing/2014/chart" uri="{C3380CC4-5D6E-409C-BE32-E72D297353CC}">
                <c16:uniqueId val="{0000003B-CDF0-41A3-A5B0-1C600CFDCAA5}"/>
              </c:ext>
            </c:extLst>
          </c:dPt>
          <c:dPt>
            <c:idx val="30"/>
            <c:bubble3D val="0"/>
            <c:spPr>
              <a:solidFill>
                <a:schemeClr val="accent4">
                  <a:shade val="72000"/>
                </a:schemeClr>
              </a:solidFill>
              <a:ln w="19050">
                <a:solidFill>
                  <a:schemeClr val="lt1"/>
                </a:solidFill>
              </a:ln>
              <a:effectLst/>
            </c:spPr>
            <c:extLst>
              <c:ext xmlns:c16="http://schemas.microsoft.com/office/drawing/2014/chart" uri="{C3380CC4-5D6E-409C-BE32-E72D297353CC}">
                <c16:uniqueId val="{0000003D-CDF0-41A3-A5B0-1C600CFDCAA5}"/>
              </c:ext>
            </c:extLst>
          </c:dPt>
          <c:dPt>
            <c:idx val="31"/>
            <c:bubble3D val="0"/>
            <c:spPr>
              <a:solidFill>
                <a:schemeClr val="accent4">
                  <a:shade val="74000"/>
                </a:schemeClr>
              </a:solidFill>
              <a:ln w="19050">
                <a:solidFill>
                  <a:schemeClr val="lt1"/>
                </a:solidFill>
              </a:ln>
              <a:effectLst/>
            </c:spPr>
            <c:extLst>
              <c:ext xmlns:c16="http://schemas.microsoft.com/office/drawing/2014/chart" uri="{C3380CC4-5D6E-409C-BE32-E72D297353CC}">
                <c16:uniqueId val="{0000003F-CDF0-41A3-A5B0-1C600CFDCAA5}"/>
              </c:ext>
            </c:extLst>
          </c:dPt>
          <c:dPt>
            <c:idx val="32"/>
            <c:bubble3D val="0"/>
            <c:spPr>
              <a:solidFill>
                <a:schemeClr val="accent4">
                  <a:shade val="75000"/>
                </a:schemeClr>
              </a:solidFill>
              <a:ln w="19050">
                <a:solidFill>
                  <a:schemeClr val="lt1"/>
                </a:solidFill>
              </a:ln>
              <a:effectLst/>
            </c:spPr>
            <c:extLst>
              <c:ext xmlns:c16="http://schemas.microsoft.com/office/drawing/2014/chart" uri="{C3380CC4-5D6E-409C-BE32-E72D297353CC}">
                <c16:uniqueId val="{00000041-CDF0-41A3-A5B0-1C600CFDCAA5}"/>
              </c:ext>
            </c:extLst>
          </c:dPt>
          <c:dPt>
            <c:idx val="33"/>
            <c:bubble3D val="0"/>
            <c:spPr>
              <a:solidFill>
                <a:schemeClr val="accent4">
                  <a:shade val="77000"/>
                </a:schemeClr>
              </a:solidFill>
              <a:ln w="19050">
                <a:solidFill>
                  <a:schemeClr val="lt1"/>
                </a:solidFill>
              </a:ln>
              <a:effectLst/>
            </c:spPr>
            <c:extLst>
              <c:ext xmlns:c16="http://schemas.microsoft.com/office/drawing/2014/chart" uri="{C3380CC4-5D6E-409C-BE32-E72D297353CC}">
                <c16:uniqueId val="{00000043-CDF0-41A3-A5B0-1C600CFDCAA5}"/>
              </c:ext>
            </c:extLst>
          </c:dPt>
          <c:dPt>
            <c:idx val="34"/>
            <c:bubble3D val="0"/>
            <c:spPr>
              <a:solidFill>
                <a:schemeClr val="accent4">
                  <a:shade val="78000"/>
                </a:schemeClr>
              </a:solidFill>
              <a:ln w="19050">
                <a:solidFill>
                  <a:schemeClr val="lt1"/>
                </a:solidFill>
              </a:ln>
              <a:effectLst/>
            </c:spPr>
            <c:extLst>
              <c:ext xmlns:c16="http://schemas.microsoft.com/office/drawing/2014/chart" uri="{C3380CC4-5D6E-409C-BE32-E72D297353CC}">
                <c16:uniqueId val="{00000045-CDF0-41A3-A5B0-1C600CFDCAA5}"/>
              </c:ext>
            </c:extLst>
          </c:dPt>
          <c:dPt>
            <c:idx val="35"/>
            <c:bubble3D val="0"/>
            <c:spPr>
              <a:solidFill>
                <a:schemeClr val="accent4">
                  <a:shade val="79000"/>
                </a:schemeClr>
              </a:solidFill>
              <a:ln w="19050">
                <a:solidFill>
                  <a:schemeClr val="lt1"/>
                </a:solidFill>
              </a:ln>
              <a:effectLst/>
            </c:spPr>
            <c:extLst>
              <c:ext xmlns:c16="http://schemas.microsoft.com/office/drawing/2014/chart" uri="{C3380CC4-5D6E-409C-BE32-E72D297353CC}">
                <c16:uniqueId val="{00000047-CDF0-41A3-A5B0-1C600CFDCAA5}"/>
              </c:ext>
            </c:extLst>
          </c:dPt>
          <c:dPt>
            <c:idx val="36"/>
            <c:bubble3D val="0"/>
            <c:spPr>
              <a:solidFill>
                <a:schemeClr val="accent4">
                  <a:shade val="81000"/>
                </a:schemeClr>
              </a:solidFill>
              <a:ln w="19050">
                <a:solidFill>
                  <a:schemeClr val="lt1"/>
                </a:solidFill>
              </a:ln>
              <a:effectLst/>
            </c:spPr>
            <c:extLst>
              <c:ext xmlns:c16="http://schemas.microsoft.com/office/drawing/2014/chart" uri="{C3380CC4-5D6E-409C-BE32-E72D297353CC}">
                <c16:uniqueId val="{00000049-CDF0-41A3-A5B0-1C600CFDCAA5}"/>
              </c:ext>
            </c:extLst>
          </c:dPt>
          <c:dPt>
            <c:idx val="37"/>
            <c:bubble3D val="0"/>
            <c:spPr>
              <a:solidFill>
                <a:schemeClr val="accent4">
                  <a:shade val="82000"/>
                </a:schemeClr>
              </a:solidFill>
              <a:ln w="19050">
                <a:solidFill>
                  <a:schemeClr val="lt1"/>
                </a:solidFill>
              </a:ln>
              <a:effectLst/>
            </c:spPr>
            <c:extLst>
              <c:ext xmlns:c16="http://schemas.microsoft.com/office/drawing/2014/chart" uri="{C3380CC4-5D6E-409C-BE32-E72D297353CC}">
                <c16:uniqueId val="{0000004B-CDF0-41A3-A5B0-1C600CFDCAA5}"/>
              </c:ext>
            </c:extLst>
          </c:dPt>
          <c:dPt>
            <c:idx val="38"/>
            <c:bubble3D val="0"/>
            <c:spPr>
              <a:solidFill>
                <a:schemeClr val="accent4">
                  <a:shade val="84000"/>
                </a:schemeClr>
              </a:solidFill>
              <a:ln w="19050">
                <a:solidFill>
                  <a:schemeClr val="lt1"/>
                </a:solidFill>
              </a:ln>
              <a:effectLst/>
            </c:spPr>
            <c:extLst>
              <c:ext xmlns:c16="http://schemas.microsoft.com/office/drawing/2014/chart" uri="{C3380CC4-5D6E-409C-BE32-E72D297353CC}">
                <c16:uniqueId val="{0000004D-CDF0-41A3-A5B0-1C600CFDCAA5}"/>
              </c:ext>
            </c:extLst>
          </c:dPt>
          <c:dPt>
            <c:idx val="39"/>
            <c:bubble3D val="0"/>
            <c:spPr>
              <a:solidFill>
                <a:schemeClr val="accent4">
                  <a:shade val="85000"/>
                </a:schemeClr>
              </a:solidFill>
              <a:ln w="19050">
                <a:solidFill>
                  <a:schemeClr val="lt1"/>
                </a:solidFill>
              </a:ln>
              <a:effectLst/>
            </c:spPr>
            <c:extLst>
              <c:ext xmlns:c16="http://schemas.microsoft.com/office/drawing/2014/chart" uri="{C3380CC4-5D6E-409C-BE32-E72D297353CC}">
                <c16:uniqueId val="{0000004F-CDF0-41A3-A5B0-1C600CFDCAA5}"/>
              </c:ext>
            </c:extLst>
          </c:dPt>
          <c:dPt>
            <c:idx val="40"/>
            <c:bubble3D val="0"/>
            <c:spPr>
              <a:solidFill>
                <a:schemeClr val="accent4">
                  <a:shade val="86000"/>
                </a:schemeClr>
              </a:solidFill>
              <a:ln w="19050">
                <a:solidFill>
                  <a:schemeClr val="lt1"/>
                </a:solidFill>
              </a:ln>
              <a:effectLst/>
            </c:spPr>
            <c:extLst>
              <c:ext xmlns:c16="http://schemas.microsoft.com/office/drawing/2014/chart" uri="{C3380CC4-5D6E-409C-BE32-E72D297353CC}">
                <c16:uniqueId val="{00000051-CDF0-41A3-A5B0-1C600CFDCAA5}"/>
              </c:ext>
            </c:extLst>
          </c:dPt>
          <c:dPt>
            <c:idx val="41"/>
            <c:bubble3D val="0"/>
            <c:spPr>
              <a:solidFill>
                <a:schemeClr val="accent4">
                  <a:shade val="88000"/>
                </a:schemeClr>
              </a:solidFill>
              <a:ln w="19050">
                <a:solidFill>
                  <a:schemeClr val="lt1"/>
                </a:solidFill>
              </a:ln>
              <a:effectLst/>
            </c:spPr>
            <c:extLst>
              <c:ext xmlns:c16="http://schemas.microsoft.com/office/drawing/2014/chart" uri="{C3380CC4-5D6E-409C-BE32-E72D297353CC}">
                <c16:uniqueId val="{00000053-CDF0-41A3-A5B0-1C600CFDCAA5}"/>
              </c:ext>
            </c:extLst>
          </c:dPt>
          <c:dPt>
            <c:idx val="42"/>
            <c:bubble3D val="0"/>
            <c:spPr>
              <a:solidFill>
                <a:schemeClr val="accent4">
                  <a:shade val="89000"/>
                </a:schemeClr>
              </a:solidFill>
              <a:ln w="19050">
                <a:solidFill>
                  <a:schemeClr val="lt1"/>
                </a:solidFill>
              </a:ln>
              <a:effectLst/>
            </c:spPr>
            <c:extLst>
              <c:ext xmlns:c16="http://schemas.microsoft.com/office/drawing/2014/chart" uri="{C3380CC4-5D6E-409C-BE32-E72D297353CC}">
                <c16:uniqueId val="{00000055-CDF0-41A3-A5B0-1C600CFDCAA5}"/>
              </c:ext>
            </c:extLst>
          </c:dPt>
          <c:dPt>
            <c:idx val="43"/>
            <c:bubble3D val="0"/>
            <c:spPr>
              <a:solidFill>
                <a:schemeClr val="accent4">
                  <a:shade val="90000"/>
                </a:schemeClr>
              </a:solidFill>
              <a:ln w="19050">
                <a:solidFill>
                  <a:schemeClr val="lt1"/>
                </a:solidFill>
              </a:ln>
              <a:effectLst/>
            </c:spPr>
            <c:extLst>
              <c:ext xmlns:c16="http://schemas.microsoft.com/office/drawing/2014/chart" uri="{C3380CC4-5D6E-409C-BE32-E72D297353CC}">
                <c16:uniqueId val="{00000057-CDF0-41A3-A5B0-1C600CFDCAA5}"/>
              </c:ext>
            </c:extLst>
          </c:dPt>
          <c:dPt>
            <c:idx val="44"/>
            <c:bubble3D val="0"/>
            <c:spPr>
              <a:solidFill>
                <a:schemeClr val="accent4">
                  <a:shade val="92000"/>
                </a:schemeClr>
              </a:solidFill>
              <a:ln w="19050">
                <a:solidFill>
                  <a:schemeClr val="lt1"/>
                </a:solidFill>
              </a:ln>
              <a:effectLst/>
            </c:spPr>
            <c:extLst>
              <c:ext xmlns:c16="http://schemas.microsoft.com/office/drawing/2014/chart" uri="{C3380CC4-5D6E-409C-BE32-E72D297353CC}">
                <c16:uniqueId val="{00000059-CDF0-41A3-A5B0-1C600CFDCAA5}"/>
              </c:ext>
            </c:extLst>
          </c:dPt>
          <c:dPt>
            <c:idx val="45"/>
            <c:bubble3D val="0"/>
            <c:spPr>
              <a:solidFill>
                <a:schemeClr val="accent4">
                  <a:shade val="93000"/>
                </a:schemeClr>
              </a:solidFill>
              <a:ln w="19050">
                <a:solidFill>
                  <a:schemeClr val="lt1"/>
                </a:solidFill>
              </a:ln>
              <a:effectLst/>
            </c:spPr>
            <c:extLst>
              <c:ext xmlns:c16="http://schemas.microsoft.com/office/drawing/2014/chart" uri="{C3380CC4-5D6E-409C-BE32-E72D297353CC}">
                <c16:uniqueId val="{0000005B-CDF0-41A3-A5B0-1C600CFDCAA5}"/>
              </c:ext>
            </c:extLst>
          </c:dPt>
          <c:dPt>
            <c:idx val="46"/>
            <c:bubble3D val="0"/>
            <c:spPr>
              <a:solidFill>
                <a:schemeClr val="accent4">
                  <a:shade val="95000"/>
                </a:schemeClr>
              </a:solidFill>
              <a:ln w="19050">
                <a:solidFill>
                  <a:schemeClr val="lt1"/>
                </a:solidFill>
              </a:ln>
              <a:effectLst/>
            </c:spPr>
            <c:extLst>
              <c:ext xmlns:c16="http://schemas.microsoft.com/office/drawing/2014/chart" uri="{C3380CC4-5D6E-409C-BE32-E72D297353CC}">
                <c16:uniqueId val="{0000005D-CDF0-41A3-A5B0-1C600CFDCAA5}"/>
              </c:ext>
            </c:extLst>
          </c:dPt>
          <c:dPt>
            <c:idx val="47"/>
            <c:bubble3D val="0"/>
            <c:spPr>
              <a:solidFill>
                <a:schemeClr val="accent4">
                  <a:shade val="96000"/>
                </a:schemeClr>
              </a:solidFill>
              <a:ln w="19050">
                <a:solidFill>
                  <a:schemeClr val="lt1"/>
                </a:solidFill>
              </a:ln>
              <a:effectLst/>
            </c:spPr>
            <c:extLst>
              <c:ext xmlns:c16="http://schemas.microsoft.com/office/drawing/2014/chart" uri="{C3380CC4-5D6E-409C-BE32-E72D297353CC}">
                <c16:uniqueId val="{0000005F-CDF0-41A3-A5B0-1C600CFDCAA5}"/>
              </c:ext>
            </c:extLst>
          </c:dPt>
          <c:dPt>
            <c:idx val="48"/>
            <c:bubble3D val="0"/>
            <c:spPr>
              <a:solidFill>
                <a:schemeClr val="accent4">
                  <a:shade val="97000"/>
                </a:schemeClr>
              </a:solidFill>
              <a:ln w="19050">
                <a:solidFill>
                  <a:schemeClr val="lt1"/>
                </a:solidFill>
              </a:ln>
              <a:effectLst/>
            </c:spPr>
            <c:extLst>
              <c:ext xmlns:c16="http://schemas.microsoft.com/office/drawing/2014/chart" uri="{C3380CC4-5D6E-409C-BE32-E72D297353CC}">
                <c16:uniqueId val="{00000061-CDF0-41A3-A5B0-1C600CFDCAA5}"/>
              </c:ext>
            </c:extLst>
          </c:dPt>
          <c:dPt>
            <c:idx val="49"/>
            <c:bubble3D val="0"/>
            <c:spPr>
              <a:solidFill>
                <a:schemeClr val="accent4">
                  <a:shade val="99000"/>
                </a:schemeClr>
              </a:solidFill>
              <a:ln w="19050">
                <a:solidFill>
                  <a:schemeClr val="lt1"/>
                </a:solidFill>
              </a:ln>
              <a:effectLst/>
            </c:spPr>
            <c:extLst>
              <c:ext xmlns:c16="http://schemas.microsoft.com/office/drawing/2014/chart" uri="{C3380CC4-5D6E-409C-BE32-E72D297353CC}">
                <c16:uniqueId val="{00000063-CDF0-41A3-A5B0-1C600CFDCAA5}"/>
              </c:ext>
            </c:extLst>
          </c:dPt>
          <c:dPt>
            <c:idx val="50"/>
            <c:bubble3D val="0"/>
            <c:spPr>
              <a:solidFill>
                <a:schemeClr val="accent4"/>
              </a:solidFill>
              <a:ln w="19050">
                <a:solidFill>
                  <a:schemeClr val="lt1"/>
                </a:solidFill>
              </a:ln>
              <a:effectLst/>
            </c:spPr>
            <c:extLst>
              <c:ext xmlns:c16="http://schemas.microsoft.com/office/drawing/2014/chart" uri="{C3380CC4-5D6E-409C-BE32-E72D297353CC}">
                <c16:uniqueId val="{00000065-CDF0-41A3-A5B0-1C600CFDCAA5}"/>
              </c:ext>
            </c:extLst>
          </c:dPt>
          <c:dPt>
            <c:idx val="51"/>
            <c:bubble3D val="0"/>
            <c:spPr>
              <a:solidFill>
                <a:schemeClr val="accent4">
                  <a:tint val="98000"/>
                </a:schemeClr>
              </a:solidFill>
              <a:ln w="19050">
                <a:solidFill>
                  <a:schemeClr val="lt1"/>
                </a:solidFill>
              </a:ln>
              <a:effectLst/>
            </c:spPr>
            <c:extLst>
              <c:ext xmlns:c16="http://schemas.microsoft.com/office/drawing/2014/chart" uri="{C3380CC4-5D6E-409C-BE32-E72D297353CC}">
                <c16:uniqueId val="{00000067-CDF0-41A3-A5B0-1C600CFDCAA5}"/>
              </c:ext>
            </c:extLst>
          </c:dPt>
          <c:dPt>
            <c:idx val="52"/>
            <c:bubble3D val="0"/>
            <c:spPr>
              <a:solidFill>
                <a:schemeClr val="accent4">
                  <a:tint val="97000"/>
                </a:schemeClr>
              </a:solidFill>
              <a:ln w="19050">
                <a:solidFill>
                  <a:schemeClr val="lt1"/>
                </a:solidFill>
              </a:ln>
              <a:effectLst/>
            </c:spPr>
            <c:extLst>
              <c:ext xmlns:c16="http://schemas.microsoft.com/office/drawing/2014/chart" uri="{C3380CC4-5D6E-409C-BE32-E72D297353CC}">
                <c16:uniqueId val="{00000069-CDF0-41A3-A5B0-1C600CFDCAA5}"/>
              </c:ext>
            </c:extLst>
          </c:dPt>
          <c:dPt>
            <c:idx val="53"/>
            <c:bubble3D val="0"/>
            <c:spPr>
              <a:solidFill>
                <a:schemeClr val="accent4">
                  <a:tint val="96000"/>
                </a:schemeClr>
              </a:solidFill>
              <a:ln w="19050">
                <a:solidFill>
                  <a:schemeClr val="lt1"/>
                </a:solidFill>
              </a:ln>
              <a:effectLst/>
            </c:spPr>
            <c:extLst>
              <c:ext xmlns:c16="http://schemas.microsoft.com/office/drawing/2014/chart" uri="{C3380CC4-5D6E-409C-BE32-E72D297353CC}">
                <c16:uniqueId val="{0000006B-CDF0-41A3-A5B0-1C600CFDCAA5}"/>
              </c:ext>
            </c:extLst>
          </c:dPt>
          <c:dPt>
            <c:idx val="54"/>
            <c:bubble3D val="0"/>
            <c:spPr>
              <a:solidFill>
                <a:schemeClr val="accent4">
                  <a:tint val="94000"/>
                </a:schemeClr>
              </a:solidFill>
              <a:ln w="19050">
                <a:solidFill>
                  <a:schemeClr val="lt1"/>
                </a:solidFill>
              </a:ln>
              <a:effectLst/>
            </c:spPr>
            <c:extLst>
              <c:ext xmlns:c16="http://schemas.microsoft.com/office/drawing/2014/chart" uri="{C3380CC4-5D6E-409C-BE32-E72D297353CC}">
                <c16:uniqueId val="{0000006D-CDF0-41A3-A5B0-1C600CFDCAA5}"/>
              </c:ext>
            </c:extLst>
          </c:dPt>
          <c:dPt>
            <c:idx val="55"/>
            <c:bubble3D val="0"/>
            <c:spPr>
              <a:solidFill>
                <a:schemeClr val="accent4">
                  <a:tint val="93000"/>
                </a:schemeClr>
              </a:solidFill>
              <a:ln w="19050">
                <a:solidFill>
                  <a:schemeClr val="lt1"/>
                </a:solidFill>
              </a:ln>
              <a:effectLst/>
            </c:spPr>
            <c:extLst>
              <c:ext xmlns:c16="http://schemas.microsoft.com/office/drawing/2014/chart" uri="{C3380CC4-5D6E-409C-BE32-E72D297353CC}">
                <c16:uniqueId val="{0000006F-CDF0-41A3-A5B0-1C600CFDCAA5}"/>
              </c:ext>
            </c:extLst>
          </c:dPt>
          <c:dPt>
            <c:idx val="56"/>
            <c:bubble3D val="0"/>
            <c:spPr>
              <a:solidFill>
                <a:schemeClr val="accent4">
                  <a:tint val="91000"/>
                </a:schemeClr>
              </a:solidFill>
              <a:ln w="19050">
                <a:solidFill>
                  <a:schemeClr val="lt1"/>
                </a:solidFill>
              </a:ln>
              <a:effectLst/>
            </c:spPr>
            <c:extLst>
              <c:ext xmlns:c16="http://schemas.microsoft.com/office/drawing/2014/chart" uri="{C3380CC4-5D6E-409C-BE32-E72D297353CC}">
                <c16:uniqueId val="{00000071-CDF0-41A3-A5B0-1C600CFDCAA5}"/>
              </c:ext>
            </c:extLst>
          </c:dPt>
          <c:dPt>
            <c:idx val="57"/>
            <c:bubble3D val="0"/>
            <c:spPr>
              <a:solidFill>
                <a:schemeClr val="accent4">
                  <a:tint val="90000"/>
                </a:schemeClr>
              </a:solidFill>
              <a:ln w="19050">
                <a:solidFill>
                  <a:schemeClr val="lt1"/>
                </a:solidFill>
              </a:ln>
              <a:effectLst/>
            </c:spPr>
            <c:extLst>
              <c:ext xmlns:c16="http://schemas.microsoft.com/office/drawing/2014/chart" uri="{C3380CC4-5D6E-409C-BE32-E72D297353CC}">
                <c16:uniqueId val="{00000073-CDF0-41A3-A5B0-1C600CFDCAA5}"/>
              </c:ext>
            </c:extLst>
          </c:dPt>
          <c:dPt>
            <c:idx val="58"/>
            <c:bubble3D val="0"/>
            <c:spPr>
              <a:solidFill>
                <a:schemeClr val="accent4">
                  <a:tint val="89000"/>
                </a:schemeClr>
              </a:solidFill>
              <a:ln w="19050">
                <a:solidFill>
                  <a:schemeClr val="lt1"/>
                </a:solidFill>
              </a:ln>
              <a:effectLst/>
            </c:spPr>
            <c:extLst>
              <c:ext xmlns:c16="http://schemas.microsoft.com/office/drawing/2014/chart" uri="{C3380CC4-5D6E-409C-BE32-E72D297353CC}">
                <c16:uniqueId val="{00000075-CDF0-41A3-A5B0-1C600CFDCAA5}"/>
              </c:ext>
            </c:extLst>
          </c:dPt>
          <c:dPt>
            <c:idx val="59"/>
            <c:bubble3D val="0"/>
            <c:spPr>
              <a:solidFill>
                <a:schemeClr val="accent4">
                  <a:tint val="87000"/>
                </a:schemeClr>
              </a:solidFill>
              <a:ln w="19050">
                <a:solidFill>
                  <a:schemeClr val="lt1"/>
                </a:solidFill>
              </a:ln>
              <a:effectLst/>
            </c:spPr>
            <c:extLst>
              <c:ext xmlns:c16="http://schemas.microsoft.com/office/drawing/2014/chart" uri="{C3380CC4-5D6E-409C-BE32-E72D297353CC}">
                <c16:uniqueId val="{00000077-CDF0-41A3-A5B0-1C600CFDCAA5}"/>
              </c:ext>
            </c:extLst>
          </c:dPt>
          <c:dPt>
            <c:idx val="60"/>
            <c:bubble3D val="0"/>
            <c:spPr>
              <a:solidFill>
                <a:schemeClr val="accent4">
                  <a:tint val="86000"/>
                </a:schemeClr>
              </a:solidFill>
              <a:ln w="19050">
                <a:solidFill>
                  <a:schemeClr val="lt1"/>
                </a:solidFill>
              </a:ln>
              <a:effectLst/>
            </c:spPr>
            <c:extLst>
              <c:ext xmlns:c16="http://schemas.microsoft.com/office/drawing/2014/chart" uri="{C3380CC4-5D6E-409C-BE32-E72D297353CC}">
                <c16:uniqueId val="{00000079-CDF0-41A3-A5B0-1C600CFDCAA5}"/>
              </c:ext>
            </c:extLst>
          </c:dPt>
          <c:dPt>
            <c:idx val="61"/>
            <c:bubble3D val="0"/>
            <c:spPr>
              <a:solidFill>
                <a:schemeClr val="accent4">
                  <a:tint val="85000"/>
                </a:schemeClr>
              </a:solidFill>
              <a:ln w="19050">
                <a:solidFill>
                  <a:schemeClr val="lt1"/>
                </a:solidFill>
              </a:ln>
              <a:effectLst/>
            </c:spPr>
            <c:extLst>
              <c:ext xmlns:c16="http://schemas.microsoft.com/office/drawing/2014/chart" uri="{C3380CC4-5D6E-409C-BE32-E72D297353CC}">
                <c16:uniqueId val="{0000007B-CDF0-41A3-A5B0-1C600CFDCAA5}"/>
              </c:ext>
            </c:extLst>
          </c:dPt>
          <c:dPt>
            <c:idx val="62"/>
            <c:bubble3D val="0"/>
            <c:spPr>
              <a:solidFill>
                <a:schemeClr val="accent4">
                  <a:tint val="83000"/>
                </a:schemeClr>
              </a:solidFill>
              <a:ln w="19050">
                <a:solidFill>
                  <a:schemeClr val="lt1"/>
                </a:solidFill>
              </a:ln>
              <a:effectLst/>
            </c:spPr>
            <c:extLst>
              <c:ext xmlns:c16="http://schemas.microsoft.com/office/drawing/2014/chart" uri="{C3380CC4-5D6E-409C-BE32-E72D297353CC}">
                <c16:uniqueId val="{0000007D-CDF0-41A3-A5B0-1C600CFDCAA5}"/>
              </c:ext>
            </c:extLst>
          </c:dPt>
          <c:dPt>
            <c:idx val="63"/>
            <c:bubble3D val="0"/>
            <c:spPr>
              <a:solidFill>
                <a:schemeClr val="accent4">
                  <a:tint val="82000"/>
                </a:schemeClr>
              </a:solidFill>
              <a:ln w="19050">
                <a:solidFill>
                  <a:schemeClr val="lt1"/>
                </a:solidFill>
              </a:ln>
              <a:effectLst/>
            </c:spPr>
            <c:extLst>
              <c:ext xmlns:c16="http://schemas.microsoft.com/office/drawing/2014/chart" uri="{C3380CC4-5D6E-409C-BE32-E72D297353CC}">
                <c16:uniqueId val="{0000007F-CDF0-41A3-A5B0-1C600CFDCAA5}"/>
              </c:ext>
            </c:extLst>
          </c:dPt>
          <c:dPt>
            <c:idx val="64"/>
            <c:bubble3D val="0"/>
            <c:spPr>
              <a:solidFill>
                <a:schemeClr val="accent4">
                  <a:tint val="80000"/>
                </a:schemeClr>
              </a:solidFill>
              <a:ln w="19050">
                <a:solidFill>
                  <a:schemeClr val="lt1"/>
                </a:solidFill>
              </a:ln>
              <a:effectLst/>
            </c:spPr>
            <c:extLst>
              <c:ext xmlns:c16="http://schemas.microsoft.com/office/drawing/2014/chart" uri="{C3380CC4-5D6E-409C-BE32-E72D297353CC}">
                <c16:uniqueId val="{00000081-CDF0-41A3-A5B0-1C600CFDCAA5}"/>
              </c:ext>
            </c:extLst>
          </c:dPt>
          <c:dPt>
            <c:idx val="65"/>
            <c:bubble3D val="0"/>
            <c:spPr>
              <a:solidFill>
                <a:schemeClr val="accent4">
                  <a:tint val="79000"/>
                </a:schemeClr>
              </a:solidFill>
              <a:ln w="19050">
                <a:solidFill>
                  <a:schemeClr val="lt1"/>
                </a:solidFill>
              </a:ln>
              <a:effectLst/>
            </c:spPr>
            <c:extLst>
              <c:ext xmlns:c16="http://schemas.microsoft.com/office/drawing/2014/chart" uri="{C3380CC4-5D6E-409C-BE32-E72D297353CC}">
                <c16:uniqueId val="{00000083-CDF0-41A3-A5B0-1C600CFDCAA5}"/>
              </c:ext>
            </c:extLst>
          </c:dPt>
          <c:dPt>
            <c:idx val="66"/>
            <c:bubble3D val="0"/>
            <c:spPr>
              <a:solidFill>
                <a:schemeClr val="accent4">
                  <a:tint val="78000"/>
                </a:schemeClr>
              </a:solidFill>
              <a:ln w="19050">
                <a:solidFill>
                  <a:schemeClr val="lt1"/>
                </a:solidFill>
              </a:ln>
              <a:effectLst/>
            </c:spPr>
            <c:extLst>
              <c:ext xmlns:c16="http://schemas.microsoft.com/office/drawing/2014/chart" uri="{C3380CC4-5D6E-409C-BE32-E72D297353CC}">
                <c16:uniqueId val="{00000085-CDF0-41A3-A5B0-1C600CFDCAA5}"/>
              </c:ext>
            </c:extLst>
          </c:dPt>
          <c:dPt>
            <c:idx val="67"/>
            <c:bubble3D val="0"/>
            <c:spPr>
              <a:solidFill>
                <a:schemeClr val="accent4">
                  <a:tint val="76000"/>
                </a:schemeClr>
              </a:solidFill>
              <a:ln w="19050">
                <a:solidFill>
                  <a:schemeClr val="lt1"/>
                </a:solidFill>
              </a:ln>
              <a:effectLst/>
            </c:spPr>
            <c:extLst>
              <c:ext xmlns:c16="http://schemas.microsoft.com/office/drawing/2014/chart" uri="{C3380CC4-5D6E-409C-BE32-E72D297353CC}">
                <c16:uniqueId val="{00000087-CDF0-41A3-A5B0-1C600CFDCAA5}"/>
              </c:ext>
            </c:extLst>
          </c:dPt>
          <c:dPt>
            <c:idx val="68"/>
            <c:bubble3D val="0"/>
            <c:spPr>
              <a:solidFill>
                <a:schemeClr val="accent4">
                  <a:tint val="75000"/>
                </a:schemeClr>
              </a:solidFill>
              <a:ln w="19050">
                <a:solidFill>
                  <a:schemeClr val="lt1"/>
                </a:solidFill>
              </a:ln>
              <a:effectLst/>
            </c:spPr>
            <c:extLst>
              <c:ext xmlns:c16="http://schemas.microsoft.com/office/drawing/2014/chart" uri="{C3380CC4-5D6E-409C-BE32-E72D297353CC}">
                <c16:uniqueId val="{00000089-CDF0-41A3-A5B0-1C600CFDCAA5}"/>
              </c:ext>
            </c:extLst>
          </c:dPt>
          <c:dPt>
            <c:idx val="69"/>
            <c:bubble3D val="0"/>
            <c:spPr>
              <a:solidFill>
                <a:schemeClr val="accent4">
                  <a:tint val="73000"/>
                </a:schemeClr>
              </a:solidFill>
              <a:ln w="19050">
                <a:solidFill>
                  <a:schemeClr val="lt1"/>
                </a:solidFill>
              </a:ln>
              <a:effectLst/>
            </c:spPr>
            <c:extLst>
              <c:ext xmlns:c16="http://schemas.microsoft.com/office/drawing/2014/chart" uri="{C3380CC4-5D6E-409C-BE32-E72D297353CC}">
                <c16:uniqueId val="{0000008B-CDF0-41A3-A5B0-1C600CFDCAA5}"/>
              </c:ext>
            </c:extLst>
          </c:dPt>
          <c:dPt>
            <c:idx val="70"/>
            <c:bubble3D val="0"/>
            <c:spPr>
              <a:solidFill>
                <a:schemeClr val="accent4">
                  <a:tint val="72000"/>
                </a:schemeClr>
              </a:solidFill>
              <a:ln w="19050">
                <a:solidFill>
                  <a:schemeClr val="lt1"/>
                </a:solidFill>
              </a:ln>
              <a:effectLst/>
            </c:spPr>
            <c:extLst>
              <c:ext xmlns:c16="http://schemas.microsoft.com/office/drawing/2014/chart" uri="{C3380CC4-5D6E-409C-BE32-E72D297353CC}">
                <c16:uniqueId val="{0000008D-CDF0-41A3-A5B0-1C600CFDCAA5}"/>
              </c:ext>
            </c:extLst>
          </c:dPt>
          <c:dPt>
            <c:idx val="71"/>
            <c:bubble3D val="0"/>
            <c:spPr>
              <a:solidFill>
                <a:schemeClr val="accent4">
                  <a:tint val="71000"/>
                </a:schemeClr>
              </a:solidFill>
              <a:ln w="19050">
                <a:solidFill>
                  <a:schemeClr val="lt1"/>
                </a:solidFill>
              </a:ln>
              <a:effectLst/>
            </c:spPr>
            <c:extLst>
              <c:ext xmlns:c16="http://schemas.microsoft.com/office/drawing/2014/chart" uri="{C3380CC4-5D6E-409C-BE32-E72D297353CC}">
                <c16:uniqueId val="{0000008F-CDF0-41A3-A5B0-1C600CFDCAA5}"/>
              </c:ext>
            </c:extLst>
          </c:dPt>
          <c:dPt>
            <c:idx val="72"/>
            <c:bubble3D val="0"/>
            <c:spPr>
              <a:solidFill>
                <a:schemeClr val="accent4">
                  <a:tint val="69000"/>
                </a:schemeClr>
              </a:solidFill>
              <a:ln w="19050">
                <a:solidFill>
                  <a:schemeClr val="lt1"/>
                </a:solidFill>
              </a:ln>
              <a:effectLst/>
            </c:spPr>
            <c:extLst>
              <c:ext xmlns:c16="http://schemas.microsoft.com/office/drawing/2014/chart" uri="{C3380CC4-5D6E-409C-BE32-E72D297353CC}">
                <c16:uniqueId val="{00000091-CDF0-41A3-A5B0-1C600CFDCAA5}"/>
              </c:ext>
            </c:extLst>
          </c:dPt>
          <c:dPt>
            <c:idx val="73"/>
            <c:bubble3D val="0"/>
            <c:spPr>
              <a:solidFill>
                <a:schemeClr val="accent4">
                  <a:tint val="68000"/>
                </a:schemeClr>
              </a:solidFill>
              <a:ln w="19050">
                <a:solidFill>
                  <a:schemeClr val="lt1"/>
                </a:solidFill>
              </a:ln>
              <a:effectLst/>
            </c:spPr>
            <c:extLst>
              <c:ext xmlns:c16="http://schemas.microsoft.com/office/drawing/2014/chart" uri="{C3380CC4-5D6E-409C-BE32-E72D297353CC}">
                <c16:uniqueId val="{00000093-CDF0-41A3-A5B0-1C600CFDCAA5}"/>
              </c:ext>
            </c:extLst>
          </c:dPt>
          <c:dPt>
            <c:idx val="74"/>
            <c:bubble3D val="0"/>
            <c:spPr>
              <a:solidFill>
                <a:schemeClr val="accent4">
                  <a:tint val="67000"/>
                </a:schemeClr>
              </a:solidFill>
              <a:ln w="19050">
                <a:solidFill>
                  <a:schemeClr val="lt1"/>
                </a:solidFill>
              </a:ln>
              <a:effectLst/>
            </c:spPr>
            <c:extLst>
              <c:ext xmlns:c16="http://schemas.microsoft.com/office/drawing/2014/chart" uri="{C3380CC4-5D6E-409C-BE32-E72D297353CC}">
                <c16:uniqueId val="{00000095-CDF0-41A3-A5B0-1C600CFDCAA5}"/>
              </c:ext>
            </c:extLst>
          </c:dPt>
          <c:dPt>
            <c:idx val="75"/>
            <c:bubble3D val="0"/>
            <c:spPr>
              <a:solidFill>
                <a:schemeClr val="accent4">
                  <a:tint val="65000"/>
                </a:schemeClr>
              </a:solidFill>
              <a:ln w="19050">
                <a:solidFill>
                  <a:schemeClr val="lt1"/>
                </a:solidFill>
              </a:ln>
              <a:effectLst/>
            </c:spPr>
            <c:extLst>
              <c:ext xmlns:c16="http://schemas.microsoft.com/office/drawing/2014/chart" uri="{C3380CC4-5D6E-409C-BE32-E72D297353CC}">
                <c16:uniqueId val="{00000097-CDF0-41A3-A5B0-1C600CFDCAA5}"/>
              </c:ext>
            </c:extLst>
          </c:dPt>
          <c:dPt>
            <c:idx val="76"/>
            <c:bubble3D val="0"/>
            <c:spPr>
              <a:solidFill>
                <a:schemeClr val="accent4">
                  <a:tint val="64000"/>
                </a:schemeClr>
              </a:solidFill>
              <a:ln w="19050">
                <a:solidFill>
                  <a:schemeClr val="lt1"/>
                </a:solidFill>
              </a:ln>
              <a:effectLst/>
            </c:spPr>
            <c:extLst>
              <c:ext xmlns:c16="http://schemas.microsoft.com/office/drawing/2014/chart" uri="{C3380CC4-5D6E-409C-BE32-E72D297353CC}">
                <c16:uniqueId val="{00000099-CDF0-41A3-A5B0-1C600CFDCAA5}"/>
              </c:ext>
            </c:extLst>
          </c:dPt>
          <c:dPt>
            <c:idx val="77"/>
            <c:bubble3D val="0"/>
            <c:spPr>
              <a:solidFill>
                <a:schemeClr val="accent4">
                  <a:tint val="62000"/>
                </a:schemeClr>
              </a:solidFill>
              <a:ln w="19050">
                <a:solidFill>
                  <a:schemeClr val="lt1"/>
                </a:solidFill>
              </a:ln>
              <a:effectLst/>
            </c:spPr>
            <c:extLst>
              <c:ext xmlns:c16="http://schemas.microsoft.com/office/drawing/2014/chart" uri="{C3380CC4-5D6E-409C-BE32-E72D297353CC}">
                <c16:uniqueId val="{0000009B-CDF0-41A3-A5B0-1C600CFDCAA5}"/>
              </c:ext>
            </c:extLst>
          </c:dPt>
          <c:dPt>
            <c:idx val="78"/>
            <c:bubble3D val="0"/>
            <c:spPr>
              <a:solidFill>
                <a:schemeClr val="accent4">
                  <a:tint val="61000"/>
                </a:schemeClr>
              </a:solidFill>
              <a:ln w="19050">
                <a:solidFill>
                  <a:schemeClr val="lt1"/>
                </a:solidFill>
              </a:ln>
              <a:effectLst/>
            </c:spPr>
            <c:extLst>
              <c:ext xmlns:c16="http://schemas.microsoft.com/office/drawing/2014/chart" uri="{C3380CC4-5D6E-409C-BE32-E72D297353CC}">
                <c16:uniqueId val="{0000009D-CDF0-41A3-A5B0-1C600CFDCAA5}"/>
              </c:ext>
            </c:extLst>
          </c:dPt>
          <c:dPt>
            <c:idx val="79"/>
            <c:bubble3D val="0"/>
            <c:spPr>
              <a:solidFill>
                <a:schemeClr val="accent4">
                  <a:tint val="60000"/>
                </a:schemeClr>
              </a:solidFill>
              <a:ln w="19050">
                <a:solidFill>
                  <a:schemeClr val="lt1"/>
                </a:solidFill>
              </a:ln>
              <a:effectLst/>
            </c:spPr>
            <c:extLst>
              <c:ext xmlns:c16="http://schemas.microsoft.com/office/drawing/2014/chart" uri="{C3380CC4-5D6E-409C-BE32-E72D297353CC}">
                <c16:uniqueId val="{0000009F-CDF0-41A3-A5B0-1C600CFDCAA5}"/>
              </c:ext>
            </c:extLst>
          </c:dPt>
          <c:dPt>
            <c:idx val="80"/>
            <c:bubble3D val="0"/>
            <c:spPr>
              <a:solidFill>
                <a:schemeClr val="accent4">
                  <a:tint val="58000"/>
                </a:schemeClr>
              </a:solidFill>
              <a:ln w="19050">
                <a:solidFill>
                  <a:schemeClr val="lt1"/>
                </a:solidFill>
              </a:ln>
              <a:effectLst/>
            </c:spPr>
            <c:extLst>
              <c:ext xmlns:c16="http://schemas.microsoft.com/office/drawing/2014/chart" uri="{C3380CC4-5D6E-409C-BE32-E72D297353CC}">
                <c16:uniqueId val="{000000A1-CDF0-41A3-A5B0-1C600CFDCAA5}"/>
              </c:ext>
            </c:extLst>
          </c:dPt>
          <c:dPt>
            <c:idx val="81"/>
            <c:bubble3D val="0"/>
            <c:spPr>
              <a:solidFill>
                <a:schemeClr val="accent4">
                  <a:tint val="57000"/>
                </a:schemeClr>
              </a:solidFill>
              <a:ln w="19050">
                <a:solidFill>
                  <a:schemeClr val="lt1"/>
                </a:solidFill>
              </a:ln>
              <a:effectLst/>
            </c:spPr>
            <c:extLst>
              <c:ext xmlns:c16="http://schemas.microsoft.com/office/drawing/2014/chart" uri="{C3380CC4-5D6E-409C-BE32-E72D297353CC}">
                <c16:uniqueId val="{000000A3-CDF0-41A3-A5B0-1C600CFDCAA5}"/>
              </c:ext>
            </c:extLst>
          </c:dPt>
          <c:dPt>
            <c:idx val="82"/>
            <c:bubble3D val="0"/>
            <c:spPr>
              <a:solidFill>
                <a:schemeClr val="accent4">
                  <a:tint val="55000"/>
                </a:schemeClr>
              </a:solidFill>
              <a:ln w="19050">
                <a:solidFill>
                  <a:schemeClr val="lt1"/>
                </a:solidFill>
              </a:ln>
              <a:effectLst/>
            </c:spPr>
            <c:extLst>
              <c:ext xmlns:c16="http://schemas.microsoft.com/office/drawing/2014/chart" uri="{C3380CC4-5D6E-409C-BE32-E72D297353CC}">
                <c16:uniqueId val="{000000A5-CDF0-41A3-A5B0-1C600CFDCAA5}"/>
              </c:ext>
            </c:extLst>
          </c:dPt>
          <c:dPt>
            <c:idx val="83"/>
            <c:bubble3D val="0"/>
            <c:spPr>
              <a:solidFill>
                <a:schemeClr val="accent4">
                  <a:tint val="54000"/>
                </a:schemeClr>
              </a:solidFill>
              <a:ln w="19050">
                <a:solidFill>
                  <a:schemeClr val="lt1"/>
                </a:solidFill>
              </a:ln>
              <a:effectLst/>
            </c:spPr>
            <c:extLst>
              <c:ext xmlns:c16="http://schemas.microsoft.com/office/drawing/2014/chart" uri="{C3380CC4-5D6E-409C-BE32-E72D297353CC}">
                <c16:uniqueId val="{000000A7-CDF0-41A3-A5B0-1C600CFDCAA5}"/>
              </c:ext>
            </c:extLst>
          </c:dPt>
          <c:dPt>
            <c:idx val="84"/>
            <c:bubble3D val="0"/>
            <c:spPr>
              <a:solidFill>
                <a:schemeClr val="accent4">
                  <a:tint val="53000"/>
                </a:schemeClr>
              </a:solidFill>
              <a:ln w="19050">
                <a:solidFill>
                  <a:schemeClr val="lt1"/>
                </a:solidFill>
              </a:ln>
              <a:effectLst/>
            </c:spPr>
            <c:extLst>
              <c:ext xmlns:c16="http://schemas.microsoft.com/office/drawing/2014/chart" uri="{C3380CC4-5D6E-409C-BE32-E72D297353CC}">
                <c16:uniqueId val="{000000A9-CDF0-41A3-A5B0-1C600CFDCAA5}"/>
              </c:ext>
            </c:extLst>
          </c:dPt>
          <c:dPt>
            <c:idx val="85"/>
            <c:bubble3D val="0"/>
            <c:spPr>
              <a:solidFill>
                <a:schemeClr val="accent4">
                  <a:tint val="51000"/>
                </a:schemeClr>
              </a:solidFill>
              <a:ln w="19050">
                <a:solidFill>
                  <a:schemeClr val="lt1"/>
                </a:solidFill>
              </a:ln>
              <a:effectLst/>
            </c:spPr>
            <c:extLst>
              <c:ext xmlns:c16="http://schemas.microsoft.com/office/drawing/2014/chart" uri="{C3380CC4-5D6E-409C-BE32-E72D297353CC}">
                <c16:uniqueId val="{000000AB-CDF0-41A3-A5B0-1C600CFDCAA5}"/>
              </c:ext>
            </c:extLst>
          </c:dPt>
          <c:dPt>
            <c:idx val="86"/>
            <c:bubble3D val="0"/>
            <c:spPr>
              <a:solidFill>
                <a:schemeClr val="accent4">
                  <a:tint val="50000"/>
                </a:schemeClr>
              </a:solidFill>
              <a:ln w="19050">
                <a:solidFill>
                  <a:schemeClr val="lt1"/>
                </a:solidFill>
              </a:ln>
              <a:effectLst/>
            </c:spPr>
            <c:extLst>
              <c:ext xmlns:c16="http://schemas.microsoft.com/office/drawing/2014/chart" uri="{C3380CC4-5D6E-409C-BE32-E72D297353CC}">
                <c16:uniqueId val="{000000AD-CDF0-41A3-A5B0-1C600CFDCAA5}"/>
              </c:ext>
            </c:extLst>
          </c:dPt>
          <c:dPt>
            <c:idx val="87"/>
            <c:bubble3D val="0"/>
            <c:spPr>
              <a:solidFill>
                <a:schemeClr val="accent4">
                  <a:tint val="49000"/>
                </a:schemeClr>
              </a:solidFill>
              <a:ln w="19050">
                <a:solidFill>
                  <a:schemeClr val="lt1"/>
                </a:solidFill>
              </a:ln>
              <a:effectLst/>
            </c:spPr>
            <c:extLst>
              <c:ext xmlns:c16="http://schemas.microsoft.com/office/drawing/2014/chart" uri="{C3380CC4-5D6E-409C-BE32-E72D297353CC}">
                <c16:uniqueId val="{000000AF-CDF0-41A3-A5B0-1C600CFDCAA5}"/>
              </c:ext>
            </c:extLst>
          </c:dPt>
          <c:dPt>
            <c:idx val="88"/>
            <c:bubble3D val="0"/>
            <c:spPr>
              <a:solidFill>
                <a:schemeClr val="accent4">
                  <a:tint val="47000"/>
                </a:schemeClr>
              </a:solidFill>
              <a:ln w="19050">
                <a:solidFill>
                  <a:schemeClr val="lt1"/>
                </a:solidFill>
              </a:ln>
              <a:effectLst/>
            </c:spPr>
            <c:extLst>
              <c:ext xmlns:c16="http://schemas.microsoft.com/office/drawing/2014/chart" uri="{C3380CC4-5D6E-409C-BE32-E72D297353CC}">
                <c16:uniqueId val="{000000B1-CDF0-41A3-A5B0-1C600CFDCAA5}"/>
              </c:ext>
            </c:extLst>
          </c:dPt>
          <c:dPt>
            <c:idx val="89"/>
            <c:bubble3D val="0"/>
            <c:spPr>
              <a:solidFill>
                <a:schemeClr val="accent4">
                  <a:tint val="46000"/>
                </a:schemeClr>
              </a:solidFill>
              <a:ln w="19050">
                <a:solidFill>
                  <a:schemeClr val="lt1"/>
                </a:solidFill>
              </a:ln>
              <a:effectLst/>
            </c:spPr>
            <c:extLst>
              <c:ext xmlns:c16="http://schemas.microsoft.com/office/drawing/2014/chart" uri="{C3380CC4-5D6E-409C-BE32-E72D297353CC}">
                <c16:uniqueId val="{000000B3-CDF0-41A3-A5B0-1C600CFDCAA5}"/>
              </c:ext>
            </c:extLst>
          </c:dPt>
          <c:dPt>
            <c:idx val="90"/>
            <c:bubble3D val="0"/>
            <c:spPr>
              <a:solidFill>
                <a:schemeClr val="accent4">
                  <a:tint val="44000"/>
                </a:schemeClr>
              </a:solidFill>
              <a:ln w="19050">
                <a:solidFill>
                  <a:schemeClr val="lt1"/>
                </a:solidFill>
              </a:ln>
              <a:effectLst/>
            </c:spPr>
            <c:extLst>
              <c:ext xmlns:c16="http://schemas.microsoft.com/office/drawing/2014/chart" uri="{C3380CC4-5D6E-409C-BE32-E72D297353CC}">
                <c16:uniqueId val="{000000B5-CDF0-41A3-A5B0-1C600CFDCAA5}"/>
              </c:ext>
            </c:extLst>
          </c:dPt>
          <c:dPt>
            <c:idx val="91"/>
            <c:bubble3D val="0"/>
            <c:spPr>
              <a:solidFill>
                <a:schemeClr val="accent4">
                  <a:tint val="43000"/>
                </a:schemeClr>
              </a:solidFill>
              <a:ln w="19050">
                <a:solidFill>
                  <a:schemeClr val="lt1"/>
                </a:solidFill>
              </a:ln>
              <a:effectLst/>
            </c:spPr>
            <c:extLst>
              <c:ext xmlns:c16="http://schemas.microsoft.com/office/drawing/2014/chart" uri="{C3380CC4-5D6E-409C-BE32-E72D297353CC}">
                <c16:uniqueId val="{000000B7-CDF0-41A3-A5B0-1C600CFDCAA5}"/>
              </c:ext>
            </c:extLst>
          </c:dPt>
          <c:dPt>
            <c:idx val="92"/>
            <c:bubble3D val="0"/>
            <c:spPr>
              <a:solidFill>
                <a:schemeClr val="accent4">
                  <a:tint val="42000"/>
                </a:schemeClr>
              </a:solidFill>
              <a:ln w="19050">
                <a:solidFill>
                  <a:schemeClr val="lt1"/>
                </a:solidFill>
              </a:ln>
              <a:effectLst/>
            </c:spPr>
            <c:extLst>
              <c:ext xmlns:c16="http://schemas.microsoft.com/office/drawing/2014/chart" uri="{C3380CC4-5D6E-409C-BE32-E72D297353CC}">
                <c16:uniqueId val="{000000B9-CDF0-41A3-A5B0-1C600CFDCAA5}"/>
              </c:ext>
            </c:extLst>
          </c:dPt>
          <c:dPt>
            <c:idx val="93"/>
            <c:bubble3D val="0"/>
            <c:spPr>
              <a:solidFill>
                <a:schemeClr val="accent4">
                  <a:tint val="40000"/>
                </a:schemeClr>
              </a:solidFill>
              <a:ln w="19050">
                <a:solidFill>
                  <a:schemeClr val="lt1"/>
                </a:solidFill>
              </a:ln>
              <a:effectLst/>
            </c:spPr>
            <c:extLst>
              <c:ext xmlns:c16="http://schemas.microsoft.com/office/drawing/2014/chart" uri="{C3380CC4-5D6E-409C-BE32-E72D297353CC}">
                <c16:uniqueId val="{000000BB-CDF0-41A3-A5B0-1C600CFDCAA5}"/>
              </c:ext>
            </c:extLst>
          </c:dPt>
          <c:dPt>
            <c:idx val="94"/>
            <c:bubble3D val="0"/>
            <c:spPr>
              <a:solidFill>
                <a:schemeClr val="accent4">
                  <a:tint val="39000"/>
                </a:schemeClr>
              </a:solidFill>
              <a:ln w="19050">
                <a:solidFill>
                  <a:schemeClr val="lt1"/>
                </a:solidFill>
              </a:ln>
              <a:effectLst/>
            </c:spPr>
            <c:extLst>
              <c:ext xmlns:c16="http://schemas.microsoft.com/office/drawing/2014/chart" uri="{C3380CC4-5D6E-409C-BE32-E72D297353CC}">
                <c16:uniqueId val="{000000BD-CDF0-41A3-A5B0-1C600CFDCAA5}"/>
              </c:ext>
            </c:extLst>
          </c:dPt>
          <c:dPt>
            <c:idx val="95"/>
            <c:bubble3D val="0"/>
            <c:spPr>
              <a:solidFill>
                <a:schemeClr val="accent4">
                  <a:tint val="37000"/>
                </a:schemeClr>
              </a:solidFill>
              <a:ln w="19050">
                <a:solidFill>
                  <a:schemeClr val="lt1"/>
                </a:solidFill>
              </a:ln>
              <a:effectLst/>
            </c:spPr>
            <c:extLst>
              <c:ext xmlns:c16="http://schemas.microsoft.com/office/drawing/2014/chart" uri="{C3380CC4-5D6E-409C-BE32-E72D297353CC}">
                <c16:uniqueId val="{000000BF-CDF0-41A3-A5B0-1C600CFDCAA5}"/>
              </c:ext>
            </c:extLst>
          </c:dPt>
          <c:dPt>
            <c:idx val="96"/>
            <c:bubble3D val="0"/>
            <c:spPr>
              <a:solidFill>
                <a:schemeClr val="accent4">
                  <a:tint val="36000"/>
                </a:schemeClr>
              </a:solidFill>
              <a:ln w="19050">
                <a:solidFill>
                  <a:schemeClr val="lt1"/>
                </a:solidFill>
              </a:ln>
              <a:effectLst/>
            </c:spPr>
            <c:extLst>
              <c:ext xmlns:c16="http://schemas.microsoft.com/office/drawing/2014/chart" uri="{C3380CC4-5D6E-409C-BE32-E72D297353CC}">
                <c16:uniqueId val="{000000C1-CDF0-41A3-A5B0-1C600CFDCAA5}"/>
              </c:ext>
            </c:extLst>
          </c:dPt>
          <c:dPt>
            <c:idx val="97"/>
            <c:bubble3D val="0"/>
            <c:spPr>
              <a:solidFill>
                <a:schemeClr val="accent4">
                  <a:tint val="35000"/>
                </a:schemeClr>
              </a:solidFill>
              <a:ln w="19050">
                <a:solidFill>
                  <a:schemeClr val="lt1"/>
                </a:solidFill>
              </a:ln>
              <a:effectLst/>
            </c:spPr>
            <c:extLst>
              <c:ext xmlns:c16="http://schemas.microsoft.com/office/drawing/2014/chart" uri="{C3380CC4-5D6E-409C-BE32-E72D297353CC}">
                <c16:uniqueId val="{000000C3-CDF0-41A3-A5B0-1C600CFDCAA5}"/>
              </c:ext>
            </c:extLst>
          </c:dPt>
          <c:dPt>
            <c:idx val="98"/>
            <c:bubble3D val="0"/>
            <c:spPr>
              <a:solidFill>
                <a:schemeClr val="accent4">
                  <a:tint val="33000"/>
                </a:schemeClr>
              </a:solidFill>
              <a:ln w="19050">
                <a:solidFill>
                  <a:schemeClr val="lt1"/>
                </a:solidFill>
              </a:ln>
              <a:effectLst/>
            </c:spPr>
            <c:extLst>
              <c:ext xmlns:c16="http://schemas.microsoft.com/office/drawing/2014/chart" uri="{C3380CC4-5D6E-409C-BE32-E72D297353CC}">
                <c16:uniqueId val="{000000C5-CDF0-41A3-A5B0-1C600CFDCAA5}"/>
              </c:ext>
            </c:extLst>
          </c:dPt>
          <c:dPt>
            <c:idx val="99"/>
            <c:bubble3D val="0"/>
            <c:spPr>
              <a:solidFill>
                <a:schemeClr val="accent4">
                  <a:tint val="32000"/>
                </a:schemeClr>
              </a:solidFill>
              <a:ln w="19050">
                <a:solidFill>
                  <a:schemeClr val="lt1"/>
                </a:solidFill>
              </a:ln>
              <a:effectLst/>
            </c:spPr>
            <c:extLst>
              <c:ext xmlns:c16="http://schemas.microsoft.com/office/drawing/2014/chart" uri="{C3380CC4-5D6E-409C-BE32-E72D297353CC}">
                <c16:uniqueId val="{000000C7-CDF0-41A3-A5B0-1C600CFDCAA5}"/>
              </c:ext>
            </c:extLst>
          </c:dPt>
          <c:cat>
            <c:strRef>
              <c:f>Dashboard!$A$6:$A$106</c:f>
              <c:strCache>
                <c:ptCount val="100"/>
                <c:pt idx="0">
                  <c:v>Matthew Franklin</c:v>
                </c:pt>
                <c:pt idx="1">
                  <c:v>Timothy Snyder</c:v>
                </c:pt>
                <c:pt idx="2">
                  <c:v>Reginald Clark</c:v>
                </c:pt>
                <c:pt idx="3">
                  <c:v>Adam Gordon</c:v>
                </c:pt>
                <c:pt idx="4">
                  <c:v>Lindsey Robinson</c:v>
                </c:pt>
                <c:pt idx="5">
                  <c:v>Albert Smith</c:v>
                </c:pt>
                <c:pt idx="6">
                  <c:v>Michael Reyes</c:v>
                </c:pt>
                <c:pt idx="7">
                  <c:v>Allen Wheeler</c:v>
                </c:pt>
                <c:pt idx="8">
                  <c:v>Ryan Thompson</c:v>
                </c:pt>
                <c:pt idx="9">
                  <c:v>Amanda Rogers</c:v>
                </c:pt>
                <c:pt idx="10">
                  <c:v>Kimberly Johnson</c:v>
                </c:pt>
                <c:pt idx="11">
                  <c:v>Amanda Smith</c:v>
                </c:pt>
                <c:pt idx="12">
                  <c:v>Mark Ward</c:v>
                </c:pt>
                <c:pt idx="13">
                  <c:v>Amy Lowery</c:v>
                </c:pt>
                <c:pt idx="14">
                  <c:v>Melissa Torres</c:v>
                </c:pt>
                <c:pt idx="15">
                  <c:v>Andrew Myers</c:v>
                </c:pt>
                <c:pt idx="16">
                  <c:v>Mrs. Leah Tucker MD</c:v>
                </c:pt>
                <c:pt idx="17">
                  <c:v>Angel Lee</c:v>
                </c:pt>
                <c:pt idx="18">
                  <c:v>Ricky Roberts</c:v>
                </c:pt>
                <c:pt idx="19">
                  <c:v>Angela Acosta</c:v>
                </c:pt>
                <c:pt idx="20">
                  <c:v>Tanya Spencer</c:v>
                </c:pt>
                <c:pt idx="21">
                  <c:v>Ann Hogan</c:v>
                </c:pt>
                <c:pt idx="22">
                  <c:v>Wendy Walton</c:v>
                </c:pt>
                <c:pt idx="23">
                  <c:v>Anthony Thompson</c:v>
                </c:pt>
                <c:pt idx="24">
                  <c:v>Lawrence Rodriguez</c:v>
                </c:pt>
                <c:pt idx="25">
                  <c:v>Barbara Russo</c:v>
                </c:pt>
                <c:pt idx="26">
                  <c:v>Luke Miles</c:v>
                </c:pt>
                <c:pt idx="27">
                  <c:v>Bradley Montgomery</c:v>
                </c:pt>
                <c:pt idx="28">
                  <c:v>Mary Lewis</c:v>
                </c:pt>
                <c:pt idx="29">
                  <c:v>Brenda Brown</c:v>
                </c:pt>
                <c:pt idx="30">
                  <c:v>Melinda Keller</c:v>
                </c:pt>
                <c:pt idx="31">
                  <c:v>Carolyn Webster</c:v>
                </c:pt>
                <c:pt idx="32">
                  <c:v>Michael Gilbert</c:v>
                </c:pt>
                <c:pt idx="33">
                  <c:v>Cassie Bradley</c:v>
                </c:pt>
                <c:pt idx="34">
                  <c:v>Mr. Jeffrey Myers</c:v>
                </c:pt>
                <c:pt idx="35">
                  <c:v>Cathy Gordon</c:v>
                </c:pt>
                <c:pt idx="36">
                  <c:v>Randy Shields</c:v>
                </c:pt>
                <c:pt idx="37">
                  <c:v>Chase Hughes</c:v>
                </c:pt>
                <c:pt idx="38">
                  <c:v>Richard King</c:v>
                </c:pt>
                <c:pt idx="39">
                  <c:v>Christopher Mercado Jr.</c:v>
                </c:pt>
                <c:pt idx="40">
                  <c:v>Robyn Velez</c:v>
                </c:pt>
                <c:pt idx="41">
                  <c:v>Christopher Morris</c:v>
                </c:pt>
                <c:pt idx="42">
                  <c:v>Stephen Harmon</c:v>
                </c:pt>
                <c:pt idx="43">
                  <c:v>Christopher Morton</c:v>
                </c:pt>
                <c:pt idx="44">
                  <c:v>Teresa Whitaker</c:v>
                </c:pt>
                <c:pt idx="45">
                  <c:v>Connie Davis</c:v>
                </c:pt>
                <c:pt idx="46">
                  <c:v>Travis Benitez</c:v>
                </c:pt>
                <c:pt idx="47">
                  <c:v>Dana Lopez</c:v>
                </c:pt>
                <c:pt idx="48">
                  <c:v>Kimberly Charles</c:v>
                </c:pt>
                <c:pt idx="49">
                  <c:v>Daniel Williams</c:v>
                </c:pt>
                <c:pt idx="50">
                  <c:v>Kristin Smith</c:v>
                </c:pt>
                <c:pt idx="51">
                  <c:v>David Reid</c:v>
                </c:pt>
                <c:pt idx="52">
                  <c:v>Leah Adams</c:v>
                </c:pt>
                <c:pt idx="53">
                  <c:v>David Stanton</c:v>
                </c:pt>
                <c:pt idx="54">
                  <c:v>Luis Sheppard</c:v>
                </c:pt>
                <c:pt idx="55">
                  <c:v>Dennis Roberts DDS</c:v>
                </c:pt>
                <c:pt idx="56">
                  <c:v>Marc Jones</c:v>
                </c:pt>
                <c:pt idx="57">
                  <c:v>Desiree Gomez</c:v>
                </c:pt>
                <c:pt idx="58">
                  <c:v>Mary Lee</c:v>
                </c:pt>
                <c:pt idx="59">
                  <c:v>Donna Ramirez</c:v>
                </c:pt>
                <c:pt idx="60">
                  <c:v>Matthew Deleon</c:v>
                </c:pt>
                <c:pt idx="61">
                  <c:v>Elizabeth Anderson</c:v>
                </c:pt>
                <c:pt idx="62">
                  <c:v>Melanie Davidson</c:v>
                </c:pt>
                <c:pt idx="63">
                  <c:v>Elizabeth Perry</c:v>
                </c:pt>
                <c:pt idx="64">
                  <c:v>Melissa Landry</c:v>
                </c:pt>
                <c:pt idx="65">
                  <c:v>Frank Ramirez</c:v>
                </c:pt>
                <c:pt idx="66">
                  <c:v>Michael Anderson</c:v>
                </c:pt>
                <c:pt idx="67">
                  <c:v>Jacob Franklin</c:v>
                </c:pt>
                <c:pt idx="68">
                  <c:v>Michael Jones</c:v>
                </c:pt>
                <c:pt idx="69">
                  <c:v>Jacqueline Miller</c:v>
                </c:pt>
                <c:pt idx="70">
                  <c:v>Miranda Robinson</c:v>
                </c:pt>
                <c:pt idx="71">
                  <c:v>James Davis</c:v>
                </c:pt>
                <c:pt idx="72">
                  <c:v>Mr. Mark Gregory</c:v>
                </c:pt>
                <c:pt idx="73">
                  <c:v>Jamie Bender</c:v>
                </c:pt>
                <c:pt idx="74">
                  <c:v>Pamela Wilson</c:v>
                </c:pt>
                <c:pt idx="75">
                  <c:v>Jason Moore</c:v>
                </c:pt>
                <c:pt idx="76">
                  <c:v>Regina Jensen</c:v>
                </c:pt>
                <c:pt idx="77">
                  <c:v>Jeffrey Browning</c:v>
                </c:pt>
                <c:pt idx="78">
                  <c:v>Richard Campbell</c:v>
                </c:pt>
                <c:pt idx="79">
                  <c:v>Jeffrey Joseph</c:v>
                </c:pt>
                <c:pt idx="80">
                  <c:v>Richard Knapp</c:v>
                </c:pt>
                <c:pt idx="81">
                  <c:v>Jennifer Hodge</c:v>
                </c:pt>
                <c:pt idx="82">
                  <c:v>Robert Kirk</c:v>
                </c:pt>
                <c:pt idx="83">
                  <c:v>Jesse Stephens</c:v>
                </c:pt>
                <c:pt idx="84">
                  <c:v>Ronnie Brown</c:v>
                </c:pt>
                <c:pt idx="85">
                  <c:v>John Reed</c:v>
                </c:pt>
                <c:pt idx="86">
                  <c:v>Samantha Wright</c:v>
                </c:pt>
                <c:pt idx="87">
                  <c:v>Jonathan Harris</c:v>
                </c:pt>
                <c:pt idx="88">
                  <c:v>Suzanne Carroll</c:v>
                </c:pt>
                <c:pt idx="89">
                  <c:v>Jonathan Pacheco</c:v>
                </c:pt>
                <c:pt idx="90">
                  <c:v>Teresa Turner</c:v>
                </c:pt>
                <c:pt idx="91">
                  <c:v>Justin Johnson</c:v>
                </c:pt>
                <c:pt idx="92">
                  <c:v>Thomas Andrews</c:v>
                </c:pt>
                <c:pt idx="93">
                  <c:v>Justin Johnston</c:v>
                </c:pt>
                <c:pt idx="94">
                  <c:v>Tina Kelley</c:v>
                </c:pt>
                <c:pt idx="95">
                  <c:v>Karen Hernandez</c:v>
                </c:pt>
                <c:pt idx="96">
                  <c:v>Valerie Stewart</c:v>
                </c:pt>
                <c:pt idx="97">
                  <c:v>Kathryn Robinson</c:v>
                </c:pt>
                <c:pt idx="98">
                  <c:v>Adam Allen</c:v>
                </c:pt>
                <c:pt idx="99">
                  <c:v>Kevin Kirby</c:v>
                </c:pt>
              </c:strCache>
            </c:strRef>
          </c:cat>
          <c:val>
            <c:numRef>
              <c:f>Dashboard!$B$6:$B$106</c:f>
              <c:numCache>
                <c:formatCode>"₹"\ #,##0.00</c:formatCode>
                <c:ptCount val="100"/>
                <c:pt idx="0">
                  <c:v>27140152.070000008</c:v>
                </c:pt>
                <c:pt idx="1">
                  <c:v>27140152.070000008</c:v>
                </c:pt>
                <c:pt idx="2">
                  <c:v>27140152.070000008</c:v>
                </c:pt>
                <c:pt idx="3">
                  <c:v>27140152.070000008</c:v>
                </c:pt>
                <c:pt idx="4">
                  <c:v>27140152.070000008</c:v>
                </c:pt>
                <c:pt idx="5">
                  <c:v>27140152.070000008</c:v>
                </c:pt>
                <c:pt idx="6">
                  <c:v>27140152.070000008</c:v>
                </c:pt>
                <c:pt idx="7">
                  <c:v>27140152.070000008</c:v>
                </c:pt>
                <c:pt idx="8">
                  <c:v>27140152.070000008</c:v>
                </c:pt>
                <c:pt idx="9">
                  <c:v>27140152.070000008</c:v>
                </c:pt>
                <c:pt idx="10">
                  <c:v>27140152.070000008</c:v>
                </c:pt>
                <c:pt idx="11">
                  <c:v>27140152.070000008</c:v>
                </c:pt>
                <c:pt idx="12">
                  <c:v>27140152.070000008</c:v>
                </c:pt>
                <c:pt idx="13">
                  <c:v>27140152.070000008</c:v>
                </c:pt>
                <c:pt idx="14">
                  <c:v>27140152.070000008</c:v>
                </c:pt>
                <c:pt idx="15">
                  <c:v>27140152.070000008</c:v>
                </c:pt>
                <c:pt idx="16">
                  <c:v>27140152.070000008</c:v>
                </c:pt>
                <c:pt idx="17">
                  <c:v>27140152.070000008</c:v>
                </c:pt>
                <c:pt idx="18">
                  <c:v>27140152.070000008</c:v>
                </c:pt>
                <c:pt idx="19">
                  <c:v>27140152.070000008</c:v>
                </c:pt>
                <c:pt idx="20">
                  <c:v>27140152.070000008</c:v>
                </c:pt>
                <c:pt idx="21">
                  <c:v>27140152.070000008</c:v>
                </c:pt>
                <c:pt idx="22">
                  <c:v>27140152.070000008</c:v>
                </c:pt>
                <c:pt idx="23">
                  <c:v>27140152.070000008</c:v>
                </c:pt>
                <c:pt idx="24">
                  <c:v>27140152.070000008</c:v>
                </c:pt>
                <c:pt idx="25">
                  <c:v>27140152.070000008</c:v>
                </c:pt>
                <c:pt idx="26">
                  <c:v>27140152.070000008</c:v>
                </c:pt>
                <c:pt idx="27">
                  <c:v>27140152.070000008</c:v>
                </c:pt>
                <c:pt idx="28">
                  <c:v>27140152.070000008</c:v>
                </c:pt>
                <c:pt idx="29">
                  <c:v>27140152.070000008</c:v>
                </c:pt>
                <c:pt idx="30">
                  <c:v>27140152.070000008</c:v>
                </c:pt>
                <c:pt idx="31">
                  <c:v>27140152.070000008</c:v>
                </c:pt>
                <c:pt idx="32">
                  <c:v>27140152.070000008</c:v>
                </c:pt>
                <c:pt idx="33">
                  <c:v>27140152.070000008</c:v>
                </c:pt>
                <c:pt idx="34">
                  <c:v>27140152.070000008</c:v>
                </c:pt>
                <c:pt idx="35">
                  <c:v>27140152.070000008</c:v>
                </c:pt>
                <c:pt idx="36">
                  <c:v>27140152.070000008</c:v>
                </c:pt>
                <c:pt idx="37">
                  <c:v>27140152.070000008</c:v>
                </c:pt>
                <c:pt idx="38">
                  <c:v>27140152.070000008</c:v>
                </c:pt>
                <c:pt idx="39">
                  <c:v>27140152.070000008</c:v>
                </c:pt>
                <c:pt idx="40">
                  <c:v>27140152.070000008</c:v>
                </c:pt>
                <c:pt idx="41">
                  <c:v>27140152.070000008</c:v>
                </c:pt>
                <c:pt idx="42">
                  <c:v>27140152.070000008</c:v>
                </c:pt>
                <c:pt idx="43">
                  <c:v>27140152.070000008</c:v>
                </c:pt>
                <c:pt idx="44">
                  <c:v>27140152.070000008</c:v>
                </c:pt>
                <c:pt idx="45">
                  <c:v>27140152.070000008</c:v>
                </c:pt>
                <c:pt idx="46">
                  <c:v>27140152.070000008</c:v>
                </c:pt>
                <c:pt idx="47">
                  <c:v>27140152.070000008</c:v>
                </c:pt>
                <c:pt idx="48">
                  <c:v>27140152.070000008</c:v>
                </c:pt>
                <c:pt idx="49">
                  <c:v>27140152.070000008</c:v>
                </c:pt>
                <c:pt idx="50">
                  <c:v>27140152.070000008</c:v>
                </c:pt>
                <c:pt idx="51">
                  <c:v>27140152.070000008</c:v>
                </c:pt>
                <c:pt idx="52">
                  <c:v>27140152.070000008</c:v>
                </c:pt>
                <c:pt idx="53">
                  <c:v>27140152.070000008</c:v>
                </c:pt>
                <c:pt idx="54">
                  <c:v>27140152.070000008</c:v>
                </c:pt>
                <c:pt idx="55">
                  <c:v>27140152.070000008</c:v>
                </c:pt>
                <c:pt idx="56">
                  <c:v>27140152.070000008</c:v>
                </c:pt>
                <c:pt idx="57">
                  <c:v>27140152.070000008</c:v>
                </c:pt>
                <c:pt idx="58">
                  <c:v>27140152.070000008</c:v>
                </c:pt>
                <c:pt idx="59">
                  <c:v>27140152.070000008</c:v>
                </c:pt>
                <c:pt idx="60">
                  <c:v>27140152.070000008</c:v>
                </c:pt>
                <c:pt idx="61">
                  <c:v>27140152.070000008</c:v>
                </c:pt>
                <c:pt idx="62">
                  <c:v>27140152.070000008</c:v>
                </c:pt>
                <c:pt idx="63">
                  <c:v>27140152.070000008</c:v>
                </c:pt>
                <c:pt idx="64">
                  <c:v>27140152.070000008</c:v>
                </c:pt>
                <c:pt idx="65">
                  <c:v>27140152.070000008</c:v>
                </c:pt>
                <c:pt idx="66">
                  <c:v>27140152.070000008</c:v>
                </c:pt>
                <c:pt idx="67">
                  <c:v>27140152.070000008</c:v>
                </c:pt>
                <c:pt idx="68">
                  <c:v>27140152.070000008</c:v>
                </c:pt>
                <c:pt idx="69">
                  <c:v>27140152.070000008</c:v>
                </c:pt>
                <c:pt idx="70">
                  <c:v>27140152.070000008</c:v>
                </c:pt>
                <c:pt idx="71">
                  <c:v>27140152.070000008</c:v>
                </c:pt>
                <c:pt idx="72">
                  <c:v>27140152.070000008</c:v>
                </c:pt>
                <c:pt idx="73">
                  <c:v>27140152.070000008</c:v>
                </c:pt>
                <c:pt idx="74">
                  <c:v>27140152.070000008</c:v>
                </c:pt>
                <c:pt idx="75">
                  <c:v>27140152.070000008</c:v>
                </c:pt>
                <c:pt idx="76">
                  <c:v>27140152.070000008</c:v>
                </c:pt>
                <c:pt idx="77">
                  <c:v>27140152.070000008</c:v>
                </c:pt>
                <c:pt idx="78">
                  <c:v>27140152.070000008</c:v>
                </c:pt>
                <c:pt idx="79">
                  <c:v>27140152.070000008</c:v>
                </c:pt>
                <c:pt idx="80">
                  <c:v>27140152.070000008</c:v>
                </c:pt>
                <c:pt idx="81">
                  <c:v>27140152.070000008</c:v>
                </c:pt>
                <c:pt idx="82">
                  <c:v>27140152.070000008</c:v>
                </c:pt>
                <c:pt idx="83">
                  <c:v>27140152.070000008</c:v>
                </c:pt>
                <c:pt idx="84">
                  <c:v>27140152.070000008</c:v>
                </c:pt>
                <c:pt idx="85">
                  <c:v>27140152.070000008</c:v>
                </c:pt>
                <c:pt idx="86">
                  <c:v>27140152.070000008</c:v>
                </c:pt>
                <c:pt idx="87">
                  <c:v>27140152.070000008</c:v>
                </c:pt>
                <c:pt idx="88">
                  <c:v>27140152.070000008</c:v>
                </c:pt>
                <c:pt idx="89">
                  <c:v>27140152.070000008</c:v>
                </c:pt>
                <c:pt idx="90">
                  <c:v>27140152.070000008</c:v>
                </c:pt>
                <c:pt idx="91">
                  <c:v>27140152.070000008</c:v>
                </c:pt>
                <c:pt idx="92">
                  <c:v>27140152.070000008</c:v>
                </c:pt>
                <c:pt idx="93">
                  <c:v>27140152.070000008</c:v>
                </c:pt>
                <c:pt idx="94">
                  <c:v>27140152.070000008</c:v>
                </c:pt>
                <c:pt idx="95">
                  <c:v>27140152.070000008</c:v>
                </c:pt>
                <c:pt idx="96">
                  <c:v>27140152.070000008</c:v>
                </c:pt>
                <c:pt idx="97">
                  <c:v>27140152.070000008</c:v>
                </c:pt>
                <c:pt idx="98">
                  <c:v>27140152.070000008</c:v>
                </c:pt>
                <c:pt idx="99">
                  <c:v>27140152.070000008</c:v>
                </c:pt>
              </c:numCache>
            </c:numRef>
          </c:val>
          <c:extLst>
            <c:ext xmlns:c16="http://schemas.microsoft.com/office/drawing/2014/chart" uri="{C3380CC4-5D6E-409C-BE32-E72D297353CC}">
              <c16:uniqueId val="{00000000-44F7-4291-A8FB-36D69F2E255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 2 Updated.xlsx]Visualization task 7!PivotTable1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'Visualization task 7'!$B$1:$B$2</c:f>
              <c:strCache>
                <c:ptCount val="1"/>
                <c:pt idx="0">
                  <c:v>2024-07</c:v>
                </c:pt>
              </c:strCache>
            </c:strRef>
          </c:tx>
          <c:spPr>
            <a:solidFill>
              <a:schemeClr val="accent1">
                <a:shade val="40000"/>
              </a:schemeClr>
            </a:solidFill>
            <a:ln>
              <a:noFill/>
            </a:ln>
            <a:effectLst/>
          </c:spPr>
          <c:invertIfNegative val="0"/>
          <c:cat>
            <c:strRef>
              <c:f>'Visualization task 7'!$A$3:$A$1003</c:f>
              <c:strCache>
                <c:ptCount val="1000"/>
                <c:pt idx="0">
                  <c:v>P1000</c:v>
                </c:pt>
                <c:pt idx="1">
                  <c:v>P1001</c:v>
                </c:pt>
                <c:pt idx="2">
                  <c:v>P1002</c:v>
                </c:pt>
                <c:pt idx="3">
                  <c:v>P1003</c:v>
                </c:pt>
                <c:pt idx="4">
                  <c:v>P1004</c:v>
                </c:pt>
                <c:pt idx="5">
                  <c:v>P1005</c:v>
                </c:pt>
                <c:pt idx="6">
                  <c:v>P1006</c:v>
                </c:pt>
                <c:pt idx="7">
                  <c:v>P1007</c:v>
                </c:pt>
                <c:pt idx="8">
                  <c:v>P1008</c:v>
                </c:pt>
                <c:pt idx="9">
                  <c:v>P1009</c:v>
                </c:pt>
                <c:pt idx="10">
                  <c:v>P1010</c:v>
                </c:pt>
                <c:pt idx="11">
                  <c:v>P1011</c:v>
                </c:pt>
                <c:pt idx="12">
                  <c:v>P1012</c:v>
                </c:pt>
                <c:pt idx="13">
                  <c:v>P1013</c:v>
                </c:pt>
                <c:pt idx="14">
                  <c:v>P1014</c:v>
                </c:pt>
                <c:pt idx="15">
                  <c:v>P1015</c:v>
                </c:pt>
                <c:pt idx="16">
                  <c:v>P1016</c:v>
                </c:pt>
                <c:pt idx="17">
                  <c:v>P1017</c:v>
                </c:pt>
                <c:pt idx="18">
                  <c:v>P1018</c:v>
                </c:pt>
                <c:pt idx="19">
                  <c:v>P1019</c:v>
                </c:pt>
                <c:pt idx="20">
                  <c:v>P1020</c:v>
                </c:pt>
                <c:pt idx="21">
                  <c:v>P1021</c:v>
                </c:pt>
                <c:pt idx="22">
                  <c:v>P1022</c:v>
                </c:pt>
                <c:pt idx="23">
                  <c:v>P1023</c:v>
                </c:pt>
                <c:pt idx="24">
                  <c:v>P1024</c:v>
                </c:pt>
                <c:pt idx="25">
                  <c:v>P1025</c:v>
                </c:pt>
                <c:pt idx="26">
                  <c:v>P1026</c:v>
                </c:pt>
                <c:pt idx="27">
                  <c:v>P1027</c:v>
                </c:pt>
                <c:pt idx="28">
                  <c:v>P1028</c:v>
                </c:pt>
                <c:pt idx="29">
                  <c:v>P1029</c:v>
                </c:pt>
                <c:pt idx="30">
                  <c:v>P1030</c:v>
                </c:pt>
                <c:pt idx="31">
                  <c:v>P1031</c:v>
                </c:pt>
                <c:pt idx="32">
                  <c:v>P1032</c:v>
                </c:pt>
                <c:pt idx="33">
                  <c:v>P1033</c:v>
                </c:pt>
                <c:pt idx="34">
                  <c:v>P1034</c:v>
                </c:pt>
                <c:pt idx="35">
                  <c:v>P1035</c:v>
                </c:pt>
                <c:pt idx="36">
                  <c:v>P1036</c:v>
                </c:pt>
                <c:pt idx="37">
                  <c:v>P1037</c:v>
                </c:pt>
                <c:pt idx="38">
                  <c:v>P1038</c:v>
                </c:pt>
                <c:pt idx="39">
                  <c:v>P1039</c:v>
                </c:pt>
                <c:pt idx="40">
                  <c:v>P1040</c:v>
                </c:pt>
                <c:pt idx="41">
                  <c:v>P1041</c:v>
                </c:pt>
                <c:pt idx="42">
                  <c:v>P1042</c:v>
                </c:pt>
                <c:pt idx="43">
                  <c:v>P1043</c:v>
                </c:pt>
                <c:pt idx="44">
                  <c:v>P1044</c:v>
                </c:pt>
                <c:pt idx="45">
                  <c:v>P1045</c:v>
                </c:pt>
                <c:pt idx="46">
                  <c:v>P1046</c:v>
                </c:pt>
                <c:pt idx="47">
                  <c:v>P1047</c:v>
                </c:pt>
                <c:pt idx="48">
                  <c:v>P1048</c:v>
                </c:pt>
                <c:pt idx="49">
                  <c:v>P1049</c:v>
                </c:pt>
                <c:pt idx="50">
                  <c:v>P1050</c:v>
                </c:pt>
                <c:pt idx="51">
                  <c:v>P1051</c:v>
                </c:pt>
                <c:pt idx="52">
                  <c:v>P1052</c:v>
                </c:pt>
                <c:pt idx="53">
                  <c:v>P1053</c:v>
                </c:pt>
                <c:pt idx="54">
                  <c:v>P1054</c:v>
                </c:pt>
                <c:pt idx="55">
                  <c:v>P1055</c:v>
                </c:pt>
                <c:pt idx="56">
                  <c:v>P1056</c:v>
                </c:pt>
                <c:pt idx="57">
                  <c:v>P1057</c:v>
                </c:pt>
                <c:pt idx="58">
                  <c:v>P1058</c:v>
                </c:pt>
                <c:pt idx="59">
                  <c:v>P1059</c:v>
                </c:pt>
                <c:pt idx="60">
                  <c:v>P1060</c:v>
                </c:pt>
                <c:pt idx="61">
                  <c:v>P1061</c:v>
                </c:pt>
                <c:pt idx="62">
                  <c:v>P1062</c:v>
                </c:pt>
                <c:pt idx="63">
                  <c:v>P1063</c:v>
                </c:pt>
                <c:pt idx="64">
                  <c:v>P1064</c:v>
                </c:pt>
                <c:pt idx="65">
                  <c:v>P1065</c:v>
                </c:pt>
                <c:pt idx="66">
                  <c:v>P1066</c:v>
                </c:pt>
                <c:pt idx="67">
                  <c:v>P1067</c:v>
                </c:pt>
                <c:pt idx="68">
                  <c:v>P1068</c:v>
                </c:pt>
                <c:pt idx="69">
                  <c:v>P1069</c:v>
                </c:pt>
                <c:pt idx="70">
                  <c:v>P1070</c:v>
                </c:pt>
                <c:pt idx="71">
                  <c:v>P1071</c:v>
                </c:pt>
                <c:pt idx="72">
                  <c:v>P1072</c:v>
                </c:pt>
                <c:pt idx="73">
                  <c:v>P1073</c:v>
                </c:pt>
                <c:pt idx="74">
                  <c:v>P1074</c:v>
                </c:pt>
                <c:pt idx="75">
                  <c:v>P1075</c:v>
                </c:pt>
                <c:pt idx="76">
                  <c:v>P1076</c:v>
                </c:pt>
                <c:pt idx="77">
                  <c:v>P1077</c:v>
                </c:pt>
                <c:pt idx="78">
                  <c:v>P1078</c:v>
                </c:pt>
                <c:pt idx="79">
                  <c:v>P1079</c:v>
                </c:pt>
                <c:pt idx="80">
                  <c:v>P1080</c:v>
                </c:pt>
                <c:pt idx="81">
                  <c:v>P1081</c:v>
                </c:pt>
                <c:pt idx="82">
                  <c:v>P1082</c:v>
                </c:pt>
                <c:pt idx="83">
                  <c:v>P1083</c:v>
                </c:pt>
                <c:pt idx="84">
                  <c:v>P1084</c:v>
                </c:pt>
                <c:pt idx="85">
                  <c:v>P1085</c:v>
                </c:pt>
                <c:pt idx="86">
                  <c:v>P1086</c:v>
                </c:pt>
                <c:pt idx="87">
                  <c:v>P1087</c:v>
                </c:pt>
                <c:pt idx="88">
                  <c:v>P1088</c:v>
                </c:pt>
                <c:pt idx="89">
                  <c:v>P1089</c:v>
                </c:pt>
                <c:pt idx="90">
                  <c:v>P1090</c:v>
                </c:pt>
                <c:pt idx="91">
                  <c:v>P1091</c:v>
                </c:pt>
                <c:pt idx="92">
                  <c:v>P1092</c:v>
                </c:pt>
                <c:pt idx="93">
                  <c:v>P1093</c:v>
                </c:pt>
                <c:pt idx="94">
                  <c:v>P1094</c:v>
                </c:pt>
                <c:pt idx="95">
                  <c:v>P1095</c:v>
                </c:pt>
                <c:pt idx="96">
                  <c:v>P1096</c:v>
                </c:pt>
                <c:pt idx="97">
                  <c:v>P1097</c:v>
                </c:pt>
                <c:pt idx="98">
                  <c:v>P1098</c:v>
                </c:pt>
                <c:pt idx="99">
                  <c:v>P1099</c:v>
                </c:pt>
                <c:pt idx="100">
                  <c:v>P1100</c:v>
                </c:pt>
                <c:pt idx="101">
                  <c:v>P1101</c:v>
                </c:pt>
                <c:pt idx="102">
                  <c:v>P1102</c:v>
                </c:pt>
                <c:pt idx="103">
                  <c:v>P1103</c:v>
                </c:pt>
                <c:pt idx="104">
                  <c:v>P1104</c:v>
                </c:pt>
                <c:pt idx="105">
                  <c:v>P1105</c:v>
                </c:pt>
                <c:pt idx="106">
                  <c:v>P1106</c:v>
                </c:pt>
                <c:pt idx="107">
                  <c:v>P1107</c:v>
                </c:pt>
                <c:pt idx="108">
                  <c:v>P1108</c:v>
                </c:pt>
                <c:pt idx="109">
                  <c:v>P1109</c:v>
                </c:pt>
                <c:pt idx="110">
                  <c:v>P1110</c:v>
                </c:pt>
                <c:pt idx="111">
                  <c:v>P1111</c:v>
                </c:pt>
                <c:pt idx="112">
                  <c:v>P1112</c:v>
                </c:pt>
                <c:pt idx="113">
                  <c:v>P1113</c:v>
                </c:pt>
                <c:pt idx="114">
                  <c:v>P1114</c:v>
                </c:pt>
                <c:pt idx="115">
                  <c:v>P1115</c:v>
                </c:pt>
                <c:pt idx="116">
                  <c:v>P1116</c:v>
                </c:pt>
                <c:pt idx="117">
                  <c:v>P1117</c:v>
                </c:pt>
                <c:pt idx="118">
                  <c:v>P1118</c:v>
                </c:pt>
                <c:pt idx="119">
                  <c:v>P1119</c:v>
                </c:pt>
                <c:pt idx="120">
                  <c:v>P1120</c:v>
                </c:pt>
                <c:pt idx="121">
                  <c:v>P1121</c:v>
                </c:pt>
                <c:pt idx="122">
                  <c:v>P1122</c:v>
                </c:pt>
                <c:pt idx="123">
                  <c:v>P1123</c:v>
                </c:pt>
                <c:pt idx="124">
                  <c:v>P1124</c:v>
                </c:pt>
                <c:pt idx="125">
                  <c:v>P1125</c:v>
                </c:pt>
                <c:pt idx="126">
                  <c:v>P1126</c:v>
                </c:pt>
                <c:pt idx="127">
                  <c:v>P1127</c:v>
                </c:pt>
                <c:pt idx="128">
                  <c:v>P1128</c:v>
                </c:pt>
                <c:pt idx="129">
                  <c:v>P1129</c:v>
                </c:pt>
                <c:pt idx="130">
                  <c:v>P1130</c:v>
                </c:pt>
                <c:pt idx="131">
                  <c:v>P1131</c:v>
                </c:pt>
                <c:pt idx="132">
                  <c:v>P1132</c:v>
                </c:pt>
                <c:pt idx="133">
                  <c:v>P1133</c:v>
                </c:pt>
                <c:pt idx="134">
                  <c:v>P1134</c:v>
                </c:pt>
                <c:pt idx="135">
                  <c:v>P1135</c:v>
                </c:pt>
                <c:pt idx="136">
                  <c:v>P1136</c:v>
                </c:pt>
                <c:pt idx="137">
                  <c:v>P1137</c:v>
                </c:pt>
                <c:pt idx="138">
                  <c:v>P1138</c:v>
                </c:pt>
                <c:pt idx="139">
                  <c:v>P1139</c:v>
                </c:pt>
                <c:pt idx="140">
                  <c:v>P1140</c:v>
                </c:pt>
                <c:pt idx="141">
                  <c:v>P1141</c:v>
                </c:pt>
                <c:pt idx="142">
                  <c:v>P1142</c:v>
                </c:pt>
                <c:pt idx="143">
                  <c:v>P1143</c:v>
                </c:pt>
                <c:pt idx="144">
                  <c:v>P1144</c:v>
                </c:pt>
                <c:pt idx="145">
                  <c:v>P1145</c:v>
                </c:pt>
                <c:pt idx="146">
                  <c:v>P1146</c:v>
                </c:pt>
                <c:pt idx="147">
                  <c:v>P1147</c:v>
                </c:pt>
                <c:pt idx="148">
                  <c:v>P1148</c:v>
                </c:pt>
                <c:pt idx="149">
                  <c:v>P1149</c:v>
                </c:pt>
                <c:pt idx="150">
                  <c:v>P1150</c:v>
                </c:pt>
                <c:pt idx="151">
                  <c:v>P1151</c:v>
                </c:pt>
                <c:pt idx="152">
                  <c:v>P1152</c:v>
                </c:pt>
                <c:pt idx="153">
                  <c:v>P1153</c:v>
                </c:pt>
                <c:pt idx="154">
                  <c:v>P1154</c:v>
                </c:pt>
                <c:pt idx="155">
                  <c:v>P1155</c:v>
                </c:pt>
                <c:pt idx="156">
                  <c:v>P1156</c:v>
                </c:pt>
                <c:pt idx="157">
                  <c:v>P1157</c:v>
                </c:pt>
                <c:pt idx="158">
                  <c:v>P1158</c:v>
                </c:pt>
                <c:pt idx="159">
                  <c:v>P1159</c:v>
                </c:pt>
                <c:pt idx="160">
                  <c:v>P1160</c:v>
                </c:pt>
                <c:pt idx="161">
                  <c:v>P1161</c:v>
                </c:pt>
                <c:pt idx="162">
                  <c:v>P1162</c:v>
                </c:pt>
                <c:pt idx="163">
                  <c:v>P1163</c:v>
                </c:pt>
                <c:pt idx="164">
                  <c:v>P1164</c:v>
                </c:pt>
                <c:pt idx="165">
                  <c:v>P1165</c:v>
                </c:pt>
                <c:pt idx="166">
                  <c:v>P1166</c:v>
                </c:pt>
                <c:pt idx="167">
                  <c:v>P1167</c:v>
                </c:pt>
                <c:pt idx="168">
                  <c:v>P1168</c:v>
                </c:pt>
                <c:pt idx="169">
                  <c:v>P1169</c:v>
                </c:pt>
                <c:pt idx="170">
                  <c:v>P1170</c:v>
                </c:pt>
                <c:pt idx="171">
                  <c:v>P1171</c:v>
                </c:pt>
                <c:pt idx="172">
                  <c:v>P1172</c:v>
                </c:pt>
                <c:pt idx="173">
                  <c:v>P1173</c:v>
                </c:pt>
                <c:pt idx="174">
                  <c:v>P1174</c:v>
                </c:pt>
                <c:pt idx="175">
                  <c:v>P1175</c:v>
                </c:pt>
                <c:pt idx="176">
                  <c:v>P1176</c:v>
                </c:pt>
                <c:pt idx="177">
                  <c:v>P1177</c:v>
                </c:pt>
                <c:pt idx="178">
                  <c:v>P1178</c:v>
                </c:pt>
                <c:pt idx="179">
                  <c:v>P1179</c:v>
                </c:pt>
                <c:pt idx="180">
                  <c:v>P1180</c:v>
                </c:pt>
                <c:pt idx="181">
                  <c:v>P1181</c:v>
                </c:pt>
                <c:pt idx="182">
                  <c:v>P1182</c:v>
                </c:pt>
                <c:pt idx="183">
                  <c:v>P1183</c:v>
                </c:pt>
                <c:pt idx="184">
                  <c:v>P1184</c:v>
                </c:pt>
                <c:pt idx="185">
                  <c:v>P1185</c:v>
                </c:pt>
                <c:pt idx="186">
                  <c:v>P1186</c:v>
                </c:pt>
                <c:pt idx="187">
                  <c:v>P1187</c:v>
                </c:pt>
                <c:pt idx="188">
                  <c:v>P1188</c:v>
                </c:pt>
                <c:pt idx="189">
                  <c:v>P1189</c:v>
                </c:pt>
                <c:pt idx="190">
                  <c:v>P1190</c:v>
                </c:pt>
                <c:pt idx="191">
                  <c:v>P1191</c:v>
                </c:pt>
                <c:pt idx="192">
                  <c:v>P1192</c:v>
                </c:pt>
                <c:pt idx="193">
                  <c:v>P1193</c:v>
                </c:pt>
                <c:pt idx="194">
                  <c:v>P1194</c:v>
                </c:pt>
                <c:pt idx="195">
                  <c:v>P1195</c:v>
                </c:pt>
                <c:pt idx="196">
                  <c:v>P1196</c:v>
                </c:pt>
                <c:pt idx="197">
                  <c:v>P1197</c:v>
                </c:pt>
                <c:pt idx="198">
                  <c:v>P1198</c:v>
                </c:pt>
                <c:pt idx="199">
                  <c:v>P1199</c:v>
                </c:pt>
                <c:pt idx="200">
                  <c:v>P1200</c:v>
                </c:pt>
                <c:pt idx="201">
                  <c:v>P1201</c:v>
                </c:pt>
                <c:pt idx="202">
                  <c:v>P1202</c:v>
                </c:pt>
                <c:pt idx="203">
                  <c:v>P1203</c:v>
                </c:pt>
                <c:pt idx="204">
                  <c:v>P1204</c:v>
                </c:pt>
                <c:pt idx="205">
                  <c:v>P1205</c:v>
                </c:pt>
                <c:pt idx="206">
                  <c:v>P1206</c:v>
                </c:pt>
                <c:pt idx="207">
                  <c:v>P1207</c:v>
                </c:pt>
                <c:pt idx="208">
                  <c:v>P1208</c:v>
                </c:pt>
                <c:pt idx="209">
                  <c:v>P1209</c:v>
                </c:pt>
                <c:pt idx="210">
                  <c:v>P1210</c:v>
                </c:pt>
                <c:pt idx="211">
                  <c:v>P1211</c:v>
                </c:pt>
                <c:pt idx="212">
                  <c:v>P1212</c:v>
                </c:pt>
                <c:pt idx="213">
                  <c:v>P1213</c:v>
                </c:pt>
                <c:pt idx="214">
                  <c:v>P1214</c:v>
                </c:pt>
                <c:pt idx="215">
                  <c:v>P1215</c:v>
                </c:pt>
                <c:pt idx="216">
                  <c:v>P1216</c:v>
                </c:pt>
                <c:pt idx="217">
                  <c:v>P1217</c:v>
                </c:pt>
                <c:pt idx="218">
                  <c:v>P1218</c:v>
                </c:pt>
                <c:pt idx="219">
                  <c:v>P1219</c:v>
                </c:pt>
                <c:pt idx="220">
                  <c:v>P1220</c:v>
                </c:pt>
                <c:pt idx="221">
                  <c:v>P1221</c:v>
                </c:pt>
                <c:pt idx="222">
                  <c:v>P1222</c:v>
                </c:pt>
                <c:pt idx="223">
                  <c:v>P1223</c:v>
                </c:pt>
                <c:pt idx="224">
                  <c:v>P1224</c:v>
                </c:pt>
                <c:pt idx="225">
                  <c:v>P1225</c:v>
                </c:pt>
                <c:pt idx="226">
                  <c:v>P1226</c:v>
                </c:pt>
                <c:pt idx="227">
                  <c:v>P1227</c:v>
                </c:pt>
                <c:pt idx="228">
                  <c:v>P1228</c:v>
                </c:pt>
                <c:pt idx="229">
                  <c:v>P1229</c:v>
                </c:pt>
                <c:pt idx="230">
                  <c:v>P1230</c:v>
                </c:pt>
                <c:pt idx="231">
                  <c:v>P1231</c:v>
                </c:pt>
                <c:pt idx="232">
                  <c:v>P1232</c:v>
                </c:pt>
                <c:pt idx="233">
                  <c:v>P1233</c:v>
                </c:pt>
                <c:pt idx="234">
                  <c:v>P1234</c:v>
                </c:pt>
                <c:pt idx="235">
                  <c:v>P1235</c:v>
                </c:pt>
                <c:pt idx="236">
                  <c:v>P1236</c:v>
                </c:pt>
                <c:pt idx="237">
                  <c:v>P1237</c:v>
                </c:pt>
                <c:pt idx="238">
                  <c:v>P1238</c:v>
                </c:pt>
                <c:pt idx="239">
                  <c:v>P1239</c:v>
                </c:pt>
                <c:pt idx="240">
                  <c:v>P1240</c:v>
                </c:pt>
                <c:pt idx="241">
                  <c:v>P1241</c:v>
                </c:pt>
                <c:pt idx="242">
                  <c:v>P1242</c:v>
                </c:pt>
                <c:pt idx="243">
                  <c:v>P1243</c:v>
                </c:pt>
                <c:pt idx="244">
                  <c:v>P1244</c:v>
                </c:pt>
                <c:pt idx="245">
                  <c:v>P1245</c:v>
                </c:pt>
                <c:pt idx="246">
                  <c:v>P1246</c:v>
                </c:pt>
                <c:pt idx="247">
                  <c:v>P1247</c:v>
                </c:pt>
                <c:pt idx="248">
                  <c:v>P1248</c:v>
                </c:pt>
                <c:pt idx="249">
                  <c:v>P1249</c:v>
                </c:pt>
                <c:pt idx="250">
                  <c:v>P1250</c:v>
                </c:pt>
                <c:pt idx="251">
                  <c:v>P1251</c:v>
                </c:pt>
                <c:pt idx="252">
                  <c:v>P1252</c:v>
                </c:pt>
                <c:pt idx="253">
                  <c:v>P1253</c:v>
                </c:pt>
                <c:pt idx="254">
                  <c:v>P1254</c:v>
                </c:pt>
                <c:pt idx="255">
                  <c:v>P1255</c:v>
                </c:pt>
                <c:pt idx="256">
                  <c:v>P1256</c:v>
                </c:pt>
                <c:pt idx="257">
                  <c:v>P1257</c:v>
                </c:pt>
                <c:pt idx="258">
                  <c:v>P1258</c:v>
                </c:pt>
                <c:pt idx="259">
                  <c:v>P1259</c:v>
                </c:pt>
                <c:pt idx="260">
                  <c:v>P1260</c:v>
                </c:pt>
                <c:pt idx="261">
                  <c:v>P1261</c:v>
                </c:pt>
                <c:pt idx="262">
                  <c:v>P1262</c:v>
                </c:pt>
                <c:pt idx="263">
                  <c:v>P1263</c:v>
                </c:pt>
                <c:pt idx="264">
                  <c:v>P1264</c:v>
                </c:pt>
                <c:pt idx="265">
                  <c:v>P1265</c:v>
                </c:pt>
                <c:pt idx="266">
                  <c:v>P1266</c:v>
                </c:pt>
                <c:pt idx="267">
                  <c:v>P1267</c:v>
                </c:pt>
                <c:pt idx="268">
                  <c:v>P1268</c:v>
                </c:pt>
                <c:pt idx="269">
                  <c:v>P1269</c:v>
                </c:pt>
                <c:pt idx="270">
                  <c:v>P1270</c:v>
                </c:pt>
                <c:pt idx="271">
                  <c:v>P1271</c:v>
                </c:pt>
                <c:pt idx="272">
                  <c:v>P1272</c:v>
                </c:pt>
                <c:pt idx="273">
                  <c:v>P1273</c:v>
                </c:pt>
                <c:pt idx="274">
                  <c:v>P1274</c:v>
                </c:pt>
                <c:pt idx="275">
                  <c:v>P1275</c:v>
                </c:pt>
                <c:pt idx="276">
                  <c:v>P1276</c:v>
                </c:pt>
                <c:pt idx="277">
                  <c:v>P1277</c:v>
                </c:pt>
                <c:pt idx="278">
                  <c:v>P1278</c:v>
                </c:pt>
                <c:pt idx="279">
                  <c:v>P1279</c:v>
                </c:pt>
                <c:pt idx="280">
                  <c:v>P1280</c:v>
                </c:pt>
                <c:pt idx="281">
                  <c:v>P1281</c:v>
                </c:pt>
                <c:pt idx="282">
                  <c:v>P1282</c:v>
                </c:pt>
                <c:pt idx="283">
                  <c:v>P1283</c:v>
                </c:pt>
                <c:pt idx="284">
                  <c:v>P1284</c:v>
                </c:pt>
                <c:pt idx="285">
                  <c:v>P1285</c:v>
                </c:pt>
                <c:pt idx="286">
                  <c:v>P1286</c:v>
                </c:pt>
                <c:pt idx="287">
                  <c:v>P1287</c:v>
                </c:pt>
                <c:pt idx="288">
                  <c:v>P1288</c:v>
                </c:pt>
                <c:pt idx="289">
                  <c:v>P1289</c:v>
                </c:pt>
                <c:pt idx="290">
                  <c:v>P1290</c:v>
                </c:pt>
                <c:pt idx="291">
                  <c:v>P1291</c:v>
                </c:pt>
                <c:pt idx="292">
                  <c:v>P1292</c:v>
                </c:pt>
                <c:pt idx="293">
                  <c:v>P1293</c:v>
                </c:pt>
                <c:pt idx="294">
                  <c:v>P1294</c:v>
                </c:pt>
                <c:pt idx="295">
                  <c:v>P1295</c:v>
                </c:pt>
                <c:pt idx="296">
                  <c:v>P1296</c:v>
                </c:pt>
                <c:pt idx="297">
                  <c:v>P1297</c:v>
                </c:pt>
                <c:pt idx="298">
                  <c:v>P1298</c:v>
                </c:pt>
                <c:pt idx="299">
                  <c:v>P1299</c:v>
                </c:pt>
                <c:pt idx="300">
                  <c:v>P1300</c:v>
                </c:pt>
                <c:pt idx="301">
                  <c:v>P1301</c:v>
                </c:pt>
                <c:pt idx="302">
                  <c:v>P1302</c:v>
                </c:pt>
                <c:pt idx="303">
                  <c:v>P1303</c:v>
                </c:pt>
                <c:pt idx="304">
                  <c:v>P1304</c:v>
                </c:pt>
                <c:pt idx="305">
                  <c:v>P1305</c:v>
                </c:pt>
                <c:pt idx="306">
                  <c:v>P1306</c:v>
                </c:pt>
                <c:pt idx="307">
                  <c:v>P1307</c:v>
                </c:pt>
                <c:pt idx="308">
                  <c:v>P1308</c:v>
                </c:pt>
                <c:pt idx="309">
                  <c:v>P1309</c:v>
                </c:pt>
                <c:pt idx="310">
                  <c:v>P1310</c:v>
                </c:pt>
                <c:pt idx="311">
                  <c:v>P1311</c:v>
                </c:pt>
                <c:pt idx="312">
                  <c:v>P1312</c:v>
                </c:pt>
                <c:pt idx="313">
                  <c:v>P1313</c:v>
                </c:pt>
                <c:pt idx="314">
                  <c:v>P1314</c:v>
                </c:pt>
                <c:pt idx="315">
                  <c:v>P1315</c:v>
                </c:pt>
                <c:pt idx="316">
                  <c:v>P1316</c:v>
                </c:pt>
                <c:pt idx="317">
                  <c:v>P1317</c:v>
                </c:pt>
                <c:pt idx="318">
                  <c:v>P1318</c:v>
                </c:pt>
                <c:pt idx="319">
                  <c:v>P1319</c:v>
                </c:pt>
                <c:pt idx="320">
                  <c:v>P1320</c:v>
                </c:pt>
                <c:pt idx="321">
                  <c:v>P1321</c:v>
                </c:pt>
                <c:pt idx="322">
                  <c:v>P1322</c:v>
                </c:pt>
                <c:pt idx="323">
                  <c:v>P1323</c:v>
                </c:pt>
                <c:pt idx="324">
                  <c:v>P1324</c:v>
                </c:pt>
                <c:pt idx="325">
                  <c:v>P1325</c:v>
                </c:pt>
                <c:pt idx="326">
                  <c:v>P1326</c:v>
                </c:pt>
                <c:pt idx="327">
                  <c:v>P1327</c:v>
                </c:pt>
                <c:pt idx="328">
                  <c:v>P1328</c:v>
                </c:pt>
                <c:pt idx="329">
                  <c:v>P1329</c:v>
                </c:pt>
                <c:pt idx="330">
                  <c:v>P1330</c:v>
                </c:pt>
                <c:pt idx="331">
                  <c:v>P1331</c:v>
                </c:pt>
                <c:pt idx="332">
                  <c:v>P1332</c:v>
                </c:pt>
                <c:pt idx="333">
                  <c:v>P1333</c:v>
                </c:pt>
                <c:pt idx="334">
                  <c:v>P1334</c:v>
                </c:pt>
                <c:pt idx="335">
                  <c:v>P1335</c:v>
                </c:pt>
                <c:pt idx="336">
                  <c:v>P1336</c:v>
                </c:pt>
                <c:pt idx="337">
                  <c:v>P1337</c:v>
                </c:pt>
                <c:pt idx="338">
                  <c:v>P1338</c:v>
                </c:pt>
                <c:pt idx="339">
                  <c:v>P1339</c:v>
                </c:pt>
                <c:pt idx="340">
                  <c:v>P1340</c:v>
                </c:pt>
                <c:pt idx="341">
                  <c:v>P1341</c:v>
                </c:pt>
                <c:pt idx="342">
                  <c:v>P1342</c:v>
                </c:pt>
                <c:pt idx="343">
                  <c:v>P1343</c:v>
                </c:pt>
                <c:pt idx="344">
                  <c:v>P1344</c:v>
                </c:pt>
                <c:pt idx="345">
                  <c:v>P1345</c:v>
                </c:pt>
                <c:pt idx="346">
                  <c:v>P1346</c:v>
                </c:pt>
                <c:pt idx="347">
                  <c:v>P1347</c:v>
                </c:pt>
                <c:pt idx="348">
                  <c:v>P1348</c:v>
                </c:pt>
                <c:pt idx="349">
                  <c:v>P1349</c:v>
                </c:pt>
                <c:pt idx="350">
                  <c:v>P1350</c:v>
                </c:pt>
                <c:pt idx="351">
                  <c:v>P1351</c:v>
                </c:pt>
                <c:pt idx="352">
                  <c:v>P1352</c:v>
                </c:pt>
                <c:pt idx="353">
                  <c:v>P1353</c:v>
                </c:pt>
                <c:pt idx="354">
                  <c:v>P1354</c:v>
                </c:pt>
                <c:pt idx="355">
                  <c:v>P1355</c:v>
                </c:pt>
                <c:pt idx="356">
                  <c:v>P1356</c:v>
                </c:pt>
                <c:pt idx="357">
                  <c:v>P1357</c:v>
                </c:pt>
                <c:pt idx="358">
                  <c:v>P1358</c:v>
                </c:pt>
                <c:pt idx="359">
                  <c:v>P1359</c:v>
                </c:pt>
                <c:pt idx="360">
                  <c:v>P1360</c:v>
                </c:pt>
                <c:pt idx="361">
                  <c:v>P1361</c:v>
                </c:pt>
                <c:pt idx="362">
                  <c:v>P1362</c:v>
                </c:pt>
                <c:pt idx="363">
                  <c:v>P1363</c:v>
                </c:pt>
                <c:pt idx="364">
                  <c:v>P1364</c:v>
                </c:pt>
                <c:pt idx="365">
                  <c:v>P1365</c:v>
                </c:pt>
                <c:pt idx="366">
                  <c:v>P1366</c:v>
                </c:pt>
                <c:pt idx="367">
                  <c:v>P1367</c:v>
                </c:pt>
                <c:pt idx="368">
                  <c:v>P1368</c:v>
                </c:pt>
                <c:pt idx="369">
                  <c:v>P1369</c:v>
                </c:pt>
                <c:pt idx="370">
                  <c:v>P1370</c:v>
                </c:pt>
                <c:pt idx="371">
                  <c:v>P1371</c:v>
                </c:pt>
                <c:pt idx="372">
                  <c:v>P1372</c:v>
                </c:pt>
                <c:pt idx="373">
                  <c:v>P1373</c:v>
                </c:pt>
                <c:pt idx="374">
                  <c:v>P1374</c:v>
                </c:pt>
                <c:pt idx="375">
                  <c:v>P1375</c:v>
                </c:pt>
                <c:pt idx="376">
                  <c:v>P1376</c:v>
                </c:pt>
                <c:pt idx="377">
                  <c:v>P1377</c:v>
                </c:pt>
                <c:pt idx="378">
                  <c:v>P1378</c:v>
                </c:pt>
                <c:pt idx="379">
                  <c:v>P1379</c:v>
                </c:pt>
                <c:pt idx="380">
                  <c:v>P1380</c:v>
                </c:pt>
                <c:pt idx="381">
                  <c:v>P1381</c:v>
                </c:pt>
                <c:pt idx="382">
                  <c:v>P1382</c:v>
                </c:pt>
                <c:pt idx="383">
                  <c:v>P1383</c:v>
                </c:pt>
                <c:pt idx="384">
                  <c:v>P1384</c:v>
                </c:pt>
                <c:pt idx="385">
                  <c:v>P1385</c:v>
                </c:pt>
                <c:pt idx="386">
                  <c:v>P1386</c:v>
                </c:pt>
                <c:pt idx="387">
                  <c:v>P1387</c:v>
                </c:pt>
                <c:pt idx="388">
                  <c:v>P1388</c:v>
                </c:pt>
                <c:pt idx="389">
                  <c:v>P1389</c:v>
                </c:pt>
                <c:pt idx="390">
                  <c:v>P1390</c:v>
                </c:pt>
                <c:pt idx="391">
                  <c:v>P1391</c:v>
                </c:pt>
                <c:pt idx="392">
                  <c:v>P1392</c:v>
                </c:pt>
                <c:pt idx="393">
                  <c:v>P1393</c:v>
                </c:pt>
                <c:pt idx="394">
                  <c:v>P1394</c:v>
                </c:pt>
                <c:pt idx="395">
                  <c:v>P1395</c:v>
                </c:pt>
                <c:pt idx="396">
                  <c:v>P1396</c:v>
                </c:pt>
                <c:pt idx="397">
                  <c:v>P1397</c:v>
                </c:pt>
                <c:pt idx="398">
                  <c:v>P1398</c:v>
                </c:pt>
                <c:pt idx="399">
                  <c:v>P1399</c:v>
                </c:pt>
                <c:pt idx="400">
                  <c:v>P1400</c:v>
                </c:pt>
                <c:pt idx="401">
                  <c:v>P1401</c:v>
                </c:pt>
                <c:pt idx="402">
                  <c:v>P1402</c:v>
                </c:pt>
                <c:pt idx="403">
                  <c:v>P1403</c:v>
                </c:pt>
                <c:pt idx="404">
                  <c:v>P1404</c:v>
                </c:pt>
                <c:pt idx="405">
                  <c:v>P1405</c:v>
                </c:pt>
                <c:pt idx="406">
                  <c:v>P1406</c:v>
                </c:pt>
                <c:pt idx="407">
                  <c:v>P1407</c:v>
                </c:pt>
                <c:pt idx="408">
                  <c:v>P1408</c:v>
                </c:pt>
                <c:pt idx="409">
                  <c:v>P1409</c:v>
                </c:pt>
                <c:pt idx="410">
                  <c:v>P1410</c:v>
                </c:pt>
                <c:pt idx="411">
                  <c:v>P1411</c:v>
                </c:pt>
                <c:pt idx="412">
                  <c:v>P1412</c:v>
                </c:pt>
                <c:pt idx="413">
                  <c:v>P1413</c:v>
                </c:pt>
                <c:pt idx="414">
                  <c:v>P1414</c:v>
                </c:pt>
                <c:pt idx="415">
                  <c:v>P1415</c:v>
                </c:pt>
                <c:pt idx="416">
                  <c:v>P1416</c:v>
                </c:pt>
                <c:pt idx="417">
                  <c:v>P1417</c:v>
                </c:pt>
                <c:pt idx="418">
                  <c:v>P1418</c:v>
                </c:pt>
                <c:pt idx="419">
                  <c:v>P1419</c:v>
                </c:pt>
                <c:pt idx="420">
                  <c:v>P1420</c:v>
                </c:pt>
                <c:pt idx="421">
                  <c:v>P1421</c:v>
                </c:pt>
                <c:pt idx="422">
                  <c:v>P1422</c:v>
                </c:pt>
                <c:pt idx="423">
                  <c:v>P1423</c:v>
                </c:pt>
                <c:pt idx="424">
                  <c:v>P1424</c:v>
                </c:pt>
                <c:pt idx="425">
                  <c:v>P1425</c:v>
                </c:pt>
                <c:pt idx="426">
                  <c:v>P1426</c:v>
                </c:pt>
                <c:pt idx="427">
                  <c:v>P1427</c:v>
                </c:pt>
                <c:pt idx="428">
                  <c:v>P1428</c:v>
                </c:pt>
                <c:pt idx="429">
                  <c:v>P1429</c:v>
                </c:pt>
                <c:pt idx="430">
                  <c:v>P1430</c:v>
                </c:pt>
                <c:pt idx="431">
                  <c:v>P1431</c:v>
                </c:pt>
                <c:pt idx="432">
                  <c:v>P1432</c:v>
                </c:pt>
                <c:pt idx="433">
                  <c:v>P1433</c:v>
                </c:pt>
                <c:pt idx="434">
                  <c:v>P1434</c:v>
                </c:pt>
                <c:pt idx="435">
                  <c:v>P1435</c:v>
                </c:pt>
                <c:pt idx="436">
                  <c:v>P1436</c:v>
                </c:pt>
                <c:pt idx="437">
                  <c:v>P1437</c:v>
                </c:pt>
                <c:pt idx="438">
                  <c:v>P1438</c:v>
                </c:pt>
                <c:pt idx="439">
                  <c:v>P1439</c:v>
                </c:pt>
                <c:pt idx="440">
                  <c:v>P1440</c:v>
                </c:pt>
                <c:pt idx="441">
                  <c:v>P1441</c:v>
                </c:pt>
                <c:pt idx="442">
                  <c:v>P1442</c:v>
                </c:pt>
                <c:pt idx="443">
                  <c:v>P1443</c:v>
                </c:pt>
                <c:pt idx="444">
                  <c:v>P1444</c:v>
                </c:pt>
                <c:pt idx="445">
                  <c:v>P1445</c:v>
                </c:pt>
                <c:pt idx="446">
                  <c:v>P1446</c:v>
                </c:pt>
                <c:pt idx="447">
                  <c:v>P1447</c:v>
                </c:pt>
                <c:pt idx="448">
                  <c:v>P1448</c:v>
                </c:pt>
                <c:pt idx="449">
                  <c:v>P1449</c:v>
                </c:pt>
                <c:pt idx="450">
                  <c:v>P1450</c:v>
                </c:pt>
                <c:pt idx="451">
                  <c:v>P1451</c:v>
                </c:pt>
                <c:pt idx="452">
                  <c:v>P1452</c:v>
                </c:pt>
                <c:pt idx="453">
                  <c:v>P1453</c:v>
                </c:pt>
                <c:pt idx="454">
                  <c:v>P1454</c:v>
                </c:pt>
                <c:pt idx="455">
                  <c:v>P1455</c:v>
                </c:pt>
                <c:pt idx="456">
                  <c:v>P1456</c:v>
                </c:pt>
                <c:pt idx="457">
                  <c:v>P1457</c:v>
                </c:pt>
                <c:pt idx="458">
                  <c:v>P1458</c:v>
                </c:pt>
                <c:pt idx="459">
                  <c:v>P1459</c:v>
                </c:pt>
                <c:pt idx="460">
                  <c:v>P1460</c:v>
                </c:pt>
                <c:pt idx="461">
                  <c:v>P1461</c:v>
                </c:pt>
                <c:pt idx="462">
                  <c:v>P1462</c:v>
                </c:pt>
                <c:pt idx="463">
                  <c:v>P1463</c:v>
                </c:pt>
                <c:pt idx="464">
                  <c:v>P1464</c:v>
                </c:pt>
                <c:pt idx="465">
                  <c:v>P1465</c:v>
                </c:pt>
                <c:pt idx="466">
                  <c:v>P1466</c:v>
                </c:pt>
                <c:pt idx="467">
                  <c:v>P1467</c:v>
                </c:pt>
                <c:pt idx="468">
                  <c:v>P1468</c:v>
                </c:pt>
                <c:pt idx="469">
                  <c:v>P1469</c:v>
                </c:pt>
                <c:pt idx="470">
                  <c:v>P1470</c:v>
                </c:pt>
                <c:pt idx="471">
                  <c:v>P1471</c:v>
                </c:pt>
                <c:pt idx="472">
                  <c:v>P1472</c:v>
                </c:pt>
                <c:pt idx="473">
                  <c:v>P1473</c:v>
                </c:pt>
                <c:pt idx="474">
                  <c:v>P1474</c:v>
                </c:pt>
                <c:pt idx="475">
                  <c:v>P1475</c:v>
                </c:pt>
                <c:pt idx="476">
                  <c:v>P1476</c:v>
                </c:pt>
                <c:pt idx="477">
                  <c:v>P1477</c:v>
                </c:pt>
                <c:pt idx="478">
                  <c:v>P1478</c:v>
                </c:pt>
                <c:pt idx="479">
                  <c:v>P1479</c:v>
                </c:pt>
                <c:pt idx="480">
                  <c:v>P1480</c:v>
                </c:pt>
                <c:pt idx="481">
                  <c:v>P1481</c:v>
                </c:pt>
                <c:pt idx="482">
                  <c:v>P1482</c:v>
                </c:pt>
                <c:pt idx="483">
                  <c:v>P1483</c:v>
                </c:pt>
                <c:pt idx="484">
                  <c:v>P1484</c:v>
                </c:pt>
                <c:pt idx="485">
                  <c:v>P1485</c:v>
                </c:pt>
                <c:pt idx="486">
                  <c:v>P1486</c:v>
                </c:pt>
                <c:pt idx="487">
                  <c:v>P1487</c:v>
                </c:pt>
                <c:pt idx="488">
                  <c:v>P1488</c:v>
                </c:pt>
                <c:pt idx="489">
                  <c:v>P1489</c:v>
                </c:pt>
                <c:pt idx="490">
                  <c:v>P1490</c:v>
                </c:pt>
                <c:pt idx="491">
                  <c:v>P1491</c:v>
                </c:pt>
                <c:pt idx="492">
                  <c:v>P1492</c:v>
                </c:pt>
                <c:pt idx="493">
                  <c:v>P1493</c:v>
                </c:pt>
                <c:pt idx="494">
                  <c:v>P1494</c:v>
                </c:pt>
                <c:pt idx="495">
                  <c:v>P1495</c:v>
                </c:pt>
                <c:pt idx="496">
                  <c:v>P1496</c:v>
                </c:pt>
                <c:pt idx="497">
                  <c:v>P1497</c:v>
                </c:pt>
                <c:pt idx="498">
                  <c:v>P1498</c:v>
                </c:pt>
                <c:pt idx="499">
                  <c:v>P1499</c:v>
                </c:pt>
                <c:pt idx="500">
                  <c:v>P1500</c:v>
                </c:pt>
                <c:pt idx="501">
                  <c:v>P1501</c:v>
                </c:pt>
                <c:pt idx="502">
                  <c:v>P1502</c:v>
                </c:pt>
                <c:pt idx="503">
                  <c:v>P1503</c:v>
                </c:pt>
                <c:pt idx="504">
                  <c:v>P1504</c:v>
                </c:pt>
                <c:pt idx="505">
                  <c:v>P1505</c:v>
                </c:pt>
                <c:pt idx="506">
                  <c:v>P1506</c:v>
                </c:pt>
                <c:pt idx="507">
                  <c:v>P1507</c:v>
                </c:pt>
                <c:pt idx="508">
                  <c:v>P1508</c:v>
                </c:pt>
                <c:pt idx="509">
                  <c:v>P1509</c:v>
                </c:pt>
                <c:pt idx="510">
                  <c:v>P1510</c:v>
                </c:pt>
                <c:pt idx="511">
                  <c:v>P1511</c:v>
                </c:pt>
                <c:pt idx="512">
                  <c:v>P1512</c:v>
                </c:pt>
                <c:pt idx="513">
                  <c:v>P1513</c:v>
                </c:pt>
                <c:pt idx="514">
                  <c:v>P1514</c:v>
                </c:pt>
                <c:pt idx="515">
                  <c:v>P1515</c:v>
                </c:pt>
                <c:pt idx="516">
                  <c:v>P1516</c:v>
                </c:pt>
                <c:pt idx="517">
                  <c:v>P1517</c:v>
                </c:pt>
                <c:pt idx="518">
                  <c:v>P1518</c:v>
                </c:pt>
                <c:pt idx="519">
                  <c:v>P1519</c:v>
                </c:pt>
                <c:pt idx="520">
                  <c:v>P1520</c:v>
                </c:pt>
                <c:pt idx="521">
                  <c:v>P1521</c:v>
                </c:pt>
                <c:pt idx="522">
                  <c:v>P1522</c:v>
                </c:pt>
                <c:pt idx="523">
                  <c:v>P1523</c:v>
                </c:pt>
                <c:pt idx="524">
                  <c:v>P1524</c:v>
                </c:pt>
                <c:pt idx="525">
                  <c:v>P1525</c:v>
                </c:pt>
                <c:pt idx="526">
                  <c:v>P1526</c:v>
                </c:pt>
                <c:pt idx="527">
                  <c:v>P1527</c:v>
                </c:pt>
                <c:pt idx="528">
                  <c:v>P1528</c:v>
                </c:pt>
                <c:pt idx="529">
                  <c:v>P1529</c:v>
                </c:pt>
                <c:pt idx="530">
                  <c:v>P1530</c:v>
                </c:pt>
                <c:pt idx="531">
                  <c:v>P1531</c:v>
                </c:pt>
                <c:pt idx="532">
                  <c:v>P1532</c:v>
                </c:pt>
                <c:pt idx="533">
                  <c:v>P1533</c:v>
                </c:pt>
                <c:pt idx="534">
                  <c:v>P1534</c:v>
                </c:pt>
                <c:pt idx="535">
                  <c:v>P1535</c:v>
                </c:pt>
                <c:pt idx="536">
                  <c:v>P1536</c:v>
                </c:pt>
                <c:pt idx="537">
                  <c:v>P1537</c:v>
                </c:pt>
                <c:pt idx="538">
                  <c:v>P1538</c:v>
                </c:pt>
                <c:pt idx="539">
                  <c:v>P1539</c:v>
                </c:pt>
                <c:pt idx="540">
                  <c:v>P1540</c:v>
                </c:pt>
                <c:pt idx="541">
                  <c:v>P1541</c:v>
                </c:pt>
                <c:pt idx="542">
                  <c:v>P1542</c:v>
                </c:pt>
                <c:pt idx="543">
                  <c:v>P1543</c:v>
                </c:pt>
                <c:pt idx="544">
                  <c:v>P1544</c:v>
                </c:pt>
                <c:pt idx="545">
                  <c:v>P1545</c:v>
                </c:pt>
                <c:pt idx="546">
                  <c:v>P1546</c:v>
                </c:pt>
                <c:pt idx="547">
                  <c:v>P1547</c:v>
                </c:pt>
                <c:pt idx="548">
                  <c:v>P1548</c:v>
                </c:pt>
                <c:pt idx="549">
                  <c:v>P1549</c:v>
                </c:pt>
                <c:pt idx="550">
                  <c:v>P1550</c:v>
                </c:pt>
                <c:pt idx="551">
                  <c:v>P1551</c:v>
                </c:pt>
                <c:pt idx="552">
                  <c:v>P1552</c:v>
                </c:pt>
                <c:pt idx="553">
                  <c:v>P1553</c:v>
                </c:pt>
                <c:pt idx="554">
                  <c:v>P1554</c:v>
                </c:pt>
                <c:pt idx="555">
                  <c:v>P1555</c:v>
                </c:pt>
                <c:pt idx="556">
                  <c:v>P1556</c:v>
                </c:pt>
                <c:pt idx="557">
                  <c:v>P1557</c:v>
                </c:pt>
                <c:pt idx="558">
                  <c:v>P1558</c:v>
                </c:pt>
                <c:pt idx="559">
                  <c:v>P1559</c:v>
                </c:pt>
                <c:pt idx="560">
                  <c:v>P1560</c:v>
                </c:pt>
                <c:pt idx="561">
                  <c:v>P1561</c:v>
                </c:pt>
                <c:pt idx="562">
                  <c:v>P1562</c:v>
                </c:pt>
                <c:pt idx="563">
                  <c:v>P1563</c:v>
                </c:pt>
                <c:pt idx="564">
                  <c:v>P1564</c:v>
                </c:pt>
                <c:pt idx="565">
                  <c:v>P1565</c:v>
                </c:pt>
                <c:pt idx="566">
                  <c:v>P1566</c:v>
                </c:pt>
                <c:pt idx="567">
                  <c:v>P1567</c:v>
                </c:pt>
                <c:pt idx="568">
                  <c:v>P1568</c:v>
                </c:pt>
                <c:pt idx="569">
                  <c:v>P1569</c:v>
                </c:pt>
                <c:pt idx="570">
                  <c:v>P1570</c:v>
                </c:pt>
                <c:pt idx="571">
                  <c:v>P1571</c:v>
                </c:pt>
                <c:pt idx="572">
                  <c:v>P1572</c:v>
                </c:pt>
                <c:pt idx="573">
                  <c:v>P1573</c:v>
                </c:pt>
                <c:pt idx="574">
                  <c:v>P1574</c:v>
                </c:pt>
                <c:pt idx="575">
                  <c:v>P1575</c:v>
                </c:pt>
                <c:pt idx="576">
                  <c:v>P1576</c:v>
                </c:pt>
                <c:pt idx="577">
                  <c:v>P1577</c:v>
                </c:pt>
                <c:pt idx="578">
                  <c:v>P1578</c:v>
                </c:pt>
                <c:pt idx="579">
                  <c:v>P1579</c:v>
                </c:pt>
                <c:pt idx="580">
                  <c:v>P1580</c:v>
                </c:pt>
                <c:pt idx="581">
                  <c:v>P1581</c:v>
                </c:pt>
                <c:pt idx="582">
                  <c:v>P1582</c:v>
                </c:pt>
                <c:pt idx="583">
                  <c:v>P1583</c:v>
                </c:pt>
                <c:pt idx="584">
                  <c:v>P1584</c:v>
                </c:pt>
                <c:pt idx="585">
                  <c:v>P1585</c:v>
                </c:pt>
                <c:pt idx="586">
                  <c:v>P1586</c:v>
                </c:pt>
                <c:pt idx="587">
                  <c:v>P1587</c:v>
                </c:pt>
                <c:pt idx="588">
                  <c:v>P1588</c:v>
                </c:pt>
                <c:pt idx="589">
                  <c:v>P1589</c:v>
                </c:pt>
                <c:pt idx="590">
                  <c:v>P1590</c:v>
                </c:pt>
                <c:pt idx="591">
                  <c:v>P1591</c:v>
                </c:pt>
                <c:pt idx="592">
                  <c:v>P1592</c:v>
                </c:pt>
                <c:pt idx="593">
                  <c:v>P1593</c:v>
                </c:pt>
                <c:pt idx="594">
                  <c:v>P1594</c:v>
                </c:pt>
                <c:pt idx="595">
                  <c:v>P1595</c:v>
                </c:pt>
                <c:pt idx="596">
                  <c:v>P1596</c:v>
                </c:pt>
                <c:pt idx="597">
                  <c:v>P1597</c:v>
                </c:pt>
                <c:pt idx="598">
                  <c:v>P1598</c:v>
                </c:pt>
                <c:pt idx="599">
                  <c:v>P1599</c:v>
                </c:pt>
                <c:pt idx="600">
                  <c:v>P1600</c:v>
                </c:pt>
                <c:pt idx="601">
                  <c:v>P1601</c:v>
                </c:pt>
                <c:pt idx="602">
                  <c:v>P1602</c:v>
                </c:pt>
                <c:pt idx="603">
                  <c:v>P1603</c:v>
                </c:pt>
                <c:pt idx="604">
                  <c:v>P1604</c:v>
                </c:pt>
                <c:pt idx="605">
                  <c:v>P1605</c:v>
                </c:pt>
                <c:pt idx="606">
                  <c:v>P1606</c:v>
                </c:pt>
                <c:pt idx="607">
                  <c:v>P1607</c:v>
                </c:pt>
                <c:pt idx="608">
                  <c:v>P1608</c:v>
                </c:pt>
                <c:pt idx="609">
                  <c:v>P1609</c:v>
                </c:pt>
                <c:pt idx="610">
                  <c:v>P1610</c:v>
                </c:pt>
                <c:pt idx="611">
                  <c:v>P1611</c:v>
                </c:pt>
                <c:pt idx="612">
                  <c:v>P1612</c:v>
                </c:pt>
                <c:pt idx="613">
                  <c:v>P1613</c:v>
                </c:pt>
                <c:pt idx="614">
                  <c:v>P1614</c:v>
                </c:pt>
                <c:pt idx="615">
                  <c:v>P1615</c:v>
                </c:pt>
                <c:pt idx="616">
                  <c:v>P1616</c:v>
                </c:pt>
                <c:pt idx="617">
                  <c:v>P1617</c:v>
                </c:pt>
                <c:pt idx="618">
                  <c:v>P1618</c:v>
                </c:pt>
                <c:pt idx="619">
                  <c:v>P1619</c:v>
                </c:pt>
                <c:pt idx="620">
                  <c:v>P1620</c:v>
                </c:pt>
                <c:pt idx="621">
                  <c:v>P1621</c:v>
                </c:pt>
                <c:pt idx="622">
                  <c:v>P1622</c:v>
                </c:pt>
                <c:pt idx="623">
                  <c:v>P1623</c:v>
                </c:pt>
                <c:pt idx="624">
                  <c:v>P1624</c:v>
                </c:pt>
                <c:pt idx="625">
                  <c:v>P1625</c:v>
                </c:pt>
                <c:pt idx="626">
                  <c:v>P1626</c:v>
                </c:pt>
                <c:pt idx="627">
                  <c:v>P1627</c:v>
                </c:pt>
                <c:pt idx="628">
                  <c:v>P1628</c:v>
                </c:pt>
                <c:pt idx="629">
                  <c:v>P1629</c:v>
                </c:pt>
                <c:pt idx="630">
                  <c:v>P1630</c:v>
                </c:pt>
                <c:pt idx="631">
                  <c:v>P1631</c:v>
                </c:pt>
                <c:pt idx="632">
                  <c:v>P1632</c:v>
                </c:pt>
                <c:pt idx="633">
                  <c:v>P1633</c:v>
                </c:pt>
                <c:pt idx="634">
                  <c:v>P1634</c:v>
                </c:pt>
                <c:pt idx="635">
                  <c:v>P1635</c:v>
                </c:pt>
                <c:pt idx="636">
                  <c:v>P1636</c:v>
                </c:pt>
                <c:pt idx="637">
                  <c:v>P1637</c:v>
                </c:pt>
                <c:pt idx="638">
                  <c:v>P1638</c:v>
                </c:pt>
                <c:pt idx="639">
                  <c:v>P1639</c:v>
                </c:pt>
                <c:pt idx="640">
                  <c:v>P1640</c:v>
                </c:pt>
                <c:pt idx="641">
                  <c:v>P1641</c:v>
                </c:pt>
                <c:pt idx="642">
                  <c:v>P1642</c:v>
                </c:pt>
                <c:pt idx="643">
                  <c:v>P1643</c:v>
                </c:pt>
                <c:pt idx="644">
                  <c:v>P1644</c:v>
                </c:pt>
                <c:pt idx="645">
                  <c:v>P1645</c:v>
                </c:pt>
                <c:pt idx="646">
                  <c:v>P1646</c:v>
                </c:pt>
                <c:pt idx="647">
                  <c:v>P1647</c:v>
                </c:pt>
                <c:pt idx="648">
                  <c:v>P1648</c:v>
                </c:pt>
                <c:pt idx="649">
                  <c:v>P1649</c:v>
                </c:pt>
                <c:pt idx="650">
                  <c:v>P1650</c:v>
                </c:pt>
                <c:pt idx="651">
                  <c:v>P1651</c:v>
                </c:pt>
                <c:pt idx="652">
                  <c:v>P1652</c:v>
                </c:pt>
                <c:pt idx="653">
                  <c:v>P1653</c:v>
                </c:pt>
                <c:pt idx="654">
                  <c:v>P1654</c:v>
                </c:pt>
                <c:pt idx="655">
                  <c:v>P1655</c:v>
                </c:pt>
                <c:pt idx="656">
                  <c:v>P1656</c:v>
                </c:pt>
                <c:pt idx="657">
                  <c:v>P1657</c:v>
                </c:pt>
                <c:pt idx="658">
                  <c:v>P1658</c:v>
                </c:pt>
                <c:pt idx="659">
                  <c:v>P1659</c:v>
                </c:pt>
                <c:pt idx="660">
                  <c:v>P1660</c:v>
                </c:pt>
                <c:pt idx="661">
                  <c:v>P1661</c:v>
                </c:pt>
                <c:pt idx="662">
                  <c:v>P1662</c:v>
                </c:pt>
                <c:pt idx="663">
                  <c:v>P1663</c:v>
                </c:pt>
                <c:pt idx="664">
                  <c:v>P1664</c:v>
                </c:pt>
                <c:pt idx="665">
                  <c:v>P1665</c:v>
                </c:pt>
                <c:pt idx="666">
                  <c:v>P1666</c:v>
                </c:pt>
                <c:pt idx="667">
                  <c:v>P1667</c:v>
                </c:pt>
                <c:pt idx="668">
                  <c:v>P1668</c:v>
                </c:pt>
                <c:pt idx="669">
                  <c:v>P1669</c:v>
                </c:pt>
                <c:pt idx="670">
                  <c:v>P1670</c:v>
                </c:pt>
                <c:pt idx="671">
                  <c:v>P1671</c:v>
                </c:pt>
                <c:pt idx="672">
                  <c:v>P1672</c:v>
                </c:pt>
                <c:pt idx="673">
                  <c:v>P1673</c:v>
                </c:pt>
                <c:pt idx="674">
                  <c:v>P1674</c:v>
                </c:pt>
                <c:pt idx="675">
                  <c:v>P1675</c:v>
                </c:pt>
                <c:pt idx="676">
                  <c:v>P1676</c:v>
                </c:pt>
                <c:pt idx="677">
                  <c:v>P1677</c:v>
                </c:pt>
                <c:pt idx="678">
                  <c:v>P1678</c:v>
                </c:pt>
                <c:pt idx="679">
                  <c:v>P1679</c:v>
                </c:pt>
                <c:pt idx="680">
                  <c:v>P1680</c:v>
                </c:pt>
                <c:pt idx="681">
                  <c:v>P1681</c:v>
                </c:pt>
                <c:pt idx="682">
                  <c:v>P1682</c:v>
                </c:pt>
                <c:pt idx="683">
                  <c:v>P1683</c:v>
                </c:pt>
                <c:pt idx="684">
                  <c:v>P1684</c:v>
                </c:pt>
                <c:pt idx="685">
                  <c:v>P1685</c:v>
                </c:pt>
                <c:pt idx="686">
                  <c:v>P1686</c:v>
                </c:pt>
                <c:pt idx="687">
                  <c:v>P1687</c:v>
                </c:pt>
                <c:pt idx="688">
                  <c:v>P1688</c:v>
                </c:pt>
                <c:pt idx="689">
                  <c:v>P1689</c:v>
                </c:pt>
                <c:pt idx="690">
                  <c:v>P1690</c:v>
                </c:pt>
                <c:pt idx="691">
                  <c:v>P1691</c:v>
                </c:pt>
                <c:pt idx="692">
                  <c:v>P1692</c:v>
                </c:pt>
                <c:pt idx="693">
                  <c:v>P1693</c:v>
                </c:pt>
                <c:pt idx="694">
                  <c:v>P1694</c:v>
                </c:pt>
                <c:pt idx="695">
                  <c:v>P1695</c:v>
                </c:pt>
                <c:pt idx="696">
                  <c:v>P1696</c:v>
                </c:pt>
                <c:pt idx="697">
                  <c:v>P1697</c:v>
                </c:pt>
                <c:pt idx="698">
                  <c:v>P1698</c:v>
                </c:pt>
                <c:pt idx="699">
                  <c:v>P1699</c:v>
                </c:pt>
                <c:pt idx="700">
                  <c:v>P1700</c:v>
                </c:pt>
                <c:pt idx="701">
                  <c:v>P1701</c:v>
                </c:pt>
                <c:pt idx="702">
                  <c:v>P1702</c:v>
                </c:pt>
                <c:pt idx="703">
                  <c:v>P1703</c:v>
                </c:pt>
                <c:pt idx="704">
                  <c:v>P1704</c:v>
                </c:pt>
                <c:pt idx="705">
                  <c:v>P1705</c:v>
                </c:pt>
                <c:pt idx="706">
                  <c:v>P1706</c:v>
                </c:pt>
                <c:pt idx="707">
                  <c:v>P1707</c:v>
                </c:pt>
                <c:pt idx="708">
                  <c:v>P1708</c:v>
                </c:pt>
                <c:pt idx="709">
                  <c:v>P1709</c:v>
                </c:pt>
                <c:pt idx="710">
                  <c:v>P1710</c:v>
                </c:pt>
                <c:pt idx="711">
                  <c:v>P1711</c:v>
                </c:pt>
                <c:pt idx="712">
                  <c:v>P1712</c:v>
                </c:pt>
                <c:pt idx="713">
                  <c:v>P1713</c:v>
                </c:pt>
                <c:pt idx="714">
                  <c:v>P1714</c:v>
                </c:pt>
                <c:pt idx="715">
                  <c:v>P1715</c:v>
                </c:pt>
                <c:pt idx="716">
                  <c:v>P1716</c:v>
                </c:pt>
                <c:pt idx="717">
                  <c:v>P1717</c:v>
                </c:pt>
                <c:pt idx="718">
                  <c:v>P1718</c:v>
                </c:pt>
                <c:pt idx="719">
                  <c:v>P1719</c:v>
                </c:pt>
                <c:pt idx="720">
                  <c:v>P1720</c:v>
                </c:pt>
                <c:pt idx="721">
                  <c:v>P1721</c:v>
                </c:pt>
                <c:pt idx="722">
                  <c:v>P1722</c:v>
                </c:pt>
                <c:pt idx="723">
                  <c:v>P1723</c:v>
                </c:pt>
                <c:pt idx="724">
                  <c:v>P1724</c:v>
                </c:pt>
                <c:pt idx="725">
                  <c:v>P1725</c:v>
                </c:pt>
                <c:pt idx="726">
                  <c:v>P1726</c:v>
                </c:pt>
                <c:pt idx="727">
                  <c:v>P1727</c:v>
                </c:pt>
                <c:pt idx="728">
                  <c:v>P1728</c:v>
                </c:pt>
                <c:pt idx="729">
                  <c:v>P1729</c:v>
                </c:pt>
                <c:pt idx="730">
                  <c:v>P1730</c:v>
                </c:pt>
                <c:pt idx="731">
                  <c:v>P1731</c:v>
                </c:pt>
                <c:pt idx="732">
                  <c:v>P1732</c:v>
                </c:pt>
                <c:pt idx="733">
                  <c:v>P1733</c:v>
                </c:pt>
                <c:pt idx="734">
                  <c:v>P1734</c:v>
                </c:pt>
                <c:pt idx="735">
                  <c:v>P1735</c:v>
                </c:pt>
                <c:pt idx="736">
                  <c:v>P1736</c:v>
                </c:pt>
                <c:pt idx="737">
                  <c:v>P1737</c:v>
                </c:pt>
                <c:pt idx="738">
                  <c:v>P1738</c:v>
                </c:pt>
                <c:pt idx="739">
                  <c:v>P1739</c:v>
                </c:pt>
                <c:pt idx="740">
                  <c:v>P1740</c:v>
                </c:pt>
                <c:pt idx="741">
                  <c:v>P1741</c:v>
                </c:pt>
                <c:pt idx="742">
                  <c:v>P1742</c:v>
                </c:pt>
                <c:pt idx="743">
                  <c:v>P1743</c:v>
                </c:pt>
                <c:pt idx="744">
                  <c:v>P1744</c:v>
                </c:pt>
                <c:pt idx="745">
                  <c:v>P1745</c:v>
                </c:pt>
                <c:pt idx="746">
                  <c:v>P1746</c:v>
                </c:pt>
                <c:pt idx="747">
                  <c:v>P1747</c:v>
                </c:pt>
                <c:pt idx="748">
                  <c:v>P1748</c:v>
                </c:pt>
                <c:pt idx="749">
                  <c:v>P1749</c:v>
                </c:pt>
                <c:pt idx="750">
                  <c:v>P1750</c:v>
                </c:pt>
                <c:pt idx="751">
                  <c:v>P1751</c:v>
                </c:pt>
                <c:pt idx="752">
                  <c:v>P1752</c:v>
                </c:pt>
                <c:pt idx="753">
                  <c:v>P1753</c:v>
                </c:pt>
                <c:pt idx="754">
                  <c:v>P1754</c:v>
                </c:pt>
                <c:pt idx="755">
                  <c:v>P1755</c:v>
                </c:pt>
                <c:pt idx="756">
                  <c:v>P1756</c:v>
                </c:pt>
                <c:pt idx="757">
                  <c:v>P1757</c:v>
                </c:pt>
                <c:pt idx="758">
                  <c:v>P1758</c:v>
                </c:pt>
                <c:pt idx="759">
                  <c:v>P1759</c:v>
                </c:pt>
                <c:pt idx="760">
                  <c:v>P1760</c:v>
                </c:pt>
                <c:pt idx="761">
                  <c:v>P1761</c:v>
                </c:pt>
                <c:pt idx="762">
                  <c:v>P1762</c:v>
                </c:pt>
                <c:pt idx="763">
                  <c:v>P1763</c:v>
                </c:pt>
                <c:pt idx="764">
                  <c:v>P1764</c:v>
                </c:pt>
                <c:pt idx="765">
                  <c:v>P1765</c:v>
                </c:pt>
                <c:pt idx="766">
                  <c:v>P1766</c:v>
                </c:pt>
                <c:pt idx="767">
                  <c:v>P1767</c:v>
                </c:pt>
                <c:pt idx="768">
                  <c:v>P1768</c:v>
                </c:pt>
                <c:pt idx="769">
                  <c:v>P1769</c:v>
                </c:pt>
                <c:pt idx="770">
                  <c:v>P1770</c:v>
                </c:pt>
                <c:pt idx="771">
                  <c:v>P1771</c:v>
                </c:pt>
                <c:pt idx="772">
                  <c:v>P1772</c:v>
                </c:pt>
                <c:pt idx="773">
                  <c:v>P1773</c:v>
                </c:pt>
                <c:pt idx="774">
                  <c:v>P1774</c:v>
                </c:pt>
                <c:pt idx="775">
                  <c:v>P1775</c:v>
                </c:pt>
                <c:pt idx="776">
                  <c:v>P1776</c:v>
                </c:pt>
                <c:pt idx="777">
                  <c:v>P1777</c:v>
                </c:pt>
                <c:pt idx="778">
                  <c:v>P1778</c:v>
                </c:pt>
                <c:pt idx="779">
                  <c:v>P1779</c:v>
                </c:pt>
                <c:pt idx="780">
                  <c:v>P1780</c:v>
                </c:pt>
                <c:pt idx="781">
                  <c:v>P1781</c:v>
                </c:pt>
                <c:pt idx="782">
                  <c:v>P1782</c:v>
                </c:pt>
                <c:pt idx="783">
                  <c:v>P1783</c:v>
                </c:pt>
                <c:pt idx="784">
                  <c:v>P1784</c:v>
                </c:pt>
                <c:pt idx="785">
                  <c:v>P1785</c:v>
                </c:pt>
                <c:pt idx="786">
                  <c:v>P1786</c:v>
                </c:pt>
                <c:pt idx="787">
                  <c:v>P1787</c:v>
                </c:pt>
                <c:pt idx="788">
                  <c:v>P1788</c:v>
                </c:pt>
                <c:pt idx="789">
                  <c:v>P1789</c:v>
                </c:pt>
                <c:pt idx="790">
                  <c:v>P1790</c:v>
                </c:pt>
                <c:pt idx="791">
                  <c:v>P1791</c:v>
                </c:pt>
                <c:pt idx="792">
                  <c:v>P1792</c:v>
                </c:pt>
                <c:pt idx="793">
                  <c:v>P1793</c:v>
                </c:pt>
                <c:pt idx="794">
                  <c:v>P1794</c:v>
                </c:pt>
                <c:pt idx="795">
                  <c:v>P1795</c:v>
                </c:pt>
                <c:pt idx="796">
                  <c:v>P1796</c:v>
                </c:pt>
                <c:pt idx="797">
                  <c:v>P1797</c:v>
                </c:pt>
                <c:pt idx="798">
                  <c:v>P1798</c:v>
                </c:pt>
                <c:pt idx="799">
                  <c:v>P1799</c:v>
                </c:pt>
                <c:pt idx="800">
                  <c:v>P1800</c:v>
                </c:pt>
                <c:pt idx="801">
                  <c:v>P1801</c:v>
                </c:pt>
                <c:pt idx="802">
                  <c:v>P1802</c:v>
                </c:pt>
                <c:pt idx="803">
                  <c:v>P1803</c:v>
                </c:pt>
                <c:pt idx="804">
                  <c:v>P1804</c:v>
                </c:pt>
                <c:pt idx="805">
                  <c:v>P1805</c:v>
                </c:pt>
                <c:pt idx="806">
                  <c:v>P1806</c:v>
                </c:pt>
                <c:pt idx="807">
                  <c:v>P1807</c:v>
                </c:pt>
                <c:pt idx="808">
                  <c:v>P1808</c:v>
                </c:pt>
                <c:pt idx="809">
                  <c:v>P1809</c:v>
                </c:pt>
                <c:pt idx="810">
                  <c:v>P1810</c:v>
                </c:pt>
                <c:pt idx="811">
                  <c:v>P1811</c:v>
                </c:pt>
                <c:pt idx="812">
                  <c:v>P1812</c:v>
                </c:pt>
                <c:pt idx="813">
                  <c:v>P1813</c:v>
                </c:pt>
                <c:pt idx="814">
                  <c:v>P1814</c:v>
                </c:pt>
                <c:pt idx="815">
                  <c:v>P1815</c:v>
                </c:pt>
                <c:pt idx="816">
                  <c:v>P1816</c:v>
                </c:pt>
                <c:pt idx="817">
                  <c:v>P1817</c:v>
                </c:pt>
                <c:pt idx="818">
                  <c:v>P1818</c:v>
                </c:pt>
                <c:pt idx="819">
                  <c:v>P1819</c:v>
                </c:pt>
                <c:pt idx="820">
                  <c:v>P1820</c:v>
                </c:pt>
                <c:pt idx="821">
                  <c:v>P1821</c:v>
                </c:pt>
                <c:pt idx="822">
                  <c:v>P1822</c:v>
                </c:pt>
                <c:pt idx="823">
                  <c:v>P1823</c:v>
                </c:pt>
                <c:pt idx="824">
                  <c:v>P1824</c:v>
                </c:pt>
                <c:pt idx="825">
                  <c:v>P1825</c:v>
                </c:pt>
                <c:pt idx="826">
                  <c:v>P1826</c:v>
                </c:pt>
                <c:pt idx="827">
                  <c:v>P1827</c:v>
                </c:pt>
                <c:pt idx="828">
                  <c:v>P1828</c:v>
                </c:pt>
                <c:pt idx="829">
                  <c:v>P1829</c:v>
                </c:pt>
                <c:pt idx="830">
                  <c:v>P1830</c:v>
                </c:pt>
                <c:pt idx="831">
                  <c:v>P1831</c:v>
                </c:pt>
                <c:pt idx="832">
                  <c:v>P1832</c:v>
                </c:pt>
                <c:pt idx="833">
                  <c:v>P1833</c:v>
                </c:pt>
                <c:pt idx="834">
                  <c:v>P1834</c:v>
                </c:pt>
                <c:pt idx="835">
                  <c:v>P1835</c:v>
                </c:pt>
                <c:pt idx="836">
                  <c:v>P1836</c:v>
                </c:pt>
                <c:pt idx="837">
                  <c:v>P1837</c:v>
                </c:pt>
                <c:pt idx="838">
                  <c:v>P1838</c:v>
                </c:pt>
                <c:pt idx="839">
                  <c:v>P1839</c:v>
                </c:pt>
                <c:pt idx="840">
                  <c:v>P1840</c:v>
                </c:pt>
                <c:pt idx="841">
                  <c:v>P1841</c:v>
                </c:pt>
                <c:pt idx="842">
                  <c:v>P1842</c:v>
                </c:pt>
                <c:pt idx="843">
                  <c:v>P1843</c:v>
                </c:pt>
                <c:pt idx="844">
                  <c:v>P1844</c:v>
                </c:pt>
                <c:pt idx="845">
                  <c:v>P1845</c:v>
                </c:pt>
                <c:pt idx="846">
                  <c:v>P1846</c:v>
                </c:pt>
                <c:pt idx="847">
                  <c:v>P1847</c:v>
                </c:pt>
                <c:pt idx="848">
                  <c:v>P1848</c:v>
                </c:pt>
                <c:pt idx="849">
                  <c:v>P1849</c:v>
                </c:pt>
                <c:pt idx="850">
                  <c:v>P1850</c:v>
                </c:pt>
                <c:pt idx="851">
                  <c:v>P1851</c:v>
                </c:pt>
                <c:pt idx="852">
                  <c:v>P1852</c:v>
                </c:pt>
                <c:pt idx="853">
                  <c:v>P1853</c:v>
                </c:pt>
                <c:pt idx="854">
                  <c:v>P1854</c:v>
                </c:pt>
                <c:pt idx="855">
                  <c:v>P1855</c:v>
                </c:pt>
                <c:pt idx="856">
                  <c:v>P1856</c:v>
                </c:pt>
                <c:pt idx="857">
                  <c:v>P1857</c:v>
                </c:pt>
                <c:pt idx="858">
                  <c:v>P1858</c:v>
                </c:pt>
                <c:pt idx="859">
                  <c:v>P1859</c:v>
                </c:pt>
                <c:pt idx="860">
                  <c:v>P1860</c:v>
                </c:pt>
                <c:pt idx="861">
                  <c:v>P1861</c:v>
                </c:pt>
                <c:pt idx="862">
                  <c:v>P1862</c:v>
                </c:pt>
                <c:pt idx="863">
                  <c:v>P1863</c:v>
                </c:pt>
                <c:pt idx="864">
                  <c:v>P1864</c:v>
                </c:pt>
                <c:pt idx="865">
                  <c:v>P1865</c:v>
                </c:pt>
                <c:pt idx="866">
                  <c:v>P1866</c:v>
                </c:pt>
                <c:pt idx="867">
                  <c:v>P1867</c:v>
                </c:pt>
                <c:pt idx="868">
                  <c:v>P1868</c:v>
                </c:pt>
                <c:pt idx="869">
                  <c:v>P1869</c:v>
                </c:pt>
                <c:pt idx="870">
                  <c:v>P1870</c:v>
                </c:pt>
                <c:pt idx="871">
                  <c:v>P1871</c:v>
                </c:pt>
                <c:pt idx="872">
                  <c:v>P1872</c:v>
                </c:pt>
                <c:pt idx="873">
                  <c:v>P1873</c:v>
                </c:pt>
                <c:pt idx="874">
                  <c:v>P1874</c:v>
                </c:pt>
                <c:pt idx="875">
                  <c:v>P1875</c:v>
                </c:pt>
                <c:pt idx="876">
                  <c:v>P1876</c:v>
                </c:pt>
                <c:pt idx="877">
                  <c:v>P1877</c:v>
                </c:pt>
                <c:pt idx="878">
                  <c:v>P1878</c:v>
                </c:pt>
                <c:pt idx="879">
                  <c:v>P1879</c:v>
                </c:pt>
                <c:pt idx="880">
                  <c:v>P1880</c:v>
                </c:pt>
                <c:pt idx="881">
                  <c:v>P1881</c:v>
                </c:pt>
                <c:pt idx="882">
                  <c:v>P1882</c:v>
                </c:pt>
                <c:pt idx="883">
                  <c:v>P1883</c:v>
                </c:pt>
                <c:pt idx="884">
                  <c:v>P1884</c:v>
                </c:pt>
                <c:pt idx="885">
                  <c:v>P1885</c:v>
                </c:pt>
                <c:pt idx="886">
                  <c:v>P1886</c:v>
                </c:pt>
                <c:pt idx="887">
                  <c:v>P1887</c:v>
                </c:pt>
                <c:pt idx="888">
                  <c:v>P1888</c:v>
                </c:pt>
                <c:pt idx="889">
                  <c:v>P1889</c:v>
                </c:pt>
                <c:pt idx="890">
                  <c:v>P1890</c:v>
                </c:pt>
                <c:pt idx="891">
                  <c:v>P1891</c:v>
                </c:pt>
                <c:pt idx="892">
                  <c:v>P1892</c:v>
                </c:pt>
                <c:pt idx="893">
                  <c:v>P1893</c:v>
                </c:pt>
                <c:pt idx="894">
                  <c:v>P1894</c:v>
                </c:pt>
                <c:pt idx="895">
                  <c:v>P1895</c:v>
                </c:pt>
                <c:pt idx="896">
                  <c:v>P1896</c:v>
                </c:pt>
                <c:pt idx="897">
                  <c:v>P1897</c:v>
                </c:pt>
                <c:pt idx="898">
                  <c:v>P1898</c:v>
                </c:pt>
                <c:pt idx="899">
                  <c:v>P1899</c:v>
                </c:pt>
                <c:pt idx="900">
                  <c:v>P1900</c:v>
                </c:pt>
                <c:pt idx="901">
                  <c:v>P1901</c:v>
                </c:pt>
                <c:pt idx="902">
                  <c:v>P1902</c:v>
                </c:pt>
                <c:pt idx="903">
                  <c:v>P1903</c:v>
                </c:pt>
                <c:pt idx="904">
                  <c:v>P1904</c:v>
                </c:pt>
                <c:pt idx="905">
                  <c:v>P1905</c:v>
                </c:pt>
                <c:pt idx="906">
                  <c:v>P1906</c:v>
                </c:pt>
                <c:pt idx="907">
                  <c:v>P1907</c:v>
                </c:pt>
                <c:pt idx="908">
                  <c:v>P1908</c:v>
                </c:pt>
                <c:pt idx="909">
                  <c:v>P1909</c:v>
                </c:pt>
                <c:pt idx="910">
                  <c:v>P1910</c:v>
                </c:pt>
                <c:pt idx="911">
                  <c:v>P1911</c:v>
                </c:pt>
                <c:pt idx="912">
                  <c:v>P1912</c:v>
                </c:pt>
                <c:pt idx="913">
                  <c:v>P1913</c:v>
                </c:pt>
                <c:pt idx="914">
                  <c:v>P1914</c:v>
                </c:pt>
                <c:pt idx="915">
                  <c:v>P1915</c:v>
                </c:pt>
                <c:pt idx="916">
                  <c:v>P1916</c:v>
                </c:pt>
                <c:pt idx="917">
                  <c:v>P1917</c:v>
                </c:pt>
                <c:pt idx="918">
                  <c:v>P1918</c:v>
                </c:pt>
                <c:pt idx="919">
                  <c:v>P1919</c:v>
                </c:pt>
                <c:pt idx="920">
                  <c:v>P1920</c:v>
                </c:pt>
                <c:pt idx="921">
                  <c:v>P1921</c:v>
                </c:pt>
                <c:pt idx="922">
                  <c:v>P1922</c:v>
                </c:pt>
                <c:pt idx="923">
                  <c:v>P1923</c:v>
                </c:pt>
                <c:pt idx="924">
                  <c:v>P1924</c:v>
                </c:pt>
                <c:pt idx="925">
                  <c:v>P1925</c:v>
                </c:pt>
                <c:pt idx="926">
                  <c:v>P1926</c:v>
                </c:pt>
                <c:pt idx="927">
                  <c:v>P1927</c:v>
                </c:pt>
                <c:pt idx="928">
                  <c:v>P1928</c:v>
                </c:pt>
                <c:pt idx="929">
                  <c:v>P1929</c:v>
                </c:pt>
                <c:pt idx="930">
                  <c:v>P1930</c:v>
                </c:pt>
                <c:pt idx="931">
                  <c:v>P1931</c:v>
                </c:pt>
                <c:pt idx="932">
                  <c:v>P1932</c:v>
                </c:pt>
                <c:pt idx="933">
                  <c:v>P1933</c:v>
                </c:pt>
                <c:pt idx="934">
                  <c:v>P1934</c:v>
                </c:pt>
                <c:pt idx="935">
                  <c:v>P1935</c:v>
                </c:pt>
                <c:pt idx="936">
                  <c:v>P1936</c:v>
                </c:pt>
                <c:pt idx="937">
                  <c:v>P1937</c:v>
                </c:pt>
                <c:pt idx="938">
                  <c:v>P1938</c:v>
                </c:pt>
                <c:pt idx="939">
                  <c:v>P1939</c:v>
                </c:pt>
                <c:pt idx="940">
                  <c:v>P1940</c:v>
                </c:pt>
                <c:pt idx="941">
                  <c:v>P1941</c:v>
                </c:pt>
                <c:pt idx="942">
                  <c:v>P1942</c:v>
                </c:pt>
                <c:pt idx="943">
                  <c:v>P1943</c:v>
                </c:pt>
                <c:pt idx="944">
                  <c:v>P1944</c:v>
                </c:pt>
                <c:pt idx="945">
                  <c:v>P1945</c:v>
                </c:pt>
                <c:pt idx="946">
                  <c:v>P1946</c:v>
                </c:pt>
                <c:pt idx="947">
                  <c:v>P1947</c:v>
                </c:pt>
                <c:pt idx="948">
                  <c:v>P1948</c:v>
                </c:pt>
                <c:pt idx="949">
                  <c:v>P1949</c:v>
                </c:pt>
                <c:pt idx="950">
                  <c:v>P1950</c:v>
                </c:pt>
                <c:pt idx="951">
                  <c:v>P1951</c:v>
                </c:pt>
                <c:pt idx="952">
                  <c:v>P1952</c:v>
                </c:pt>
                <c:pt idx="953">
                  <c:v>P1953</c:v>
                </c:pt>
                <c:pt idx="954">
                  <c:v>P1954</c:v>
                </c:pt>
                <c:pt idx="955">
                  <c:v>P1955</c:v>
                </c:pt>
                <c:pt idx="956">
                  <c:v>P1956</c:v>
                </c:pt>
                <c:pt idx="957">
                  <c:v>P1957</c:v>
                </c:pt>
                <c:pt idx="958">
                  <c:v>P1958</c:v>
                </c:pt>
                <c:pt idx="959">
                  <c:v>P1959</c:v>
                </c:pt>
                <c:pt idx="960">
                  <c:v>P1960</c:v>
                </c:pt>
                <c:pt idx="961">
                  <c:v>P1961</c:v>
                </c:pt>
                <c:pt idx="962">
                  <c:v>P1962</c:v>
                </c:pt>
                <c:pt idx="963">
                  <c:v>P1963</c:v>
                </c:pt>
                <c:pt idx="964">
                  <c:v>P1964</c:v>
                </c:pt>
                <c:pt idx="965">
                  <c:v>P1965</c:v>
                </c:pt>
                <c:pt idx="966">
                  <c:v>P1966</c:v>
                </c:pt>
                <c:pt idx="967">
                  <c:v>P1967</c:v>
                </c:pt>
                <c:pt idx="968">
                  <c:v>P1968</c:v>
                </c:pt>
                <c:pt idx="969">
                  <c:v>P1969</c:v>
                </c:pt>
                <c:pt idx="970">
                  <c:v>P1970</c:v>
                </c:pt>
                <c:pt idx="971">
                  <c:v>P1971</c:v>
                </c:pt>
                <c:pt idx="972">
                  <c:v>P1972</c:v>
                </c:pt>
                <c:pt idx="973">
                  <c:v>P1973</c:v>
                </c:pt>
                <c:pt idx="974">
                  <c:v>P1974</c:v>
                </c:pt>
                <c:pt idx="975">
                  <c:v>P1975</c:v>
                </c:pt>
                <c:pt idx="976">
                  <c:v>P1976</c:v>
                </c:pt>
                <c:pt idx="977">
                  <c:v>P1977</c:v>
                </c:pt>
                <c:pt idx="978">
                  <c:v>P1978</c:v>
                </c:pt>
                <c:pt idx="979">
                  <c:v>P1979</c:v>
                </c:pt>
                <c:pt idx="980">
                  <c:v>P1980</c:v>
                </c:pt>
                <c:pt idx="981">
                  <c:v>P1981</c:v>
                </c:pt>
                <c:pt idx="982">
                  <c:v>P1982</c:v>
                </c:pt>
                <c:pt idx="983">
                  <c:v>P1983</c:v>
                </c:pt>
                <c:pt idx="984">
                  <c:v>P1984</c:v>
                </c:pt>
                <c:pt idx="985">
                  <c:v>P1985</c:v>
                </c:pt>
                <c:pt idx="986">
                  <c:v>P1986</c:v>
                </c:pt>
                <c:pt idx="987">
                  <c:v>P1987</c:v>
                </c:pt>
                <c:pt idx="988">
                  <c:v>P1988</c:v>
                </c:pt>
                <c:pt idx="989">
                  <c:v>P1989</c:v>
                </c:pt>
                <c:pt idx="990">
                  <c:v>P1990</c:v>
                </c:pt>
                <c:pt idx="991">
                  <c:v>P1991</c:v>
                </c:pt>
                <c:pt idx="992">
                  <c:v>P1992</c:v>
                </c:pt>
                <c:pt idx="993">
                  <c:v>P1993</c:v>
                </c:pt>
                <c:pt idx="994">
                  <c:v>P1994</c:v>
                </c:pt>
                <c:pt idx="995">
                  <c:v>P1995</c:v>
                </c:pt>
                <c:pt idx="996">
                  <c:v>P1996</c:v>
                </c:pt>
                <c:pt idx="997">
                  <c:v>P1997</c:v>
                </c:pt>
                <c:pt idx="998">
                  <c:v>P1998</c:v>
                </c:pt>
                <c:pt idx="999">
                  <c:v>P1999</c:v>
                </c:pt>
              </c:strCache>
            </c:strRef>
          </c:cat>
          <c:val>
            <c:numRef>
              <c:f>'Visualization task 7'!$B$3:$B$1003</c:f>
              <c:numCache>
                <c:formatCode>#,##0.00</c:formatCode>
                <c:ptCount val="1000"/>
                <c:pt idx="0">
                  <c:v>2000</c:v>
                </c:pt>
                <c:pt idx="1">
                  <c:v>2000</c:v>
                </c:pt>
                <c:pt idx="2">
                  <c:v>2000</c:v>
                </c:pt>
                <c:pt idx="3">
                  <c:v>2000</c:v>
                </c:pt>
                <c:pt idx="4">
                  <c:v>2000</c:v>
                </c:pt>
                <c:pt idx="5">
                  <c:v>2000</c:v>
                </c:pt>
                <c:pt idx="6">
                  <c:v>2000</c:v>
                </c:pt>
                <c:pt idx="7">
                  <c:v>2000</c:v>
                </c:pt>
                <c:pt idx="8">
                  <c:v>2000</c:v>
                </c:pt>
                <c:pt idx="9">
                  <c:v>2000</c:v>
                </c:pt>
                <c:pt idx="10">
                  <c:v>2000</c:v>
                </c:pt>
                <c:pt idx="11">
                  <c:v>2000</c:v>
                </c:pt>
                <c:pt idx="12">
                  <c:v>2000</c:v>
                </c:pt>
                <c:pt idx="13">
                  <c:v>2000</c:v>
                </c:pt>
                <c:pt idx="14">
                  <c:v>2000</c:v>
                </c:pt>
                <c:pt idx="15">
                  <c:v>2000</c:v>
                </c:pt>
                <c:pt idx="16">
                  <c:v>2000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2000</c:v>
                </c:pt>
                <c:pt idx="33">
                  <c:v>2000</c:v>
                </c:pt>
                <c:pt idx="34">
                  <c:v>2000</c:v>
                </c:pt>
                <c:pt idx="35">
                  <c:v>2000</c:v>
                </c:pt>
                <c:pt idx="36">
                  <c:v>2000</c:v>
                </c:pt>
                <c:pt idx="37">
                  <c:v>2000</c:v>
                </c:pt>
                <c:pt idx="38">
                  <c:v>2000</c:v>
                </c:pt>
                <c:pt idx="39">
                  <c:v>2000</c:v>
                </c:pt>
                <c:pt idx="40">
                  <c:v>2000</c:v>
                </c:pt>
                <c:pt idx="41">
                  <c:v>2000</c:v>
                </c:pt>
                <c:pt idx="42">
                  <c:v>2000</c:v>
                </c:pt>
                <c:pt idx="43">
                  <c:v>2000</c:v>
                </c:pt>
                <c:pt idx="44">
                  <c:v>2000</c:v>
                </c:pt>
                <c:pt idx="45">
                  <c:v>2000</c:v>
                </c:pt>
                <c:pt idx="46">
                  <c:v>2000</c:v>
                </c:pt>
                <c:pt idx="47">
                  <c:v>2000</c:v>
                </c:pt>
                <c:pt idx="48">
                  <c:v>2000</c:v>
                </c:pt>
                <c:pt idx="49">
                  <c:v>2000</c:v>
                </c:pt>
                <c:pt idx="50">
                  <c:v>2000</c:v>
                </c:pt>
                <c:pt idx="51">
                  <c:v>2000</c:v>
                </c:pt>
                <c:pt idx="52">
                  <c:v>2000</c:v>
                </c:pt>
                <c:pt idx="53">
                  <c:v>2000</c:v>
                </c:pt>
                <c:pt idx="54">
                  <c:v>2000</c:v>
                </c:pt>
                <c:pt idx="55">
                  <c:v>2000</c:v>
                </c:pt>
                <c:pt idx="56">
                  <c:v>2000</c:v>
                </c:pt>
                <c:pt idx="57">
                  <c:v>2000</c:v>
                </c:pt>
                <c:pt idx="58">
                  <c:v>2000</c:v>
                </c:pt>
                <c:pt idx="59">
                  <c:v>2000</c:v>
                </c:pt>
                <c:pt idx="60">
                  <c:v>2000</c:v>
                </c:pt>
                <c:pt idx="61">
                  <c:v>2000</c:v>
                </c:pt>
                <c:pt idx="62">
                  <c:v>2000</c:v>
                </c:pt>
                <c:pt idx="63">
                  <c:v>2000</c:v>
                </c:pt>
                <c:pt idx="64">
                  <c:v>2000</c:v>
                </c:pt>
                <c:pt idx="65">
                  <c:v>2000</c:v>
                </c:pt>
                <c:pt idx="66">
                  <c:v>2000</c:v>
                </c:pt>
                <c:pt idx="67">
                  <c:v>2000</c:v>
                </c:pt>
                <c:pt idx="68">
                  <c:v>2000</c:v>
                </c:pt>
                <c:pt idx="69">
                  <c:v>2000</c:v>
                </c:pt>
                <c:pt idx="70">
                  <c:v>2000</c:v>
                </c:pt>
                <c:pt idx="71">
                  <c:v>2000</c:v>
                </c:pt>
                <c:pt idx="72">
                  <c:v>2000</c:v>
                </c:pt>
                <c:pt idx="73">
                  <c:v>2000</c:v>
                </c:pt>
                <c:pt idx="74">
                  <c:v>2000</c:v>
                </c:pt>
                <c:pt idx="75">
                  <c:v>2000</c:v>
                </c:pt>
                <c:pt idx="76">
                  <c:v>2000</c:v>
                </c:pt>
                <c:pt idx="77">
                  <c:v>2000</c:v>
                </c:pt>
                <c:pt idx="78">
                  <c:v>2000</c:v>
                </c:pt>
                <c:pt idx="79">
                  <c:v>2000</c:v>
                </c:pt>
                <c:pt idx="80">
                  <c:v>2000</c:v>
                </c:pt>
                <c:pt idx="81">
                  <c:v>2000</c:v>
                </c:pt>
                <c:pt idx="82">
                  <c:v>2000</c:v>
                </c:pt>
                <c:pt idx="83">
                  <c:v>2000</c:v>
                </c:pt>
                <c:pt idx="84">
                  <c:v>2000</c:v>
                </c:pt>
                <c:pt idx="85">
                  <c:v>2000</c:v>
                </c:pt>
                <c:pt idx="86">
                  <c:v>2000</c:v>
                </c:pt>
                <c:pt idx="87">
                  <c:v>2000</c:v>
                </c:pt>
                <c:pt idx="88">
                  <c:v>2000</c:v>
                </c:pt>
                <c:pt idx="89">
                  <c:v>2000</c:v>
                </c:pt>
                <c:pt idx="90">
                  <c:v>2000</c:v>
                </c:pt>
                <c:pt idx="91">
                  <c:v>2000</c:v>
                </c:pt>
                <c:pt idx="92">
                  <c:v>2000</c:v>
                </c:pt>
                <c:pt idx="93">
                  <c:v>2000</c:v>
                </c:pt>
                <c:pt idx="94">
                  <c:v>2000</c:v>
                </c:pt>
                <c:pt idx="95">
                  <c:v>2000</c:v>
                </c:pt>
                <c:pt idx="96">
                  <c:v>2000</c:v>
                </c:pt>
                <c:pt idx="97">
                  <c:v>2000</c:v>
                </c:pt>
                <c:pt idx="98">
                  <c:v>2000</c:v>
                </c:pt>
                <c:pt idx="99">
                  <c:v>2000</c:v>
                </c:pt>
                <c:pt idx="100">
                  <c:v>2000</c:v>
                </c:pt>
                <c:pt idx="101">
                  <c:v>2000</c:v>
                </c:pt>
                <c:pt idx="102">
                  <c:v>2000</c:v>
                </c:pt>
                <c:pt idx="103">
                  <c:v>2000</c:v>
                </c:pt>
                <c:pt idx="104">
                  <c:v>2000</c:v>
                </c:pt>
                <c:pt idx="105">
                  <c:v>2000</c:v>
                </c:pt>
                <c:pt idx="106">
                  <c:v>2000</c:v>
                </c:pt>
                <c:pt idx="107">
                  <c:v>2000</c:v>
                </c:pt>
                <c:pt idx="108">
                  <c:v>2000</c:v>
                </c:pt>
                <c:pt idx="109">
                  <c:v>2000</c:v>
                </c:pt>
                <c:pt idx="110">
                  <c:v>2000</c:v>
                </c:pt>
                <c:pt idx="111">
                  <c:v>2000</c:v>
                </c:pt>
                <c:pt idx="112">
                  <c:v>2000</c:v>
                </c:pt>
                <c:pt idx="113">
                  <c:v>2000</c:v>
                </c:pt>
                <c:pt idx="114">
                  <c:v>2000</c:v>
                </c:pt>
                <c:pt idx="115">
                  <c:v>2000</c:v>
                </c:pt>
                <c:pt idx="116">
                  <c:v>2000</c:v>
                </c:pt>
                <c:pt idx="117">
                  <c:v>2000</c:v>
                </c:pt>
                <c:pt idx="118">
                  <c:v>2000</c:v>
                </c:pt>
                <c:pt idx="119">
                  <c:v>2000</c:v>
                </c:pt>
                <c:pt idx="120">
                  <c:v>2000</c:v>
                </c:pt>
                <c:pt idx="121">
                  <c:v>2000</c:v>
                </c:pt>
                <c:pt idx="122">
                  <c:v>2000</c:v>
                </c:pt>
                <c:pt idx="123">
                  <c:v>2000</c:v>
                </c:pt>
                <c:pt idx="124">
                  <c:v>2000</c:v>
                </c:pt>
                <c:pt idx="125">
                  <c:v>2000</c:v>
                </c:pt>
                <c:pt idx="126">
                  <c:v>2000</c:v>
                </c:pt>
                <c:pt idx="127">
                  <c:v>2000</c:v>
                </c:pt>
                <c:pt idx="128">
                  <c:v>2000</c:v>
                </c:pt>
                <c:pt idx="129">
                  <c:v>2000</c:v>
                </c:pt>
                <c:pt idx="130">
                  <c:v>2000</c:v>
                </c:pt>
                <c:pt idx="131">
                  <c:v>2000</c:v>
                </c:pt>
                <c:pt idx="132">
                  <c:v>2000</c:v>
                </c:pt>
                <c:pt idx="133">
                  <c:v>2000</c:v>
                </c:pt>
                <c:pt idx="134">
                  <c:v>2000</c:v>
                </c:pt>
                <c:pt idx="135">
                  <c:v>2000</c:v>
                </c:pt>
                <c:pt idx="136">
                  <c:v>2000</c:v>
                </c:pt>
                <c:pt idx="137">
                  <c:v>2000</c:v>
                </c:pt>
                <c:pt idx="138">
                  <c:v>2000</c:v>
                </c:pt>
                <c:pt idx="139">
                  <c:v>2000</c:v>
                </c:pt>
                <c:pt idx="140">
                  <c:v>2000</c:v>
                </c:pt>
                <c:pt idx="141">
                  <c:v>2000</c:v>
                </c:pt>
                <c:pt idx="142">
                  <c:v>2000</c:v>
                </c:pt>
                <c:pt idx="143">
                  <c:v>2000</c:v>
                </c:pt>
                <c:pt idx="144">
                  <c:v>2000</c:v>
                </c:pt>
                <c:pt idx="145">
                  <c:v>2000</c:v>
                </c:pt>
                <c:pt idx="146">
                  <c:v>2000</c:v>
                </c:pt>
                <c:pt idx="147">
                  <c:v>2000</c:v>
                </c:pt>
                <c:pt idx="148">
                  <c:v>2000</c:v>
                </c:pt>
                <c:pt idx="149">
                  <c:v>2000</c:v>
                </c:pt>
                <c:pt idx="150">
                  <c:v>2000</c:v>
                </c:pt>
                <c:pt idx="151">
                  <c:v>2000</c:v>
                </c:pt>
                <c:pt idx="152">
                  <c:v>2000</c:v>
                </c:pt>
                <c:pt idx="153">
                  <c:v>2000</c:v>
                </c:pt>
                <c:pt idx="154">
                  <c:v>2000</c:v>
                </c:pt>
                <c:pt idx="155">
                  <c:v>2000</c:v>
                </c:pt>
                <c:pt idx="156">
                  <c:v>2000</c:v>
                </c:pt>
                <c:pt idx="157">
                  <c:v>2000</c:v>
                </c:pt>
                <c:pt idx="158">
                  <c:v>2000</c:v>
                </c:pt>
                <c:pt idx="159">
                  <c:v>2000</c:v>
                </c:pt>
                <c:pt idx="160">
                  <c:v>2000</c:v>
                </c:pt>
                <c:pt idx="161">
                  <c:v>2000</c:v>
                </c:pt>
                <c:pt idx="162">
                  <c:v>2000</c:v>
                </c:pt>
                <c:pt idx="163">
                  <c:v>2000</c:v>
                </c:pt>
                <c:pt idx="164">
                  <c:v>2000</c:v>
                </c:pt>
                <c:pt idx="165">
                  <c:v>2000</c:v>
                </c:pt>
                <c:pt idx="166">
                  <c:v>2000</c:v>
                </c:pt>
                <c:pt idx="167">
                  <c:v>2000</c:v>
                </c:pt>
                <c:pt idx="168">
                  <c:v>2000</c:v>
                </c:pt>
                <c:pt idx="169">
                  <c:v>2000</c:v>
                </c:pt>
                <c:pt idx="170">
                  <c:v>2000</c:v>
                </c:pt>
                <c:pt idx="171">
                  <c:v>2000</c:v>
                </c:pt>
                <c:pt idx="172">
                  <c:v>2000</c:v>
                </c:pt>
                <c:pt idx="173">
                  <c:v>2000</c:v>
                </c:pt>
                <c:pt idx="174">
                  <c:v>2000</c:v>
                </c:pt>
                <c:pt idx="175">
                  <c:v>2000</c:v>
                </c:pt>
                <c:pt idx="176">
                  <c:v>2000</c:v>
                </c:pt>
                <c:pt idx="177">
                  <c:v>2000</c:v>
                </c:pt>
                <c:pt idx="178">
                  <c:v>2000</c:v>
                </c:pt>
                <c:pt idx="179">
                  <c:v>2000</c:v>
                </c:pt>
                <c:pt idx="180">
                  <c:v>2000</c:v>
                </c:pt>
                <c:pt idx="181">
                  <c:v>2000</c:v>
                </c:pt>
                <c:pt idx="182">
                  <c:v>2000</c:v>
                </c:pt>
                <c:pt idx="183">
                  <c:v>2000</c:v>
                </c:pt>
                <c:pt idx="184">
                  <c:v>2000</c:v>
                </c:pt>
                <c:pt idx="185">
                  <c:v>2000</c:v>
                </c:pt>
                <c:pt idx="186">
                  <c:v>2000</c:v>
                </c:pt>
                <c:pt idx="187">
                  <c:v>2000</c:v>
                </c:pt>
                <c:pt idx="188">
                  <c:v>2000</c:v>
                </c:pt>
                <c:pt idx="189">
                  <c:v>2000</c:v>
                </c:pt>
                <c:pt idx="190">
                  <c:v>2000</c:v>
                </c:pt>
                <c:pt idx="191">
                  <c:v>2000</c:v>
                </c:pt>
                <c:pt idx="192">
                  <c:v>2000</c:v>
                </c:pt>
                <c:pt idx="193">
                  <c:v>2000</c:v>
                </c:pt>
                <c:pt idx="194">
                  <c:v>2000</c:v>
                </c:pt>
                <c:pt idx="195">
                  <c:v>2000</c:v>
                </c:pt>
                <c:pt idx="196">
                  <c:v>2000</c:v>
                </c:pt>
                <c:pt idx="197">
                  <c:v>2000</c:v>
                </c:pt>
                <c:pt idx="198">
                  <c:v>2000</c:v>
                </c:pt>
                <c:pt idx="199">
                  <c:v>2000</c:v>
                </c:pt>
                <c:pt idx="200">
                  <c:v>2000</c:v>
                </c:pt>
                <c:pt idx="201">
                  <c:v>2000</c:v>
                </c:pt>
                <c:pt idx="202">
                  <c:v>2000</c:v>
                </c:pt>
                <c:pt idx="203">
                  <c:v>2000</c:v>
                </c:pt>
                <c:pt idx="204">
                  <c:v>2000</c:v>
                </c:pt>
                <c:pt idx="205">
                  <c:v>2000</c:v>
                </c:pt>
                <c:pt idx="206">
                  <c:v>2000</c:v>
                </c:pt>
                <c:pt idx="207">
                  <c:v>2000</c:v>
                </c:pt>
                <c:pt idx="208">
                  <c:v>2000</c:v>
                </c:pt>
                <c:pt idx="209">
                  <c:v>2000</c:v>
                </c:pt>
                <c:pt idx="210">
                  <c:v>2000</c:v>
                </c:pt>
                <c:pt idx="211">
                  <c:v>2000</c:v>
                </c:pt>
                <c:pt idx="212">
                  <c:v>2000</c:v>
                </c:pt>
                <c:pt idx="213">
                  <c:v>2000</c:v>
                </c:pt>
                <c:pt idx="214">
                  <c:v>2000</c:v>
                </c:pt>
                <c:pt idx="215">
                  <c:v>2000</c:v>
                </c:pt>
                <c:pt idx="216">
                  <c:v>2000</c:v>
                </c:pt>
                <c:pt idx="217">
                  <c:v>2000</c:v>
                </c:pt>
                <c:pt idx="218">
                  <c:v>2000</c:v>
                </c:pt>
                <c:pt idx="219">
                  <c:v>2000</c:v>
                </c:pt>
                <c:pt idx="220">
                  <c:v>2000</c:v>
                </c:pt>
                <c:pt idx="221">
                  <c:v>2000</c:v>
                </c:pt>
                <c:pt idx="222">
                  <c:v>2000</c:v>
                </c:pt>
                <c:pt idx="223">
                  <c:v>2000</c:v>
                </c:pt>
                <c:pt idx="224">
                  <c:v>2000</c:v>
                </c:pt>
                <c:pt idx="225">
                  <c:v>2000</c:v>
                </c:pt>
                <c:pt idx="226">
                  <c:v>2000</c:v>
                </c:pt>
                <c:pt idx="227">
                  <c:v>2000</c:v>
                </c:pt>
                <c:pt idx="228">
                  <c:v>2000</c:v>
                </c:pt>
                <c:pt idx="229">
                  <c:v>2000</c:v>
                </c:pt>
                <c:pt idx="230">
                  <c:v>2000</c:v>
                </c:pt>
                <c:pt idx="231">
                  <c:v>2000</c:v>
                </c:pt>
                <c:pt idx="232">
                  <c:v>2000</c:v>
                </c:pt>
                <c:pt idx="233">
                  <c:v>2000</c:v>
                </c:pt>
                <c:pt idx="234">
                  <c:v>2000</c:v>
                </c:pt>
                <c:pt idx="235">
                  <c:v>2000</c:v>
                </c:pt>
                <c:pt idx="236">
                  <c:v>2000</c:v>
                </c:pt>
                <c:pt idx="237">
                  <c:v>2000</c:v>
                </c:pt>
                <c:pt idx="238">
                  <c:v>2000</c:v>
                </c:pt>
                <c:pt idx="239">
                  <c:v>2000</c:v>
                </c:pt>
                <c:pt idx="240">
                  <c:v>2000</c:v>
                </c:pt>
                <c:pt idx="241">
                  <c:v>2000</c:v>
                </c:pt>
                <c:pt idx="242">
                  <c:v>2000</c:v>
                </c:pt>
                <c:pt idx="243">
                  <c:v>2000</c:v>
                </c:pt>
                <c:pt idx="244">
                  <c:v>2000</c:v>
                </c:pt>
                <c:pt idx="245">
                  <c:v>2000</c:v>
                </c:pt>
                <c:pt idx="246">
                  <c:v>2000</c:v>
                </c:pt>
                <c:pt idx="247">
                  <c:v>2000</c:v>
                </c:pt>
                <c:pt idx="248">
                  <c:v>2000</c:v>
                </c:pt>
                <c:pt idx="249">
                  <c:v>2000</c:v>
                </c:pt>
                <c:pt idx="250">
                  <c:v>2000</c:v>
                </c:pt>
                <c:pt idx="251">
                  <c:v>2000</c:v>
                </c:pt>
                <c:pt idx="252">
                  <c:v>2000</c:v>
                </c:pt>
                <c:pt idx="253">
                  <c:v>2000</c:v>
                </c:pt>
                <c:pt idx="254">
                  <c:v>2000</c:v>
                </c:pt>
                <c:pt idx="255">
                  <c:v>2000</c:v>
                </c:pt>
                <c:pt idx="256">
                  <c:v>2000</c:v>
                </c:pt>
                <c:pt idx="257">
                  <c:v>2000</c:v>
                </c:pt>
                <c:pt idx="258">
                  <c:v>2000</c:v>
                </c:pt>
                <c:pt idx="259">
                  <c:v>2000</c:v>
                </c:pt>
                <c:pt idx="260">
                  <c:v>2000</c:v>
                </c:pt>
                <c:pt idx="261">
                  <c:v>2000</c:v>
                </c:pt>
                <c:pt idx="262">
                  <c:v>2000</c:v>
                </c:pt>
                <c:pt idx="263">
                  <c:v>2000</c:v>
                </c:pt>
                <c:pt idx="264">
                  <c:v>2000</c:v>
                </c:pt>
                <c:pt idx="265">
                  <c:v>2000</c:v>
                </c:pt>
                <c:pt idx="266">
                  <c:v>2000</c:v>
                </c:pt>
                <c:pt idx="267">
                  <c:v>2000</c:v>
                </c:pt>
                <c:pt idx="268">
                  <c:v>2000</c:v>
                </c:pt>
                <c:pt idx="269">
                  <c:v>2000</c:v>
                </c:pt>
                <c:pt idx="270">
                  <c:v>2000</c:v>
                </c:pt>
                <c:pt idx="271">
                  <c:v>2000</c:v>
                </c:pt>
                <c:pt idx="272">
                  <c:v>2000</c:v>
                </c:pt>
                <c:pt idx="273">
                  <c:v>2000</c:v>
                </c:pt>
                <c:pt idx="274">
                  <c:v>2000</c:v>
                </c:pt>
                <c:pt idx="275">
                  <c:v>2000</c:v>
                </c:pt>
                <c:pt idx="276">
                  <c:v>2000</c:v>
                </c:pt>
                <c:pt idx="277">
                  <c:v>2000</c:v>
                </c:pt>
                <c:pt idx="278">
                  <c:v>2000</c:v>
                </c:pt>
                <c:pt idx="279">
                  <c:v>2000</c:v>
                </c:pt>
                <c:pt idx="280">
                  <c:v>2000</c:v>
                </c:pt>
                <c:pt idx="281">
                  <c:v>2000</c:v>
                </c:pt>
                <c:pt idx="282">
                  <c:v>2000</c:v>
                </c:pt>
                <c:pt idx="283">
                  <c:v>2000</c:v>
                </c:pt>
                <c:pt idx="284">
                  <c:v>2000</c:v>
                </c:pt>
                <c:pt idx="285">
                  <c:v>2000</c:v>
                </c:pt>
                <c:pt idx="286">
                  <c:v>2000</c:v>
                </c:pt>
                <c:pt idx="287">
                  <c:v>2000</c:v>
                </c:pt>
                <c:pt idx="288">
                  <c:v>2000</c:v>
                </c:pt>
                <c:pt idx="289">
                  <c:v>2000</c:v>
                </c:pt>
                <c:pt idx="290">
                  <c:v>2000</c:v>
                </c:pt>
                <c:pt idx="291">
                  <c:v>2000</c:v>
                </c:pt>
                <c:pt idx="292">
                  <c:v>2000</c:v>
                </c:pt>
                <c:pt idx="293">
                  <c:v>2000</c:v>
                </c:pt>
                <c:pt idx="294">
                  <c:v>2000</c:v>
                </c:pt>
                <c:pt idx="295">
                  <c:v>2000</c:v>
                </c:pt>
                <c:pt idx="296">
                  <c:v>2000</c:v>
                </c:pt>
                <c:pt idx="297">
                  <c:v>2000</c:v>
                </c:pt>
                <c:pt idx="298">
                  <c:v>2000</c:v>
                </c:pt>
                <c:pt idx="299">
                  <c:v>2000</c:v>
                </c:pt>
                <c:pt idx="300">
                  <c:v>2000</c:v>
                </c:pt>
                <c:pt idx="301">
                  <c:v>2000</c:v>
                </c:pt>
                <c:pt idx="302">
                  <c:v>2000</c:v>
                </c:pt>
                <c:pt idx="303">
                  <c:v>2000</c:v>
                </c:pt>
                <c:pt idx="304">
                  <c:v>2000</c:v>
                </c:pt>
                <c:pt idx="305">
                  <c:v>2000</c:v>
                </c:pt>
                <c:pt idx="306">
                  <c:v>2000</c:v>
                </c:pt>
                <c:pt idx="307">
                  <c:v>2000</c:v>
                </c:pt>
                <c:pt idx="308">
                  <c:v>2000</c:v>
                </c:pt>
                <c:pt idx="309">
                  <c:v>2000</c:v>
                </c:pt>
                <c:pt idx="310">
                  <c:v>2000</c:v>
                </c:pt>
                <c:pt idx="311">
                  <c:v>2000</c:v>
                </c:pt>
                <c:pt idx="312">
                  <c:v>2000</c:v>
                </c:pt>
                <c:pt idx="313">
                  <c:v>2000</c:v>
                </c:pt>
                <c:pt idx="314">
                  <c:v>2000</c:v>
                </c:pt>
                <c:pt idx="315">
                  <c:v>2000</c:v>
                </c:pt>
                <c:pt idx="316">
                  <c:v>2000</c:v>
                </c:pt>
                <c:pt idx="317">
                  <c:v>2000</c:v>
                </c:pt>
                <c:pt idx="318">
                  <c:v>2000</c:v>
                </c:pt>
                <c:pt idx="319">
                  <c:v>2000</c:v>
                </c:pt>
                <c:pt idx="320">
                  <c:v>2000</c:v>
                </c:pt>
                <c:pt idx="321">
                  <c:v>2000</c:v>
                </c:pt>
                <c:pt idx="322">
                  <c:v>2000</c:v>
                </c:pt>
                <c:pt idx="323">
                  <c:v>2000</c:v>
                </c:pt>
                <c:pt idx="324">
                  <c:v>2000</c:v>
                </c:pt>
                <c:pt idx="325">
                  <c:v>2000</c:v>
                </c:pt>
                <c:pt idx="326">
                  <c:v>2000</c:v>
                </c:pt>
                <c:pt idx="327">
                  <c:v>2000</c:v>
                </c:pt>
                <c:pt idx="328">
                  <c:v>2000</c:v>
                </c:pt>
                <c:pt idx="329">
                  <c:v>2000</c:v>
                </c:pt>
                <c:pt idx="330">
                  <c:v>2000</c:v>
                </c:pt>
                <c:pt idx="331">
                  <c:v>2000</c:v>
                </c:pt>
                <c:pt idx="332">
                  <c:v>2000</c:v>
                </c:pt>
                <c:pt idx="333">
                  <c:v>2000</c:v>
                </c:pt>
                <c:pt idx="334">
                  <c:v>2000</c:v>
                </c:pt>
                <c:pt idx="335">
                  <c:v>2000</c:v>
                </c:pt>
                <c:pt idx="336">
                  <c:v>2000</c:v>
                </c:pt>
                <c:pt idx="337">
                  <c:v>2000</c:v>
                </c:pt>
                <c:pt idx="338">
                  <c:v>2000</c:v>
                </c:pt>
                <c:pt idx="339">
                  <c:v>2000</c:v>
                </c:pt>
                <c:pt idx="340">
                  <c:v>2000</c:v>
                </c:pt>
                <c:pt idx="341">
                  <c:v>2000</c:v>
                </c:pt>
                <c:pt idx="342">
                  <c:v>2000</c:v>
                </c:pt>
                <c:pt idx="343">
                  <c:v>2000</c:v>
                </c:pt>
                <c:pt idx="344">
                  <c:v>2000</c:v>
                </c:pt>
                <c:pt idx="345">
                  <c:v>2000</c:v>
                </c:pt>
                <c:pt idx="346">
                  <c:v>2000</c:v>
                </c:pt>
                <c:pt idx="347">
                  <c:v>2000</c:v>
                </c:pt>
                <c:pt idx="348">
                  <c:v>2000</c:v>
                </c:pt>
                <c:pt idx="349">
                  <c:v>2000</c:v>
                </c:pt>
                <c:pt idx="350">
                  <c:v>2000</c:v>
                </c:pt>
                <c:pt idx="351">
                  <c:v>2000</c:v>
                </c:pt>
                <c:pt idx="352">
                  <c:v>2000</c:v>
                </c:pt>
                <c:pt idx="353">
                  <c:v>2000</c:v>
                </c:pt>
                <c:pt idx="354">
                  <c:v>2000</c:v>
                </c:pt>
                <c:pt idx="355">
                  <c:v>2000</c:v>
                </c:pt>
                <c:pt idx="356">
                  <c:v>2000</c:v>
                </c:pt>
                <c:pt idx="357">
                  <c:v>2000</c:v>
                </c:pt>
                <c:pt idx="358">
                  <c:v>2000</c:v>
                </c:pt>
                <c:pt idx="359">
                  <c:v>2000</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2000</c:v>
                </c:pt>
                <c:pt idx="373">
                  <c:v>2000</c:v>
                </c:pt>
                <c:pt idx="374">
                  <c:v>2000</c:v>
                </c:pt>
                <c:pt idx="375">
                  <c:v>2000</c:v>
                </c:pt>
                <c:pt idx="376">
                  <c:v>2000</c:v>
                </c:pt>
                <c:pt idx="377">
                  <c:v>2000</c:v>
                </c:pt>
                <c:pt idx="378">
                  <c:v>2000</c:v>
                </c:pt>
                <c:pt idx="379">
                  <c:v>2000</c:v>
                </c:pt>
                <c:pt idx="380">
                  <c:v>2000</c:v>
                </c:pt>
                <c:pt idx="381">
                  <c:v>2000</c:v>
                </c:pt>
                <c:pt idx="382">
                  <c:v>2000</c:v>
                </c:pt>
                <c:pt idx="383">
                  <c:v>2000</c:v>
                </c:pt>
                <c:pt idx="384">
                  <c:v>2000</c:v>
                </c:pt>
                <c:pt idx="385">
                  <c:v>2000</c:v>
                </c:pt>
                <c:pt idx="386">
                  <c:v>2000</c:v>
                </c:pt>
                <c:pt idx="387">
                  <c:v>2000</c:v>
                </c:pt>
                <c:pt idx="388">
                  <c:v>2000</c:v>
                </c:pt>
                <c:pt idx="389">
                  <c:v>2000</c:v>
                </c:pt>
                <c:pt idx="390">
                  <c:v>2000</c:v>
                </c:pt>
                <c:pt idx="391">
                  <c:v>2000</c:v>
                </c:pt>
                <c:pt idx="392">
                  <c:v>2000</c:v>
                </c:pt>
                <c:pt idx="393">
                  <c:v>2000</c:v>
                </c:pt>
                <c:pt idx="394">
                  <c:v>2000</c:v>
                </c:pt>
                <c:pt idx="395">
                  <c:v>2000</c:v>
                </c:pt>
                <c:pt idx="396">
                  <c:v>2000</c:v>
                </c:pt>
                <c:pt idx="397">
                  <c:v>2000</c:v>
                </c:pt>
                <c:pt idx="398">
                  <c:v>2000</c:v>
                </c:pt>
                <c:pt idx="399">
                  <c:v>2000</c:v>
                </c:pt>
                <c:pt idx="400">
                  <c:v>2000</c:v>
                </c:pt>
                <c:pt idx="401">
                  <c:v>2000</c:v>
                </c:pt>
                <c:pt idx="402">
                  <c:v>2000</c:v>
                </c:pt>
                <c:pt idx="403">
                  <c:v>2000</c:v>
                </c:pt>
                <c:pt idx="404">
                  <c:v>2000</c:v>
                </c:pt>
                <c:pt idx="405">
                  <c:v>2000</c:v>
                </c:pt>
                <c:pt idx="406">
                  <c:v>2000</c:v>
                </c:pt>
                <c:pt idx="407">
                  <c:v>2000</c:v>
                </c:pt>
                <c:pt idx="408">
                  <c:v>2000</c:v>
                </c:pt>
                <c:pt idx="409">
                  <c:v>2000</c:v>
                </c:pt>
                <c:pt idx="410">
                  <c:v>2000</c:v>
                </c:pt>
                <c:pt idx="411">
                  <c:v>2000</c:v>
                </c:pt>
                <c:pt idx="412">
                  <c:v>2000</c:v>
                </c:pt>
                <c:pt idx="413">
                  <c:v>2000</c:v>
                </c:pt>
                <c:pt idx="414">
                  <c:v>2000</c:v>
                </c:pt>
                <c:pt idx="415">
                  <c:v>2000</c:v>
                </c:pt>
                <c:pt idx="416">
                  <c:v>2000</c:v>
                </c:pt>
                <c:pt idx="417">
                  <c:v>2000</c:v>
                </c:pt>
                <c:pt idx="418">
                  <c:v>2000</c:v>
                </c:pt>
                <c:pt idx="419">
                  <c:v>2000</c:v>
                </c:pt>
                <c:pt idx="420">
                  <c:v>2000</c:v>
                </c:pt>
                <c:pt idx="421">
                  <c:v>2000</c:v>
                </c:pt>
                <c:pt idx="422">
                  <c:v>2000</c:v>
                </c:pt>
                <c:pt idx="423">
                  <c:v>2000</c:v>
                </c:pt>
                <c:pt idx="424">
                  <c:v>2000</c:v>
                </c:pt>
                <c:pt idx="425">
                  <c:v>2000</c:v>
                </c:pt>
                <c:pt idx="426">
                  <c:v>2000</c:v>
                </c:pt>
                <c:pt idx="427">
                  <c:v>2000</c:v>
                </c:pt>
                <c:pt idx="428">
                  <c:v>2000</c:v>
                </c:pt>
                <c:pt idx="429">
                  <c:v>2000</c:v>
                </c:pt>
                <c:pt idx="430">
                  <c:v>2000</c:v>
                </c:pt>
                <c:pt idx="431">
                  <c:v>2000</c:v>
                </c:pt>
                <c:pt idx="432">
                  <c:v>2000</c:v>
                </c:pt>
                <c:pt idx="433">
                  <c:v>2000</c:v>
                </c:pt>
                <c:pt idx="434">
                  <c:v>2000</c:v>
                </c:pt>
                <c:pt idx="435">
                  <c:v>2000</c:v>
                </c:pt>
                <c:pt idx="436">
                  <c:v>2000</c:v>
                </c:pt>
                <c:pt idx="437">
                  <c:v>2000</c:v>
                </c:pt>
                <c:pt idx="438">
                  <c:v>2000</c:v>
                </c:pt>
                <c:pt idx="439">
                  <c:v>2000</c:v>
                </c:pt>
                <c:pt idx="440">
                  <c:v>2000</c:v>
                </c:pt>
                <c:pt idx="441">
                  <c:v>2000</c:v>
                </c:pt>
                <c:pt idx="442">
                  <c:v>2000</c:v>
                </c:pt>
                <c:pt idx="443">
                  <c:v>2000</c:v>
                </c:pt>
                <c:pt idx="444">
                  <c:v>2000</c:v>
                </c:pt>
                <c:pt idx="445">
                  <c:v>2000</c:v>
                </c:pt>
                <c:pt idx="446">
                  <c:v>2000</c:v>
                </c:pt>
                <c:pt idx="447">
                  <c:v>2000</c:v>
                </c:pt>
                <c:pt idx="448">
                  <c:v>2000</c:v>
                </c:pt>
                <c:pt idx="449">
                  <c:v>2000</c:v>
                </c:pt>
                <c:pt idx="450">
                  <c:v>2000</c:v>
                </c:pt>
                <c:pt idx="451">
                  <c:v>2000</c:v>
                </c:pt>
                <c:pt idx="452">
                  <c:v>2000</c:v>
                </c:pt>
                <c:pt idx="453">
                  <c:v>2000</c:v>
                </c:pt>
                <c:pt idx="454">
                  <c:v>2000</c:v>
                </c:pt>
                <c:pt idx="455">
                  <c:v>2000</c:v>
                </c:pt>
                <c:pt idx="456">
                  <c:v>2000</c:v>
                </c:pt>
                <c:pt idx="457">
                  <c:v>2000</c:v>
                </c:pt>
                <c:pt idx="458">
                  <c:v>2000</c:v>
                </c:pt>
                <c:pt idx="459">
                  <c:v>2000</c:v>
                </c:pt>
                <c:pt idx="460">
                  <c:v>2000</c:v>
                </c:pt>
                <c:pt idx="461">
                  <c:v>2000</c:v>
                </c:pt>
                <c:pt idx="462">
                  <c:v>2000</c:v>
                </c:pt>
                <c:pt idx="463">
                  <c:v>2000</c:v>
                </c:pt>
                <c:pt idx="464">
                  <c:v>2000</c:v>
                </c:pt>
                <c:pt idx="465">
                  <c:v>2000</c:v>
                </c:pt>
                <c:pt idx="466">
                  <c:v>2000</c:v>
                </c:pt>
                <c:pt idx="467">
                  <c:v>2000</c:v>
                </c:pt>
                <c:pt idx="468">
                  <c:v>2000</c:v>
                </c:pt>
                <c:pt idx="469">
                  <c:v>2000</c:v>
                </c:pt>
                <c:pt idx="470">
                  <c:v>2000</c:v>
                </c:pt>
                <c:pt idx="471">
                  <c:v>2000</c:v>
                </c:pt>
                <c:pt idx="472">
                  <c:v>2000</c:v>
                </c:pt>
                <c:pt idx="473">
                  <c:v>2000</c:v>
                </c:pt>
                <c:pt idx="474">
                  <c:v>2000</c:v>
                </c:pt>
                <c:pt idx="475">
                  <c:v>2000</c:v>
                </c:pt>
                <c:pt idx="476">
                  <c:v>2000</c:v>
                </c:pt>
                <c:pt idx="477">
                  <c:v>2000</c:v>
                </c:pt>
                <c:pt idx="478">
                  <c:v>2000</c:v>
                </c:pt>
                <c:pt idx="479">
                  <c:v>2000</c:v>
                </c:pt>
                <c:pt idx="480">
                  <c:v>2000</c:v>
                </c:pt>
                <c:pt idx="481">
                  <c:v>2000</c:v>
                </c:pt>
                <c:pt idx="482">
                  <c:v>2000</c:v>
                </c:pt>
                <c:pt idx="483">
                  <c:v>2000</c:v>
                </c:pt>
                <c:pt idx="484">
                  <c:v>2000</c:v>
                </c:pt>
                <c:pt idx="485">
                  <c:v>2000</c:v>
                </c:pt>
                <c:pt idx="486">
                  <c:v>2000</c:v>
                </c:pt>
                <c:pt idx="487">
                  <c:v>2000</c:v>
                </c:pt>
                <c:pt idx="488">
                  <c:v>2000</c:v>
                </c:pt>
                <c:pt idx="489">
                  <c:v>2000</c:v>
                </c:pt>
                <c:pt idx="490">
                  <c:v>2000</c:v>
                </c:pt>
                <c:pt idx="491">
                  <c:v>2000</c:v>
                </c:pt>
                <c:pt idx="492">
                  <c:v>2000</c:v>
                </c:pt>
                <c:pt idx="493">
                  <c:v>2000</c:v>
                </c:pt>
                <c:pt idx="494">
                  <c:v>2000</c:v>
                </c:pt>
                <c:pt idx="495">
                  <c:v>2000</c:v>
                </c:pt>
                <c:pt idx="496">
                  <c:v>2000</c:v>
                </c:pt>
                <c:pt idx="497">
                  <c:v>2000</c:v>
                </c:pt>
                <c:pt idx="498">
                  <c:v>2000</c:v>
                </c:pt>
                <c:pt idx="499">
                  <c:v>2000</c:v>
                </c:pt>
                <c:pt idx="500">
                  <c:v>2000</c:v>
                </c:pt>
                <c:pt idx="501">
                  <c:v>2000</c:v>
                </c:pt>
                <c:pt idx="502">
                  <c:v>2000</c:v>
                </c:pt>
                <c:pt idx="503">
                  <c:v>2000</c:v>
                </c:pt>
                <c:pt idx="504">
                  <c:v>2000</c:v>
                </c:pt>
                <c:pt idx="505">
                  <c:v>2000</c:v>
                </c:pt>
                <c:pt idx="506">
                  <c:v>2000</c:v>
                </c:pt>
                <c:pt idx="507">
                  <c:v>2000</c:v>
                </c:pt>
                <c:pt idx="508">
                  <c:v>2000</c:v>
                </c:pt>
                <c:pt idx="509">
                  <c:v>2000</c:v>
                </c:pt>
                <c:pt idx="510">
                  <c:v>2000</c:v>
                </c:pt>
                <c:pt idx="511">
                  <c:v>2000</c:v>
                </c:pt>
                <c:pt idx="512">
                  <c:v>2000</c:v>
                </c:pt>
                <c:pt idx="513">
                  <c:v>2000</c:v>
                </c:pt>
                <c:pt idx="514">
                  <c:v>2000</c:v>
                </c:pt>
                <c:pt idx="515">
                  <c:v>2000</c:v>
                </c:pt>
                <c:pt idx="516">
                  <c:v>2000</c:v>
                </c:pt>
                <c:pt idx="517">
                  <c:v>2000</c:v>
                </c:pt>
                <c:pt idx="518">
                  <c:v>2000</c:v>
                </c:pt>
                <c:pt idx="519">
                  <c:v>2000</c:v>
                </c:pt>
                <c:pt idx="520">
                  <c:v>2000</c:v>
                </c:pt>
                <c:pt idx="521">
                  <c:v>2000</c:v>
                </c:pt>
                <c:pt idx="522">
                  <c:v>2000</c:v>
                </c:pt>
                <c:pt idx="523">
                  <c:v>2000</c:v>
                </c:pt>
                <c:pt idx="524">
                  <c:v>2000</c:v>
                </c:pt>
                <c:pt idx="525">
                  <c:v>2000</c:v>
                </c:pt>
                <c:pt idx="526">
                  <c:v>2000</c:v>
                </c:pt>
                <c:pt idx="527">
                  <c:v>2000</c:v>
                </c:pt>
                <c:pt idx="528">
                  <c:v>2000</c:v>
                </c:pt>
                <c:pt idx="529">
                  <c:v>2000</c:v>
                </c:pt>
                <c:pt idx="530">
                  <c:v>2000</c:v>
                </c:pt>
                <c:pt idx="531">
                  <c:v>2000</c:v>
                </c:pt>
                <c:pt idx="532">
                  <c:v>2000</c:v>
                </c:pt>
                <c:pt idx="533">
                  <c:v>2000</c:v>
                </c:pt>
                <c:pt idx="534">
                  <c:v>2000</c:v>
                </c:pt>
                <c:pt idx="535">
                  <c:v>2000</c:v>
                </c:pt>
                <c:pt idx="536">
                  <c:v>2000</c:v>
                </c:pt>
                <c:pt idx="537">
                  <c:v>2000</c:v>
                </c:pt>
                <c:pt idx="538">
                  <c:v>2000</c:v>
                </c:pt>
                <c:pt idx="539">
                  <c:v>2000</c:v>
                </c:pt>
                <c:pt idx="540">
                  <c:v>2000</c:v>
                </c:pt>
                <c:pt idx="541">
                  <c:v>2000</c:v>
                </c:pt>
                <c:pt idx="542">
                  <c:v>2000</c:v>
                </c:pt>
                <c:pt idx="543">
                  <c:v>2000</c:v>
                </c:pt>
                <c:pt idx="544">
                  <c:v>2000</c:v>
                </c:pt>
                <c:pt idx="545">
                  <c:v>2000</c:v>
                </c:pt>
                <c:pt idx="546">
                  <c:v>2000</c:v>
                </c:pt>
                <c:pt idx="547">
                  <c:v>2000</c:v>
                </c:pt>
                <c:pt idx="548">
                  <c:v>2000</c:v>
                </c:pt>
                <c:pt idx="549">
                  <c:v>2000</c:v>
                </c:pt>
                <c:pt idx="550">
                  <c:v>2000</c:v>
                </c:pt>
                <c:pt idx="551">
                  <c:v>2000</c:v>
                </c:pt>
                <c:pt idx="552">
                  <c:v>2000</c:v>
                </c:pt>
                <c:pt idx="553">
                  <c:v>2000</c:v>
                </c:pt>
                <c:pt idx="554">
                  <c:v>2000</c:v>
                </c:pt>
                <c:pt idx="555">
                  <c:v>2000</c:v>
                </c:pt>
                <c:pt idx="556">
                  <c:v>2000</c:v>
                </c:pt>
                <c:pt idx="557">
                  <c:v>2000</c:v>
                </c:pt>
                <c:pt idx="558">
                  <c:v>2000</c:v>
                </c:pt>
                <c:pt idx="559">
                  <c:v>2000</c:v>
                </c:pt>
                <c:pt idx="560">
                  <c:v>2000</c:v>
                </c:pt>
                <c:pt idx="561">
                  <c:v>2000</c:v>
                </c:pt>
                <c:pt idx="562">
                  <c:v>2000</c:v>
                </c:pt>
                <c:pt idx="563">
                  <c:v>2000</c:v>
                </c:pt>
                <c:pt idx="564">
                  <c:v>2000</c:v>
                </c:pt>
                <c:pt idx="565">
                  <c:v>2000</c:v>
                </c:pt>
                <c:pt idx="566">
                  <c:v>2000</c:v>
                </c:pt>
                <c:pt idx="567">
                  <c:v>2000</c:v>
                </c:pt>
                <c:pt idx="568">
                  <c:v>2000</c:v>
                </c:pt>
                <c:pt idx="569">
                  <c:v>2000</c:v>
                </c:pt>
                <c:pt idx="570">
                  <c:v>2000</c:v>
                </c:pt>
                <c:pt idx="571">
                  <c:v>2000</c:v>
                </c:pt>
                <c:pt idx="572">
                  <c:v>2000</c:v>
                </c:pt>
                <c:pt idx="573">
                  <c:v>2000</c:v>
                </c:pt>
                <c:pt idx="574">
                  <c:v>2000</c:v>
                </c:pt>
                <c:pt idx="575">
                  <c:v>2000</c:v>
                </c:pt>
                <c:pt idx="576">
                  <c:v>2000</c:v>
                </c:pt>
                <c:pt idx="577">
                  <c:v>2000</c:v>
                </c:pt>
                <c:pt idx="578">
                  <c:v>2000</c:v>
                </c:pt>
                <c:pt idx="579">
                  <c:v>2000</c:v>
                </c:pt>
                <c:pt idx="580">
                  <c:v>2000</c:v>
                </c:pt>
                <c:pt idx="581">
                  <c:v>2000</c:v>
                </c:pt>
                <c:pt idx="582">
                  <c:v>2000</c:v>
                </c:pt>
                <c:pt idx="583">
                  <c:v>2000</c:v>
                </c:pt>
                <c:pt idx="584">
                  <c:v>2000</c:v>
                </c:pt>
                <c:pt idx="585">
                  <c:v>2000</c:v>
                </c:pt>
                <c:pt idx="586">
                  <c:v>2000</c:v>
                </c:pt>
                <c:pt idx="587">
                  <c:v>2000</c:v>
                </c:pt>
                <c:pt idx="588">
                  <c:v>2000</c:v>
                </c:pt>
                <c:pt idx="589">
                  <c:v>2000</c:v>
                </c:pt>
                <c:pt idx="590">
                  <c:v>2000</c:v>
                </c:pt>
                <c:pt idx="591">
                  <c:v>2000</c:v>
                </c:pt>
                <c:pt idx="592">
                  <c:v>2000</c:v>
                </c:pt>
                <c:pt idx="593">
                  <c:v>2000</c:v>
                </c:pt>
                <c:pt idx="594">
                  <c:v>2000</c:v>
                </c:pt>
                <c:pt idx="595">
                  <c:v>2000</c:v>
                </c:pt>
                <c:pt idx="596">
                  <c:v>2000</c:v>
                </c:pt>
                <c:pt idx="597">
                  <c:v>2000</c:v>
                </c:pt>
                <c:pt idx="598">
                  <c:v>2000</c:v>
                </c:pt>
                <c:pt idx="599">
                  <c:v>2000</c:v>
                </c:pt>
                <c:pt idx="600">
                  <c:v>2000</c:v>
                </c:pt>
                <c:pt idx="601">
                  <c:v>2000</c:v>
                </c:pt>
                <c:pt idx="602">
                  <c:v>2000</c:v>
                </c:pt>
                <c:pt idx="603">
                  <c:v>2000</c:v>
                </c:pt>
                <c:pt idx="604">
                  <c:v>2000</c:v>
                </c:pt>
                <c:pt idx="605">
                  <c:v>2000</c:v>
                </c:pt>
                <c:pt idx="606">
                  <c:v>2000</c:v>
                </c:pt>
                <c:pt idx="607">
                  <c:v>2000</c:v>
                </c:pt>
                <c:pt idx="608">
                  <c:v>2000</c:v>
                </c:pt>
                <c:pt idx="609">
                  <c:v>2000</c:v>
                </c:pt>
                <c:pt idx="610">
                  <c:v>2000</c:v>
                </c:pt>
                <c:pt idx="611">
                  <c:v>2000</c:v>
                </c:pt>
                <c:pt idx="612">
                  <c:v>2000</c:v>
                </c:pt>
                <c:pt idx="613">
                  <c:v>2000</c:v>
                </c:pt>
                <c:pt idx="614">
                  <c:v>2000</c:v>
                </c:pt>
                <c:pt idx="615">
                  <c:v>2000</c:v>
                </c:pt>
                <c:pt idx="616">
                  <c:v>2000</c:v>
                </c:pt>
                <c:pt idx="617">
                  <c:v>2000</c:v>
                </c:pt>
                <c:pt idx="618">
                  <c:v>2000</c:v>
                </c:pt>
                <c:pt idx="619">
                  <c:v>2000</c:v>
                </c:pt>
                <c:pt idx="620">
                  <c:v>2000</c:v>
                </c:pt>
                <c:pt idx="621">
                  <c:v>2000</c:v>
                </c:pt>
                <c:pt idx="622">
                  <c:v>2000</c:v>
                </c:pt>
                <c:pt idx="623">
                  <c:v>2000</c:v>
                </c:pt>
                <c:pt idx="624">
                  <c:v>2000</c:v>
                </c:pt>
                <c:pt idx="625">
                  <c:v>2000</c:v>
                </c:pt>
                <c:pt idx="626">
                  <c:v>2000</c:v>
                </c:pt>
                <c:pt idx="627">
                  <c:v>2000</c:v>
                </c:pt>
                <c:pt idx="628">
                  <c:v>2000</c:v>
                </c:pt>
                <c:pt idx="629">
                  <c:v>2000</c:v>
                </c:pt>
                <c:pt idx="630">
                  <c:v>2000</c:v>
                </c:pt>
                <c:pt idx="631">
                  <c:v>2000</c:v>
                </c:pt>
                <c:pt idx="632">
                  <c:v>2000</c:v>
                </c:pt>
                <c:pt idx="633">
                  <c:v>2000</c:v>
                </c:pt>
                <c:pt idx="634">
                  <c:v>2000</c:v>
                </c:pt>
                <c:pt idx="635">
                  <c:v>2000</c:v>
                </c:pt>
                <c:pt idx="636">
                  <c:v>2000</c:v>
                </c:pt>
                <c:pt idx="637">
                  <c:v>2000</c:v>
                </c:pt>
                <c:pt idx="638">
                  <c:v>2000</c:v>
                </c:pt>
                <c:pt idx="639">
                  <c:v>2000</c:v>
                </c:pt>
                <c:pt idx="640">
                  <c:v>2000</c:v>
                </c:pt>
                <c:pt idx="641">
                  <c:v>2000</c:v>
                </c:pt>
                <c:pt idx="642">
                  <c:v>2000</c:v>
                </c:pt>
                <c:pt idx="643">
                  <c:v>2000</c:v>
                </c:pt>
                <c:pt idx="644">
                  <c:v>2000</c:v>
                </c:pt>
                <c:pt idx="645">
                  <c:v>2000</c:v>
                </c:pt>
                <c:pt idx="646">
                  <c:v>2000</c:v>
                </c:pt>
                <c:pt idx="647">
                  <c:v>2000</c:v>
                </c:pt>
                <c:pt idx="648">
                  <c:v>2000</c:v>
                </c:pt>
                <c:pt idx="649">
                  <c:v>2000</c:v>
                </c:pt>
                <c:pt idx="650">
                  <c:v>2000</c:v>
                </c:pt>
                <c:pt idx="651">
                  <c:v>2000</c:v>
                </c:pt>
                <c:pt idx="652">
                  <c:v>2000</c:v>
                </c:pt>
                <c:pt idx="653">
                  <c:v>2000</c:v>
                </c:pt>
                <c:pt idx="654">
                  <c:v>2000</c:v>
                </c:pt>
                <c:pt idx="655">
                  <c:v>2000</c:v>
                </c:pt>
                <c:pt idx="656">
                  <c:v>2000</c:v>
                </c:pt>
                <c:pt idx="657">
                  <c:v>2000</c:v>
                </c:pt>
                <c:pt idx="658">
                  <c:v>2000</c:v>
                </c:pt>
                <c:pt idx="659">
                  <c:v>2000</c:v>
                </c:pt>
                <c:pt idx="660">
                  <c:v>2000</c:v>
                </c:pt>
                <c:pt idx="661">
                  <c:v>2000</c:v>
                </c:pt>
                <c:pt idx="662">
                  <c:v>2000</c:v>
                </c:pt>
                <c:pt idx="663">
                  <c:v>2000</c:v>
                </c:pt>
                <c:pt idx="664">
                  <c:v>2000</c:v>
                </c:pt>
                <c:pt idx="665">
                  <c:v>2000</c:v>
                </c:pt>
                <c:pt idx="666">
                  <c:v>2000</c:v>
                </c:pt>
                <c:pt idx="667">
                  <c:v>2000</c:v>
                </c:pt>
                <c:pt idx="668">
                  <c:v>2000</c:v>
                </c:pt>
                <c:pt idx="669">
                  <c:v>2000</c:v>
                </c:pt>
                <c:pt idx="670">
                  <c:v>2000</c:v>
                </c:pt>
                <c:pt idx="671">
                  <c:v>2000</c:v>
                </c:pt>
                <c:pt idx="672">
                  <c:v>2000</c:v>
                </c:pt>
                <c:pt idx="673">
                  <c:v>2000</c:v>
                </c:pt>
                <c:pt idx="674">
                  <c:v>2000</c:v>
                </c:pt>
                <c:pt idx="675">
                  <c:v>2000</c:v>
                </c:pt>
                <c:pt idx="676">
                  <c:v>2000</c:v>
                </c:pt>
                <c:pt idx="677">
                  <c:v>2000</c:v>
                </c:pt>
                <c:pt idx="678">
                  <c:v>2000</c:v>
                </c:pt>
                <c:pt idx="679">
                  <c:v>2000</c:v>
                </c:pt>
                <c:pt idx="680">
                  <c:v>2000</c:v>
                </c:pt>
                <c:pt idx="681">
                  <c:v>2000</c:v>
                </c:pt>
                <c:pt idx="682">
                  <c:v>2000</c:v>
                </c:pt>
                <c:pt idx="683">
                  <c:v>2000</c:v>
                </c:pt>
                <c:pt idx="684">
                  <c:v>2000</c:v>
                </c:pt>
                <c:pt idx="685">
                  <c:v>2000</c:v>
                </c:pt>
                <c:pt idx="686">
                  <c:v>2000</c:v>
                </c:pt>
                <c:pt idx="687">
                  <c:v>2000</c:v>
                </c:pt>
                <c:pt idx="688">
                  <c:v>2000</c:v>
                </c:pt>
                <c:pt idx="689">
                  <c:v>2000</c:v>
                </c:pt>
                <c:pt idx="690">
                  <c:v>2000</c:v>
                </c:pt>
                <c:pt idx="691">
                  <c:v>2000</c:v>
                </c:pt>
                <c:pt idx="692">
                  <c:v>2000</c:v>
                </c:pt>
                <c:pt idx="693">
                  <c:v>2000</c:v>
                </c:pt>
                <c:pt idx="694">
                  <c:v>2000</c:v>
                </c:pt>
                <c:pt idx="695">
                  <c:v>2000</c:v>
                </c:pt>
                <c:pt idx="696">
                  <c:v>2000</c:v>
                </c:pt>
                <c:pt idx="697">
                  <c:v>2000</c:v>
                </c:pt>
                <c:pt idx="698">
                  <c:v>2000</c:v>
                </c:pt>
                <c:pt idx="699">
                  <c:v>2000</c:v>
                </c:pt>
                <c:pt idx="700">
                  <c:v>2000</c:v>
                </c:pt>
                <c:pt idx="701">
                  <c:v>2000</c:v>
                </c:pt>
                <c:pt idx="702">
                  <c:v>2000</c:v>
                </c:pt>
                <c:pt idx="703">
                  <c:v>2000</c:v>
                </c:pt>
                <c:pt idx="704">
                  <c:v>2000</c:v>
                </c:pt>
                <c:pt idx="705">
                  <c:v>2000</c:v>
                </c:pt>
                <c:pt idx="706">
                  <c:v>2000</c:v>
                </c:pt>
                <c:pt idx="707">
                  <c:v>2000</c:v>
                </c:pt>
                <c:pt idx="708">
                  <c:v>2000</c:v>
                </c:pt>
                <c:pt idx="709">
                  <c:v>2000</c:v>
                </c:pt>
                <c:pt idx="710">
                  <c:v>2000</c:v>
                </c:pt>
                <c:pt idx="711">
                  <c:v>2000</c:v>
                </c:pt>
                <c:pt idx="712">
                  <c:v>2000</c:v>
                </c:pt>
                <c:pt idx="713">
                  <c:v>2000</c:v>
                </c:pt>
                <c:pt idx="714">
                  <c:v>2000</c:v>
                </c:pt>
                <c:pt idx="715">
                  <c:v>2000</c:v>
                </c:pt>
                <c:pt idx="716">
                  <c:v>2000</c:v>
                </c:pt>
                <c:pt idx="717">
                  <c:v>2000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2000</c:v>
                </c:pt>
                <c:pt idx="795">
                  <c:v>2000</c:v>
                </c:pt>
                <c:pt idx="796">
                  <c:v>2000</c:v>
                </c:pt>
                <c:pt idx="797">
                  <c:v>2000</c:v>
                </c:pt>
                <c:pt idx="798">
                  <c:v>2000</c:v>
                </c:pt>
                <c:pt idx="799">
                  <c:v>2000</c:v>
                </c:pt>
                <c:pt idx="800">
                  <c:v>2000</c:v>
                </c:pt>
                <c:pt idx="801">
                  <c:v>2000</c:v>
                </c:pt>
                <c:pt idx="802">
                  <c:v>2000</c:v>
                </c:pt>
                <c:pt idx="803">
                  <c:v>2000</c:v>
                </c:pt>
                <c:pt idx="804">
                  <c:v>2000</c:v>
                </c:pt>
                <c:pt idx="805">
                  <c:v>2000</c:v>
                </c:pt>
                <c:pt idx="806">
                  <c:v>2000</c:v>
                </c:pt>
                <c:pt idx="807">
                  <c:v>2000</c:v>
                </c:pt>
                <c:pt idx="808">
                  <c:v>2000</c:v>
                </c:pt>
                <c:pt idx="809">
                  <c:v>2000</c:v>
                </c:pt>
                <c:pt idx="810">
                  <c:v>2000</c:v>
                </c:pt>
                <c:pt idx="811">
                  <c:v>2000</c:v>
                </c:pt>
                <c:pt idx="812">
                  <c:v>2000</c:v>
                </c:pt>
                <c:pt idx="813">
                  <c:v>2000</c:v>
                </c:pt>
                <c:pt idx="814">
                  <c:v>2000</c:v>
                </c:pt>
                <c:pt idx="815">
                  <c:v>2000</c:v>
                </c:pt>
                <c:pt idx="816">
                  <c:v>2000</c:v>
                </c:pt>
                <c:pt idx="817">
                  <c:v>2000</c:v>
                </c:pt>
                <c:pt idx="818">
                  <c:v>2000</c:v>
                </c:pt>
                <c:pt idx="819">
                  <c:v>2000</c:v>
                </c:pt>
                <c:pt idx="820">
                  <c:v>2000</c:v>
                </c:pt>
                <c:pt idx="821">
                  <c:v>2000</c:v>
                </c:pt>
                <c:pt idx="822">
                  <c:v>2000</c:v>
                </c:pt>
                <c:pt idx="823">
                  <c:v>2000</c:v>
                </c:pt>
                <c:pt idx="824">
                  <c:v>2000</c:v>
                </c:pt>
                <c:pt idx="825">
                  <c:v>2000</c:v>
                </c:pt>
                <c:pt idx="826">
                  <c:v>2000</c:v>
                </c:pt>
                <c:pt idx="827">
                  <c:v>2000</c:v>
                </c:pt>
                <c:pt idx="828">
                  <c:v>2000</c:v>
                </c:pt>
                <c:pt idx="829">
                  <c:v>2000</c:v>
                </c:pt>
                <c:pt idx="830">
                  <c:v>2000</c:v>
                </c:pt>
                <c:pt idx="831">
                  <c:v>2000</c:v>
                </c:pt>
                <c:pt idx="832">
                  <c:v>2000</c:v>
                </c:pt>
                <c:pt idx="833">
                  <c:v>2000</c:v>
                </c:pt>
                <c:pt idx="834">
                  <c:v>2000</c:v>
                </c:pt>
                <c:pt idx="835">
                  <c:v>2000</c:v>
                </c:pt>
                <c:pt idx="836">
                  <c:v>2000</c:v>
                </c:pt>
                <c:pt idx="837">
                  <c:v>2000</c:v>
                </c:pt>
                <c:pt idx="838">
                  <c:v>2000</c:v>
                </c:pt>
                <c:pt idx="839">
                  <c:v>2000</c:v>
                </c:pt>
                <c:pt idx="840">
                  <c:v>2000</c:v>
                </c:pt>
                <c:pt idx="841">
                  <c:v>2000</c:v>
                </c:pt>
                <c:pt idx="842">
                  <c:v>2000</c:v>
                </c:pt>
                <c:pt idx="843">
                  <c:v>2000</c:v>
                </c:pt>
                <c:pt idx="844">
                  <c:v>2000</c:v>
                </c:pt>
                <c:pt idx="845">
                  <c:v>2000</c:v>
                </c:pt>
                <c:pt idx="846">
                  <c:v>2000</c:v>
                </c:pt>
                <c:pt idx="847">
                  <c:v>2000</c:v>
                </c:pt>
                <c:pt idx="848">
                  <c:v>2000</c:v>
                </c:pt>
                <c:pt idx="849">
                  <c:v>2000</c:v>
                </c:pt>
                <c:pt idx="850">
                  <c:v>2000</c:v>
                </c:pt>
                <c:pt idx="851">
                  <c:v>2000</c:v>
                </c:pt>
                <c:pt idx="852">
                  <c:v>2000</c:v>
                </c:pt>
                <c:pt idx="853">
                  <c:v>2000</c:v>
                </c:pt>
                <c:pt idx="854">
                  <c:v>2000</c:v>
                </c:pt>
                <c:pt idx="855">
                  <c:v>2000</c:v>
                </c:pt>
                <c:pt idx="856">
                  <c:v>2000</c:v>
                </c:pt>
                <c:pt idx="857">
                  <c:v>2000</c:v>
                </c:pt>
                <c:pt idx="858">
                  <c:v>2000</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2000</c:v>
                </c:pt>
                <c:pt idx="872">
                  <c:v>2000</c:v>
                </c:pt>
                <c:pt idx="873">
                  <c:v>2000</c:v>
                </c:pt>
                <c:pt idx="874">
                  <c:v>2000</c:v>
                </c:pt>
                <c:pt idx="875">
                  <c:v>2000</c:v>
                </c:pt>
                <c:pt idx="876">
                  <c:v>2000</c:v>
                </c:pt>
                <c:pt idx="877">
                  <c:v>2000</c:v>
                </c:pt>
                <c:pt idx="878">
                  <c:v>2000</c:v>
                </c:pt>
                <c:pt idx="879">
                  <c:v>2000</c:v>
                </c:pt>
                <c:pt idx="880">
                  <c:v>2000</c:v>
                </c:pt>
                <c:pt idx="881">
                  <c:v>2000</c:v>
                </c:pt>
                <c:pt idx="882">
                  <c:v>2000</c:v>
                </c:pt>
                <c:pt idx="883">
                  <c:v>2000</c:v>
                </c:pt>
                <c:pt idx="884">
                  <c:v>2000</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2000</c:v>
                </c:pt>
                <c:pt idx="901">
                  <c:v>2000</c:v>
                </c:pt>
                <c:pt idx="902">
                  <c:v>2000</c:v>
                </c:pt>
                <c:pt idx="903">
                  <c:v>2000</c:v>
                </c:pt>
                <c:pt idx="904">
                  <c:v>2000</c:v>
                </c:pt>
                <c:pt idx="905">
                  <c:v>2000</c:v>
                </c:pt>
                <c:pt idx="906">
                  <c:v>2000</c:v>
                </c:pt>
                <c:pt idx="907">
                  <c:v>2000</c:v>
                </c:pt>
                <c:pt idx="908">
                  <c:v>2000</c:v>
                </c:pt>
                <c:pt idx="909">
                  <c:v>2000</c:v>
                </c:pt>
                <c:pt idx="910">
                  <c:v>2000</c:v>
                </c:pt>
                <c:pt idx="911">
                  <c:v>2000</c:v>
                </c:pt>
                <c:pt idx="912">
                  <c:v>2000</c:v>
                </c:pt>
                <c:pt idx="913">
                  <c:v>2000</c:v>
                </c:pt>
                <c:pt idx="914">
                  <c:v>2000</c:v>
                </c:pt>
                <c:pt idx="915">
                  <c:v>2000</c:v>
                </c:pt>
                <c:pt idx="916">
                  <c:v>2000</c:v>
                </c:pt>
                <c:pt idx="917">
                  <c:v>2000</c:v>
                </c:pt>
                <c:pt idx="918">
                  <c:v>2000</c:v>
                </c:pt>
                <c:pt idx="919">
                  <c:v>2000</c:v>
                </c:pt>
                <c:pt idx="920">
                  <c:v>2000</c:v>
                </c:pt>
                <c:pt idx="921">
                  <c:v>2000</c:v>
                </c:pt>
                <c:pt idx="922">
                  <c:v>2000</c:v>
                </c:pt>
                <c:pt idx="923">
                  <c:v>2000</c:v>
                </c:pt>
                <c:pt idx="924">
                  <c:v>2000</c:v>
                </c:pt>
                <c:pt idx="925">
                  <c:v>2000</c:v>
                </c:pt>
                <c:pt idx="926">
                  <c:v>2000</c:v>
                </c:pt>
                <c:pt idx="927">
                  <c:v>2000</c:v>
                </c:pt>
                <c:pt idx="928">
                  <c:v>2000</c:v>
                </c:pt>
                <c:pt idx="929">
                  <c:v>2000</c:v>
                </c:pt>
                <c:pt idx="930">
                  <c:v>2000</c:v>
                </c:pt>
                <c:pt idx="931">
                  <c:v>2000</c:v>
                </c:pt>
                <c:pt idx="932">
                  <c:v>2000</c:v>
                </c:pt>
                <c:pt idx="933">
                  <c:v>2000</c:v>
                </c:pt>
                <c:pt idx="934">
                  <c:v>2000</c:v>
                </c:pt>
                <c:pt idx="935">
                  <c:v>2000</c:v>
                </c:pt>
                <c:pt idx="936">
                  <c:v>2000</c:v>
                </c:pt>
                <c:pt idx="937">
                  <c:v>2000</c:v>
                </c:pt>
                <c:pt idx="938">
                  <c:v>2000</c:v>
                </c:pt>
                <c:pt idx="939">
                  <c:v>2000</c:v>
                </c:pt>
                <c:pt idx="940">
                  <c:v>2000</c:v>
                </c:pt>
                <c:pt idx="941">
                  <c:v>2000</c:v>
                </c:pt>
                <c:pt idx="942">
                  <c:v>2000</c:v>
                </c:pt>
                <c:pt idx="943">
                  <c:v>2000</c:v>
                </c:pt>
                <c:pt idx="944">
                  <c:v>2000</c:v>
                </c:pt>
                <c:pt idx="945">
                  <c:v>2000</c:v>
                </c:pt>
                <c:pt idx="946">
                  <c:v>2000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2000</c:v>
                </c:pt>
                <c:pt idx="963">
                  <c:v>2000</c:v>
                </c:pt>
                <c:pt idx="964">
                  <c:v>2000</c:v>
                </c:pt>
                <c:pt idx="965">
                  <c:v>2000</c:v>
                </c:pt>
                <c:pt idx="966">
                  <c:v>2000</c:v>
                </c:pt>
                <c:pt idx="967">
                  <c:v>2000</c:v>
                </c:pt>
                <c:pt idx="968">
                  <c:v>2000</c:v>
                </c:pt>
                <c:pt idx="969">
                  <c:v>2000</c:v>
                </c:pt>
                <c:pt idx="970">
                  <c:v>2000</c:v>
                </c:pt>
                <c:pt idx="971">
                  <c:v>2000</c:v>
                </c:pt>
                <c:pt idx="972">
                  <c:v>2000</c:v>
                </c:pt>
                <c:pt idx="973">
                  <c:v>2000</c:v>
                </c:pt>
                <c:pt idx="974">
                  <c:v>2000</c:v>
                </c:pt>
                <c:pt idx="975">
                  <c:v>2000</c:v>
                </c:pt>
                <c:pt idx="976">
                  <c:v>2000</c:v>
                </c:pt>
                <c:pt idx="977">
                  <c:v>2000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2000</c:v>
                </c:pt>
                <c:pt idx="999">
                  <c:v>2000</c:v>
                </c:pt>
              </c:numCache>
            </c:numRef>
          </c:val>
          <c:extLst>
            <c:ext xmlns:c16="http://schemas.microsoft.com/office/drawing/2014/chart" uri="{C3380CC4-5D6E-409C-BE32-E72D297353CC}">
              <c16:uniqueId val="{00000000-D91C-40FD-90F0-4BDF9C55A62D}"/>
            </c:ext>
          </c:extLst>
        </c:ser>
        <c:ser>
          <c:idx val="1"/>
          <c:order val="1"/>
          <c:tx>
            <c:strRef>
              <c:f>'Visualization task 7'!$C$1:$C$2</c:f>
              <c:strCache>
                <c:ptCount val="1"/>
                <c:pt idx="0">
                  <c:v>2024-08</c:v>
                </c:pt>
              </c:strCache>
            </c:strRef>
          </c:tx>
          <c:spPr>
            <a:solidFill>
              <a:schemeClr val="accent1">
                <a:shade val="50000"/>
              </a:schemeClr>
            </a:solidFill>
            <a:ln>
              <a:noFill/>
            </a:ln>
            <a:effectLst/>
          </c:spPr>
          <c:invertIfNegative val="0"/>
          <c:cat>
            <c:strRef>
              <c:f>'Visualization task 7'!$A$3:$A$1003</c:f>
              <c:strCache>
                <c:ptCount val="1000"/>
                <c:pt idx="0">
                  <c:v>P1000</c:v>
                </c:pt>
                <c:pt idx="1">
                  <c:v>P1001</c:v>
                </c:pt>
                <c:pt idx="2">
                  <c:v>P1002</c:v>
                </c:pt>
                <c:pt idx="3">
                  <c:v>P1003</c:v>
                </c:pt>
                <c:pt idx="4">
                  <c:v>P1004</c:v>
                </c:pt>
                <c:pt idx="5">
                  <c:v>P1005</c:v>
                </c:pt>
                <c:pt idx="6">
                  <c:v>P1006</c:v>
                </c:pt>
                <c:pt idx="7">
                  <c:v>P1007</c:v>
                </c:pt>
                <c:pt idx="8">
                  <c:v>P1008</c:v>
                </c:pt>
                <c:pt idx="9">
                  <c:v>P1009</c:v>
                </c:pt>
                <c:pt idx="10">
                  <c:v>P1010</c:v>
                </c:pt>
                <c:pt idx="11">
                  <c:v>P1011</c:v>
                </c:pt>
                <c:pt idx="12">
                  <c:v>P1012</c:v>
                </c:pt>
                <c:pt idx="13">
                  <c:v>P1013</c:v>
                </c:pt>
                <c:pt idx="14">
                  <c:v>P1014</c:v>
                </c:pt>
                <c:pt idx="15">
                  <c:v>P1015</c:v>
                </c:pt>
                <c:pt idx="16">
                  <c:v>P1016</c:v>
                </c:pt>
                <c:pt idx="17">
                  <c:v>P1017</c:v>
                </c:pt>
                <c:pt idx="18">
                  <c:v>P1018</c:v>
                </c:pt>
                <c:pt idx="19">
                  <c:v>P1019</c:v>
                </c:pt>
                <c:pt idx="20">
                  <c:v>P1020</c:v>
                </c:pt>
                <c:pt idx="21">
                  <c:v>P1021</c:v>
                </c:pt>
                <c:pt idx="22">
                  <c:v>P1022</c:v>
                </c:pt>
                <c:pt idx="23">
                  <c:v>P1023</c:v>
                </c:pt>
                <c:pt idx="24">
                  <c:v>P1024</c:v>
                </c:pt>
                <c:pt idx="25">
                  <c:v>P1025</c:v>
                </c:pt>
                <c:pt idx="26">
                  <c:v>P1026</c:v>
                </c:pt>
                <c:pt idx="27">
                  <c:v>P1027</c:v>
                </c:pt>
                <c:pt idx="28">
                  <c:v>P1028</c:v>
                </c:pt>
                <c:pt idx="29">
                  <c:v>P1029</c:v>
                </c:pt>
                <c:pt idx="30">
                  <c:v>P1030</c:v>
                </c:pt>
                <c:pt idx="31">
                  <c:v>P1031</c:v>
                </c:pt>
                <c:pt idx="32">
                  <c:v>P1032</c:v>
                </c:pt>
                <c:pt idx="33">
                  <c:v>P1033</c:v>
                </c:pt>
                <c:pt idx="34">
                  <c:v>P1034</c:v>
                </c:pt>
                <c:pt idx="35">
                  <c:v>P1035</c:v>
                </c:pt>
                <c:pt idx="36">
                  <c:v>P1036</c:v>
                </c:pt>
                <c:pt idx="37">
                  <c:v>P1037</c:v>
                </c:pt>
                <c:pt idx="38">
                  <c:v>P1038</c:v>
                </c:pt>
                <c:pt idx="39">
                  <c:v>P1039</c:v>
                </c:pt>
                <c:pt idx="40">
                  <c:v>P1040</c:v>
                </c:pt>
                <c:pt idx="41">
                  <c:v>P1041</c:v>
                </c:pt>
                <c:pt idx="42">
                  <c:v>P1042</c:v>
                </c:pt>
                <c:pt idx="43">
                  <c:v>P1043</c:v>
                </c:pt>
                <c:pt idx="44">
                  <c:v>P1044</c:v>
                </c:pt>
                <c:pt idx="45">
                  <c:v>P1045</c:v>
                </c:pt>
                <c:pt idx="46">
                  <c:v>P1046</c:v>
                </c:pt>
                <c:pt idx="47">
                  <c:v>P1047</c:v>
                </c:pt>
                <c:pt idx="48">
                  <c:v>P1048</c:v>
                </c:pt>
                <c:pt idx="49">
                  <c:v>P1049</c:v>
                </c:pt>
                <c:pt idx="50">
                  <c:v>P1050</c:v>
                </c:pt>
                <c:pt idx="51">
                  <c:v>P1051</c:v>
                </c:pt>
                <c:pt idx="52">
                  <c:v>P1052</c:v>
                </c:pt>
                <c:pt idx="53">
                  <c:v>P1053</c:v>
                </c:pt>
                <c:pt idx="54">
                  <c:v>P1054</c:v>
                </c:pt>
                <c:pt idx="55">
                  <c:v>P1055</c:v>
                </c:pt>
                <c:pt idx="56">
                  <c:v>P1056</c:v>
                </c:pt>
                <c:pt idx="57">
                  <c:v>P1057</c:v>
                </c:pt>
                <c:pt idx="58">
                  <c:v>P1058</c:v>
                </c:pt>
                <c:pt idx="59">
                  <c:v>P1059</c:v>
                </c:pt>
                <c:pt idx="60">
                  <c:v>P1060</c:v>
                </c:pt>
                <c:pt idx="61">
                  <c:v>P1061</c:v>
                </c:pt>
                <c:pt idx="62">
                  <c:v>P1062</c:v>
                </c:pt>
                <c:pt idx="63">
                  <c:v>P1063</c:v>
                </c:pt>
                <c:pt idx="64">
                  <c:v>P1064</c:v>
                </c:pt>
                <c:pt idx="65">
                  <c:v>P1065</c:v>
                </c:pt>
                <c:pt idx="66">
                  <c:v>P1066</c:v>
                </c:pt>
                <c:pt idx="67">
                  <c:v>P1067</c:v>
                </c:pt>
                <c:pt idx="68">
                  <c:v>P1068</c:v>
                </c:pt>
                <c:pt idx="69">
                  <c:v>P1069</c:v>
                </c:pt>
                <c:pt idx="70">
                  <c:v>P1070</c:v>
                </c:pt>
                <c:pt idx="71">
                  <c:v>P1071</c:v>
                </c:pt>
                <c:pt idx="72">
                  <c:v>P1072</c:v>
                </c:pt>
                <c:pt idx="73">
                  <c:v>P1073</c:v>
                </c:pt>
                <c:pt idx="74">
                  <c:v>P1074</c:v>
                </c:pt>
                <c:pt idx="75">
                  <c:v>P1075</c:v>
                </c:pt>
                <c:pt idx="76">
                  <c:v>P1076</c:v>
                </c:pt>
                <c:pt idx="77">
                  <c:v>P1077</c:v>
                </c:pt>
                <c:pt idx="78">
                  <c:v>P1078</c:v>
                </c:pt>
                <c:pt idx="79">
                  <c:v>P1079</c:v>
                </c:pt>
                <c:pt idx="80">
                  <c:v>P1080</c:v>
                </c:pt>
                <c:pt idx="81">
                  <c:v>P1081</c:v>
                </c:pt>
                <c:pt idx="82">
                  <c:v>P1082</c:v>
                </c:pt>
                <c:pt idx="83">
                  <c:v>P1083</c:v>
                </c:pt>
                <c:pt idx="84">
                  <c:v>P1084</c:v>
                </c:pt>
                <c:pt idx="85">
                  <c:v>P1085</c:v>
                </c:pt>
                <c:pt idx="86">
                  <c:v>P1086</c:v>
                </c:pt>
                <c:pt idx="87">
                  <c:v>P1087</c:v>
                </c:pt>
                <c:pt idx="88">
                  <c:v>P1088</c:v>
                </c:pt>
                <c:pt idx="89">
                  <c:v>P1089</c:v>
                </c:pt>
                <c:pt idx="90">
                  <c:v>P1090</c:v>
                </c:pt>
                <c:pt idx="91">
                  <c:v>P1091</c:v>
                </c:pt>
                <c:pt idx="92">
                  <c:v>P1092</c:v>
                </c:pt>
                <c:pt idx="93">
                  <c:v>P1093</c:v>
                </c:pt>
                <c:pt idx="94">
                  <c:v>P1094</c:v>
                </c:pt>
                <c:pt idx="95">
                  <c:v>P1095</c:v>
                </c:pt>
                <c:pt idx="96">
                  <c:v>P1096</c:v>
                </c:pt>
                <c:pt idx="97">
                  <c:v>P1097</c:v>
                </c:pt>
                <c:pt idx="98">
                  <c:v>P1098</c:v>
                </c:pt>
                <c:pt idx="99">
                  <c:v>P1099</c:v>
                </c:pt>
                <c:pt idx="100">
                  <c:v>P1100</c:v>
                </c:pt>
                <c:pt idx="101">
                  <c:v>P1101</c:v>
                </c:pt>
                <c:pt idx="102">
                  <c:v>P1102</c:v>
                </c:pt>
                <c:pt idx="103">
                  <c:v>P1103</c:v>
                </c:pt>
                <c:pt idx="104">
                  <c:v>P1104</c:v>
                </c:pt>
                <c:pt idx="105">
                  <c:v>P1105</c:v>
                </c:pt>
                <c:pt idx="106">
                  <c:v>P1106</c:v>
                </c:pt>
                <c:pt idx="107">
                  <c:v>P1107</c:v>
                </c:pt>
                <c:pt idx="108">
                  <c:v>P1108</c:v>
                </c:pt>
                <c:pt idx="109">
                  <c:v>P1109</c:v>
                </c:pt>
                <c:pt idx="110">
                  <c:v>P1110</c:v>
                </c:pt>
                <c:pt idx="111">
                  <c:v>P1111</c:v>
                </c:pt>
                <c:pt idx="112">
                  <c:v>P1112</c:v>
                </c:pt>
                <c:pt idx="113">
                  <c:v>P1113</c:v>
                </c:pt>
                <c:pt idx="114">
                  <c:v>P1114</c:v>
                </c:pt>
                <c:pt idx="115">
                  <c:v>P1115</c:v>
                </c:pt>
                <c:pt idx="116">
                  <c:v>P1116</c:v>
                </c:pt>
                <c:pt idx="117">
                  <c:v>P1117</c:v>
                </c:pt>
                <c:pt idx="118">
                  <c:v>P1118</c:v>
                </c:pt>
                <c:pt idx="119">
                  <c:v>P1119</c:v>
                </c:pt>
                <c:pt idx="120">
                  <c:v>P1120</c:v>
                </c:pt>
                <c:pt idx="121">
                  <c:v>P1121</c:v>
                </c:pt>
                <c:pt idx="122">
                  <c:v>P1122</c:v>
                </c:pt>
                <c:pt idx="123">
                  <c:v>P1123</c:v>
                </c:pt>
                <c:pt idx="124">
                  <c:v>P1124</c:v>
                </c:pt>
                <c:pt idx="125">
                  <c:v>P1125</c:v>
                </c:pt>
                <c:pt idx="126">
                  <c:v>P1126</c:v>
                </c:pt>
                <c:pt idx="127">
                  <c:v>P1127</c:v>
                </c:pt>
                <c:pt idx="128">
                  <c:v>P1128</c:v>
                </c:pt>
                <c:pt idx="129">
                  <c:v>P1129</c:v>
                </c:pt>
                <c:pt idx="130">
                  <c:v>P1130</c:v>
                </c:pt>
                <c:pt idx="131">
                  <c:v>P1131</c:v>
                </c:pt>
                <c:pt idx="132">
                  <c:v>P1132</c:v>
                </c:pt>
                <c:pt idx="133">
                  <c:v>P1133</c:v>
                </c:pt>
                <c:pt idx="134">
                  <c:v>P1134</c:v>
                </c:pt>
                <c:pt idx="135">
                  <c:v>P1135</c:v>
                </c:pt>
                <c:pt idx="136">
                  <c:v>P1136</c:v>
                </c:pt>
                <c:pt idx="137">
                  <c:v>P1137</c:v>
                </c:pt>
                <c:pt idx="138">
                  <c:v>P1138</c:v>
                </c:pt>
                <c:pt idx="139">
                  <c:v>P1139</c:v>
                </c:pt>
                <c:pt idx="140">
                  <c:v>P1140</c:v>
                </c:pt>
                <c:pt idx="141">
                  <c:v>P1141</c:v>
                </c:pt>
                <c:pt idx="142">
                  <c:v>P1142</c:v>
                </c:pt>
                <c:pt idx="143">
                  <c:v>P1143</c:v>
                </c:pt>
                <c:pt idx="144">
                  <c:v>P1144</c:v>
                </c:pt>
                <c:pt idx="145">
                  <c:v>P1145</c:v>
                </c:pt>
                <c:pt idx="146">
                  <c:v>P1146</c:v>
                </c:pt>
                <c:pt idx="147">
                  <c:v>P1147</c:v>
                </c:pt>
                <c:pt idx="148">
                  <c:v>P1148</c:v>
                </c:pt>
                <c:pt idx="149">
                  <c:v>P1149</c:v>
                </c:pt>
                <c:pt idx="150">
                  <c:v>P1150</c:v>
                </c:pt>
                <c:pt idx="151">
                  <c:v>P1151</c:v>
                </c:pt>
                <c:pt idx="152">
                  <c:v>P1152</c:v>
                </c:pt>
                <c:pt idx="153">
                  <c:v>P1153</c:v>
                </c:pt>
                <c:pt idx="154">
                  <c:v>P1154</c:v>
                </c:pt>
                <c:pt idx="155">
                  <c:v>P1155</c:v>
                </c:pt>
                <c:pt idx="156">
                  <c:v>P1156</c:v>
                </c:pt>
                <c:pt idx="157">
                  <c:v>P1157</c:v>
                </c:pt>
                <c:pt idx="158">
                  <c:v>P1158</c:v>
                </c:pt>
                <c:pt idx="159">
                  <c:v>P1159</c:v>
                </c:pt>
                <c:pt idx="160">
                  <c:v>P1160</c:v>
                </c:pt>
                <c:pt idx="161">
                  <c:v>P1161</c:v>
                </c:pt>
                <c:pt idx="162">
                  <c:v>P1162</c:v>
                </c:pt>
                <c:pt idx="163">
                  <c:v>P1163</c:v>
                </c:pt>
                <c:pt idx="164">
                  <c:v>P1164</c:v>
                </c:pt>
                <c:pt idx="165">
                  <c:v>P1165</c:v>
                </c:pt>
                <c:pt idx="166">
                  <c:v>P1166</c:v>
                </c:pt>
                <c:pt idx="167">
                  <c:v>P1167</c:v>
                </c:pt>
                <c:pt idx="168">
                  <c:v>P1168</c:v>
                </c:pt>
                <c:pt idx="169">
                  <c:v>P1169</c:v>
                </c:pt>
                <c:pt idx="170">
                  <c:v>P1170</c:v>
                </c:pt>
                <c:pt idx="171">
                  <c:v>P1171</c:v>
                </c:pt>
                <c:pt idx="172">
                  <c:v>P1172</c:v>
                </c:pt>
                <c:pt idx="173">
                  <c:v>P1173</c:v>
                </c:pt>
                <c:pt idx="174">
                  <c:v>P1174</c:v>
                </c:pt>
                <c:pt idx="175">
                  <c:v>P1175</c:v>
                </c:pt>
                <c:pt idx="176">
                  <c:v>P1176</c:v>
                </c:pt>
                <c:pt idx="177">
                  <c:v>P1177</c:v>
                </c:pt>
                <c:pt idx="178">
                  <c:v>P1178</c:v>
                </c:pt>
                <c:pt idx="179">
                  <c:v>P1179</c:v>
                </c:pt>
                <c:pt idx="180">
                  <c:v>P1180</c:v>
                </c:pt>
                <c:pt idx="181">
                  <c:v>P1181</c:v>
                </c:pt>
                <c:pt idx="182">
                  <c:v>P1182</c:v>
                </c:pt>
                <c:pt idx="183">
                  <c:v>P1183</c:v>
                </c:pt>
                <c:pt idx="184">
                  <c:v>P1184</c:v>
                </c:pt>
                <c:pt idx="185">
                  <c:v>P1185</c:v>
                </c:pt>
                <c:pt idx="186">
                  <c:v>P1186</c:v>
                </c:pt>
                <c:pt idx="187">
                  <c:v>P1187</c:v>
                </c:pt>
                <c:pt idx="188">
                  <c:v>P1188</c:v>
                </c:pt>
                <c:pt idx="189">
                  <c:v>P1189</c:v>
                </c:pt>
                <c:pt idx="190">
                  <c:v>P1190</c:v>
                </c:pt>
                <c:pt idx="191">
                  <c:v>P1191</c:v>
                </c:pt>
                <c:pt idx="192">
                  <c:v>P1192</c:v>
                </c:pt>
                <c:pt idx="193">
                  <c:v>P1193</c:v>
                </c:pt>
                <c:pt idx="194">
                  <c:v>P1194</c:v>
                </c:pt>
                <c:pt idx="195">
                  <c:v>P1195</c:v>
                </c:pt>
                <c:pt idx="196">
                  <c:v>P1196</c:v>
                </c:pt>
                <c:pt idx="197">
                  <c:v>P1197</c:v>
                </c:pt>
                <c:pt idx="198">
                  <c:v>P1198</c:v>
                </c:pt>
                <c:pt idx="199">
                  <c:v>P1199</c:v>
                </c:pt>
                <c:pt idx="200">
                  <c:v>P1200</c:v>
                </c:pt>
                <c:pt idx="201">
                  <c:v>P1201</c:v>
                </c:pt>
                <c:pt idx="202">
                  <c:v>P1202</c:v>
                </c:pt>
                <c:pt idx="203">
                  <c:v>P1203</c:v>
                </c:pt>
                <c:pt idx="204">
                  <c:v>P1204</c:v>
                </c:pt>
                <c:pt idx="205">
                  <c:v>P1205</c:v>
                </c:pt>
                <c:pt idx="206">
                  <c:v>P1206</c:v>
                </c:pt>
                <c:pt idx="207">
                  <c:v>P1207</c:v>
                </c:pt>
                <c:pt idx="208">
                  <c:v>P1208</c:v>
                </c:pt>
                <c:pt idx="209">
                  <c:v>P1209</c:v>
                </c:pt>
                <c:pt idx="210">
                  <c:v>P1210</c:v>
                </c:pt>
                <c:pt idx="211">
                  <c:v>P1211</c:v>
                </c:pt>
                <c:pt idx="212">
                  <c:v>P1212</c:v>
                </c:pt>
                <c:pt idx="213">
                  <c:v>P1213</c:v>
                </c:pt>
                <c:pt idx="214">
                  <c:v>P1214</c:v>
                </c:pt>
                <c:pt idx="215">
                  <c:v>P1215</c:v>
                </c:pt>
                <c:pt idx="216">
                  <c:v>P1216</c:v>
                </c:pt>
                <c:pt idx="217">
                  <c:v>P1217</c:v>
                </c:pt>
                <c:pt idx="218">
                  <c:v>P1218</c:v>
                </c:pt>
                <c:pt idx="219">
                  <c:v>P1219</c:v>
                </c:pt>
                <c:pt idx="220">
                  <c:v>P1220</c:v>
                </c:pt>
                <c:pt idx="221">
                  <c:v>P1221</c:v>
                </c:pt>
                <c:pt idx="222">
                  <c:v>P1222</c:v>
                </c:pt>
                <c:pt idx="223">
                  <c:v>P1223</c:v>
                </c:pt>
                <c:pt idx="224">
                  <c:v>P1224</c:v>
                </c:pt>
                <c:pt idx="225">
                  <c:v>P1225</c:v>
                </c:pt>
                <c:pt idx="226">
                  <c:v>P1226</c:v>
                </c:pt>
                <c:pt idx="227">
                  <c:v>P1227</c:v>
                </c:pt>
                <c:pt idx="228">
                  <c:v>P1228</c:v>
                </c:pt>
                <c:pt idx="229">
                  <c:v>P1229</c:v>
                </c:pt>
                <c:pt idx="230">
                  <c:v>P1230</c:v>
                </c:pt>
                <c:pt idx="231">
                  <c:v>P1231</c:v>
                </c:pt>
                <c:pt idx="232">
                  <c:v>P1232</c:v>
                </c:pt>
                <c:pt idx="233">
                  <c:v>P1233</c:v>
                </c:pt>
                <c:pt idx="234">
                  <c:v>P1234</c:v>
                </c:pt>
                <c:pt idx="235">
                  <c:v>P1235</c:v>
                </c:pt>
                <c:pt idx="236">
                  <c:v>P1236</c:v>
                </c:pt>
                <c:pt idx="237">
                  <c:v>P1237</c:v>
                </c:pt>
                <c:pt idx="238">
                  <c:v>P1238</c:v>
                </c:pt>
                <c:pt idx="239">
                  <c:v>P1239</c:v>
                </c:pt>
                <c:pt idx="240">
                  <c:v>P1240</c:v>
                </c:pt>
                <c:pt idx="241">
                  <c:v>P1241</c:v>
                </c:pt>
                <c:pt idx="242">
                  <c:v>P1242</c:v>
                </c:pt>
                <c:pt idx="243">
                  <c:v>P1243</c:v>
                </c:pt>
                <c:pt idx="244">
                  <c:v>P1244</c:v>
                </c:pt>
                <c:pt idx="245">
                  <c:v>P1245</c:v>
                </c:pt>
                <c:pt idx="246">
                  <c:v>P1246</c:v>
                </c:pt>
                <c:pt idx="247">
                  <c:v>P1247</c:v>
                </c:pt>
                <c:pt idx="248">
                  <c:v>P1248</c:v>
                </c:pt>
                <c:pt idx="249">
                  <c:v>P1249</c:v>
                </c:pt>
                <c:pt idx="250">
                  <c:v>P1250</c:v>
                </c:pt>
                <c:pt idx="251">
                  <c:v>P1251</c:v>
                </c:pt>
                <c:pt idx="252">
                  <c:v>P1252</c:v>
                </c:pt>
                <c:pt idx="253">
                  <c:v>P1253</c:v>
                </c:pt>
                <c:pt idx="254">
                  <c:v>P1254</c:v>
                </c:pt>
                <c:pt idx="255">
                  <c:v>P1255</c:v>
                </c:pt>
                <c:pt idx="256">
                  <c:v>P1256</c:v>
                </c:pt>
                <c:pt idx="257">
                  <c:v>P1257</c:v>
                </c:pt>
                <c:pt idx="258">
                  <c:v>P1258</c:v>
                </c:pt>
                <c:pt idx="259">
                  <c:v>P1259</c:v>
                </c:pt>
                <c:pt idx="260">
                  <c:v>P1260</c:v>
                </c:pt>
                <c:pt idx="261">
                  <c:v>P1261</c:v>
                </c:pt>
                <c:pt idx="262">
                  <c:v>P1262</c:v>
                </c:pt>
                <c:pt idx="263">
                  <c:v>P1263</c:v>
                </c:pt>
                <c:pt idx="264">
                  <c:v>P1264</c:v>
                </c:pt>
                <c:pt idx="265">
                  <c:v>P1265</c:v>
                </c:pt>
                <c:pt idx="266">
                  <c:v>P1266</c:v>
                </c:pt>
                <c:pt idx="267">
                  <c:v>P1267</c:v>
                </c:pt>
                <c:pt idx="268">
                  <c:v>P1268</c:v>
                </c:pt>
                <c:pt idx="269">
                  <c:v>P1269</c:v>
                </c:pt>
                <c:pt idx="270">
                  <c:v>P1270</c:v>
                </c:pt>
                <c:pt idx="271">
                  <c:v>P1271</c:v>
                </c:pt>
                <c:pt idx="272">
                  <c:v>P1272</c:v>
                </c:pt>
                <c:pt idx="273">
                  <c:v>P1273</c:v>
                </c:pt>
                <c:pt idx="274">
                  <c:v>P1274</c:v>
                </c:pt>
                <c:pt idx="275">
                  <c:v>P1275</c:v>
                </c:pt>
                <c:pt idx="276">
                  <c:v>P1276</c:v>
                </c:pt>
                <c:pt idx="277">
                  <c:v>P1277</c:v>
                </c:pt>
                <c:pt idx="278">
                  <c:v>P1278</c:v>
                </c:pt>
                <c:pt idx="279">
                  <c:v>P1279</c:v>
                </c:pt>
                <c:pt idx="280">
                  <c:v>P1280</c:v>
                </c:pt>
                <c:pt idx="281">
                  <c:v>P1281</c:v>
                </c:pt>
                <c:pt idx="282">
                  <c:v>P1282</c:v>
                </c:pt>
                <c:pt idx="283">
                  <c:v>P1283</c:v>
                </c:pt>
                <c:pt idx="284">
                  <c:v>P1284</c:v>
                </c:pt>
                <c:pt idx="285">
                  <c:v>P1285</c:v>
                </c:pt>
                <c:pt idx="286">
                  <c:v>P1286</c:v>
                </c:pt>
                <c:pt idx="287">
                  <c:v>P1287</c:v>
                </c:pt>
                <c:pt idx="288">
                  <c:v>P1288</c:v>
                </c:pt>
                <c:pt idx="289">
                  <c:v>P1289</c:v>
                </c:pt>
                <c:pt idx="290">
                  <c:v>P1290</c:v>
                </c:pt>
                <c:pt idx="291">
                  <c:v>P1291</c:v>
                </c:pt>
                <c:pt idx="292">
                  <c:v>P1292</c:v>
                </c:pt>
                <c:pt idx="293">
                  <c:v>P1293</c:v>
                </c:pt>
                <c:pt idx="294">
                  <c:v>P1294</c:v>
                </c:pt>
                <c:pt idx="295">
                  <c:v>P1295</c:v>
                </c:pt>
                <c:pt idx="296">
                  <c:v>P1296</c:v>
                </c:pt>
                <c:pt idx="297">
                  <c:v>P1297</c:v>
                </c:pt>
                <c:pt idx="298">
                  <c:v>P1298</c:v>
                </c:pt>
                <c:pt idx="299">
                  <c:v>P1299</c:v>
                </c:pt>
                <c:pt idx="300">
                  <c:v>P1300</c:v>
                </c:pt>
                <c:pt idx="301">
                  <c:v>P1301</c:v>
                </c:pt>
                <c:pt idx="302">
                  <c:v>P1302</c:v>
                </c:pt>
                <c:pt idx="303">
                  <c:v>P1303</c:v>
                </c:pt>
                <c:pt idx="304">
                  <c:v>P1304</c:v>
                </c:pt>
                <c:pt idx="305">
                  <c:v>P1305</c:v>
                </c:pt>
                <c:pt idx="306">
                  <c:v>P1306</c:v>
                </c:pt>
                <c:pt idx="307">
                  <c:v>P1307</c:v>
                </c:pt>
                <c:pt idx="308">
                  <c:v>P1308</c:v>
                </c:pt>
                <c:pt idx="309">
                  <c:v>P1309</c:v>
                </c:pt>
                <c:pt idx="310">
                  <c:v>P1310</c:v>
                </c:pt>
                <c:pt idx="311">
                  <c:v>P1311</c:v>
                </c:pt>
                <c:pt idx="312">
                  <c:v>P1312</c:v>
                </c:pt>
                <c:pt idx="313">
                  <c:v>P1313</c:v>
                </c:pt>
                <c:pt idx="314">
                  <c:v>P1314</c:v>
                </c:pt>
                <c:pt idx="315">
                  <c:v>P1315</c:v>
                </c:pt>
                <c:pt idx="316">
                  <c:v>P1316</c:v>
                </c:pt>
                <c:pt idx="317">
                  <c:v>P1317</c:v>
                </c:pt>
                <c:pt idx="318">
                  <c:v>P1318</c:v>
                </c:pt>
                <c:pt idx="319">
                  <c:v>P1319</c:v>
                </c:pt>
                <c:pt idx="320">
                  <c:v>P1320</c:v>
                </c:pt>
                <c:pt idx="321">
                  <c:v>P1321</c:v>
                </c:pt>
                <c:pt idx="322">
                  <c:v>P1322</c:v>
                </c:pt>
                <c:pt idx="323">
                  <c:v>P1323</c:v>
                </c:pt>
                <c:pt idx="324">
                  <c:v>P1324</c:v>
                </c:pt>
                <c:pt idx="325">
                  <c:v>P1325</c:v>
                </c:pt>
                <c:pt idx="326">
                  <c:v>P1326</c:v>
                </c:pt>
                <c:pt idx="327">
                  <c:v>P1327</c:v>
                </c:pt>
                <c:pt idx="328">
                  <c:v>P1328</c:v>
                </c:pt>
                <c:pt idx="329">
                  <c:v>P1329</c:v>
                </c:pt>
                <c:pt idx="330">
                  <c:v>P1330</c:v>
                </c:pt>
                <c:pt idx="331">
                  <c:v>P1331</c:v>
                </c:pt>
                <c:pt idx="332">
                  <c:v>P1332</c:v>
                </c:pt>
                <c:pt idx="333">
                  <c:v>P1333</c:v>
                </c:pt>
                <c:pt idx="334">
                  <c:v>P1334</c:v>
                </c:pt>
                <c:pt idx="335">
                  <c:v>P1335</c:v>
                </c:pt>
                <c:pt idx="336">
                  <c:v>P1336</c:v>
                </c:pt>
                <c:pt idx="337">
                  <c:v>P1337</c:v>
                </c:pt>
                <c:pt idx="338">
                  <c:v>P1338</c:v>
                </c:pt>
                <c:pt idx="339">
                  <c:v>P1339</c:v>
                </c:pt>
                <c:pt idx="340">
                  <c:v>P1340</c:v>
                </c:pt>
                <c:pt idx="341">
                  <c:v>P1341</c:v>
                </c:pt>
                <c:pt idx="342">
                  <c:v>P1342</c:v>
                </c:pt>
                <c:pt idx="343">
                  <c:v>P1343</c:v>
                </c:pt>
                <c:pt idx="344">
                  <c:v>P1344</c:v>
                </c:pt>
                <c:pt idx="345">
                  <c:v>P1345</c:v>
                </c:pt>
                <c:pt idx="346">
                  <c:v>P1346</c:v>
                </c:pt>
                <c:pt idx="347">
                  <c:v>P1347</c:v>
                </c:pt>
                <c:pt idx="348">
                  <c:v>P1348</c:v>
                </c:pt>
                <c:pt idx="349">
                  <c:v>P1349</c:v>
                </c:pt>
                <c:pt idx="350">
                  <c:v>P1350</c:v>
                </c:pt>
                <c:pt idx="351">
                  <c:v>P1351</c:v>
                </c:pt>
                <c:pt idx="352">
                  <c:v>P1352</c:v>
                </c:pt>
                <c:pt idx="353">
                  <c:v>P1353</c:v>
                </c:pt>
                <c:pt idx="354">
                  <c:v>P1354</c:v>
                </c:pt>
                <c:pt idx="355">
                  <c:v>P1355</c:v>
                </c:pt>
                <c:pt idx="356">
                  <c:v>P1356</c:v>
                </c:pt>
                <c:pt idx="357">
                  <c:v>P1357</c:v>
                </c:pt>
                <c:pt idx="358">
                  <c:v>P1358</c:v>
                </c:pt>
                <c:pt idx="359">
                  <c:v>P1359</c:v>
                </c:pt>
                <c:pt idx="360">
                  <c:v>P1360</c:v>
                </c:pt>
                <c:pt idx="361">
                  <c:v>P1361</c:v>
                </c:pt>
                <c:pt idx="362">
                  <c:v>P1362</c:v>
                </c:pt>
                <c:pt idx="363">
                  <c:v>P1363</c:v>
                </c:pt>
                <c:pt idx="364">
                  <c:v>P1364</c:v>
                </c:pt>
                <c:pt idx="365">
                  <c:v>P1365</c:v>
                </c:pt>
                <c:pt idx="366">
                  <c:v>P1366</c:v>
                </c:pt>
                <c:pt idx="367">
                  <c:v>P1367</c:v>
                </c:pt>
                <c:pt idx="368">
                  <c:v>P1368</c:v>
                </c:pt>
                <c:pt idx="369">
                  <c:v>P1369</c:v>
                </c:pt>
                <c:pt idx="370">
                  <c:v>P1370</c:v>
                </c:pt>
                <c:pt idx="371">
                  <c:v>P1371</c:v>
                </c:pt>
                <c:pt idx="372">
                  <c:v>P1372</c:v>
                </c:pt>
                <c:pt idx="373">
                  <c:v>P1373</c:v>
                </c:pt>
                <c:pt idx="374">
                  <c:v>P1374</c:v>
                </c:pt>
                <c:pt idx="375">
                  <c:v>P1375</c:v>
                </c:pt>
                <c:pt idx="376">
                  <c:v>P1376</c:v>
                </c:pt>
                <c:pt idx="377">
                  <c:v>P1377</c:v>
                </c:pt>
                <c:pt idx="378">
                  <c:v>P1378</c:v>
                </c:pt>
                <c:pt idx="379">
                  <c:v>P1379</c:v>
                </c:pt>
                <c:pt idx="380">
                  <c:v>P1380</c:v>
                </c:pt>
                <c:pt idx="381">
                  <c:v>P1381</c:v>
                </c:pt>
                <c:pt idx="382">
                  <c:v>P1382</c:v>
                </c:pt>
                <c:pt idx="383">
                  <c:v>P1383</c:v>
                </c:pt>
                <c:pt idx="384">
                  <c:v>P1384</c:v>
                </c:pt>
                <c:pt idx="385">
                  <c:v>P1385</c:v>
                </c:pt>
                <c:pt idx="386">
                  <c:v>P1386</c:v>
                </c:pt>
                <c:pt idx="387">
                  <c:v>P1387</c:v>
                </c:pt>
                <c:pt idx="388">
                  <c:v>P1388</c:v>
                </c:pt>
                <c:pt idx="389">
                  <c:v>P1389</c:v>
                </c:pt>
                <c:pt idx="390">
                  <c:v>P1390</c:v>
                </c:pt>
                <c:pt idx="391">
                  <c:v>P1391</c:v>
                </c:pt>
                <c:pt idx="392">
                  <c:v>P1392</c:v>
                </c:pt>
                <c:pt idx="393">
                  <c:v>P1393</c:v>
                </c:pt>
                <c:pt idx="394">
                  <c:v>P1394</c:v>
                </c:pt>
                <c:pt idx="395">
                  <c:v>P1395</c:v>
                </c:pt>
                <c:pt idx="396">
                  <c:v>P1396</c:v>
                </c:pt>
                <c:pt idx="397">
                  <c:v>P1397</c:v>
                </c:pt>
                <c:pt idx="398">
                  <c:v>P1398</c:v>
                </c:pt>
                <c:pt idx="399">
                  <c:v>P1399</c:v>
                </c:pt>
                <c:pt idx="400">
                  <c:v>P1400</c:v>
                </c:pt>
                <c:pt idx="401">
                  <c:v>P1401</c:v>
                </c:pt>
                <c:pt idx="402">
                  <c:v>P1402</c:v>
                </c:pt>
                <c:pt idx="403">
                  <c:v>P1403</c:v>
                </c:pt>
                <c:pt idx="404">
                  <c:v>P1404</c:v>
                </c:pt>
                <c:pt idx="405">
                  <c:v>P1405</c:v>
                </c:pt>
                <c:pt idx="406">
                  <c:v>P1406</c:v>
                </c:pt>
                <c:pt idx="407">
                  <c:v>P1407</c:v>
                </c:pt>
                <c:pt idx="408">
                  <c:v>P1408</c:v>
                </c:pt>
                <c:pt idx="409">
                  <c:v>P1409</c:v>
                </c:pt>
                <c:pt idx="410">
                  <c:v>P1410</c:v>
                </c:pt>
                <c:pt idx="411">
                  <c:v>P1411</c:v>
                </c:pt>
                <c:pt idx="412">
                  <c:v>P1412</c:v>
                </c:pt>
                <c:pt idx="413">
                  <c:v>P1413</c:v>
                </c:pt>
                <c:pt idx="414">
                  <c:v>P1414</c:v>
                </c:pt>
                <c:pt idx="415">
                  <c:v>P1415</c:v>
                </c:pt>
                <c:pt idx="416">
                  <c:v>P1416</c:v>
                </c:pt>
                <c:pt idx="417">
                  <c:v>P1417</c:v>
                </c:pt>
                <c:pt idx="418">
                  <c:v>P1418</c:v>
                </c:pt>
                <c:pt idx="419">
                  <c:v>P1419</c:v>
                </c:pt>
                <c:pt idx="420">
                  <c:v>P1420</c:v>
                </c:pt>
                <c:pt idx="421">
                  <c:v>P1421</c:v>
                </c:pt>
                <c:pt idx="422">
                  <c:v>P1422</c:v>
                </c:pt>
                <c:pt idx="423">
                  <c:v>P1423</c:v>
                </c:pt>
                <c:pt idx="424">
                  <c:v>P1424</c:v>
                </c:pt>
                <c:pt idx="425">
                  <c:v>P1425</c:v>
                </c:pt>
                <c:pt idx="426">
                  <c:v>P1426</c:v>
                </c:pt>
                <c:pt idx="427">
                  <c:v>P1427</c:v>
                </c:pt>
                <c:pt idx="428">
                  <c:v>P1428</c:v>
                </c:pt>
                <c:pt idx="429">
                  <c:v>P1429</c:v>
                </c:pt>
                <c:pt idx="430">
                  <c:v>P1430</c:v>
                </c:pt>
                <c:pt idx="431">
                  <c:v>P1431</c:v>
                </c:pt>
                <c:pt idx="432">
                  <c:v>P1432</c:v>
                </c:pt>
                <c:pt idx="433">
                  <c:v>P1433</c:v>
                </c:pt>
                <c:pt idx="434">
                  <c:v>P1434</c:v>
                </c:pt>
                <c:pt idx="435">
                  <c:v>P1435</c:v>
                </c:pt>
                <c:pt idx="436">
                  <c:v>P1436</c:v>
                </c:pt>
                <c:pt idx="437">
                  <c:v>P1437</c:v>
                </c:pt>
                <c:pt idx="438">
                  <c:v>P1438</c:v>
                </c:pt>
                <c:pt idx="439">
                  <c:v>P1439</c:v>
                </c:pt>
                <c:pt idx="440">
                  <c:v>P1440</c:v>
                </c:pt>
                <c:pt idx="441">
                  <c:v>P1441</c:v>
                </c:pt>
                <c:pt idx="442">
                  <c:v>P1442</c:v>
                </c:pt>
                <c:pt idx="443">
                  <c:v>P1443</c:v>
                </c:pt>
                <c:pt idx="444">
                  <c:v>P1444</c:v>
                </c:pt>
                <c:pt idx="445">
                  <c:v>P1445</c:v>
                </c:pt>
                <c:pt idx="446">
                  <c:v>P1446</c:v>
                </c:pt>
                <c:pt idx="447">
                  <c:v>P1447</c:v>
                </c:pt>
                <c:pt idx="448">
                  <c:v>P1448</c:v>
                </c:pt>
                <c:pt idx="449">
                  <c:v>P1449</c:v>
                </c:pt>
                <c:pt idx="450">
                  <c:v>P1450</c:v>
                </c:pt>
                <c:pt idx="451">
                  <c:v>P1451</c:v>
                </c:pt>
                <c:pt idx="452">
                  <c:v>P1452</c:v>
                </c:pt>
                <c:pt idx="453">
                  <c:v>P1453</c:v>
                </c:pt>
                <c:pt idx="454">
                  <c:v>P1454</c:v>
                </c:pt>
                <c:pt idx="455">
                  <c:v>P1455</c:v>
                </c:pt>
                <c:pt idx="456">
                  <c:v>P1456</c:v>
                </c:pt>
                <c:pt idx="457">
                  <c:v>P1457</c:v>
                </c:pt>
                <c:pt idx="458">
                  <c:v>P1458</c:v>
                </c:pt>
                <c:pt idx="459">
                  <c:v>P1459</c:v>
                </c:pt>
                <c:pt idx="460">
                  <c:v>P1460</c:v>
                </c:pt>
                <c:pt idx="461">
                  <c:v>P1461</c:v>
                </c:pt>
                <c:pt idx="462">
                  <c:v>P1462</c:v>
                </c:pt>
                <c:pt idx="463">
                  <c:v>P1463</c:v>
                </c:pt>
                <c:pt idx="464">
                  <c:v>P1464</c:v>
                </c:pt>
                <c:pt idx="465">
                  <c:v>P1465</c:v>
                </c:pt>
                <c:pt idx="466">
                  <c:v>P1466</c:v>
                </c:pt>
                <c:pt idx="467">
                  <c:v>P1467</c:v>
                </c:pt>
                <c:pt idx="468">
                  <c:v>P1468</c:v>
                </c:pt>
                <c:pt idx="469">
                  <c:v>P1469</c:v>
                </c:pt>
                <c:pt idx="470">
                  <c:v>P1470</c:v>
                </c:pt>
                <c:pt idx="471">
                  <c:v>P1471</c:v>
                </c:pt>
                <c:pt idx="472">
                  <c:v>P1472</c:v>
                </c:pt>
                <c:pt idx="473">
                  <c:v>P1473</c:v>
                </c:pt>
                <c:pt idx="474">
                  <c:v>P1474</c:v>
                </c:pt>
                <c:pt idx="475">
                  <c:v>P1475</c:v>
                </c:pt>
                <c:pt idx="476">
                  <c:v>P1476</c:v>
                </c:pt>
                <c:pt idx="477">
                  <c:v>P1477</c:v>
                </c:pt>
                <c:pt idx="478">
                  <c:v>P1478</c:v>
                </c:pt>
                <c:pt idx="479">
                  <c:v>P1479</c:v>
                </c:pt>
                <c:pt idx="480">
                  <c:v>P1480</c:v>
                </c:pt>
                <c:pt idx="481">
                  <c:v>P1481</c:v>
                </c:pt>
                <c:pt idx="482">
                  <c:v>P1482</c:v>
                </c:pt>
                <c:pt idx="483">
                  <c:v>P1483</c:v>
                </c:pt>
                <c:pt idx="484">
                  <c:v>P1484</c:v>
                </c:pt>
                <c:pt idx="485">
                  <c:v>P1485</c:v>
                </c:pt>
                <c:pt idx="486">
                  <c:v>P1486</c:v>
                </c:pt>
                <c:pt idx="487">
                  <c:v>P1487</c:v>
                </c:pt>
                <c:pt idx="488">
                  <c:v>P1488</c:v>
                </c:pt>
                <c:pt idx="489">
                  <c:v>P1489</c:v>
                </c:pt>
                <c:pt idx="490">
                  <c:v>P1490</c:v>
                </c:pt>
                <c:pt idx="491">
                  <c:v>P1491</c:v>
                </c:pt>
                <c:pt idx="492">
                  <c:v>P1492</c:v>
                </c:pt>
                <c:pt idx="493">
                  <c:v>P1493</c:v>
                </c:pt>
                <c:pt idx="494">
                  <c:v>P1494</c:v>
                </c:pt>
                <c:pt idx="495">
                  <c:v>P1495</c:v>
                </c:pt>
                <c:pt idx="496">
                  <c:v>P1496</c:v>
                </c:pt>
                <c:pt idx="497">
                  <c:v>P1497</c:v>
                </c:pt>
                <c:pt idx="498">
                  <c:v>P1498</c:v>
                </c:pt>
                <c:pt idx="499">
                  <c:v>P1499</c:v>
                </c:pt>
                <c:pt idx="500">
                  <c:v>P1500</c:v>
                </c:pt>
                <c:pt idx="501">
                  <c:v>P1501</c:v>
                </c:pt>
                <c:pt idx="502">
                  <c:v>P1502</c:v>
                </c:pt>
                <c:pt idx="503">
                  <c:v>P1503</c:v>
                </c:pt>
                <c:pt idx="504">
                  <c:v>P1504</c:v>
                </c:pt>
                <c:pt idx="505">
                  <c:v>P1505</c:v>
                </c:pt>
                <c:pt idx="506">
                  <c:v>P1506</c:v>
                </c:pt>
                <c:pt idx="507">
                  <c:v>P1507</c:v>
                </c:pt>
                <c:pt idx="508">
                  <c:v>P1508</c:v>
                </c:pt>
                <c:pt idx="509">
                  <c:v>P1509</c:v>
                </c:pt>
                <c:pt idx="510">
                  <c:v>P1510</c:v>
                </c:pt>
                <c:pt idx="511">
                  <c:v>P1511</c:v>
                </c:pt>
                <c:pt idx="512">
                  <c:v>P1512</c:v>
                </c:pt>
                <c:pt idx="513">
                  <c:v>P1513</c:v>
                </c:pt>
                <c:pt idx="514">
                  <c:v>P1514</c:v>
                </c:pt>
                <c:pt idx="515">
                  <c:v>P1515</c:v>
                </c:pt>
                <c:pt idx="516">
                  <c:v>P1516</c:v>
                </c:pt>
                <c:pt idx="517">
                  <c:v>P1517</c:v>
                </c:pt>
                <c:pt idx="518">
                  <c:v>P1518</c:v>
                </c:pt>
                <c:pt idx="519">
                  <c:v>P1519</c:v>
                </c:pt>
                <c:pt idx="520">
                  <c:v>P1520</c:v>
                </c:pt>
                <c:pt idx="521">
                  <c:v>P1521</c:v>
                </c:pt>
                <c:pt idx="522">
                  <c:v>P1522</c:v>
                </c:pt>
                <c:pt idx="523">
                  <c:v>P1523</c:v>
                </c:pt>
                <c:pt idx="524">
                  <c:v>P1524</c:v>
                </c:pt>
                <c:pt idx="525">
                  <c:v>P1525</c:v>
                </c:pt>
                <c:pt idx="526">
                  <c:v>P1526</c:v>
                </c:pt>
                <c:pt idx="527">
                  <c:v>P1527</c:v>
                </c:pt>
                <c:pt idx="528">
                  <c:v>P1528</c:v>
                </c:pt>
                <c:pt idx="529">
                  <c:v>P1529</c:v>
                </c:pt>
                <c:pt idx="530">
                  <c:v>P1530</c:v>
                </c:pt>
                <c:pt idx="531">
                  <c:v>P1531</c:v>
                </c:pt>
                <c:pt idx="532">
                  <c:v>P1532</c:v>
                </c:pt>
                <c:pt idx="533">
                  <c:v>P1533</c:v>
                </c:pt>
                <c:pt idx="534">
                  <c:v>P1534</c:v>
                </c:pt>
                <c:pt idx="535">
                  <c:v>P1535</c:v>
                </c:pt>
                <c:pt idx="536">
                  <c:v>P1536</c:v>
                </c:pt>
                <c:pt idx="537">
                  <c:v>P1537</c:v>
                </c:pt>
                <c:pt idx="538">
                  <c:v>P1538</c:v>
                </c:pt>
                <c:pt idx="539">
                  <c:v>P1539</c:v>
                </c:pt>
                <c:pt idx="540">
                  <c:v>P1540</c:v>
                </c:pt>
                <c:pt idx="541">
                  <c:v>P1541</c:v>
                </c:pt>
                <c:pt idx="542">
                  <c:v>P1542</c:v>
                </c:pt>
                <c:pt idx="543">
                  <c:v>P1543</c:v>
                </c:pt>
                <c:pt idx="544">
                  <c:v>P1544</c:v>
                </c:pt>
                <c:pt idx="545">
                  <c:v>P1545</c:v>
                </c:pt>
                <c:pt idx="546">
                  <c:v>P1546</c:v>
                </c:pt>
                <c:pt idx="547">
                  <c:v>P1547</c:v>
                </c:pt>
                <c:pt idx="548">
                  <c:v>P1548</c:v>
                </c:pt>
                <c:pt idx="549">
                  <c:v>P1549</c:v>
                </c:pt>
                <c:pt idx="550">
                  <c:v>P1550</c:v>
                </c:pt>
                <c:pt idx="551">
                  <c:v>P1551</c:v>
                </c:pt>
                <c:pt idx="552">
                  <c:v>P1552</c:v>
                </c:pt>
                <c:pt idx="553">
                  <c:v>P1553</c:v>
                </c:pt>
                <c:pt idx="554">
                  <c:v>P1554</c:v>
                </c:pt>
                <c:pt idx="555">
                  <c:v>P1555</c:v>
                </c:pt>
                <c:pt idx="556">
                  <c:v>P1556</c:v>
                </c:pt>
                <c:pt idx="557">
                  <c:v>P1557</c:v>
                </c:pt>
                <c:pt idx="558">
                  <c:v>P1558</c:v>
                </c:pt>
                <c:pt idx="559">
                  <c:v>P1559</c:v>
                </c:pt>
                <c:pt idx="560">
                  <c:v>P1560</c:v>
                </c:pt>
                <c:pt idx="561">
                  <c:v>P1561</c:v>
                </c:pt>
                <c:pt idx="562">
                  <c:v>P1562</c:v>
                </c:pt>
                <c:pt idx="563">
                  <c:v>P1563</c:v>
                </c:pt>
                <c:pt idx="564">
                  <c:v>P1564</c:v>
                </c:pt>
                <c:pt idx="565">
                  <c:v>P1565</c:v>
                </c:pt>
                <c:pt idx="566">
                  <c:v>P1566</c:v>
                </c:pt>
                <c:pt idx="567">
                  <c:v>P1567</c:v>
                </c:pt>
                <c:pt idx="568">
                  <c:v>P1568</c:v>
                </c:pt>
                <c:pt idx="569">
                  <c:v>P1569</c:v>
                </c:pt>
                <c:pt idx="570">
                  <c:v>P1570</c:v>
                </c:pt>
                <c:pt idx="571">
                  <c:v>P1571</c:v>
                </c:pt>
                <c:pt idx="572">
                  <c:v>P1572</c:v>
                </c:pt>
                <c:pt idx="573">
                  <c:v>P1573</c:v>
                </c:pt>
                <c:pt idx="574">
                  <c:v>P1574</c:v>
                </c:pt>
                <c:pt idx="575">
                  <c:v>P1575</c:v>
                </c:pt>
                <c:pt idx="576">
                  <c:v>P1576</c:v>
                </c:pt>
                <c:pt idx="577">
                  <c:v>P1577</c:v>
                </c:pt>
                <c:pt idx="578">
                  <c:v>P1578</c:v>
                </c:pt>
                <c:pt idx="579">
                  <c:v>P1579</c:v>
                </c:pt>
                <c:pt idx="580">
                  <c:v>P1580</c:v>
                </c:pt>
                <c:pt idx="581">
                  <c:v>P1581</c:v>
                </c:pt>
                <c:pt idx="582">
                  <c:v>P1582</c:v>
                </c:pt>
                <c:pt idx="583">
                  <c:v>P1583</c:v>
                </c:pt>
                <c:pt idx="584">
                  <c:v>P1584</c:v>
                </c:pt>
                <c:pt idx="585">
                  <c:v>P1585</c:v>
                </c:pt>
                <c:pt idx="586">
                  <c:v>P1586</c:v>
                </c:pt>
                <c:pt idx="587">
                  <c:v>P1587</c:v>
                </c:pt>
                <c:pt idx="588">
                  <c:v>P1588</c:v>
                </c:pt>
                <c:pt idx="589">
                  <c:v>P1589</c:v>
                </c:pt>
                <c:pt idx="590">
                  <c:v>P1590</c:v>
                </c:pt>
                <c:pt idx="591">
                  <c:v>P1591</c:v>
                </c:pt>
                <c:pt idx="592">
                  <c:v>P1592</c:v>
                </c:pt>
                <c:pt idx="593">
                  <c:v>P1593</c:v>
                </c:pt>
                <c:pt idx="594">
                  <c:v>P1594</c:v>
                </c:pt>
                <c:pt idx="595">
                  <c:v>P1595</c:v>
                </c:pt>
                <c:pt idx="596">
                  <c:v>P1596</c:v>
                </c:pt>
                <c:pt idx="597">
                  <c:v>P1597</c:v>
                </c:pt>
                <c:pt idx="598">
                  <c:v>P1598</c:v>
                </c:pt>
                <c:pt idx="599">
                  <c:v>P1599</c:v>
                </c:pt>
                <c:pt idx="600">
                  <c:v>P1600</c:v>
                </c:pt>
                <c:pt idx="601">
                  <c:v>P1601</c:v>
                </c:pt>
                <c:pt idx="602">
                  <c:v>P1602</c:v>
                </c:pt>
                <c:pt idx="603">
                  <c:v>P1603</c:v>
                </c:pt>
                <c:pt idx="604">
                  <c:v>P1604</c:v>
                </c:pt>
                <c:pt idx="605">
                  <c:v>P1605</c:v>
                </c:pt>
                <c:pt idx="606">
                  <c:v>P1606</c:v>
                </c:pt>
                <c:pt idx="607">
                  <c:v>P1607</c:v>
                </c:pt>
                <c:pt idx="608">
                  <c:v>P1608</c:v>
                </c:pt>
                <c:pt idx="609">
                  <c:v>P1609</c:v>
                </c:pt>
                <c:pt idx="610">
                  <c:v>P1610</c:v>
                </c:pt>
                <c:pt idx="611">
                  <c:v>P1611</c:v>
                </c:pt>
                <c:pt idx="612">
                  <c:v>P1612</c:v>
                </c:pt>
                <c:pt idx="613">
                  <c:v>P1613</c:v>
                </c:pt>
                <c:pt idx="614">
                  <c:v>P1614</c:v>
                </c:pt>
                <c:pt idx="615">
                  <c:v>P1615</c:v>
                </c:pt>
                <c:pt idx="616">
                  <c:v>P1616</c:v>
                </c:pt>
                <c:pt idx="617">
                  <c:v>P1617</c:v>
                </c:pt>
                <c:pt idx="618">
                  <c:v>P1618</c:v>
                </c:pt>
                <c:pt idx="619">
                  <c:v>P1619</c:v>
                </c:pt>
                <c:pt idx="620">
                  <c:v>P1620</c:v>
                </c:pt>
                <c:pt idx="621">
                  <c:v>P1621</c:v>
                </c:pt>
                <c:pt idx="622">
                  <c:v>P1622</c:v>
                </c:pt>
                <c:pt idx="623">
                  <c:v>P1623</c:v>
                </c:pt>
                <c:pt idx="624">
                  <c:v>P1624</c:v>
                </c:pt>
                <c:pt idx="625">
                  <c:v>P1625</c:v>
                </c:pt>
                <c:pt idx="626">
                  <c:v>P1626</c:v>
                </c:pt>
                <c:pt idx="627">
                  <c:v>P1627</c:v>
                </c:pt>
                <c:pt idx="628">
                  <c:v>P1628</c:v>
                </c:pt>
                <c:pt idx="629">
                  <c:v>P1629</c:v>
                </c:pt>
                <c:pt idx="630">
                  <c:v>P1630</c:v>
                </c:pt>
                <c:pt idx="631">
                  <c:v>P1631</c:v>
                </c:pt>
                <c:pt idx="632">
                  <c:v>P1632</c:v>
                </c:pt>
                <c:pt idx="633">
                  <c:v>P1633</c:v>
                </c:pt>
                <c:pt idx="634">
                  <c:v>P1634</c:v>
                </c:pt>
                <c:pt idx="635">
                  <c:v>P1635</c:v>
                </c:pt>
                <c:pt idx="636">
                  <c:v>P1636</c:v>
                </c:pt>
                <c:pt idx="637">
                  <c:v>P1637</c:v>
                </c:pt>
                <c:pt idx="638">
                  <c:v>P1638</c:v>
                </c:pt>
                <c:pt idx="639">
                  <c:v>P1639</c:v>
                </c:pt>
                <c:pt idx="640">
                  <c:v>P1640</c:v>
                </c:pt>
                <c:pt idx="641">
                  <c:v>P1641</c:v>
                </c:pt>
                <c:pt idx="642">
                  <c:v>P1642</c:v>
                </c:pt>
                <c:pt idx="643">
                  <c:v>P1643</c:v>
                </c:pt>
                <c:pt idx="644">
                  <c:v>P1644</c:v>
                </c:pt>
                <c:pt idx="645">
                  <c:v>P1645</c:v>
                </c:pt>
                <c:pt idx="646">
                  <c:v>P1646</c:v>
                </c:pt>
                <c:pt idx="647">
                  <c:v>P1647</c:v>
                </c:pt>
                <c:pt idx="648">
                  <c:v>P1648</c:v>
                </c:pt>
                <c:pt idx="649">
                  <c:v>P1649</c:v>
                </c:pt>
                <c:pt idx="650">
                  <c:v>P1650</c:v>
                </c:pt>
                <c:pt idx="651">
                  <c:v>P1651</c:v>
                </c:pt>
                <c:pt idx="652">
                  <c:v>P1652</c:v>
                </c:pt>
                <c:pt idx="653">
                  <c:v>P1653</c:v>
                </c:pt>
                <c:pt idx="654">
                  <c:v>P1654</c:v>
                </c:pt>
                <c:pt idx="655">
                  <c:v>P1655</c:v>
                </c:pt>
                <c:pt idx="656">
                  <c:v>P1656</c:v>
                </c:pt>
                <c:pt idx="657">
                  <c:v>P1657</c:v>
                </c:pt>
                <c:pt idx="658">
                  <c:v>P1658</c:v>
                </c:pt>
                <c:pt idx="659">
                  <c:v>P1659</c:v>
                </c:pt>
                <c:pt idx="660">
                  <c:v>P1660</c:v>
                </c:pt>
                <c:pt idx="661">
                  <c:v>P1661</c:v>
                </c:pt>
                <c:pt idx="662">
                  <c:v>P1662</c:v>
                </c:pt>
                <c:pt idx="663">
                  <c:v>P1663</c:v>
                </c:pt>
                <c:pt idx="664">
                  <c:v>P1664</c:v>
                </c:pt>
                <c:pt idx="665">
                  <c:v>P1665</c:v>
                </c:pt>
                <c:pt idx="666">
                  <c:v>P1666</c:v>
                </c:pt>
                <c:pt idx="667">
                  <c:v>P1667</c:v>
                </c:pt>
                <c:pt idx="668">
                  <c:v>P1668</c:v>
                </c:pt>
                <c:pt idx="669">
                  <c:v>P1669</c:v>
                </c:pt>
                <c:pt idx="670">
                  <c:v>P1670</c:v>
                </c:pt>
                <c:pt idx="671">
                  <c:v>P1671</c:v>
                </c:pt>
                <c:pt idx="672">
                  <c:v>P1672</c:v>
                </c:pt>
                <c:pt idx="673">
                  <c:v>P1673</c:v>
                </c:pt>
                <c:pt idx="674">
                  <c:v>P1674</c:v>
                </c:pt>
                <c:pt idx="675">
                  <c:v>P1675</c:v>
                </c:pt>
                <c:pt idx="676">
                  <c:v>P1676</c:v>
                </c:pt>
                <c:pt idx="677">
                  <c:v>P1677</c:v>
                </c:pt>
                <c:pt idx="678">
                  <c:v>P1678</c:v>
                </c:pt>
                <c:pt idx="679">
                  <c:v>P1679</c:v>
                </c:pt>
                <c:pt idx="680">
                  <c:v>P1680</c:v>
                </c:pt>
                <c:pt idx="681">
                  <c:v>P1681</c:v>
                </c:pt>
                <c:pt idx="682">
                  <c:v>P1682</c:v>
                </c:pt>
                <c:pt idx="683">
                  <c:v>P1683</c:v>
                </c:pt>
                <c:pt idx="684">
                  <c:v>P1684</c:v>
                </c:pt>
                <c:pt idx="685">
                  <c:v>P1685</c:v>
                </c:pt>
                <c:pt idx="686">
                  <c:v>P1686</c:v>
                </c:pt>
                <c:pt idx="687">
                  <c:v>P1687</c:v>
                </c:pt>
                <c:pt idx="688">
                  <c:v>P1688</c:v>
                </c:pt>
                <c:pt idx="689">
                  <c:v>P1689</c:v>
                </c:pt>
                <c:pt idx="690">
                  <c:v>P1690</c:v>
                </c:pt>
                <c:pt idx="691">
                  <c:v>P1691</c:v>
                </c:pt>
                <c:pt idx="692">
                  <c:v>P1692</c:v>
                </c:pt>
                <c:pt idx="693">
                  <c:v>P1693</c:v>
                </c:pt>
                <c:pt idx="694">
                  <c:v>P1694</c:v>
                </c:pt>
                <c:pt idx="695">
                  <c:v>P1695</c:v>
                </c:pt>
                <c:pt idx="696">
                  <c:v>P1696</c:v>
                </c:pt>
                <c:pt idx="697">
                  <c:v>P1697</c:v>
                </c:pt>
                <c:pt idx="698">
                  <c:v>P1698</c:v>
                </c:pt>
                <c:pt idx="699">
                  <c:v>P1699</c:v>
                </c:pt>
                <c:pt idx="700">
                  <c:v>P1700</c:v>
                </c:pt>
                <c:pt idx="701">
                  <c:v>P1701</c:v>
                </c:pt>
                <c:pt idx="702">
                  <c:v>P1702</c:v>
                </c:pt>
                <c:pt idx="703">
                  <c:v>P1703</c:v>
                </c:pt>
                <c:pt idx="704">
                  <c:v>P1704</c:v>
                </c:pt>
                <c:pt idx="705">
                  <c:v>P1705</c:v>
                </c:pt>
                <c:pt idx="706">
                  <c:v>P1706</c:v>
                </c:pt>
                <c:pt idx="707">
                  <c:v>P1707</c:v>
                </c:pt>
                <c:pt idx="708">
                  <c:v>P1708</c:v>
                </c:pt>
                <c:pt idx="709">
                  <c:v>P1709</c:v>
                </c:pt>
                <c:pt idx="710">
                  <c:v>P1710</c:v>
                </c:pt>
                <c:pt idx="711">
                  <c:v>P1711</c:v>
                </c:pt>
                <c:pt idx="712">
                  <c:v>P1712</c:v>
                </c:pt>
                <c:pt idx="713">
                  <c:v>P1713</c:v>
                </c:pt>
                <c:pt idx="714">
                  <c:v>P1714</c:v>
                </c:pt>
                <c:pt idx="715">
                  <c:v>P1715</c:v>
                </c:pt>
                <c:pt idx="716">
                  <c:v>P1716</c:v>
                </c:pt>
                <c:pt idx="717">
                  <c:v>P1717</c:v>
                </c:pt>
                <c:pt idx="718">
                  <c:v>P1718</c:v>
                </c:pt>
                <c:pt idx="719">
                  <c:v>P1719</c:v>
                </c:pt>
                <c:pt idx="720">
                  <c:v>P1720</c:v>
                </c:pt>
                <c:pt idx="721">
                  <c:v>P1721</c:v>
                </c:pt>
                <c:pt idx="722">
                  <c:v>P1722</c:v>
                </c:pt>
                <c:pt idx="723">
                  <c:v>P1723</c:v>
                </c:pt>
                <c:pt idx="724">
                  <c:v>P1724</c:v>
                </c:pt>
                <c:pt idx="725">
                  <c:v>P1725</c:v>
                </c:pt>
                <c:pt idx="726">
                  <c:v>P1726</c:v>
                </c:pt>
                <c:pt idx="727">
                  <c:v>P1727</c:v>
                </c:pt>
                <c:pt idx="728">
                  <c:v>P1728</c:v>
                </c:pt>
                <c:pt idx="729">
                  <c:v>P1729</c:v>
                </c:pt>
                <c:pt idx="730">
                  <c:v>P1730</c:v>
                </c:pt>
                <c:pt idx="731">
                  <c:v>P1731</c:v>
                </c:pt>
                <c:pt idx="732">
                  <c:v>P1732</c:v>
                </c:pt>
                <c:pt idx="733">
                  <c:v>P1733</c:v>
                </c:pt>
                <c:pt idx="734">
                  <c:v>P1734</c:v>
                </c:pt>
                <c:pt idx="735">
                  <c:v>P1735</c:v>
                </c:pt>
                <c:pt idx="736">
                  <c:v>P1736</c:v>
                </c:pt>
                <c:pt idx="737">
                  <c:v>P1737</c:v>
                </c:pt>
                <c:pt idx="738">
                  <c:v>P1738</c:v>
                </c:pt>
                <c:pt idx="739">
                  <c:v>P1739</c:v>
                </c:pt>
                <c:pt idx="740">
                  <c:v>P1740</c:v>
                </c:pt>
                <c:pt idx="741">
                  <c:v>P1741</c:v>
                </c:pt>
                <c:pt idx="742">
                  <c:v>P1742</c:v>
                </c:pt>
                <c:pt idx="743">
                  <c:v>P1743</c:v>
                </c:pt>
                <c:pt idx="744">
                  <c:v>P1744</c:v>
                </c:pt>
                <c:pt idx="745">
                  <c:v>P1745</c:v>
                </c:pt>
                <c:pt idx="746">
                  <c:v>P1746</c:v>
                </c:pt>
                <c:pt idx="747">
                  <c:v>P1747</c:v>
                </c:pt>
                <c:pt idx="748">
                  <c:v>P1748</c:v>
                </c:pt>
                <c:pt idx="749">
                  <c:v>P1749</c:v>
                </c:pt>
                <c:pt idx="750">
                  <c:v>P1750</c:v>
                </c:pt>
                <c:pt idx="751">
                  <c:v>P1751</c:v>
                </c:pt>
                <c:pt idx="752">
                  <c:v>P1752</c:v>
                </c:pt>
                <c:pt idx="753">
                  <c:v>P1753</c:v>
                </c:pt>
                <c:pt idx="754">
                  <c:v>P1754</c:v>
                </c:pt>
                <c:pt idx="755">
                  <c:v>P1755</c:v>
                </c:pt>
                <c:pt idx="756">
                  <c:v>P1756</c:v>
                </c:pt>
                <c:pt idx="757">
                  <c:v>P1757</c:v>
                </c:pt>
                <c:pt idx="758">
                  <c:v>P1758</c:v>
                </c:pt>
                <c:pt idx="759">
                  <c:v>P1759</c:v>
                </c:pt>
                <c:pt idx="760">
                  <c:v>P1760</c:v>
                </c:pt>
                <c:pt idx="761">
                  <c:v>P1761</c:v>
                </c:pt>
                <c:pt idx="762">
                  <c:v>P1762</c:v>
                </c:pt>
                <c:pt idx="763">
                  <c:v>P1763</c:v>
                </c:pt>
                <c:pt idx="764">
                  <c:v>P1764</c:v>
                </c:pt>
                <c:pt idx="765">
                  <c:v>P1765</c:v>
                </c:pt>
                <c:pt idx="766">
                  <c:v>P1766</c:v>
                </c:pt>
                <c:pt idx="767">
                  <c:v>P1767</c:v>
                </c:pt>
                <c:pt idx="768">
                  <c:v>P1768</c:v>
                </c:pt>
                <c:pt idx="769">
                  <c:v>P1769</c:v>
                </c:pt>
                <c:pt idx="770">
                  <c:v>P1770</c:v>
                </c:pt>
                <c:pt idx="771">
                  <c:v>P1771</c:v>
                </c:pt>
                <c:pt idx="772">
                  <c:v>P1772</c:v>
                </c:pt>
                <c:pt idx="773">
                  <c:v>P1773</c:v>
                </c:pt>
                <c:pt idx="774">
                  <c:v>P1774</c:v>
                </c:pt>
                <c:pt idx="775">
                  <c:v>P1775</c:v>
                </c:pt>
                <c:pt idx="776">
                  <c:v>P1776</c:v>
                </c:pt>
                <c:pt idx="777">
                  <c:v>P1777</c:v>
                </c:pt>
                <c:pt idx="778">
                  <c:v>P1778</c:v>
                </c:pt>
                <c:pt idx="779">
                  <c:v>P1779</c:v>
                </c:pt>
                <c:pt idx="780">
                  <c:v>P1780</c:v>
                </c:pt>
                <c:pt idx="781">
                  <c:v>P1781</c:v>
                </c:pt>
                <c:pt idx="782">
                  <c:v>P1782</c:v>
                </c:pt>
                <c:pt idx="783">
                  <c:v>P1783</c:v>
                </c:pt>
                <c:pt idx="784">
                  <c:v>P1784</c:v>
                </c:pt>
                <c:pt idx="785">
                  <c:v>P1785</c:v>
                </c:pt>
                <c:pt idx="786">
                  <c:v>P1786</c:v>
                </c:pt>
                <c:pt idx="787">
                  <c:v>P1787</c:v>
                </c:pt>
                <c:pt idx="788">
                  <c:v>P1788</c:v>
                </c:pt>
                <c:pt idx="789">
                  <c:v>P1789</c:v>
                </c:pt>
                <c:pt idx="790">
                  <c:v>P1790</c:v>
                </c:pt>
                <c:pt idx="791">
                  <c:v>P1791</c:v>
                </c:pt>
                <c:pt idx="792">
                  <c:v>P1792</c:v>
                </c:pt>
                <c:pt idx="793">
                  <c:v>P1793</c:v>
                </c:pt>
                <c:pt idx="794">
                  <c:v>P1794</c:v>
                </c:pt>
                <c:pt idx="795">
                  <c:v>P1795</c:v>
                </c:pt>
                <c:pt idx="796">
                  <c:v>P1796</c:v>
                </c:pt>
                <c:pt idx="797">
                  <c:v>P1797</c:v>
                </c:pt>
                <c:pt idx="798">
                  <c:v>P1798</c:v>
                </c:pt>
                <c:pt idx="799">
                  <c:v>P1799</c:v>
                </c:pt>
                <c:pt idx="800">
                  <c:v>P1800</c:v>
                </c:pt>
                <c:pt idx="801">
                  <c:v>P1801</c:v>
                </c:pt>
                <c:pt idx="802">
                  <c:v>P1802</c:v>
                </c:pt>
                <c:pt idx="803">
                  <c:v>P1803</c:v>
                </c:pt>
                <c:pt idx="804">
                  <c:v>P1804</c:v>
                </c:pt>
                <c:pt idx="805">
                  <c:v>P1805</c:v>
                </c:pt>
                <c:pt idx="806">
                  <c:v>P1806</c:v>
                </c:pt>
                <c:pt idx="807">
                  <c:v>P1807</c:v>
                </c:pt>
                <c:pt idx="808">
                  <c:v>P1808</c:v>
                </c:pt>
                <c:pt idx="809">
                  <c:v>P1809</c:v>
                </c:pt>
                <c:pt idx="810">
                  <c:v>P1810</c:v>
                </c:pt>
                <c:pt idx="811">
                  <c:v>P1811</c:v>
                </c:pt>
                <c:pt idx="812">
                  <c:v>P1812</c:v>
                </c:pt>
                <c:pt idx="813">
                  <c:v>P1813</c:v>
                </c:pt>
                <c:pt idx="814">
                  <c:v>P1814</c:v>
                </c:pt>
                <c:pt idx="815">
                  <c:v>P1815</c:v>
                </c:pt>
                <c:pt idx="816">
                  <c:v>P1816</c:v>
                </c:pt>
                <c:pt idx="817">
                  <c:v>P1817</c:v>
                </c:pt>
                <c:pt idx="818">
                  <c:v>P1818</c:v>
                </c:pt>
                <c:pt idx="819">
                  <c:v>P1819</c:v>
                </c:pt>
                <c:pt idx="820">
                  <c:v>P1820</c:v>
                </c:pt>
                <c:pt idx="821">
                  <c:v>P1821</c:v>
                </c:pt>
                <c:pt idx="822">
                  <c:v>P1822</c:v>
                </c:pt>
                <c:pt idx="823">
                  <c:v>P1823</c:v>
                </c:pt>
                <c:pt idx="824">
                  <c:v>P1824</c:v>
                </c:pt>
                <c:pt idx="825">
                  <c:v>P1825</c:v>
                </c:pt>
                <c:pt idx="826">
                  <c:v>P1826</c:v>
                </c:pt>
                <c:pt idx="827">
                  <c:v>P1827</c:v>
                </c:pt>
                <c:pt idx="828">
                  <c:v>P1828</c:v>
                </c:pt>
                <c:pt idx="829">
                  <c:v>P1829</c:v>
                </c:pt>
                <c:pt idx="830">
                  <c:v>P1830</c:v>
                </c:pt>
                <c:pt idx="831">
                  <c:v>P1831</c:v>
                </c:pt>
                <c:pt idx="832">
                  <c:v>P1832</c:v>
                </c:pt>
                <c:pt idx="833">
                  <c:v>P1833</c:v>
                </c:pt>
                <c:pt idx="834">
                  <c:v>P1834</c:v>
                </c:pt>
                <c:pt idx="835">
                  <c:v>P1835</c:v>
                </c:pt>
                <c:pt idx="836">
                  <c:v>P1836</c:v>
                </c:pt>
                <c:pt idx="837">
                  <c:v>P1837</c:v>
                </c:pt>
                <c:pt idx="838">
                  <c:v>P1838</c:v>
                </c:pt>
                <c:pt idx="839">
                  <c:v>P1839</c:v>
                </c:pt>
                <c:pt idx="840">
                  <c:v>P1840</c:v>
                </c:pt>
                <c:pt idx="841">
                  <c:v>P1841</c:v>
                </c:pt>
                <c:pt idx="842">
                  <c:v>P1842</c:v>
                </c:pt>
                <c:pt idx="843">
                  <c:v>P1843</c:v>
                </c:pt>
                <c:pt idx="844">
                  <c:v>P1844</c:v>
                </c:pt>
                <c:pt idx="845">
                  <c:v>P1845</c:v>
                </c:pt>
                <c:pt idx="846">
                  <c:v>P1846</c:v>
                </c:pt>
                <c:pt idx="847">
                  <c:v>P1847</c:v>
                </c:pt>
                <c:pt idx="848">
                  <c:v>P1848</c:v>
                </c:pt>
                <c:pt idx="849">
                  <c:v>P1849</c:v>
                </c:pt>
                <c:pt idx="850">
                  <c:v>P1850</c:v>
                </c:pt>
                <c:pt idx="851">
                  <c:v>P1851</c:v>
                </c:pt>
                <c:pt idx="852">
                  <c:v>P1852</c:v>
                </c:pt>
                <c:pt idx="853">
                  <c:v>P1853</c:v>
                </c:pt>
                <c:pt idx="854">
                  <c:v>P1854</c:v>
                </c:pt>
                <c:pt idx="855">
                  <c:v>P1855</c:v>
                </c:pt>
                <c:pt idx="856">
                  <c:v>P1856</c:v>
                </c:pt>
                <c:pt idx="857">
                  <c:v>P1857</c:v>
                </c:pt>
                <c:pt idx="858">
                  <c:v>P1858</c:v>
                </c:pt>
                <c:pt idx="859">
                  <c:v>P1859</c:v>
                </c:pt>
                <c:pt idx="860">
                  <c:v>P1860</c:v>
                </c:pt>
                <c:pt idx="861">
                  <c:v>P1861</c:v>
                </c:pt>
                <c:pt idx="862">
                  <c:v>P1862</c:v>
                </c:pt>
                <c:pt idx="863">
                  <c:v>P1863</c:v>
                </c:pt>
                <c:pt idx="864">
                  <c:v>P1864</c:v>
                </c:pt>
                <c:pt idx="865">
                  <c:v>P1865</c:v>
                </c:pt>
                <c:pt idx="866">
                  <c:v>P1866</c:v>
                </c:pt>
                <c:pt idx="867">
                  <c:v>P1867</c:v>
                </c:pt>
                <c:pt idx="868">
                  <c:v>P1868</c:v>
                </c:pt>
                <c:pt idx="869">
                  <c:v>P1869</c:v>
                </c:pt>
                <c:pt idx="870">
                  <c:v>P1870</c:v>
                </c:pt>
                <c:pt idx="871">
                  <c:v>P1871</c:v>
                </c:pt>
                <c:pt idx="872">
                  <c:v>P1872</c:v>
                </c:pt>
                <c:pt idx="873">
                  <c:v>P1873</c:v>
                </c:pt>
                <c:pt idx="874">
                  <c:v>P1874</c:v>
                </c:pt>
                <c:pt idx="875">
                  <c:v>P1875</c:v>
                </c:pt>
                <c:pt idx="876">
                  <c:v>P1876</c:v>
                </c:pt>
                <c:pt idx="877">
                  <c:v>P1877</c:v>
                </c:pt>
                <c:pt idx="878">
                  <c:v>P1878</c:v>
                </c:pt>
                <c:pt idx="879">
                  <c:v>P1879</c:v>
                </c:pt>
                <c:pt idx="880">
                  <c:v>P1880</c:v>
                </c:pt>
                <c:pt idx="881">
                  <c:v>P1881</c:v>
                </c:pt>
                <c:pt idx="882">
                  <c:v>P1882</c:v>
                </c:pt>
                <c:pt idx="883">
                  <c:v>P1883</c:v>
                </c:pt>
                <c:pt idx="884">
                  <c:v>P1884</c:v>
                </c:pt>
                <c:pt idx="885">
                  <c:v>P1885</c:v>
                </c:pt>
                <c:pt idx="886">
                  <c:v>P1886</c:v>
                </c:pt>
                <c:pt idx="887">
                  <c:v>P1887</c:v>
                </c:pt>
                <c:pt idx="888">
                  <c:v>P1888</c:v>
                </c:pt>
                <c:pt idx="889">
                  <c:v>P1889</c:v>
                </c:pt>
                <c:pt idx="890">
                  <c:v>P1890</c:v>
                </c:pt>
                <c:pt idx="891">
                  <c:v>P1891</c:v>
                </c:pt>
                <c:pt idx="892">
                  <c:v>P1892</c:v>
                </c:pt>
                <c:pt idx="893">
                  <c:v>P1893</c:v>
                </c:pt>
                <c:pt idx="894">
                  <c:v>P1894</c:v>
                </c:pt>
                <c:pt idx="895">
                  <c:v>P1895</c:v>
                </c:pt>
                <c:pt idx="896">
                  <c:v>P1896</c:v>
                </c:pt>
                <c:pt idx="897">
                  <c:v>P1897</c:v>
                </c:pt>
                <c:pt idx="898">
                  <c:v>P1898</c:v>
                </c:pt>
                <c:pt idx="899">
                  <c:v>P1899</c:v>
                </c:pt>
                <c:pt idx="900">
                  <c:v>P1900</c:v>
                </c:pt>
                <c:pt idx="901">
                  <c:v>P1901</c:v>
                </c:pt>
                <c:pt idx="902">
                  <c:v>P1902</c:v>
                </c:pt>
                <c:pt idx="903">
                  <c:v>P1903</c:v>
                </c:pt>
                <c:pt idx="904">
                  <c:v>P1904</c:v>
                </c:pt>
                <c:pt idx="905">
                  <c:v>P1905</c:v>
                </c:pt>
                <c:pt idx="906">
                  <c:v>P1906</c:v>
                </c:pt>
                <c:pt idx="907">
                  <c:v>P1907</c:v>
                </c:pt>
                <c:pt idx="908">
                  <c:v>P1908</c:v>
                </c:pt>
                <c:pt idx="909">
                  <c:v>P1909</c:v>
                </c:pt>
                <c:pt idx="910">
                  <c:v>P1910</c:v>
                </c:pt>
                <c:pt idx="911">
                  <c:v>P1911</c:v>
                </c:pt>
                <c:pt idx="912">
                  <c:v>P1912</c:v>
                </c:pt>
                <c:pt idx="913">
                  <c:v>P1913</c:v>
                </c:pt>
                <c:pt idx="914">
                  <c:v>P1914</c:v>
                </c:pt>
                <c:pt idx="915">
                  <c:v>P1915</c:v>
                </c:pt>
                <c:pt idx="916">
                  <c:v>P1916</c:v>
                </c:pt>
                <c:pt idx="917">
                  <c:v>P1917</c:v>
                </c:pt>
                <c:pt idx="918">
                  <c:v>P1918</c:v>
                </c:pt>
                <c:pt idx="919">
                  <c:v>P1919</c:v>
                </c:pt>
                <c:pt idx="920">
                  <c:v>P1920</c:v>
                </c:pt>
                <c:pt idx="921">
                  <c:v>P1921</c:v>
                </c:pt>
                <c:pt idx="922">
                  <c:v>P1922</c:v>
                </c:pt>
                <c:pt idx="923">
                  <c:v>P1923</c:v>
                </c:pt>
                <c:pt idx="924">
                  <c:v>P1924</c:v>
                </c:pt>
                <c:pt idx="925">
                  <c:v>P1925</c:v>
                </c:pt>
                <c:pt idx="926">
                  <c:v>P1926</c:v>
                </c:pt>
                <c:pt idx="927">
                  <c:v>P1927</c:v>
                </c:pt>
                <c:pt idx="928">
                  <c:v>P1928</c:v>
                </c:pt>
                <c:pt idx="929">
                  <c:v>P1929</c:v>
                </c:pt>
                <c:pt idx="930">
                  <c:v>P1930</c:v>
                </c:pt>
                <c:pt idx="931">
                  <c:v>P1931</c:v>
                </c:pt>
                <c:pt idx="932">
                  <c:v>P1932</c:v>
                </c:pt>
                <c:pt idx="933">
                  <c:v>P1933</c:v>
                </c:pt>
                <c:pt idx="934">
                  <c:v>P1934</c:v>
                </c:pt>
                <c:pt idx="935">
                  <c:v>P1935</c:v>
                </c:pt>
                <c:pt idx="936">
                  <c:v>P1936</c:v>
                </c:pt>
                <c:pt idx="937">
                  <c:v>P1937</c:v>
                </c:pt>
                <c:pt idx="938">
                  <c:v>P1938</c:v>
                </c:pt>
                <c:pt idx="939">
                  <c:v>P1939</c:v>
                </c:pt>
                <c:pt idx="940">
                  <c:v>P1940</c:v>
                </c:pt>
                <c:pt idx="941">
                  <c:v>P1941</c:v>
                </c:pt>
                <c:pt idx="942">
                  <c:v>P1942</c:v>
                </c:pt>
                <c:pt idx="943">
                  <c:v>P1943</c:v>
                </c:pt>
                <c:pt idx="944">
                  <c:v>P1944</c:v>
                </c:pt>
                <c:pt idx="945">
                  <c:v>P1945</c:v>
                </c:pt>
                <c:pt idx="946">
                  <c:v>P1946</c:v>
                </c:pt>
                <c:pt idx="947">
                  <c:v>P1947</c:v>
                </c:pt>
                <c:pt idx="948">
                  <c:v>P1948</c:v>
                </c:pt>
                <c:pt idx="949">
                  <c:v>P1949</c:v>
                </c:pt>
                <c:pt idx="950">
                  <c:v>P1950</c:v>
                </c:pt>
                <c:pt idx="951">
                  <c:v>P1951</c:v>
                </c:pt>
                <c:pt idx="952">
                  <c:v>P1952</c:v>
                </c:pt>
                <c:pt idx="953">
                  <c:v>P1953</c:v>
                </c:pt>
                <c:pt idx="954">
                  <c:v>P1954</c:v>
                </c:pt>
                <c:pt idx="955">
                  <c:v>P1955</c:v>
                </c:pt>
                <c:pt idx="956">
                  <c:v>P1956</c:v>
                </c:pt>
                <c:pt idx="957">
                  <c:v>P1957</c:v>
                </c:pt>
                <c:pt idx="958">
                  <c:v>P1958</c:v>
                </c:pt>
                <c:pt idx="959">
                  <c:v>P1959</c:v>
                </c:pt>
                <c:pt idx="960">
                  <c:v>P1960</c:v>
                </c:pt>
                <c:pt idx="961">
                  <c:v>P1961</c:v>
                </c:pt>
                <c:pt idx="962">
                  <c:v>P1962</c:v>
                </c:pt>
                <c:pt idx="963">
                  <c:v>P1963</c:v>
                </c:pt>
                <c:pt idx="964">
                  <c:v>P1964</c:v>
                </c:pt>
                <c:pt idx="965">
                  <c:v>P1965</c:v>
                </c:pt>
                <c:pt idx="966">
                  <c:v>P1966</c:v>
                </c:pt>
                <c:pt idx="967">
                  <c:v>P1967</c:v>
                </c:pt>
                <c:pt idx="968">
                  <c:v>P1968</c:v>
                </c:pt>
                <c:pt idx="969">
                  <c:v>P1969</c:v>
                </c:pt>
                <c:pt idx="970">
                  <c:v>P1970</c:v>
                </c:pt>
                <c:pt idx="971">
                  <c:v>P1971</c:v>
                </c:pt>
                <c:pt idx="972">
                  <c:v>P1972</c:v>
                </c:pt>
                <c:pt idx="973">
                  <c:v>P1973</c:v>
                </c:pt>
                <c:pt idx="974">
                  <c:v>P1974</c:v>
                </c:pt>
                <c:pt idx="975">
                  <c:v>P1975</c:v>
                </c:pt>
                <c:pt idx="976">
                  <c:v>P1976</c:v>
                </c:pt>
                <c:pt idx="977">
                  <c:v>P1977</c:v>
                </c:pt>
                <c:pt idx="978">
                  <c:v>P1978</c:v>
                </c:pt>
                <c:pt idx="979">
                  <c:v>P1979</c:v>
                </c:pt>
                <c:pt idx="980">
                  <c:v>P1980</c:v>
                </c:pt>
                <c:pt idx="981">
                  <c:v>P1981</c:v>
                </c:pt>
                <c:pt idx="982">
                  <c:v>P1982</c:v>
                </c:pt>
                <c:pt idx="983">
                  <c:v>P1983</c:v>
                </c:pt>
                <c:pt idx="984">
                  <c:v>P1984</c:v>
                </c:pt>
                <c:pt idx="985">
                  <c:v>P1985</c:v>
                </c:pt>
                <c:pt idx="986">
                  <c:v>P1986</c:v>
                </c:pt>
                <c:pt idx="987">
                  <c:v>P1987</c:v>
                </c:pt>
                <c:pt idx="988">
                  <c:v>P1988</c:v>
                </c:pt>
                <c:pt idx="989">
                  <c:v>P1989</c:v>
                </c:pt>
                <c:pt idx="990">
                  <c:v>P1990</c:v>
                </c:pt>
                <c:pt idx="991">
                  <c:v>P1991</c:v>
                </c:pt>
                <c:pt idx="992">
                  <c:v>P1992</c:v>
                </c:pt>
                <c:pt idx="993">
                  <c:v>P1993</c:v>
                </c:pt>
                <c:pt idx="994">
                  <c:v>P1994</c:v>
                </c:pt>
                <c:pt idx="995">
                  <c:v>P1995</c:v>
                </c:pt>
                <c:pt idx="996">
                  <c:v>P1996</c:v>
                </c:pt>
                <c:pt idx="997">
                  <c:v>P1997</c:v>
                </c:pt>
                <c:pt idx="998">
                  <c:v>P1998</c:v>
                </c:pt>
                <c:pt idx="999">
                  <c:v>P1999</c:v>
                </c:pt>
              </c:strCache>
            </c:strRef>
          </c:cat>
          <c:val>
            <c:numRef>
              <c:f>'Visualization task 7'!$C$3:$C$1003</c:f>
              <c:numCache>
                <c:formatCode>#,##0.00</c:formatCode>
                <c:ptCount val="1000"/>
                <c:pt idx="0">
                  <c:v>2000</c:v>
                </c:pt>
                <c:pt idx="1">
                  <c:v>2000</c:v>
                </c:pt>
                <c:pt idx="2">
                  <c:v>2000</c:v>
                </c:pt>
                <c:pt idx="3">
                  <c:v>2000</c:v>
                </c:pt>
                <c:pt idx="4">
                  <c:v>2000</c:v>
                </c:pt>
                <c:pt idx="5">
                  <c:v>2000</c:v>
                </c:pt>
                <c:pt idx="6">
                  <c:v>2000</c:v>
                </c:pt>
                <c:pt idx="7">
                  <c:v>2000</c:v>
                </c:pt>
                <c:pt idx="8">
                  <c:v>2000</c:v>
                </c:pt>
                <c:pt idx="9">
                  <c:v>2000</c:v>
                </c:pt>
                <c:pt idx="10">
                  <c:v>2000</c:v>
                </c:pt>
                <c:pt idx="11">
                  <c:v>2000</c:v>
                </c:pt>
                <c:pt idx="12">
                  <c:v>2000</c:v>
                </c:pt>
                <c:pt idx="13">
                  <c:v>2000</c:v>
                </c:pt>
                <c:pt idx="14">
                  <c:v>2000</c:v>
                </c:pt>
                <c:pt idx="15">
                  <c:v>2000</c:v>
                </c:pt>
                <c:pt idx="16">
                  <c:v>2000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2000</c:v>
                </c:pt>
                <c:pt idx="33">
                  <c:v>2000</c:v>
                </c:pt>
                <c:pt idx="34">
                  <c:v>2000</c:v>
                </c:pt>
                <c:pt idx="35">
                  <c:v>2000</c:v>
                </c:pt>
                <c:pt idx="36">
                  <c:v>2000</c:v>
                </c:pt>
                <c:pt idx="37">
                  <c:v>2000</c:v>
                </c:pt>
                <c:pt idx="38">
                  <c:v>2000</c:v>
                </c:pt>
                <c:pt idx="39">
                  <c:v>2000</c:v>
                </c:pt>
                <c:pt idx="40">
                  <c:v>2000</c:v>
                </c:pt>
                <c:pt idx="41">
                  <c:v>2000</c:v>
                </c:pt>
                <c:pt idx="42">
                  <c:v>2000</c:v>
                </c:pt>
                <c:pt idx="43">
                  <c:v>2000</c:v>
                </c:pt>
                <c:pt idx="44">
                  <c:v>2000</c:v>
                </c:pt>
                <c:pt idx="45">
                  <c:v>2000</c:v>
                </c:pt>
                <c:pt idx="46">
                  <c:v>2000</c:v>
                </c:pt>
                <c:pt idx="47">
                  <c:v>2000</c:v>
                </c:pt>
                <c:pt idx="48">
                  <c:v>2000</c:v>
                </c:pt>
                <c:pt idx="49">
                  <c:v>2000</c:v>
                </c:pt>
                <c:pt idx="50">
                  <c:v>2000</c:v>
                </c:pt>
                <c:pt idx="51">
                  <c:v>2000</c:v>
                </c:pt>
                <c:pt idx="52">
                  <c:v>2000</c:v>
                </c:pt>
                <c:pt idx="53">
                  <c:v>2000</c:v>
                </c:pt>
                <c:pt idx="54">
                  <c:v>2000</c:v>
                </c:pt>
                <c:pt idx="55">
                  <c:v>2000</c:v>
                </c:pt>
                <c:pt idx="56">
                  <c:v>2000</c:v>
                </c:pt>
                <c:pt idx="57">
                  <c:v>2000</c:v>
                </c:pt>
                <c:pt idx="58">
                  <c:v>2000</c:v>
                </c:pt>
                <c:pt idx="59">
                  <c:v>2000</c:v>
                </c:pt>
                <c:pt idx="60">
                  <c:v>2000</c:v>
                </c:pt>
                <c:pt idx="61">
                  <c:v>2000</c:v>
                </c:pt>
                <c:pt idx="62">
                  <c:v>2000</c:v>
                </c:pt>
                <c:pt idx="63">
                  <c:v>2000</c:v>
                </c:pt>
                <c:pt idx="64">
                  <c:v>2000</c:v>
                </c:pt>
                <c:pt idx="65">
                  <c:v>2000</c:v>
                </c:pt>
                <c:pt idx="66">
                  <c:v>2000</c:v>
                </c:pt>
                <c:pt idx="67">
                  <c:v>2000</c:v>
                </c:pt>
                <c:pt idx="68">
                  <c:v>2000</c:v>
                </c:pt>
                <c:pt idx="69">
                  <c:v>2000</c:v>
                </c:pt>
                <c:pt idx="70">
                  <c:v>2000</c:v>
                </c:pt>
                <c:pt idx="71">
                  <c:v>2000</c:v>
                </c:pt>
                <c:pt idx="72">
                  <c:v>2000</c:v>
                </c:pt>
                <c:pt idx="73">
                  <c:v>2000</c:v>
                </c:pt>
                <c:pt idx="74">
                  <c:v>2000</c:v>
                </c:pt>
                <c:pt idx="75">
                  <c:v>2000</c:v>
                </c:pt>
                <c:pt idx="76">
                  <c:v>2000</c:v>
                </c:pt>
                <c:pt idx="77">
                  <c:v>2000</c:v>
                </c:pt>
                <c:pt idx="78">
                  <c:v>2000</c:v>
                </c:pt>
                <c:pt idx="79">
                  <c:v>2000</c:v>
                </c:pt>
                <c:pt idx="80">
                  <c:v>2000</c:v>
                </c:pt>
                <c:pt idx="81">
                  <c:v>2000</c:v>
                </c:pt>
                <c:pt idx="82">
                  <c:v>2000</c:v>
                </c:pt>
                <c:pt idx="83">
                  <c:v>2000</c:v>
                </c:pt>
                <c:pt idx="84">
                  <c:v>2000</c:v>
                </c:pt>
                <c:pt idx="85">
                  <c:v>2000</c:v>
                </c:pt>
                <c:pt idx="86">
                  <c:v>2000</c:v>
                </c:pt>
                <c:pt idx="87">
                  <c:v>2000</c:v>
                </c:pt>
                <c:pt idx="88">
                  <c:v>2000</c:v>
                </c:pt>
                <c:pt idx="89">
                  <c:v>2000</c:v>
                </c:pt>
                <c:pt idx="90">
                  <c:v>2000</c:v>
                </c:pt>
                <c:pt idx="91">
                  <c:v>2000</c:v>
                </c:pt>
                <c:pt idx="92">
                  <c:v>2000</c:v>
                </c:pt>
                <c:pt idx="93">
                  <c:v>2000</c:v>
                </c:pt>
                <c:pt idx="94">
                  <c:v>2000</c:v>
                </c:pt>
                <c:pt idx="95">
                  <c:v>2000</c:v>
                </c:pt>
                <c:pt idx="96">
                  <c:v>2000</c:v>
                </c:pt>
                <c:pt idx="97">
                  <c:v>2000</c:v>
                </c:pt>
                <c:pt idx="98">
                  <c:v>2000</c:v>
                </c:pt>
                <c:pt idx="99">
                  <c:v>2000</c:v>
                </c:pt>
                <c:pt idx="100">
                  <c:v>2000</c:v>
                </c:pt>
                <c:pt idx="101">
                  <c:v>2000</c:v>
                </c:pt>
                <c:pt idx="102">
                  <c:v>2000</c:v>
                </c:pt>
                <c:pt idx="103">
                  <c:v>2000</c:v>
                </c:pt>
                <c:pt idx="104">
                  <c:v>2000</c:v>
                </c:pt>
                <c:pt idx="105">
                  <c:v>2000</c:v>
                </c:pt>
                <c:pt idx="106">
                  <c:v>2000</c:v>
                </c:pt>
                <c:pt idx="107">
                  <c:v>2000</c:v>
                </c:pt>
                <c:pt idx="108">
                  <c:v>2000</c:v>
                </c:pt>
                <c:pt idx="109">
                  <c:v>2000</c:v>
                </c:pt>
                <c:pt idx="110">
                  <c:v>2000</c:v>
                </c:pt>
                <c:pt idx="111">
                  <c:v>2000</c:v>
                </c:pt>
                <c:pt idx="112">
                  <c:v>2000</c:v>
                </c:pt>
                <c:pt idx="113">
                  <c:v>2000</c:v>
                </c:pt>
                <c:pt idx="114">
                  <c:v>2000</c:v>
                </c:pt>
                <c:pt idx="115">
                  <c:v>2000</c:v>
                </c:pt>
                <c:pt idx="116">
                  <c:v>2000</c:v>
                </c:pt>
                <c:pt idx="117">
                  <c:v>2000</c:v>
                </c:pt>
                <c:pt idx="118">
                  <c:v>2000</c:v>
                </c:pt>
                <c:pt idx="119">
                  <c:v>2000</c:v>
                </c:pt>
                <c:pt idx="120">
                  <c:v>2000</c:v>
                </c:pt>
                <c:pt idx="121">
                  <c:v>2000</c:v>
                </c:pt>
                <c:pt idx="122">
                  <c:v>2000</c:v>
                </c:pt>
                <c:pt idx="123">
                  <c:v>2000</c:v>
                </c:pt>
                <c:pt idx="124">
                  <c:v>2000</c:v>
                </c:pt>
                <c:pt idx="125">
                  <c:v>2000</c:v>
                </c:pt>
                <c:pt idx="126">
                  <c:v>2000</c:v>
                </c:pt>
                <c:pt idx="127">
                  <c:v>2000</c:v>
                </c:pt>
                <c:pt idx="128">
                  <c:v>2000</c:v>
                </c:pt>
                <c:pt idx="129">
                  <c:v>2000</c:v>
                </c:pt>
                <c:pt idx="130">
                  <c:v>2000</c:v>
                </c:pt>
                <c:pt idx="131">
                  <c:v>2000</c:v>
                </c:pt>
                <c:pt idx="132">
                  <c:v>2000</c:v>
                </c:pt>
                <c:pt idx="133">
                  <c:v>2000</c:v>
                </c:pt>
                <c:pt idx="134">
                  <c:v>2000</c:v>
                </c:pt>
                <c:pt idx="135">
                  <c:v>2000</c:v>
                </c:pt>
                <c:pt idx="136">
                  <c:v>2000</c:v>
                </c:pt>
                <c:pt idx="137">
                  <c:v>2000</c:v>
                </c:pt>
                <c:pt idx="138">
                  <c:v>2000</c:v>
                </c:pt>
                <c:pt idx="139">
                  <c:v>2000</c:v>
                </c:pt>
                <c:pt idx="140">
                  <c:v>2000</c:v>
                </c:pt>
                <c:pt idx="141">
                  <c:v>2000</c:v>
                </c:pt>
                <c:pt idx="142">
                  <c:v>2000</c:v>
                </c:pt>
                <c:pt idx="143">
                  <c:v>2000</c:v>
                </c:pt>
                <c:pt idx="144">
                  <c:v>2000</c:v>
                </c:pt>
                <c:pt idx="145">
                  <c:v>2000</c:v>
                </c:pt>
                <c:pt idx="146">
                  <c:v>2000</c:v>
                </c:pt>
                <c:pt idx="147">
                  <c:v>2000</c:v>
                </c:pt>
                <c:pt idx="148">
                  <c:v>2000</c:v>
                </c:pt>
                <c:pt idx="149">
                  <c:v>2000</c:v>
                </c:pt>
                <c:pt idx="150">
                  <c:v>2000</c:v>
                </c:pt>
                <c:pt idx="151">
                  <c:v>2000</c:v>
                </c:pt>
                <c:pt idx="152">
                  <c:v>2000</c:v>
                </c:pt>
                <c:pt idx="153">
                  <c:v>2000</c:v>
                </c:pt>
                <c:pt idx="154">
                  <c:v>2000</c:v>
                </c:pt>
                <c:pt idx="155">
                  <c:v>2000</c:v>
                </c:pt>
                <c:pt idx="156">
                  <c:v>2000</c:v>
                </c:pt>
                <c:pt idx="157">
                  <c:v>2000</c:v>
                </c:pt>
                <c:pt idx="158">
                  <c:v>2000</c:v>
                </c:pt>
                <c:pt idx="159">
                  <c:v>2000</c:v>
                </c:pt>
                <c:pt idx="160">
                  <c:v>2000</c:v>
                </c:pt>
                <c:pt idx="161">
                  <c:v>2000</c:v>
                </c:pt>
                <c:pt idx="162">
                  <c:v>2000</c:v>
                </c:pt>
                <c:pt idx="163">
                  <c:v>2000</c:v>
                </c:pt>
                <c:pt idx="164">
                  <c:v>2000</c:v>
                </c:pt>
                <c:pt idx="165">
                  <c:v>2000</c:v>
                </c:pt>
                <c:pt idx="166">
                  <c:v>2000</c:v>
                </c:pt>
                <c:pt idx="167">
                  <c:v>2000</c:v>
                </c:pt>
                <c:pt idx="168">
                  <c:v>2000</c:v>
                </c:pt>
                <c:pt idx="169">
                  <c:v>2000</c:v>
                </c:pt>
                <c:pt idx="170">
                  <c:v>2000</c:v>
                </c:pt>
                <c:pt idx="171">
                  <c:v>2000</c:v>
                </c:pt>
                <c:pt idx="172">
                  <c:v>2000</c:v>
                </c:pt>
                <c:pt idx="173">
                  <c:v>2000</c:v>
                </c:pt>
                <c:pt idx="174">
                  <c:v>2000</c:v>
                </c:pt>
                <c:pt idx="175">
                  <c:v>2000</c:v>
                </c:pt>
                <c:pt idx="176">
                  <c:v>2000</c:v>
                </c:pt>
                <c:pt idx="177">
                  <c:v>2000</c:v>
                </c:pt>
                <c:pt idx="178">
                  <c:v>2000</c:v>
                </c:pt>
                <c:pt idx="179">
                  <c:v>2000</c:v>
                </c:pt>
                <c:pt idx="180">
                  <c:v>2000</c:v>
                </c:pt>
                <c:pt idx="181">
                  <c:v>2000</c:v>
                </c:pt>
                <c:pt idx="182">
                  <c:v>2000</c:v>
                </c:pt>
                <c:pt idx="183">
                  <c:v>2000</c:v>
                </c:pt>
                <c:pt idx="184">
                  <c:v>2000</c:v>
                </c:pt>
                <c:pt idx="185">
                  <c:v>2000</c:v>
                </c:pt>
                <c:pt idx="186">
                  <c:v>2000</c:v>
                </c:pt>
                <c:pt idx="187">
                  <c:v>2000</c:v>
                </c:pt>
                <c:pt idx="188">
                  <c:v>2000</c:v>
                </c:pt>
                <c:pt idx="189">
                  <c:v>2000</c:v>
                </c:pt>
                <c:pt idx="190">
                  <c:v>2000</c:v>
                </c:pt>
                <c:pt idx="191">
                  <c:v>2000</c:v>
                </c:pt>
                <c:pt idx="192">
                  <c:v>2000</c:v>
                </c:pt>
                <c:pt idx="193">
                  <c:v>2000</c:v>
                </c:pt>
                <c:pt idx="194">
                  <c:v>2000</c:v>
                </c:pt>
                <c:pt idx="195">
                  <c:v>2000</c:v>
                </c:pt>
                <c:pt idx="196">
                  <c:v>2000</c:v>
                </c:pt>
                <c:pt idx="197">
                  <c:v>2000</c:v>
                </c:pt>
                <c:pt idx="198">
                  <c:v>2000</c:v>
                </c:pt>
                <c:pt idx="199">
                  <c:v>2000</c:v>
                </c:pt>
                <c:pt idx="200">
                  <c:v>2000</c:v>
                </c:pt>
                <c:pt idx="201">
                  <c:v>2000</c:v>
                </c:pt>
                <c:pt idx="202">
                  <c:v>2000</c:v>
                </c:pt>
                <c:pt idx="203">
                  <c:v>2000</c:v>
                </c:pt>
                <c:pt idx="204">
                  <c:v>2000</c:v>
                </c:pt>
                <c:pt idx="205">
                  <c:v>2000</c:v>
                </c:pt>
                <c:pt idx="206">
                  <c:v>2000</c:v>
                </c:pt>
                <c:pt idx="207">
                  <c:v>2000</c:v>
                </c:pt>
                <c:pt idx="208">
                  <c:v>2000</c:v>
                </c:pt>
                <c:pt idx="209">
                  <c:v>2000</c:v>
                </c:pt>
                <c:pt idx="210">
                  <c:v>2000</c:v>
                </c:pt>
                <c:pt idx="211">
                  <c:v>2000</c:v>
                </c:pt>
                <c:pt idx="212">
                  <c:v>2000</c:v>
                </c:pt>
                <c:pt idx="213">
                  <c:v>2000</c:v>
                </c:pt>
                <c:pt idx="214">
                  <c:v>2000</c:v>
                </c:pt>
                <c:pt idx="215">
                  <c:v>2000</c:v>
                </c:pt>
                <c:pt idx="216">
                  <c:v>2000</c:v>
                </c:pt>
                <c:pt idx="217">
                  <c:v>2000</c:v>
                </c:pt>
                <c:pt idx="218">
                  <c:v>2000</c:v>
                </c:pt>
                <c:pt idx="219">
                  <c:v>2000</c:v>
                </c:pt>
                <c:pt idx="220">
                  <c:v>2000</c:v>
                </c:pt>
                <c:pt idx="221">
                  <c:v>2000</c:v>
                </c:pt>
                <c:pt idx="222">
                  <c:v>2000</c:v>
                </c:pt>
                <c:pt idx="223">
                  <c:v>2000</c:v>
                </c:pt>
                <c:pt idx="224">
                  <c:v>2000</c:v>
                </c:pt>
                <c:pt idx="225">
                  <c:v>2000</c:v>
                </c:pt>
                <c:pt idx="226">
                  <c:v>2000</c:v>
                </c:pt>
                <c:pt idx="227">
                  <c:v>2000</c:v>
                </c:pt>
                <c:pt idx="228">
                  <c:v>2000</c:v>
                </c:pt>
                <c:pt idx="229">
                  <c:v>2000</c:v>
                </c:pt>
                <c:pt idx="230">
                  <c:v>2000</c:v>
                </c:pt>
                <c:pt idx="231">
                  <c:v>2000</c:v>
                </c:pt>
                <c:pt idx="232">
                  <c:v>2000</c:v>
                </c:pt>
                <c:pt idx="233">
                  <c:v>2000</c:v>
                </c:pt>
                <c:pt idx="234">
                  <c:v>2000</c:v>
                </c:pt>
                <c:pt idx="235">
                  <c:v>2000</c:v>
                </c:pt>
                <c:pt idx="236">
                  <c:v>2000</c:v>
                </c:pt>
                <c:pt idx="237">
                  <c:v>2000</c:v>
                </c:pt>
                <c:pt idx="238">
                  <c:v>2000</c:v>
                </c:pt>
                <c:pt idx="239">
                  <c:v>2000</c:v>
                </c:pt>
                <c:pt idx="240">
                  <c:v>2000</c:v>
                </c:pt>
                <c:pt idx="241">
                  <c:v>2000</c:v>
                </c:pt>
                <c:pt idx="242">
                  <c:v>2000</c:v>
                </c:pt>
                <c:pt idx="243">
                  <c:v>2000</c:v>
                </c:pt>
                <c:pt idx="244">
                  <c:v>2000</c:v>
                </c:pt>
                <c:pt idx="245">
                  <c:v>2000</c:v>
                </c:pt>
                <c:pt idx="246">
                  <c:v>2000</c:v>
                </c:pt>
                <c:pt idx="247">
                  <c:v>2000</c:v>
                </c:pt>
                <c:pt idx="248">
                  <c:v>2000</c:v>
                </c:pt>
                <c:pt idx="249">
                  <c:v>2000</c:v>
                </c:pt>
                <c:pt idx="250">
                  <c:v>2000</c:v>
                </c:pt>
                <c:pt idx="251">
                  <c:v>2000</c:v>
                </c:pt>
                <c:pt idx="252">
                  <c:v>2000</c:v>
                </c:pt>
                <c:pt idx="253">
                  <c:v>2000</c:v>
                </c:pt>
                <c:pt idx="254">
                  <c:v>2000</c:v>
                </c:pt>
                <c:pt idx="255">
                  <c:v>2000</c:v>
                </c:pt>
                <c:pt idx="256">
                  <c:v>2000</c:v>
                </c:pt>
                <c:pt idx="257">
                  <c:v>2000</c:v>
                </c:pt>
                <c:pt idx="258">
                  <c:v>2000</c:v>
                </c:pt>
                <c:pt idx="259">
                  <c:v>2000</c:v>
                </c:pt>
                <c:pt idx="260">
                  <c:v>2000</c:v>
                </c:pt>
                <c:pt idx="261">
                  <c:v>2000</c:v>
                </c:pt>
                <c:pt idx="262">
                  <c:v>2000</c:v>
                </c:pt>
                <c:pt idx="263">
                  <c:v>2000</c:v>
                </c:pt>
                <c:pt idx="264">
                  <c:v>2000</c:v>
                </c:pt>
                <c:pt idx="265">
                  <c:v>2000</c:v>
                </c:pt>
                <c:pt idx="266">
                  <c:v>2000</c:v>
                </c:pt>
                <c:pt idx="267">
                  <c:v>2000</c:v>
                </c:pt>
                <c:pt idx="268">
                  <c:v>2000</c:v>
                </c:pt>
                <c:pt idx="269">
                  <c:v>2000</c:v>
                </c:pt>
                <c:pt idx="270">
                  <c:v>2000</c:v>
                </c:pt>
                <c:pt idx="271">
                  <c:v>2000</c:v>
                </c:pt>
                <c:pt idx="272">
                  <c:v>2000</c:v>
                </c:pt>
                <c:pt idx="273">
                  <c:v>2000</c:v>
                </c:pt>
                <c:pt idx="274">
                  <c:v>2000</c:v>
                </c:pt>
                <c:pt idx="275">
                  <c:v>2000</c:v>
                </c:pt>
                <c:pt idx="276">
                  <c:v>2000</c:v>
                </c:pt>
                <c:pt idx="277">
                  <c:v>2000</c:v>
                </c:pt>
                <c:pt idx="278">
                  <c:v>2000</c:v>
                </c:pt>
                <c:pt idx="279">
                  <c:v>2000</c:v>
                </c:pt>
                <c:pt idx="280">
                  <c:v>2000</c:v>
                </c:pt>
                <c:pt idx="281">
                  <c:v>2000</c:v>
                </c:pt>
                <c:pt idx="282">
                  <c:v>2000</c:v>
                </c:pt>
                <c:pt idx="283">
                  <c:v>2000</c:v>
                </c:pt>
                <c:pt idx="284">
                  <c:v>2000</c:v>
                </c:pt>
                <c:pt idx="285">
                  <c:v>2000</c:v>
                </c:pt>
                <c:pt idx="286">
                  <c:v>2000</c:v>
                </c:pt>
                <c:pt idx="287">
                  <c:v>2000</c:v>
                </c:pt>
                <c:pt idx="288">
                  <c:v>2000</c:v>
                </c:pt>
                <c:pt idx="289">
                  <c:v>2000</c:v>
                </c:pt>
                <c:pt idx="290">
                  <c:v>2000</c:v>
                </c:pt>
                <c:pt idx="291">
                  <c:v>2000</c:v>
                </c:pt>
                <c:pt idx="292">
                  <c:v>2000</c:v>
                </c:pt>
                <c:pt idx="293">
                  <c:v>2000</c:v>
                </c:pt>
                <c:pt idx="294">
                  <c:v>2000</c:v>
                </c:pt>
                <c:pt idx="295">
                  <c:v>2000</c:v>
                </c:pt>
                <c:pt idx="296">
                  <c:v>2000</c:v>
                </c:pt>
                <c:pt idx="297">
                  <c:v>2000</c:v>
                </c:pt>
                <c:pt idx="298">
                  <c:v>2000</c:v>
                </c:pt>
                <c:pt idx="299">
                  <c:v>2000</c:v>
                </c:pt>
                <c:pt idx="300">
                  <c:v>2000</c:v>
                </c:pt>
                <c:pt idx="301">
                  <c:v>2000</c:v>
                </c:pt>
                <c:pt idx="302">
                  <c:v>2000</c:v>
                </c:pt>
                <c:pt idx="303">
                  <c:v>2000</c:v>
                </c:pt>
                <c:pt idx="304">
                  <c:v>2000</c:v>
                </c:pt>
                <c:pt idx="305">
                  <c:v>2000</c:v>
                </c:pt>
                <c:pt idx="306">
                  <c:v>2000</c:v>
                </c:pt>
                <c:pt idx="307">
                  <c:v>2000</c:v>
                </c:pt>
                <c:pt idx="308">
                  <c:v>2000</c:v>
                </c:pt>
                <c:pt idx="309">
                  <c:v>2000</c:v>
                </c:pt>
                <c:pt idx="310">
                  <c:v>2000</c:v>
                </c:pt>
                <c:pt idx="311">
                  <c:v>2000</c:v>
                </c:pt>
                <c:pt idx="312">
                  <c:v>2000</c:v>
                </c:pt>
                <c:pt idx="313">
                  <c:v>2000</c:v>
                </c:pt>
                <c:pt idx="314">
                  <c:v>2000</c:v>
                </c:pt>
                <c:pt idx="315">
                  <c:v>2000</c:v>
                </c:pt>
                <c:pt idx="316">
                  <c:v>2000</c:v>
                </c:pt>
                <c:pt idx="317">
                  <c:v>2000</c:v>
                </c:pt>
                <c:pt idx="318">
                  <c:v>2000</c:v>
                </c:pt>
                <c:pt idx="319">
                  <c:v>2000</c:v>
                </c:pt>
                <c:pt idx="320">
                  <c:v>2000</c:v>
                </c:pt>
                <c:pt idx="321">
                  <c:v>2000</c:v>
                </c:pt>
                <c:pt idx="322">
                  <c:v>2000</c:v>
                </c:pt>
                <c:pt idx="323">
                  <c:v>2000</c:v>
                </c:pt>
                <c:pt idx="324">
                  <c:v>2000</c:v>
                </c:pt>
                <c:pt idx="325">
                  <c:v>2000</c:v>
                </c:pt>
                <c:pt idx="326">
                  <c:v>2000</c:v>
                </c:pt>
                <c:pt idx="327">
                  <c:v>2000</c:v>
                </c:pt>
                <c:pt idx="328">
                  <c:v>2000</c:v>
                </c:pt>
                <c:pt idx="329">
                  <c:v>2000</c:v>
                </c:pt>
                <c:pt idx="330">
                  <c:v>2000</c:v>
                </c:pt>
                <c:pt idx="331">
                  <c:v>2000</c:v>
                </c:pt>
                <c:pt idx="332">
                  <c:v>2000</c:v>
                </c:pt>
                <c:pt idx="333">
                  <c:v>2000</c:v>
                </c:pt>
                <c:pt idx="334">
                  <c:v>2000</c:v>
                </c:pt>
                <c:pt idx="335">
                  <c:v>2000</c:v>
                </c:pt>
                <c:pt idx="336">
                  <c:v>2000</c:v>
                </c:pt>
                <c:pt idx="337">
                  <c:v>2000</c:v>
                </c:pt>
                <c:pt idx="338">
                  <c:v>2000</c:v>
                </c:pt>
                <c:pt idx="339">
                  <c:v>2000</c:v>
                </c:pt>
                <c:pt idx="340">
                  <c:v>2000</c:v>
                </c:pt>
                <c:pt idx="341">
                  <c:v>2000</c:v>
                </c:pt>
                <c:pt idx="342">
                  <c:v>2000</c:v>
                </c:pt>
                <c:pt idx="343">
                  <c:v>2000</c:v>
                </c:pt>
                <c:pt idx="344">
                  <c:v>2000</c:v>
                </c:pt>
                <c:pt idx="345">
                  <c:v>2000</c:v>
                </c:pt>
                <c:pt idx="346">
                  <c:v>2000</c:v>
                </c:pt>
                <c:pt idx="347">
                  <c:v>2000</c:v>
                </c:pt>
                <c:pt idx="348">
                  <c:v>2000</c:v>
                </c:pt>
                <c:pt idx="349">
                  <c:v>2000</c:v>
                </c:pt>
                <c:pt idx="350">
                  <c:v>2000</c:v>
                </c:pt>
                <c:pt idx="351">
                  <c:v>2000</c:v>
                </c:pt>
                <c:pt idx="352">
                  <c:v>2000</c:v>
                </c:pt>
                <c:pt idx="353">
                  <c:v>2000</c:v>
                </c:pt>
                <c:pt idx="354">
                  <c:v>2000</c:v>
                </c:pt>
                <c:pt idx="355">
                  <c:v>2000</c:v>
                </c:pt>
                <c:pt idx="356">
                  <c:v>2000</c:v>
                </c:pt>
                <c:pt idx="357">
                  <c:v>2000</c:v>
                </c:pt>
                <c:pt idx="358">
                  <c:v>2000</c:v>
                </c:pt>
                <c:pt idx="359">
                  <c:v>2000</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2000</c:v>
                </c:pt>
                <c:pt idx="373">
                  <c:v>2000</c:v>
                </c:pt>
                <c:pt idx="374">
                  <c:v>2000</c:v>
                </c:pt>
                <c:pt idx="375">
                  <c:v>2000</c:v>
                </c:pt>
                <c:pt idx="376">
                  <c:v>2000</c:v>
                </c:pt>
                <c:pt idx="377">
                  <c:v>2000</c:v>
                </c:pt>
                <c:pt idx="378">
                  <c:v>2000</c:v>
                </c:pt>
                <c:pt idx="379">
                  <c:v>2000</c:v>
                </c:pt>
                <c:pt idx="380">
                  <c:v>2000</c:v>
                </c:pt>
                <c:pt idx="381">
                  <c:v>2000</c:v>
                </c:pt>
                <c:pt idx="382">
                  <c:v>2000</c:v>
                </c:pt>
                <c:pt idx="383">
                  <c:v>2000</c:v>
                </c:pt>
                <c:pt idx="384">
                  <c:v>2000</c:v>
                </c:pt>
                <c:pt idx="385">
                  <c:v>2000</c:v>
                </c:pt>
                <c:pt idx="386">
                  <c:v>2000</c:v>
                </c:pt>
                <c:pt idx="387">
                  <c:v>2000</c:v>
                </c:pt>
                <c:pt idx="388">
                  <c:v>2000</c:v>
                </c:pt>
                <c:pt idx="389">
                  <c:v>2000</c:v>
                </c:pt>
                <c:pt idx="390">
                  <c:v>2000</c:v>
                </c:pt>
                <c:pt idx="391">
                  <c:v>2000</c:v>
                </c:pt>
                <c:pt idx="392">
                  <c:v>2000</c:v>
                </c:pt>
                <c:pt idx="393">
                  <c:v>2000</c:v>
                </c:pt>
                <c:pt idx="394">
                  <c:v>2000</c:v>
                </c:pt>
                <c:pt idx="395">
                  <c:v>2000</c:v>
                </c:pt>
                <c:pt idx="396">
                  <c:v>2000</c:v>
                </c:pt>
                <c:pt idx="397">
                  <c:v>2000</c:v>
                </c:pt>
                <c:pt idx="398">
                  <c:v>2000</c:v>
                </c:pt>
                <c:pt idx="399">
                  <c:v>2000</c:v>
                </c:pt>
                <c:pt idx="400">
                  <c:v>2000</c:v>
                </c:pt>
                <c:pt idx="401">
                  <c:v>2000</c:v>
                </c:pt>
                <c:pt idx="402">
                  <c:v>2000</c:v>
                </c:pt>
                <c:pt idx="403">
                  <c:v>2000</c:v>
                </c:pt>
                <c:pt idx="404">
                  <c:v>2000</c:v>
                </c:pt>
                <c:pt idx="405">
                  <c:v>2000</c:v>
                </c:pt>
                <c:pt idx="406">
                  <c:v>2000</c:v>
                </c:pt>
                <c:pt idx="407">
                  <c:v>2000</c:v>
                </c:pt>
                <c:pt idx="408">
                  <c:v>2000</c:v>
                </c:pt>
                <c:pt idx="409">
                  <c:v>2000</c:v>
                </c:pt>
                <c:pt idx="410">
                  <c:v>2000</c:v>
                </c:pt>
                <c:pt idx="411">
                  <c:v>2000</c:v>
                </c:pt>
                <c:pt idx="412">
                  <c:v>2000</c:v>
                </c:pt>
                <c:pt idx="413">
                  <c:v>2000</c:v>
                </c:pt>
                <c:pt idx="414">
                  <c:v>2000</c:v>
                </c:pt>
                <c:pt idx="415">
                  <c:v>2000</c:v>
                </c:pt>
                <c:pt idx="416">
                  <c:v>2000</c:v>
                </c:pt>
                <c:pt idx="417">
                  <c:v>2000</c:v>
                </c:pt>
                <c:pt idx="418">
                  <c:v>2000</c:v>
                </c:pt>
                <c:pt idx="419">
                  <c:v>2000</c:v>
                </c:pt>
                <c:pt idx="420">
                  <c:v>2000</c:v>
                </c:pt>
                <c:pt idx="421">
                  <c:v>2000</c:v>
                </c:pt>
                <c:pt idx="422">
                  <c:v>2000</c:v>
                </c:pt>
                <c:pt idx="423">
                  <c:v>2000</c:v>
                </c:pt>
                <c:pt idx="424">
                  <c:v>2000</c:v>
                </c:pt>
                <c:pt idx="425">
                  <c:v>2000</c:v>
                </c:pt>
                <c:pt idx="426">
                  <c:v>2000</c:v>
                </c:pt>
                <c:pt idx="427">
                  <c:v>2000</c:v>
                </c:pt>
                <c:pt idx="428">
                  <c:v>2000</c:v>
                </c:pt>
                <c:pt idx="429">
                  <c:v>2000</c:v>
                </c:pt>
                <c:pt idx="430">
                  <c:v>2000</c:v>
                </c:pt>
                <c:pt idx="431">
                  <c:v>2000</c:v>
                </c:pt>
                <c:pt idx="432">
                  <c:v>2000</c:v>
                </c:pt>
                <c:pt idx="433">
                  <c:v>2000</c:v>
                </c:pt>
                <c:pt idx="434">
                  <c:v>2000</c:v>
                </c:pt>
                <c:pt idx="435">
                  <c:v>2000</c:v>
                </c:pt>
                <c:pt idx="436">
                  <c:v>2000</c:v>
                </c:pt>
                <c:pt idx="437">
                  <c:v>2000</c:v>
                </c:pt>
                <c:pt idx="438">
                  <c:v>2000</c:v>
                </c:pt>
                <c:pt idx="439">
                  <c:v>2000</c:v>
                </c:pt>
                <c:pt idx="440">
                  <c:v>2000</c:v>
                </c:pt>
                <c:pt idx="441">
                  <c:v>2000</c:v>
                </c:pt>
                <c:pt idx="442">
                  <c:v>2000</c:v>
                </c:pt>
                <c:pt idx="443">
                  <c:v>2000</c:v>
                </c:pt>
                <c:pt idx="444">
                  <c:v>2000</c:v>
                </c:pt>
                <c:pt idx="445">
                  <c:v>2000</c:v>
                </c:pt>
                <c:pt idx="446">
                  <c:v>2000</c:v>
                </c:pt>
                <c:pt idx="447">
                  <c:v>2000</c:v>
                </c:pt>
                <c:pt idx="448">
                  <c:v>2000</c:v>
                </c:pt>
                <c:pt idx="449">
                  <c:v>2000</c:v>
                </c:pt>
                <c:pt idx="450">
                  <c:v>2000</c:v>
                </c:pt>
                <c:pt idx="451">
                  <c:v>2000</c:v>
                </c:pt>
                <c:pt idx="452">
                  <c:v>2000</c:v>
                </c:pt>
                <c:pt idx="453">
                  <c:v>2000</c:v>
                </c:pt>
                <c:pt idx="454">
                  <c:v>2000</c:v>
                </c:pt>
                <c:pt idx="455">
                  <c:v>2000</c:v>
                </c:pt>
                <c:pt idx="456">
                  <c:v>2000</c:v>
                </c:pt>
                <c:pt idx="457">
                  <c:v>2000</c:v>
                </c:pt>
                <c:pt idx="458">
                  <c:v>2000</c:v>
                </c:pt>
                <c:pt idx="459">
                  <c:v>2000</c:v>
                </c:pt>
                <c:pt idx="460">
                  <c:v>2000</c:v>
                </c:pt>
                <c:pt idx="461">
                  <c:v>2000</c:v>
                </c:pt>
                <c:pt idx="462">
                  <c:v>2000</c:v>
                </c:pt>
                <c:pt idx="463">
                  <c:v>2000</c:v>
                </c:pt>
                <c:pt idx="464">
                  <c:v>2000</c:v>
                </c:pt>
                <c:pt idx="465">
                  <c:v>2000</c:v>
                </c:pt>
                <c:pt idx="466">
                  <c:v>2000</c:v>
                </c:pt>
                <c:pt idx="467">
                  <c:v>2000</c:v>
                </c:pt>
                <c:pt idx="468">
                  <c:v>2000</c:v>
                </c:pt>
                <c:pt idx="469">
                  <c:v>2000</c:v>
                </c:pt>
                <c:pt idx="470">
                  <c:v>2000</c:v>
                </c:pt>
                <c:pt idx="471">
                  <c:v>2000</c:v>
                </c:pt>
                <c:pt idx="472">
                  <c:v>2000</c:v>
                </c:pt>
                <c:pt idx="473">
                  <c:v>2000</c:v>
                </c:pt>
                <c:pt idx="474">
                  <c:v>2000</c:v>
                </c:pt>
                <c:pt idx="475">
                  <c:v>2000</c:v>
                </c:pt>
                <c:pt idx="476">
                  <c:v>2000</c:v>
                </c:pt>
                <c:pt idx="477">
                  <c:v>2000</c:v>
                </c:pt>
                <c:pt idx="478">
                  <c:v>2000</c:v>
                </c:pt>
                <c:pt idx="479">
                  <c:v>2000</c:v>
                </c:pt>
                <c:pt idx="480">
                  <c:v>2000</c:v>
                </c:pt>
                <c:pt idx="481">
                  <c:v>2000</c:v>
                </c:pt>
                <c:pt idx="482">
                  <c:v>2000</c:v>
                </c:pt>
                <c:pt idx="483">
                  <c:v>2000</c:v>
                </c:pt>
                <c:pt idx="484">
                  <c:v>2000</c:v>
                </c:pt>
                <c:pt idx="485">
                  <c:v>2000</c:v>
                </c:pt>
                <c:pt idx="486">
                  <c:v>2000</c:v>
                </c:pt>
                <c:pt idx="487">
                  <c:v>2000</c:v>
                </c:pt>
                <c:pt idx="488">
                  <c:v>2000</c:v>
                </c:pt>
                <c:pt idx="489">
                  <c:v>2000</c:v>
                </c:pt>
                <c:pt idx="490">
                  <c:v>2000</c:v>
                </c:pt>
                <c:pt idx="491">
                  <c:v>2000</c:v>
                </c:pt>
                <c:pt idx="492">
                  <c:v>2000</c:v>
                </c:pt>
                <c:pt idx="493">
                  <c:v>2000</c:v>
                </c:pt>
                <c:pt idx="494">
                  <c:v>2000</c:v>
                </c:pt>
                <c:pt idx="495">
                  <c:v>2000</c:v>
                </c:pt>
                <c:pt idx="496">
                  <c:v>2000</c:v>
                </c:pt>
                <c:pt idx="497">
                  <c:v>2000</c:v>
                </c:pt>
                <c:pt idx="498">
                  <c:v>2000</c:v>
                </c:pt>
                <c:pt idx="499">
                  <c:v>2000</c:v>
                </c:pt>
                <c:pt idx="500">
                  <c:v>2000</c:v>
                </c:pt>
                <c:pt idx="501">
                  <c:v>2000</c:v>
                </c:pt>
                <c:pt idx="502">
                  <c:v>2000</c:v>
                </c:pt>
                <c:pt idx="503">
                  <c:v>2000</c:v>
                </c:pt>
                <c:pt idx="504">
                  <c:v>2000</c:v>
                </c:pt>
                <c:pt idx="505">
                  <c:v>2000</c:v>
                </c:pt>
                <c:pt idx="506">
                  <c:v>2000</c:v>
                </c:pt>
                <c:pt idx="507">
                  <c:v>2000</c:v>
                </c:pt>
                <c:pt idx="508">
                  <c:v>2000</c:v>
                </c:pt>
                <c:pt idx="509">
                  <c:v>2000</c:v>
                </c:pt>
                <c:pt idx="510">
                  <c:v>2000</c:v>
                </c:pt>
                <c:pt idx="511">
                  <c:v>2000</c:v>
                </c:pt>
                <c:pt idx="512">
                  <c:v>2000</c:v>
                </c:pt>
                <c:pt idx="513">
                  <c:v>2000</c:v>
                </c:pt>
                <c:pt idx="514">
                  <c:v>2000</c:v>
                </c:pt>
                <c:pt idx="515">
                  <c:v>2000</c:v>
                </c:pt>
                <c:pt idx="516">
                  <c:v>2000</c:v>
                </c:pt>
                <c:pt idx="517">
                  <c:v>2000</c:v>
                </c:pt>
                <c:pt idx="518">
                  <c:v>2000</c:v>
                </c:pt>
                <c:pt idx="519">
                  <c:v>2000</c:v>
                </c:pt>
                <c:pt idx="520">
                  <c:v>2000</c:v>
                </c:pt>
                <c:pt idx="521">
                  <c:v>2000</c:v>
                </c:pt>
                <c:pt idx="522">
                  <c:v>2000</c:v>
                </c:pt>
                <c:pt idx="523">
                  <c:v>2000</c:v>
                </c:pt>
                <c:pt idx="524">
                  <c:v>2000</c:v>
                </c:pt>
                <c:pt idx="525">
                  <c:v>2000</c:v>
                </c:pt>
                <c:pt idx="526">
                  <c:v>2000</c:v>
                </c:pt>
                <c:pt idx="527">
                  <c:v>2000</c:v>
                </c:pt>
                <c:pt idx="528">
                  <c:v>2000</c:v>
                </c:pt>
                <c:pt idx="529">
                  <c:v>2000</c:v>
                </c:pt>
                <c:pt idx="530">
                  <c:v>2000</c:v>
                </c:pt>
                <c:pt idx="531">
                  <c:v>2000</c:v>
                </c:pt>
                <c:pt idx="532">
                  <c:v>2000</c:v>
                </c:pt>
                <c:pt idx="533">
                  <c:v>2000</c:v>
                </c:pt>
                <c:pt idx="534">
                  <c:v>2000</c:v>
                </c:pt>
                <c:pt idx="535">
                  <c:v>2000</c:v>
                </c:pt>
                <c:pt idx="536">
                  <c:v>2000</c:v>
                </c:pt>
                <c:pt idx="537">
                  <c:v>2000</c:v>
                </c:pt>
                <c:pt idx="538">
                  <c:v>2000</c:v>
                </c:pt>
                <c:pt idx="539">
                  <c:v>2000</c:v>
                </c:pt>
                <c:pt idx="540">
                  <c:v>2000</c:v>
                </c:pt>
                <c:pt idx="541">
                  <c:v>2000</c:v>
                </c:pt>
                <c:pt idx="542">
                  <c:v>2000</c:v>
                </c:pt>
                <c:pt idx="543">
                  <c:v>2000</c:v>
                </c:pt>
                <c:pt idx="544">
                  <c:v>2000</c:v>
                </c:pt>
                <c:pt idx="545">
                  <c:v>2000</c:v>
                </c:pt>
                <c:pt idx="546">
                  <c:v>2000</c:v>
                </c:pt>
                <c:pt idx="547">
                  <c:v>2000</c:v>
                </c:pt>
                <c:pt idx="548">
                  <c:v>2000</c:v>
                </c:pt>
                <c:pt idx="549">
                  <c:v>2000</c:v>
                </c:pt>
                <c:pt idx="550">
                  <c:v>2000</c:v>
                </c:pt>
                <c:pt idx="551">
                  <c:v>2000</c:v>
                </c:pt>
                <c:pt idx="552">
                  <c:v>2000</c:v>
                </c:pt>
                <c:pt idx="553">
                  <c:v>2000</c:v>
                </c:pt>
                <c:pt idx="554">
                  <c:v>2000</c:v>
                </c:pt>
                <c:pt idx="555">
                  <c:v>2000</c:v>
                </c:pt>
                <c:pt idx="556">
                  <c:v>2000</c:v>
                </c:pt>
                <c:pt idx="557">
                  <c:v>2000</c:v>
                </c:pt>
                <c:pt idx="558">
                  <c:v>2000</c:v>
                </c:pt>
                <c:pt idx="559">
                  <c:v>2000</c:v>
                </c:pt>
                <c:pt idx="560">
                  <c:v>2000</c:v>
                </c:pt>
                <c:pt idx="561">
                  <c:v>2000</c:v>
                </c:pt>
                <c:pt idx="562">
                  <c:v>2000</c:v>
                </c:pt>
                <c:pt idx="563">
                  <c:v>2000</c:v>
                </c:pt>
                <c:pt idx="564">
                  <c:v>2000</c:v>
                </c:pt>
                <c:pt idx="565">
                  <c:v>2000</c:v>
                </c:pt>
                <c:pt idx="566">
                  <c:v>2000</c:v>
                </c:pt>
                <c:pt idx="567">
                  <c:v>2000</c:v>
                </c:pt>
                <c:pt idx="568">
                  <c:v>2000</c:v>
                </c:pt>
                <c:pt idx="569">
                  <c:v>2000</c:v>
                </c:pt>
                <c:pt idx="570">
                  <c:v>2000</c:v>
                </c:pt>
                <c:pt idx="571">
                  <c:v>2000</c:v>
                </c:pt>
                <c:pt idx="572">
                  <c:v>2000</c:v>
                </c:pt>
                <c:pt idx="573">
                  <c:v>2000</c:v>
                </c:pt>
                <c:pt idx="574">
                  <c:v>2000</c:v>
                </c:pt>
                <c:pt idx="575">
                  <c:v>2000</c:v>
                </c:pt>
                <c:pt idx="576">
                  <c:v>2000</c:v>
                </c:pt>
                <c:pt idx="577">
                  <c:v>2000</c:v>
                </c:pt>
                <c:pt idx="578">
                  <c:v>2000</c:v>
                </c:pt>
                <c:pt idx="579">
                  <c:v>2000</c:v>
                </c:pt>
                <c:pt idx="580">
                  <c:v>2000</c:v>
                </c:pt>
                <c:pt idx="581">
                  <c:v>2000</c:v>
                </c:pt>
                <c:pt idx="582">
                  <c:v>2000</c:v>
                </c:pt>
                <c:pt idx="583">
                  <c:v>2000</c:v>
                </c:pt>
                <c:pt idx="584">
                  <c:v>2000</c:v>
                </c:pt>
                <c:pt idx="585">
                  <c:v>2000</c:v>
                </c:pt>
                <c:pt idx="586">
                  <c:v>2000</c:v>
                </c:pt>
                <c:pt idx="587">
                  <c:v>2000</c:v>
                </c:pt>
                <c:pt idx="588">
                  <c:v>2000</c:v>
                </c:pt>
                <c:pt idx="589">
                  <c:v>2000</c:v>
                </c:pt>
                <c:pt idx="590">
                  <c:v>2000</c:v>
                </c:pt>
                <c:pt idx="591">
                  <c:v>2000</c:v>
                </c:pt>
                <c:pt idx="592">
                  <c:v>2000</c:v>
                </c:pt>
                <c:pt idx="593">
                  <c:v>2000</c:v>
                </c:pt>
                <c:pt idx="594">
                  <c:v>2000</c:v>
                </c:pt>
                <c:pt idx="595">
                  <c:v>2000</c:v>
                </c:pt>
                <c:pt idx="596">
                  <c:v>2000</c:v>
                </c:pt>
                <c:pt idx="597">
                  <c:v>2000</c:v>
                </c:pt>
                <c:pt idx="598">
                  <c:v>2000</c:v>
                </c:pt>
                <c:pt idx="599">
                  <c:v>2000</c:v>
                </c:pt>
                <c:pt idx="600">
                  <c:v>2000</c:v>
                </c:pt>
                <c:pt idx="601">
                  <c:v>2000</c:v>
                </c:pt>
                <c:pt idx="602">
                  <c:v>2000</c:v>
                </c:pt>
                <c:pt idx="603">
                  <c:v>2000</c:v>
                </c:pt>
                <c:pt idx="604">
                  <c:v>2000</c:v>
                </c:pt>
                <c:pt idx="605">
                  <c:v>2000</c:v>
                </c:pt>
                <c:pt idx="606">
                  <c:v>2000</c:v>
                </c:pt>
                <c:pt idx="607">
                  <c:v>2000</c:v>
                </c:pt>
                <c:pt idx="608">
                  <c:v>2000</c:v>
                </c:pt>
                <c:pt idx="609">
                  <c:v>2000</c:v>
                </c:pt>
                <c:pt idx="610">
                  <c:v>2000</c:v>
                </c:pt>
                <c:pt idx="611">
                  <c:v>2000</c:v>
                </c:pt>
                <c:pt idx="612">
                  <c:v>2000</c:v>
                </c:pt>
                <c:pt idx="613">
                  <c:v>2000</c:v>
                </c:pt>
                <c:pt idx="614">
                  <c:v>2000</c:v>
                </c:pt>
                <c:pt idx="615">
                  <c:v>2000</c:v>
                </c:pt>
                <c:pt idx="616">
                  <c:v>2000</c:v>
                </c:pt>
                <c:pt idx="617">
                  <c:v>2000</c:v>
                </c:pt>
                <c:pt idx="618">
                  <c:v>2000</c:v>
                </c:pt>
                <c:pt idx="619">
                  <c:v>2000</c:v>
                </c:pt>
                <c:pt idx="620">
                  <c:v>2000</c:v>
                </c:pt>
                <c:pt idx="621">
                  <c:v>2000</c:v>
                </c:pt>
                <c:pt idx="622">
                  <c:v>2000</c:v>
                </c:pt>
                <c:pt idx="623">
                  <c:v>2000</c:v>
                </c:pt>
                <c:pt idx="624">
                  <c:v>2000</c:v>
                </c:pt>
                <c:pt idx="625">
                  <c:v>2000</c:v>
                </c:pt>
                <c:pt idx="626">
                  <c:v>2000</c:v>
                </c:pt>
                <c:pt idx="627">
                  <c:v>2000</c:v>
                </c:pt>
                <c:pt idx="628">
                  <c:v>2000</c:v>
                </c:pt>
                <c:pt idx="629">
                  <c:v>2000</c:v>
                </c:pt>
                <c:pt idx="630">
                  <c:v>2000</c:v>
                </c:pt>
                <c:pt idx="631">
                  <c:v>2000</c:v>
                </c:pt>
                <c:pt idx="632">
                  <c:v>2000</c:v>
                </c:pt>
                <c:pt idx="633">
                  <c:v>2000</c:v>
                </c:pt>
                <c:pt idx="634">
                  <c:v>2000</c:v>
                </c:pt>
                <c:pt idx="635">
                  <c:v>2000</c:v>
                </c:pt>
                <c:pt idx="636">
                  <c:v>2000</c:v>
                </c:pt>
                <c:pt idx="637">
                  <c:v>2000</c:v>
                </c:pt>
                <c:pt idx="638">
                  <c:v>2000</c:v>
                </c:pt>
                <c:pt idx="639">
                  <c:v>2000</c:v>
                </c:pt>
                <c:pt idx="640">
                  <c:v>2000</c:v>
                </c:pt>
                <c:pt idx="641">
                  <c:v>2000</c:v>
                </c:pt>
                <c:pt idx="642">
                  <c:v>2000</c:v>
                </c:pt>
                <c:pt idx="643">
                  <c:v>2000</c:v>
                </c:pt>
                <c:pt idx="644">
                  <c:v>2000</c:v>
                </c:pt>
                <c:pt idx="645">
                  <c:v>2000</c:v>
                </c:pt>
                <c:pt idx="646">
                  <c:v>2000</c:v>
                </c:pt>
                <c:pt idx="647">
                  <c:v>2000</c:v>
                </c:pt>
                <c:pt idx="648">
                  <c:v>2000</c:v>
                </c:pt>
                <c:pt idx="649">
                  <c:v>2000</c:v>
                </c:pt>
                <c:pt idx="650">
                  <c:v>2000</c:v>
                </c:pt>
                <c:pt idx="651">
                  <c:v>2000</c:v>
                </c:pt>
                <c:pt idx="652">
                  <c:v>2000</c:v>
                </c:pt>
                <c:pt idx="653">
                  <c:v>2000</c:v>
                </c:pt>
                <c:pt idx="654">
                  <c:v>2000</c:v>
                </c:pt>
                <c:pt idx="655">
                  <c:v>2000</c:v>
                </c:pt>
                <c:pt idx="656">
                  <c:v>2000</c:v>
                </c:pt>
                <c:pt idx="657">
                  <c:v>2000</c:v>
                </c:pt>
                <c:pt idx="658">
                  <c:v>2000</c:v>
                </c:pt>
                <c:pt idx="659">
                  <c:v>2000</c:v>
                </c:pt>
                <c:pt idx="660">
                  <c:v>2000</c:v>
                </c:pt>
                <c:pt idx="661">
                  <c:v>2000</c:v>
                </c:pt>
                <c:pt idx="662">
                  <c:v>2000</c:v>
                </c:pt>
                <c:pt idx="663">
                  <c:v>2000</c:v>
                </c:pt>
                <c:pt idx="664">
                  <c:v>2000</c:v>
                </c:pt>
                <c:pt idx="665">
                  <c:v>2000</c:v>
                </c:pt>
                <c:pt idx="666">
                  <c:v>2000</c:v>
                </c:pt>
                <c:pt idx="667">
                  <c:v>2000</c:v>
                </c:pt>
                <c:pt idx="668">
                  <c:v>2000</c:v>
                </c:pt>
                <c:pt idx="669">
                  <c:v>2000</c:v>
                </c:pt>
                <c:pt idx="670">
                  <c:v>2000</c:v>
                </c:pt>
                <c:pt idx="671">
                  <c:v>2000</c:v>
                </c:pt>
                <c:pt idx="672">
                  <c:v>2000</c:v>
                </c:pt>
                <c:pt idx="673">
                  <c:v>2000</c:v>
                </c:pt>
                <c:pt idx="674">
                  <c:v>2000</c:v>
                </c:pt>
                <c:pt idx="675">
                  <c:v>2000</c:v>
                </c:pt>
                <c:pt idx="676">
                  <c:v>2000</c:v>
                </c:pt>
                <c:pt idx="677">
                  <c:v>2000</c:v>
                </c:pt>
                <c:pt idx="678">
                  <c:v>2000</c:v>
                </c:pt>
                <c:pt idx="679">
                  <c:v>2000</c:v>
                </c:pt>
                <c:pt idx="680">
                  <c:v>2000</c:v>
                </c:pt>
                <c:pt idx="681">
                  <c:v>2000</c:v>
                </c:pt>
                <c:pt idx="682">
                  <c:v>2000</c:v>
                </c:pt>
                <c:pt idx="683">
                  <c:v>2000</c:v>
                </c:pt>
                <c:pt idx="684">
                  <c:v>2000</c:v>
                </c:pt>
                <c:pt idx="685">
                  <c:v>2000</c:v>
                </c:pt>
                <c:pt idx="686">
                  <c:v>2000</c:v>
                </c:pt>
                <c:pt idx="687">
                  <c:v>2000</c:v>
                </c:pt>
                <c:pt idx="688">
                  <c:v>2000</c:v>
                </c:pt>
                <c:pt idx="689">
                  <c:v>2000</c:v>
                </c:pt>
                <c:pt idx="690">
                  <c:v>2000</c:v>
                </c:pt>
                <c:pt idx="691">
                  <c:v>2000</c:v>
                </c:pt>
                <c:pt idx="692">
                  <c:v>2000</c:v>
                </c:pt>
                <c:pt idx="693">
                  <c:v>2000</c:v>
                </c:pt>
                <c:pt idx="694">
                  <c:v>2000</c:v>
                </c:pt>
                <c:pt idx="695">
                  <c:v>2000</c:v>
                </c:pt>
                <c:pt idx="696">
                  <c:v>2000</c:v>
                </c:pt>
                <c:pt idx="697">
                  <c:v>2000</c:v>
                </c:pt>
                <c:pt idx="698">
                  <c:v>2000</c:v>
                </c:pt>
                <c:pt idx="699">
                  <c:v>2000</c:v>
                </c:pt>
                <c:pt idx="700">
                  <c:v>2000</c:v>
                </c:pt>
                <c:pt idx="701">
                  <c:v>2000</c:v>
                </c:pt>
                <c:pt idx="702">
                  <c:v>2000</c:v>
                </c:pt>
                <c:pt idx="703">
                  <c:v>2000</c:v>
                </c:pt>
                <c:pt idx="704">
                  <c:v>2000</c:v>
                </c:pt>
                <c:pt idx="705">
                  <c:v>2000</c:v>
                </c:pt>
                <c:pt idx="706">
                  <c:v>2000</c:v>
                </c:pt>
                <c:pt idx="707">
                  <c:v>2000</c:v>
                </c:pt>
                <c:pt idx="708">
                  <c:v>2000</c:v>
                </c:pt>
                <c:pt idx="709">
                  <c:v>2000</c:v>
                </c:pt>
                <c:pt idx="710">
                  <c:v>2000</c:v>
                </c:pt>
                <c:pt idx="711">
                  <c:v>2000</c:v>
                </c:pt>
                <c:pt idx="712">
                  <c:v>2000</c:v>
                </c:pt>
                <c:pt idx="713">
                  <c:v>2000</c:v>
                </c:pt>
                <c:pt idx="714">
                  <c:v>2000</c:v>
                </c:pt>
                <c:pt idx="715">
                  <c:v>2000</c:v>
                </c:pt>
                <c:pt idx="716">
                  <c:v>2000</c:v>
                </c:pt>
                <c:pt idx="717">
                  <c:v>2000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2000</c:v>
                </c:pt>
                <c:pt idx="795">
                  <c:v>2000</c:v>
                </c:pt>
                <c:pt idx="796">
                  <c:v>2000</c:v>
                </c:pt>
                <c:pt idx="797">
                  <c:v>2000</c:v>
                </c:pt>
                <c:pt idx="798">
                  <c:v>2000</c:v>
                </c:pt>
                <c:pt idx="799">
                  <c:v>2000</c:v>
                </c:pt>
                <c:pt idx="800">
                  <c:v>2000</c:v>
                </c:pt>
                <c:pt idx="801">
                  <c:v>2000</c:v>
                </c:pt>
                <c:pt idx="802">
                  <c:v>2000</c:v>
                </c:pt>
                <c:pt idx="803">
                  <c:v>2000</c:v>
                </c:pt>
                <c:pt idx="804">
                  <c:v>2000</c:v>
                </c:pt>
                <c:pt idx="805">
                  <c:v>2000</c:v>
                </c:pt>
                <c:pt idx="806">
                  <c:v>2000</c:v>
                </c:pt>
                <c:pt idx="807">
                  <c:v>2000</c:v>
                </c:pt>
                <c:pt idx="808">
                  <c:v>2000</c:v>
                </c:pt>
                <c:pt idx="809">
                  <c:v>2000</c:v>
                </c:pt>
                <c:pt idx="810">
                  <c:v>2000</c:v>
                </c:pt>
                <c:pt idx="811">
                  <c:v>2000</c:v>
                </c:pt>
                <c:pt idx="812">
                  <c:v>2000</c:v>
                </c:pt>
                <c:pt idx="813">
                  <c:v>2000</c:v>
                </c:pt>
                <c:pt idx="814">
                  <c:v>2000</c:v>
                </c:pt>
                <c:pt idx="815">
                  <c:v>2000</c:v>
                </c:pt>
                <c:pt idx="816">
                  <c:v>2000</c:v>
                </c:pt>
                <c:pt idx="817">
                  <c:v>2000</c:v>
                </c:pt>
                <c:pt idx="818">
                  <c:v>2000</c:v>
                </c:pt>
                <c:pt idx="819">
                  <c:v>2000</c:v>
                </c:pt>
                <c:pt idx="820">
                  <c:v>2000</c:v>
                </c:pt>
                <c:pt idx="821">
                  <c:v>2000</c:v>
                </c:pt>
                <c:pt idx="822">
                  <c:v>2000</c:v>
                </c:pt>
                <c:pt idx="823">
                  <c:v>2000</c:v>
                </c:pt>
                <c:pt idx="824">
                  <c:v>2000</c:v>
                </c:pt>
                <c:pt idx="825">
                  <c:v>2000</c:v>
                </c:pt>
                <c:pt idx="826">
                  <c:v>2000</c:v>
                </c:pt>
                <c:pt idx="827">
                  <c:v>2000</c:v>
                </c:pt>
                <c:pt idx="828">
                  <c:v>2000</c:v>
                </c:pt>
                <c:pt idx="829">
                  <c:v>2000</c:v>
                </c:pt>
                <c:pt idx="830">
                  <c:v>2000</c:v>
                </c:pt>
                <c:pt idx="831">
                  <c:v>2000</c:v>
                </c:pt>
                <c:pt idx="832">
                  <c:v>2000</c:v>
                </c:pt>
                <c:pt idx="833">
                  <c:v>2000</c:v>
                </c:pt>
                <c:pt idx="834">
                  <c:v>2000</c:v>
                </c:pt>
                <c:pt idx="835">
                  <c:v>2000</c:v>
                </c:pt>
                <c:pt idx="836">
                  <c:v>2000</c:v>
                </c:pt>
                <c:pt idx="837">
                  <c:v>2000</c:v>
                </c:pt>
                <c:pt idx="838">
                  <c:v>2000</c:v>
                </c:pt>
                <c:pt idx="839">
                  <c:v>2000</c:v>
                </c:pt>
                <c:pt idx="840">
                  <c:v>2000</c:v>
                </c:pt>
                <c:pt idx="841">
                  <c:v>2000</c:v>
                </c:pt>
                <c:pt idx="842">
                  <c:v>2000</c:v>
                </c:pt>
                <c:pt idx="843">
                  <c:v>2000</c:v>
                </c:pt>
                <c:pt idx="844">
                  <c:v>2000</c:v>
                </c:pt>
                <c:pt idx="845">
                  <c:v>2000</c:v>
                </c:pt>
                <c:pt idx="846">
                  <c:v>2000</c:v>
                </c:pt>
                <c:pt idx="847">
                  <c:v>2000</c:v>
                </c:pt>
                <c:pt idx="848">
                  <c:v>2000</c:v>
                </c:pt>
                <c:pt idx="849">
                  <c:v>2000</c:v>
                </c:pt>
                <c:pt idx="850">
                  <c:v>2000</c:v>
                </c:pt>
                <c:pt idx="851">
                  <c:v>2000</c:v>
                </c:pt>
                <c:pt idx="852">
                  <c:v>2000</c:v>
                </c:pt>
                <c:pt idx="853">
                  <c:v>2000</c:v>
                </c:pt>
                <c:pt idx="854">
                  <c:v>2000</c:v>
                </c:pt>
                <c:pt idx="855">
                  <c:v>2000</c:v>
                </c:pt>
                <c:pt idx="856">
                  <c:v>2000</c:v>
                </c:pt>
                <c:pt idx="857">
                  <c:v>2000</c:v>
                </c:pt>
                <c:pt idx="858">
                  <c:v>2000</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2000</c:v>
                </c:pt>
                <c:pt idx="872">
                  <c:v>2000</c:v>
                </c:pt>
                <c:pt idx="873">
                  <c:v>2000</c:v>
                </c:pt>
                <c:pt idx="874">
                  <c:v>2000</c:v>
                </c:pt>
                <c:pt idx="875">
                  <c:v>2000</c:v>
                </c:pt>
                <c:pt idx="876">
                  <c:v>2000</c:v>
                </c:pt>
                <c:pt idx="877">
                  <c:v>2000</c:v>
                </c:pt>
                <c:pt idx="878">
                  <c:v>2000</c:v>
                </c:pt>
                <c:pt idx="879">
                  <c:v>2000</c:v>
                </c:pt>
                <c:pt idx="880">
                  <c:v>2000</c:v>
                </c:pt>
                <c:pt idx="881">
                  <c:v>2000</c:v>
                </c:pt>
                <c:pt idx="882">
                  <c:v>2000</c:v>
                </c:pt>
                <c:pt idx="883">
                  <c:v>2000</c:v>
                </c:pt>
                <c:pt idx="884">
                  <c:v>2000</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2000</c:v>
                </c:pt>
                <c:pt idx="901">
                  <c:v>2000</c:v>
                </c:pt>
                <c:pt idx="902">
                  <c:v>2000</c:v>
                </c:pt>
                <c:pt idx="903">
                  <c:v>2000</c:v>
                </c:pt>
                <c:pt idx="904">
                  <c:v>2000</c:v>
                </c:pt>
                <c:pt idx="905">
                  <c:v>2000</c:v>
                </c:pt>
                <c:pt idx="906">
                  <c:v>2000</c:v>
                </c:pt>
                <c:pt idx="907">
                  <c:v>2000</c:v>
                </c:pt>
                <c:pt idx="908">
                  <c:v>2000</c:v>
                </c:pt>
                <c:pt idx="909">
                  <c:v>2000</c:v>
                </c:pt>
                <c:pt idx="910">
                  <c:v>2000</c:v>
                </c:pt>
                <c:pt idx="911">
                  <c:v>2000</c:v>
                </c:pt>
                <c:pt idx="912">
                  <c:v>2000</c:v>
                </c:pt>
                <c:pt idx="913">
                  <c:v>2000</c:v>
                </c:pt>
                <c:pt idx="914">
                  <c:v>2000</c:v>
                </c:pt>
                <c:pt idx="915">
                  <c:v>2000</c:v>
                </c:pt>
                <c:pt idx="916">
                  <c:v>2000</c:v>
                </c:pt>
                <c:pt idx="917">
                  <c:v>2000</c:v>
                </c:pt>
                <c:pt idx="918">
                  <c:v>2000</c:v>
                </c:pt>
                <c:pt idx="919">
                  <c:v>2000</c:v>
                </c:pt>
                <c:pt idx="920">
                  <c:v>2000</c:v>
                </c:pt>
                <c:pt idx="921">
                  <c:v>2000</c:v>
                </c:pt>
                <c:pt idx="922">
                  <c:v>2000</c:v>
                </c:pt>
                <c:pt idx="923">
                  <c:v>2000</c:v>
                </c:pt>
                <c:pt idx="924">
                  <c:v>2000</c:v>
                </c:pt>
                <c:pt idx="925">
                  <c:v>2000</c:v>
                </c:pt>
                <c:pt idx="926">
                  <c:v>2000</c:v>
                </c:pt>
                <c:pt idx="927">
                  <c:v>2000</c:v>
                </c:pt>
                <c:pt idx="928">
                  <c:v>2000</c:v>
                </c:pt>
                <c:pt idx="929">
                  <c:v>2000</c:v>
                </c:pt>
                <c:pt idx="930">
                  <c:v>2000</c:v>
                </c:pt>
                <c:pt idx="931">
                  <c:v>2000</c:v>
                </c:pt>
                <c:pt idx="932">
                  <c:v>2000</c:v>
                </c:pt>
                <c:pt idx="933">
                  <c:v>2000</c:v>
                </c:pt>
                <c:pt idx="934">
                  <c:v>2000</c:v>
                </c:pt>
                <c:pt idx="935">
                  <c:v>2000</c:v>
                </c:pt>
                <c:pt idx="936">
                  <c:v>2000</c:v>
                </c:pt>
                <c:pt idx="937">
                  <c:v>2000</c:v>
                </c:pt>
                <c:pt idx="938">
                  <c:v>2000</c:v>
                </c:pt>
                <c:pt idx="939">
                  <c:v>2000</c:v>
                </c:pt>
                <c:pt idx="940">
                  <c:v>2000</c:v>
                </c:pt>
                <c:pt idx="941">
                  <c:v>2000</c:v>
                </c:pt>
                <c:pt idx="942">
                  <c:v>2000</c:v>
                </c:pt>
                <c:pt idx="943">
                  <c:v>2000</c:v>
                </c:pt>
                <c:pt idx="944">
                  <c:v>2000</c:v>
                </c:pt>
                <c:pt idx="945">
                  <c:v>2000</c:v>
                </c:pt>
                <c:pt idx="946">
                  <c:v>2000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2000</c:v>
                </c:pt>
                <c:pt idx="963">
                  <c:v>2000</c:v>
                </c:pt>
                <c:pt idx="964">
                  <c:v>2000</c:v>
                </c:pt>
                <c:pt idx="965">
                  <c:v>2000</c:v>
                </c:pt>
                <c:pt idx="966">
                  <c:v>2000</c:v>
                </c:pt>
                <c:pt idx="967">
                  <c:v>2000</c:v>
                </c:pt>
                <c:pt idx="968">
                  <c:v>2000</c:v>
                </c:pt>
                <c:pt idx="969">
                  <c:v>2000</c:v>
                </c:pt>
                <c:pt idx="970">
                  <c:v>2000</c:v>
                </c:pt>
                <c:pt idx="971">
                  <c:v>2000</c:v>
                </c:pt>
                <c:pt idx="972">
                  <c:v>2000</c:v>
                </c:pt>
                <c:pt idx="973">
                  <c:v>2000</c:v>
                </c:pt>
                <c:pt idx="974">
                  <c:v>2000</c:v>
                </c:pt>
                <c:pt idx="975">
                  <c:v>2000</c:v>
                </c:pt>
                <c:pt idx="976">
                  <c:v>2000</c:v>
                </c:pt>
                <c:pt idx="977">
                  <c:v>2000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2000</c:v>
                </c:pt>
                <c:pt idx="999">
                  <c:v>2000</c:v>
                </c:pt>
              </c:numCache>
            </c:numRef>
          </c:val>
          <c:extLst>
            <c:ext xmlns:c16="http://schemas.microsoft.com/office/drawing/2014/chart" uri="{C3380CC4-5D6E-409C-BE32-E72D297353CC}">
              <c16:uniqueId val="{00000001-D91C-40FD-90F0-4BDF9C55A62D}"/>
            </c:ext>
          </c:extLst>
        </c:ser>
        <c:ser>
          <c:idx val="2"/>
          <c:order val="2"/>
          <c:tx>
            <c:strRef>
              <c:f>'Visualization task 7'!$D$1:$D$2</c:f>
              <c:strCache>
                <c:ptCount val="1"/>
                <c:pt idx="0">
                  <c:v>2024-09</c:v>
                </c:pt>
              </c:strCache>
            </c:strRef>
          </c:tx>
          <c:spPr>
            <a:solidFill>
              <a:schemeClr val="accent1">
                <a:shade val="60000"/>
              </a:schemeClr>
            </a:solidFill>
            <a:ln>
              <a:noFill/>
            </a:ln>
            <a:effectLst/>
          </c:spPr>
          <c:invertIfNegative val="0"/>
          <c:cat>
            <c:strRef>
              <c:f>'Visualization task 7'!$A$3:$A$1003</c:f>
              <c:strCache>
                <c:ptCount val="1000"/>
                <c:pt idx="0">
                  <c:v>P1000</c:v>
                </c:pt>
                <c:pt idx="1">
                  <c:v>P1001</c:v>
                </c:pt>
                <c:pt idx="2">
                  <c:v>P1002</c:v>
                </c:pt>
                <c:pt idx="3">
                  <c:v>P1003</c:v>
                </c:pt>
                <c:pt idx="4">
                  <c:v>P1004</c:v>
                </c:pt>
                <c:pt idx="5">
                  <c:v>P1005</c:v>
                </c:pt>
                <c:pt idx="6">
                  <c:v>P1006</c:v>
                </c:pt>
                <c:pt idx="7">
                  <c:v>P1007</c:v>
                </c:pt>
                <c:pt idx="8">
                  <c:v>P1008</c:v>
                </c:pt>
                <c:pt idx="9">
                  <c:v>P1009</c:v>
                </c:pt>
                <c:pt idx="10">
                  <c:v>P1010</c:v>
                </c:pt>
                <c:pt idx="11">
                  <c:v>P1011</c:v>
                </c:pt>
                <c:pt idx="12">
                  <c:v>P1012</c:v>
                </c:pt>
                <c:pt idx="13">
                  <c:v>P1013</c:v>
                </c:pt>
                <c:pt idx="14">
                  <c:v>P1014</c:v>
                </c:pt>
                <c:pt idx="15">
                  <c:v>P1015</c:v>
                </c:pt>
                <c:pt idx="16">
                  <c:v>P1016</c:v>
                </c:pt>
                <c:pt idx="17">
                  <c:v>P1017</c:v>
                </c:pt>
                <c:pt idx="18">
                  <c:v>P1018</c:v>
                </c:pt>
                <c:pt idx="19">
                  <c:v>P1019</c:v>
                </c:pt>
                <c:pt idx="20">
                  <c:v>P1020</c:v>
                </c:pt>
                <c:pt idx="21">
                  <c:v>P1021</c:v>
                </c:pt>
                <c:pt idx="22">
                  <c:v>P1022</c:v>
                </c:pt>
                <c:pt idx="23">
                  <c:v>P1023</c:v>
                </c:pt>
                <c:pt idx="24">
                  <c:v>P1024</c:v>
                </c:pt>
                <c:pt idx="25">
                  <c:v>P1025</c:v>
                </c:pt>
                <c:pt idx="26">
                  <c:v>P1026</c:v>
                </c:pt>
                <c:pt idx="27">
                  <c:v>P1027</c:v>
                </c:pt>
                <c:pt idx="28">
                  <c:v>P1028</c:v>
                </c:pt>
                <c:pt idx="29">
                  <c:v>P1029</c:v>
                </c:pt>
                <c:pt idx="30">
                  <c:v>P1030</c:v>
                </c:pt>
                <c:pt idx="31">
                  <c:v>P1031</c:v>
                </c:pt>
                <c:pt idx="32">
                  <c:v>P1032</c:v>
                </c:pt>
                <c:pt idx="33">
                  <c:v>P1033</c:v>
                </c:pt>
                <c:pt idx="34">
                  <c:v>P1034</c:v>
                </c:pt>
                <c:pt idx="35">
                  <c:v>P1035</c:v>
                </c:pt>
                <c:pt idx="36">
                  <c:v>P1036</c:v>
                </c:pt>
                <c:pt idx="37">
                  <c:v>P1037</c:v>
                </c:pt>
                <c:pt idx="38">
                  <c:v>P1038</c:v>
                </c:pt>
                <c:pt idx="39">
                  <c:v>P1039</c:v>
                </c:pt>
                <c:pt idx="40">
                  <c:v>P1040</c:v>
                </c:pt>
                <c:pt idx="41">
                  <c:v>P1041</c:v>
                </c:pt>
                <c:pt idx="42">
                  <c:v>P1042</c:v>
                </c:pt>
                <c:pt idx="43">
                  <c:v>P1043</c:v>
                </c:pt>
                <c:pt idx="44">
                  <c:v>P1044</c:v>
                </c:pt>
                <c:pt idx="45">
                  <c:v>P1045</c:v>
                </c:pt>
                <c:pt idx="46">
                  <c:v>P1046</c:v>
                </c:pt>
                <c:pt idx="47">
                  <c:v>P1047</c:v>
                </c:pt>
                <c:pt idx="48">
                  <c:v>P1048</c:v>
                </c:pt>
                <c:pt idx="49">
                  <c:v>P1049</c:v>
                </c:pt>
                <c:pt idx="50">
                  <c:v>P1050</c:v>
                </c:pt>
                <c:pt idx="51">
                  <c:v>P1051</c:v>
                </c:pt>
                <c:pt idx="52">
                  <c:v>P1052</c:v>
                </c:pt>
                <c:pt idx="53">
                  <c:v>P1053</c:v>
                </c:pt>
                <c:pt idx="54">
                  <c:v>P1054</c:v>
                </c:pt>
                <c:pt idx="55">
                  <c:v>P1055</c:v>
                </c:pt>
                <c:pt idx="56">
                  <c:v>P1056</c:v>
                </c:pt>
                <c:pt idx="57">
                  <c:v>P1057</c:v>
                </c:pt>
                <c:pt idx="58">
                  <c:v>P1058</c:v>
                </c:pt>
                <c:pt idx="59">
                  <c:v>P1059</c:v>
                </c:pt>
                <c:pt idx="60">
                  <c:v>P1060</c:v>
                </c:pt>
                <c:pt idx="61">
                  <c:v>P1061</c:v>
                </c:pt>
                <c:pt idx="62">
                  <c:v>P1062</c:v>
                </c:pt>
                <c:pt idx="63">
                  <c:v>P1063</c:v>
                </c:pt>
                <c:pt idx="64">
                  <c:v>P1064</c:v>
                </c:pt>
                <c:pt idx="65">
                  <c:v>P1065</c:v>
                </c:pt>
                <c:pt idx="66">
                  <c:v>P1066</c:v>
                </c:pt>
                <c:pt idx="67">
                  <c:v>P1067</c:v>
                </c:pt>
                <c:pt idx="68">
                  <c:v>P1068</c:v>
                </c:pt>
                <c:pt idx="69">
                  <c:v>P1069</c:v>
                </c:pt>
                <c:pt idx="70">
                  <c:v>P1070</c:v>
                </c:pt>
                <c:pt idx="71">
                  <c:v>P1071</c:v>
                </c:pt>
                <c:pt idx="72">
                  <c:v>P1072</c:v>
                </c:pt>
                <c:pt idx="73">
                  <c:v>P1073</c:v>
                </c:pt>
                <c:pt idx="74">
                  <c:v>P1074</c:v>
                </c:pt>
                <c:pt idx="75">
                  <c:v>P1075</c:v>
                </c:pt>
                <c:pt idx="76">
                  <c:v>P1076</c:v>
                </c:pt>
                <c:pt idx="77">
                  <c:v>P1077</c:v>
                </c:pt>
                <c:pt idx="78">
                  <c:v>P1078</c:v>
                </c:pt>
                <c:pt idx="79">
                  <c:v>P1079</c:v>
                </c:pt>
                <c:pt idx="80">
                  <c:v>P1080</c:v>
                </c:pt>
                <c:pt idx="81">
                  <c:v>P1081</c:v>
                </c:pt>
                <c:pt idx="82">
                  <c:v>P1082</c:v>
                </c:pt>
                <c:pt idx="83">
                  <c:v>P1083</c:v>
                </c:pt>
                <c:pt idx="84">
                  <c:v>P1084</c:v>
                </c:pt>
                <c:pt idx="85">
                  <c:v>P1085</c:v>
                </c:pt>
                <c:pt idx="86">
                  <c:v>P1086</c:v>
                </c:pt>
                <c:pt idx="87">
                  <c:v>P1087</c:v>
                </c:pt>
                <c:pt idx="88">
                  <c:v>P1088</c:v>
                </c:pt>
                <c:pt idx="89">
                  <c:v>P1089</c:v>
                </c:pt>
                <c:pt idx="90">
                  <c:v>P1090</c:v>
                </c:pt>
                <c:pt idx="91">
                  <c:v>P1091</c:v>
                </c:pt>
                <c:pt idx="92">
                  <c:v>P1092</c:v>
                </c:pt>
                <c:pt idx="93">
                  <c:v>P1093</c:v>
                </c:pt>
                <c:pt idx="94">
                  <c:v>P1094</c:v>
                </c:pt>
                <c:pt idx="95">
                  <c:v>P1095</c:v>
                </c:pt>
                <c:pt idx="96">
                  <c:v>P1096</c:v>
                </c:pt>
                <c:pt idx="97">
                  <c:v>P1097</c:v>
                </c:pt>
                <c:pt idx="98">
                  <c:v>P1098</c:v>
                </c:pt>
                <c:pt idx="99">
                  <c:v>P1099</c:v>
                </c:pt>
                <c:pt idx="100">
                  <c:v>P1100</c:v>
                </c:pt>
                <c:pt idx="101">
                  <c:v>P1101</c:v>
                </c:pt>
                <c:pt idx="102">
                  <c:v>P1102</c:v>
                </c:pt>
                <c:pt idx="103">
                  <c:v>P1103</c:v>
                </c:pt>
                <c:pt idx="104">
                  <c:v>P1104</c:v>
                </c:pt>
                <c:pt idx="105">
                  <c:v>P1105</c:v>
                </c:pt>
                <c:pt idx="106">
                  <c:v>P1106</c:v>
                </c:pt>
                <c:pt idx="107">
                  <c:v>P1107</c:v>
                </c:pt>
                <c:pt idx="108">
                  <c:v>P1108</c:v>
                </c:pt>
                <c:pt idx="109">
                  <c:v>P1109</c:v>
                </c:pt>
                <c:pt idx="110">
                  <c:v>P1110</c:v>
                </c:pt>
                <c:pt idx="111">
                  <c:v>P1111</c:v>
                </c:pt>
                <c:pt idx="112">
                  <c:v>P1112</c:v>
                </c:pt>
                <c:pt idx="113">
                  <c:v>P1113</c:v>
                </c:pt>
                <c:pt idx="114">
                  <c:v>P1114</c:v>
                </c:pt>
                <c:pt idx="115">
                  <c:v>P1115</c:v>
                </c:pt>
                <c:pt idx="116">
                  <c:v>P1116</c:v>
                </c:pt>
                <c:pt idx="117">
                  <c:v>P1117</c:v>
                </c:pt>
                <c:pt idx="118">
                  <c:v>P1118</c:v>
                </c:pt>
                <c:pt idx="119">
                  <c:v>P1119</c:v>
                </c:pt>
                <c:pt idx="120">
                  <c:v>P1120</c:v>
                </c:pt>
                <c:pt idx="121">
                  <c:v>P1121</c:v>
                </c:pt>
                <c:pt idx="122">
                  <c:v>P1122</c:v>
                </c:pt>
                <c:pt idx="123">
                  <c:v>P1123</c:v>
                </c:pt>
                <c:pt idx="124">
                  <c:v>P1124</c:v>
                </c:pt>
                <c:pt idx="125">
                  <c:v>P1125</c:v>
                </c:pt>
                <c:pt idx="126">
                  <c:v>P1126</c:v>
                </c:pt>
                <c:pt idx="127">
                  <c:v>P1127</c:v>
                </c:pt>
                <c:pt idx="128">
                  <c:v>P1128</c:v>
                </c:pt>
                <c:pt idx="129">
                  <c:v>P1129</c:v>
                </c:pt>
                <c:pt idx="130">
                  <c:v>P1130</c:v>
                </c:pt>
                <c:pt idx="131">
                  <c:v>P1131</c:v>
                </c:pt>
                <c:pt idx="132">
                  <c:v>P1132</c:v>
                </c:pt>
                <c:pt idx="133">
                  <c:v>P1133</c:v>
                </c:pt>
                <c:pt idx="134">
                  <c:v>P1134</c:v>
                </c:pt>
                <c:pt idx="135">
                  <c:v>P1135</c:v>
                </c:pt>
                <c:pt idx="136">
                  <c:v>P1136</c:v>
                </c:pt>
                <c:pt idx="137">
                  <c:v>P1137</c:v>
                </c:pt>
                <c:pt idx="138">
                  <c:v>P1138</c:v>
                </c:pt>
                <c:pt idx="139">
                  <c:v>P1139</c:v>
                </c:pt>
                <c:pt idx="140">
                  <c:v>P1140</c:v>
                </c:pt>
                <c:pt idx="141">
                  <c:v>P1141</c:v>
                </c:pt>
                <c:pt idx="142">
                  <c:v>P1142</c:v>
                </c:pt>
                <c:pt idx="143">
                  <c:v>P1143</c:v>
                </c:pt>
                <c:pt idx="144">
                  <c:v>P1144</c:v>
                </c:pt>
                <c:pt idx="145">
                  <c:v>P1145</c:v>
                </c:pt>
                <c:pt idx="146">
                  <c:v>P1146</c:v>
                </c:pt>
                <c:pt idx="147">
                  <c:v>P1147</c:v>
                </c:pt>
                <c:pt idx="148">
                  <c:v>P1148</c:v>
                </c:pt>
                <c:pt idx="149">
                  <c:v>P1149</c:v>
                </c:pt>
                <c:pt idx="150">
                  <c:v>P1150</c:v>
                </c:pt>
                <c:pt idx="151">
                  <c:v>P1151</c:v>
                </c:pt>
                <c:pt idx="152">
                  <c:v>P1152</c:v>
                </c:pt>
                <c:pt idx="153">
                  <c:v>P1153</c:v>
                </c:pt>
                <c:pt idx="154">
                  <c:v>P1154</c:v>
                </c:pt>
                <c:pt idx="155">
                  <c:v>P1155</c:v>
                </c:pt>
                <c:pt idx="156">
                  <c:v>P1156</c:v>
                </c:pt>
                <c:pt idx="157">
                  <c:v>P1157</c:v>
                </c:pt>
                <c:pt idx="158">
                  <c:v>P1158</c:v>
                </c:pt>
                <c:pt idx="159">
                  <c:v>P1159</c:v>
                </c:pt>
                <c:pt idx="160">
                  <c:v>P1160</c:v>
                </c:pt>
                <c:pt idx="161">
                  <c:v>P1161</c:v>
                </c:pt>
                <c:pt idx="162">
                  <c:v>P1162</c:v>
                </c:pt>
                <c:pt idx="163">
                  <c:v>P1163</c:v>
                </c:pt>
                <c:pt idx="164">
                  <c:v>P1164</c:v>
                </c:pt>
                <c:pt idx="165">
                  <c:v>P1165</c:v>
                </c:pt>
                <c:pt idx="166">
                  <c:v>P1166</c:v>
                </c:pt>
                <c:pt idx="167">
                  <c:v>P1167</c:v>
                </c:pt>
                <c:pt idx="168">
                  <c:v>P1168</c:v>
                </c:pt>
                <c:pt idx="169">
                  <c:v>P1169</c:v>
                </c:pt>
                <c:pt idx="170">
                  <c:v>P1170</c:v>
                </c:pt>
                <c:pt idx="171">
                  <c:v>P1171</c:v>
                </c:pt>
                <c:pt idx="172">
                  <c:v>P1172</c:v>
                </c:pt>
                <c:pt idx="173">
                  <c:v>P1173</c:v>
                </c:pt>
                <c:pt idx="174">
                  <c:v>P1174</c:v>
                </c:pt>
                <c:pt idx="175">
                  <c:v>P1175</c:v>
                </c:pt>
                <c:pt idx="176">
                  <c:v>P1176</c:v>
                </c:pt>
                <c:pt idx="177">
                  <c:v>P1177</c:v>
                </c:pt>
                <c:pt idx="178">
                  <c:v>P1178</c:v>
                </c:pt>
                <c:pt idx="179">
                  <c:v>P1179</c:v>
                </c:pt>
                <c:pt idx="180">
                  <c:v>P1180</c:v>
                </c:pt>
                <c:pt idx="181">
                  <c:v>P1181</c:v>
                </c:pt>
                <c:pt idx="182">
                  <c:v>P1182</c:v>
                </c:pt>
                <c:pt idx="183">
                  <c:v>P1183</c:v>
                </c:pt>
                <c:pt idx="184">
                  <c:v>P1184</c:v>
                </c:pt>
                <c:pt idx="185">
                  <c:v>P1185</c:v>
                </c:pt>
                <c:pt idx="186">
                  <c:v>P1186</c:v>
                </c:pt>
                <c:pt idx="187">
                  <c:v>P1187</c:v>
                </c:pt>
                <c:pt idx="188">
                  <c:v>P1188</c:v>
                </c:pt>
                <c:pt idx="189">
                  <c:v>P1189</c:v>
                </c:pt>
                <c:pt idx="190">
                  <c:v>P1190</c:v>
                </c:pt>
                <c:pt idx="191">
                  <c:v>P1191</c:v>
                </c:pt>
                <c:pt idx="192">
                  <c:v>P1192</c:v>
                </c:pt>
                <c:pt idx="193">
                  <c:v>P1193</c:v>
                </c:pt>
                <c:pt idx="194">
                  <c:v>P1194</c:v>
                </c:pt>
                <c:pt idx="195">
                  <c:v>P1195</c:v>
                </c:pt>
                <c:pt idx="196">
                  <c:v>P1196</c:v>
                </c:pt>
                <c:pt idx="197">
                  <c:v>P1197</c:v>
                </c:pt>
                <c:pt idx="198">
                  <c:v>P1198</c:v>
                </c:pt>
                <c:pt idx="199">
                  <c:v>P1199</c:v>
                </c:pt>
                <c:pt idx="200">
                  <c:v>P1200</c:v>
                </c:pt>
                <c:pt idx="201">
                  <c:v>P1201</c:v>
                </c:pt>
                <c:pt idx="202">
                  <c:v>P1202</c:v>
                </c:pt>
                <c:pt idx="203">
                  <c:v>P1203</c:v>
                </c:pt>
                <c:pt idx="204">
                  <c:v>P1204</c:v>
                </c:pt>
                <c:pt idx="205">
                  <c:v>P1205</c:v>
                </c:pt>
                <c:pt idx="206">
                  <c:v>P1206</c:v>
                </c:pt>
                <c:pt idx="207">
                  <c:v>P1207</c:v>
                </c:pt>
                <c:pt idx="208">
                  <c:v>P1208</c:v>
                </c:pt>
                <c:pt idx="209">
                  <c:v>P1209</c:v>
                </c:pt>
                <c:pt idx="210">
                  <c:v>P1210</c:v>
                </c:pt>
                <c:pt idx="211">
                  <c:v>P1211</c:v>
                </c:pt>
                <c:pt idx="212">
                  <c:v>P1212</c:v>
                </c:pt>
                <c:pt idx="213">
                  <c:v>P1213</c:v>
                </c:pt>
                <c:pt idx="214">
                  <c:v>P1214</c:v>
                </c:pt>
                <c:pt idx="215">
                  <c:v>P1215</c:v>
                </c:pt>
                <c:pt idx="216">
                  <c:v>P1216</c:v>
                </c:pt>
                <c:pt idx="217">
                  <c:v>P1217</c:v>
                </c:pt>
                <c:pt idx="218">
                  <c:v>P1218</c:v>
                </c:pt>
                <c:pt idx="219">
                  <c:v>P1219</c:v>
                </c:pt>
                <c:pt idx="220">
                  <c:v>P1220</c:v>
                </c:pt>
                <c:pt idx="221">
                  <c:v>P1221</c:v>
                </c:pt>
                <c:pt idx="222">
                  <c:v>P1222</c:v>
                </c:pt>
                <c:pt idx="223">
                  <c:v>P1223</c:v>
                </c:pt>
                <c:pt idx="224">
                  <c:v>P1224</c:v>
                </c:pt>
                <c:pt idx="225">
                  <c:v>P1225</c:v>
                </c:pt>
                <c:pt idx="226">
                  <c:v>P1226</c:v>
                </c:pt>
                <c:pt idx="227">
                  <c:v>P1227</c:v>
                </c:pt>
                <c:pt idx="228">
                  <c:v>P1228</c:v>
                </c:pt>
                <c:pt idx="229">
                  <c:v>P1229</c:v>
                </c:pt>
                <c:pt idx="230">
                  <c:v>P1230</c:v>
                </c:pt>
                <c:pt idx="231">
                  <c:v>P1231</c:v>
                </c:pt>
                <c:pt idx="232">
                  <c:v>P1232</c:v>
                </c:pt>
                <c:pt idx="233">
                  <c:v>P1233</c:v>
                </c:pt>
                <c:pt idx="234">
                  <c:v>P1234</c:v>
                </c:pt>
                <c:pt idx="235">
                  <c:v>P1235</c:v>
                </c:pt>
                <c:pt idx="236">
                  <c:v>P1236</c:v>
                </c:pt>
                <c:pt idx="237">
                  <c:v>P1237</c:v>
                </c:pt>
                <c:pt idx="238">
                  <c:v>P1238</c:v>
                </c:pt>
                <c:pt idx="239">
                  <c:v>P1239</c:v>
                </c:pt>
                <c:pt idx="240">
                  <c:v>P1240</c:v>
                </c:pt>
                <c:pt idx="241">
                  <c:v>P1241</c:v>
                </c:pt>
                <c:pt idx="242">
                  <c:v>P1242</c:v>
                </c:pt>
                <c:pt idx="243">
                  <c:v>P1243</c:v>
                </c:pt>
                <c:pt idx="244">
                  <c:v>P1244</c:v>
                </c:pt>
                <c:pt idx="245">
                  <c:v>P1245</c:v>
                </c:pt>
                <c:pt idx="246">
                  <c:v>P1246</c:v>
                </c:pt>
                <c:pt idx="247">
                  <c:v>P1247</c:v>
                </c:pt>
                <c:pt idx="248">
                  <c:v>P1248</c:v>
                </c:pt>
                <c:pt idx="249">
                  <c:v>P1249</c:v>
                </c:pt>
                <c:pt idx="250">
                  <c:v>P1250</c:v>
                </c:pt>
                <c:pt idx="251">
                  <c:v>P1251</c:v>
                </c:pt>
                <c:pt idx="252">
                  <c:v>P1252</c:v>
                </c:pt>
                <c:pt idx="253">
                  <c:v>P1253</c:v>
                </c:pt>
                <c:pt idx="254">
                  <c:v>P1254</c:v>
                </c:pt>
                <c:pt idx="255">
                  <c:v>P1255</c:v>
                </c:pt>
                <c:pt idx="256">
                  <c:v>P1256</c:v>
                </c:pt>
                <c:pt idx="257">
                  <c:v>P1257</c:v>
                </c:pt>
                <c:pt idx="258">
                  <c:v>P1258</c:v>
                </c:pt>
                <c:pt idx="259">
                  <c:v>P1259</c:v>
                </c:pt>
                <c:pt idx="260">
                  <c:v>P1260</c:v>
                </c:pt>
                <c:pt idx="261">
                  <c:v>P1261</c:v>
                </c:pt>
                <c:pt idx="262">
                  <c:v>P1262</c:v>
                </c:pt>
                <c:pt idx="263">
                  <c:v>P1263</c:v>
                </c:pt>
                <c:pt idx="264">
                  <c:v>P1264</c:v>
                </c:pt>
                <c:pt idx="265">
                  <c:v>P1265</c:v>
                </c:pt>
                <c:pt idx="266">
                  <c:v>P1266</c:v>
                </c:pt>
                <c:pt idx="267">
                  <c:v>P1267</c:v>
                </c:pt>
                <c:pt idx="268">
                  <c:v>P1268</c:v>
                </c:pt>
                <c:pt idx="269">
                  <c:v>P1269</c:v>
                </c:pt>
                <c:pt idx="270">
                  <c:v>P1270</c:v>
                </c:pt>
                <c:pt idx="271">
                  <c:v>P1271</c:v>
                </c:pt>
                <c:pt idx="272">
                  <c:v>P1272</c:v>
                </c:pt>
                <c:pt idx="273">
                  <c:v>P1273</c:v>
                </c:pt>
                <c:pt idx="274">
                  <c:v>P1274</c:v>
                </c:pt>
                <c:pt idx="275">
                  <c:v>P1275</c:v>
                </c:pt>
                <c:pt idx="276">
                  <c:v>P1276</c:v>
                </c:pt>
                <c:pt idx="277">
                  <c:v>P1277</c:v>
                </c:pt>
                <c:pt idx="278">
                  <c:v>P1278</c:v>
                </c:pt>
                <c:pt idx="279">
                  <c:v>P1279</c:v>
                </c:pt>
                <c:pt idx="280">
                  <c:v>P1280</c:v>
                </c:pt>
                <c:pt idx="281">
                  <c:v>P1281</c:v>
                </c:pt>
                <c:pt idx="282">
                  <c:v>P1282</c:v>
                </c:pt>
                <c:pt idx="283">
                  <c:v>P1283</c:v>
                </c:pt>
                <c:pt idx="284">
                  <c:v>P1284</c:v>
                </c:pt>
                <c:pt idx="285">
                  <c:v>P1285</c:v>
                </c:pt>
                <c:pt idx="286">
                  <c:v>P1286</c:v>
                </c:pt>
                <c:pt idx="287">
                  <c:v>P1287</c:v>
                </c:pt>
                <c:pt idx="288">
                  <c:v>P1288</c:v>
                </c:pt>
                <c:pt idx="289">
                  <c:v>P1289</c:v>
                </c:pt>
                <c:pt idx="290">
                  <c:v>P1290</c:v>
                </c:pt>
                <c:pt idx="291">
                  <c:v>P1291</c:v>
                </c:pt>
                <c:pt idx="292">
                  <c:v>P1292</c:v>
                </c:pt>
                <c:pt idx="293">
                  <c:v>P1293</c:v>
                </c:pt>
                <c:pt idx="294">
                  <c:v>P1294</c:v>
                </c:pt>
                <c:pt idx="295">
                  <c:v>P1295</c:v>
                </c:pt>
                <c:pt idx="296">
                  <c:v>P1296</c:v>
                </c:pt>
                <c:pt idx="297">
                  <c:v>P1297</c:v>
                </c:pt>
                <c:pt idx="298">
                  <c:v>P1298</c:v>
                </c:pt>
                <c:pt idx="299">
                  <c:v>P1299</c:v>
                </c:pt>
                <c:pt idx="300">
                  <c:v>P1300</c:v>
                </c:pt>
                <c:pt idx="301">
                  <c:v>P1301</c:v>
                </c:pt>
                <c:pt idx="302">
                  <c:v>P1302</c:v>
                </c:pt>
                <c:pt idx="303">
                  <c:v>P1303</c:v>
                </c:pt>
                <c:pt idx="304">
                  <c:v>P1304</c:v>
                </c:pt>
                <c:pt idx="305">
                  <c:v>P1305</c:v>
                </c:pt>
                <c:pt idx="306">
                  <c:v>P1306</c:v>
                </c:pt>
                <c:pt idx="307">
                  <c:v>P1307</c:v>
                </c:pt>
                <c:pt idx="308">
                  <c:v>P1308</c:v>
                </c:pt>
                <c:pt idx="309">
                  <c:v>P1309</c:v>
                </c:pt>
                <c:pt idx="310">
                  <c:v>P1310</c:v>
                </c:pt>
                <c:pt idx="311">
                  <c:v>P1311</c:v>
                </c:pt>
                <c:pt idx="312">
                  <c:v>P1312</c:v>
                </c:pt>
                <c:pt idx="313">
                  <c:v>P1313</c:v>
                </c:pt>
                <c:pt idx="314">
                  <c:v>P1314</c:v>
                </c:pt>
                <c:pt idx="315">
                  <c:v>P1315</c:v>
                </c:pt>
                <c:pt idx="316">
                  <c:v>P1316</c:v>
                </c:pt>
                <c:pt idx="317">
                  <c:v>P1317</c:v>
                </c:pt>
                <c:pt idx="318">
                  <c:v>P1318</c:v>
                </c:pt>
                <c:pt idx="319">
                  <c:v>P1319</c:v>
                </c:pt>
                <c:pt idx="320">
                  <c:v>P1320</c:v>
                </c:pt>
                <c:pt idx="321">
                  <c:v>P1321</c:v>
                </c:pt>
                <c:pt idx="322">
                  <c:v>P1322</c:v>
                </c:pt>
                <c:pt idx="323">
                  <c:v>P1323</c:v>
                </c:pt>
                <c:pt idx="324">
                  <c:v>P1324</c:v>
                </c:pt>
                <c:pt idx="325">
                  <c:v>P1325</c:v>
                </c:pt>
                <c:pt idx="326">
                  <c:v>P1326</c:v>
                </c:pt>
                <c:pt idx="327">
                  <c:v>P1327</c:v>
                </c:pt>
                <c:pt idx="328">
                  <c:v>P1328</c:v>
                </c:pt>
                <c:pt idx="329">
                  <c:v>P1329</c:v>
                </c:pt>
                <c:pt idx="330">
                  <c:v>P1330</c:v>
                </c:pt>
                <c:pt idx="331">
                  <c:v>P1331</c:v>
                </c:pt>
                <c:pt idx="332">
                  <c:v>P1332</c:v>
                </c:pt>
                <c:pt idx="333">
                  <c:v>P1333</c:v>
                </c:pt>
                <c:pt idx="334">
                  <c:v>P1334</c:v>
                </c:pt>
                <c:pt idx="335">
                  <c:v>P1335</c:v>
                </c:pt>
                <c:pt idx="336">
                  <c:v>P1336</c:v>
                </c:pt>
                <c:pt idx="337">
                  <c:v>P1337</c:v>
                </c:pt>
                <c:pt idx="338">
                  <c:v>P1338</c:v>
                </c:pt>
                <c:pt idx="339">
                  <c:v>P1339</c:v>
                </c:pt>
                <c:pt idx="340">
                  <c:v>P1340</c:v>
                </c:pt>
                <c:pt idx="341">
                  <c:v>P1341</c:v>
                </c:pt>
                <c:pt idx="342">
                  <c:v>P1342</c:v>
                </c:pt>
                <c:pt idx="343">
                  <c:v>P1343</c:v>
                </c:pt>
                <c:pt idx="344">
                  <c:v>P1344</c:v>
                </c:pt>
                <c:pt idx="345">
                  <c:v>P1345</c:v>
                </c:pt>
                <c:pt idx="346">
                  <c:v>P1346</c:v>
                </c:pt>
                <c:pt idx="347">
                  <c:v>P1347</c:v>
                </c:pt>
                <c:pt idx="348">
                  <c:v>P1348</c:v>
                </c:pt>
                <c:pt idx="349">
                  <c:v>P1349</c:v>
                </c:pt>
                <c:pt idx="350">
                  <c:v>P1350</c:v>
                </c:pt>
                <c:pt idx="351">
                  <c:v>P1351</c:v>
                </c:pt>
                <c:pt idx="352">
                  <c:v>P1352</c:v>
                </c:pt>
                <c:pt idx="353">
                  <c:v>P1353</c:v>
                </c:pt>
                <c:pt idx="354">
                  <c:v>P1354</c:v>
                </c:pt>
                <c:pt idx="355">
                  <c:v>P1355</c:v>
                </c:pt>
                <c:pt idx="356">
                  <c:v>P1356</c:v>
                </c:pt>
                <c:pt idx="357">
                  <c:v>P1357</c:v>
                </c:pt>
                <c:pt idx="358">
                  <c:v>P1358</c:v>
                </c:pt>
                <c:pt idx="359">
                  <c:v>P1359</c:v>
                </c:pt>
                <c:pt idx="360">
                  <c:v>P1360</c:v>
                </c:pt>
                <c:pt idx="361">
                  <c:v>P1361</c:v>
                </c:pt>
                <c:pt idx="362">
                  <c:v>P1362</c:v>
                </c:pt>
                <c:pt idx="363">
                  <c:v>P1363</c:v>
                </c:pt>
                <c:pt idx="364">
                  <c:v>P1364</c:v>
                </c:pt>
                <c:pt idx="365">
                  <c:v>P1365</c:v>
                </c:pt>
                <c:pt idx="366">
                  <c:v>P1366</c:v>
                </c:pt>
                <c:pt idx="367">
                  <c:v>P1367</c:v>
                </c:pt>
                <c:pt idx="368">
                  <c:v>P1368</c:v>
                </c:pt>
                <c:pt idx="369">
                  <c:v>P1369</c:v>
                </c:pt>
                <c:pt idx="370">
                  <c:v>P1370</c:v>
                </c:pt>
                <c:pt idx="371">
                  <c:v>P1371</c:v>
                </c:pt>
                <c:pt idx="372">
                  <c:v>P1372</c:v>
                </c:pt>
                <c:pt idx="373">
                  <c:v>P1373</c:v>
                </c:pt>
                <c:pt idx="374">
                  <c:v>P1374</c:v>
                </c:pt>
                <c:pt idx="375">
                  <c:v>P1375</c:v>
                </c:pt>
                <c:pt idx="376">
                  <c:v>P1376</c:v>
                </c:pt>
                <c:pt idx="377">
                  <c:v>P1377</c:v>
                </c:pt>
                <c:pt idx="378">
                  <c:v>P1378</c:v>
                </c:pt>
                <c:pt idx="379">
                  <c:v>P1379</c:v>
                </c:pt>
                <c:pt idx="380">
                  <c:v>P1380</c:v>
                </c:pt>
                <c:pt idx="381">
                  <c:v>P1381</c:v>
                </c:pt>
                <c:pt idx="382">
                  <c:v>P1382</c:v>
                </c:pt>
                <c:pt idx="383">
                  <c:v>P1383</c:v>
                </c:pt>
                <c:pt idx="384">
                  <c:v>P1384</c:v>
                </c:pt>
                <c:pt idx="385">
                  <c:v>P1385</c:v>
                </c:pt>
                <c:pt idx="386">
                  <c:v>P1386</c:v>
                </c:pt>
                <c:pt idx="387">
                  <c:v>P1387</c:v>
                </c:pt>
                <c:pt idx="388">
                  <c:v>P1388</c:v>
                </c:pt>
                <c:pt idx="389">
                  <c:v>P1389</c:v>
                </c:pt>
                <c:pt idx="390">
                  <c:v>P1390</c:v>
                </c:pt>
                <c:pt idx="391">
                  <c:v>P1391</c:v>
                </c:pt>
                <c:pt idx="392">
                  <c:v>P1392</c:v>
                </c:pt>
                <c:pt idx="393">
                  <c:v>P1393</c:v>
                </c:pt>
                <c:pt idx="394">
                  <c:v>P1394</c:v>
                </c:pt>
                <c:pt idx="395">
                  <c:v>P1395</c:v>
                </c:pt>
                <c:pt idx="396">
                  <c:v>P1396</c:v>
                </c:pt>
                <c:pt idx="397">
                  <c:v>P1397</c:v>
                </c:pt>
                <c:pt idx="398">
                  <c:v>P1398</c:v>
                </c:pt>
                <c:pt idx="399">
                  <c:v>P1399</c:v>
                </c:pt>
                <c:pt idx="400">
                  <c:v>P1400</c:v>
                </c:pt>
                <c:pt idx="401">
                  <c:v>P1401</c:v>
                </c:pt>
                <c:pt idx="402">
                  <c:v>P1402</c:v>
                </c:pt>
                <c:pt idx="403">
                  <c:v>P1403</c:v>
                </c:pt>
                <c:pt idx="404">
                  <c:v>P1404</c:v>
                </c:pt>
                <c:pt idx="405">
                  <c:v>P1405</c:v>
                </c:pt>
                <c:pt idx="406">
                  <c:v>P1406</c:v>
                </c:pt>
                <c:pt idx="407">
                  <c:v>P1407</c:v>
                </c:pt>
                <c:pt idx="408">
                  <c:v>P1408</c:v>
                </c:pt>
                <c:pt idx="409">
                  <c:v>P1409</c:v>
                </c:pt>
                <c:pt idx="410">
                  <c:v>P1410</c:v>
                </c:pt>
                <c:pt idx="411">
                  <c:v>P1411</c:v>
                </c:pt>
                <c:pt idx="412">
                  <c:v>P1412</c:v>
                </c:pt>
                <c:pt idx="413">
                  <c:v>P1413</c:v>
                </c:pt>
                <c:pt idx="414">
                  <c:v>P1414</c:v>
                </c:pt>
                <c:pt idx="415">
                  <c:v>P1415</c:v>
                </c:pt>
                <c:pt idx="416">
                  <c:v>P1416</c:v>
                </c:pt>
                <c:pt idx="417">
                  <c:v>P1417</c:v>
                </c:pt>
                <c:pt idx="418">
                  <c:v>P1418</c:v>
                </c:pt>
                <c:pt idx="419">
                  <c:v>P1419</c:v>
                </c:pt>
                <c:pt idx="420">
                  <c:v>P1420</c:v>
                </c:pt>
                <c:pt idx="421">
                  <c:v>P1421</c:v>
                </c:pt>
                <c:pt idx="422">
                  <c:v>P1422</c:v>
                </c:pt>
                <c:pt idx="423">
                  <c:v>P1423</c:v>
                </c:pt>
                <c:pt idx="424">
                  <c:v>P1424</c:v>
                </c:pt>
                <c:pt idx="425">
                  <c:v>P1425</c:v>
                </c:pt>
                <c:pt idx="426">
                  <c:v>P1426</c:v>
                </c:pt>
                <c:pt idx="427">
                  <c:v>P1427</c:v>
                </c:pt>
                <c:pt idx="428">
                  <c:v>P1428</c:v>
                </c:pt>
                <c:pt idx="429">
                  <c:v>P1429</c:v>
                </c:pt>
                <c:pt idx="430">
                  <c:v>P1430</c:v>
                </c:pt>
                <c:pt idx="431">
                  <c:v>P1431</c:v>
                </c:pt>
                <c:pt idx="432">
                  <c:v>P1432</c:v>
                </c:pt>
                <c:pt idx="433">
                  <c:v>P1433</c:v>
                </c:pt>
                <c:pt idx="434">
                  <c:v>P1434</c:v>
                </c:pt>
                <c:pt idx="435">
                  <c:v>P1435</c:v>
                </c:pt>
                <c:pt idx="436">
                  <c:v>P1436</c:v>
                </c:pt>
                <c:pt idx="437">
                  <c:v>P1437</c:v>
                </c:pt>
                <c:pt idx="438">
                  <c:v>P1438</c:v>
                </c:pt>
                <c:pt idx="439">
                  <c:v>P1439</c:v>
                </c:pt>
                <c:pt idx="440">
                  <c:v>P1440</c:v>
                </c:pt>
                <c:pt idx="441">
                  <c:v>P1441</c:v>
                </c:pt>
                <c:pt idx="442">
                  <c:v>P1442</c:v>
                </c:pt>
                <c:pt idx="443">
                  <c:v>P1443</c:v>
                </c:pt>
                <c:pt idx="444">
                  <c:v>P1444</c:v>
                </c:pt>
                <c:pt idx="445">
                  <c:v>P1445</c:v>
                </c:pt>
                <c:pt idx="446">
                  <c:v>P1446</c:v>
                </c:pt>
                <c:pt idx="447">
                  <c:v>P1447</c:v>
                </c:pt>
                <c:pt idx="448">
                  <c:v>P1448</c:v>
                </c:pt>
                <c:pt idx="449">
                  <c:v>P1449</c:v>
                </c:pt>
                <c:pt idx="450">
                  <c:v>P1450</c:v>
                </c:pt>
                <c:pt idx="451">
                  <c:v>P1451</c:v>
                </c:pt>
                <c:pt idx="452">
                  <c:v>P1452</c:v>
                </c:pt>
                <c:pt idx="453">
                  <c:v>P1453</c:v>
                </c:pt>
                <c:pt idx="454">
                  <c:v>P1454</c:v>
                </c:pt>
                <c:pt idx="455">
                  <c:v>P1455</c:v>
                </c:pt>
                <c:pt idx="456">
                  <c:v>P1456</c:v>
                </c:pt>
                <c:pt idx="457">
                  <c:v>P1457</c:v>
                </c:pt>
                <c:pt idx="458">
                  <c:v>P1458</c:v>
                </c:pt>
                <c:pt idx="459">
                  <c:v>P1459</c:v>
                </c:pt>
                <c:pt idx="460">
                  <c:v>P1460</c:v>
                </c:pt>
                <c:pt idx="461">
                  <c:v>P1461</c:v>
                </c:pt>
                <c:pt idx="462">
                  <c:v>P1462</c:v>
                </c:pt>
                <c:pt idx="463">
                  <c:v>P1463</c:v>
                </c:pt>
                <c:pt idx="464">
                  <c:v>P1464</c:v>
                </c:pt>
                <c:pt idx="465">
                  <c:v>P1465</c:v>
                </c:pt>
                <c:pt idx="466">
                  <c:v>P1466</c:v>
                </c:pt>
                <c:pt idx="467">
                  <c:v>P1467</c:v>
                </c:pt>
                <c:pt idx="468">
                  <c:v>P1468</c:v>
                </c:pt>
                <c:pt idx="469">
                  <c:v>P1469</c:v>
                </c:pt>
                <c:pt idx="470">
                  <c:v>P1470</c:v>
                </c:pt>
                <c:pt idx="471">
                  <c:v>P1471</c:v>
                </c:pt>
                <c:pt idx="472">
                  <c:v>P1472</c:v>
                </c:pt>
                <c:pt idx="473">
                  <c:v>P1473</c:v>
                </c:pt>
                <c:pt idx="474">
                  <c:v>P1474</c:v>
                </c:pt>
                <c:pt idx="475">
                  <c:v>P1475</c:v>
                </c:pt>
                <c:pt idx="476">
                  <c:v>P1476</c:v>
                </c:pt>
                <c:pt idx="477">
                  <c:v>P1477</c:v>
                </c:pt>
                <c:pt idx="478">
                  <c:v>P1478</c:v>
                </c:pt>
                <c:pt idx="479">
                  <c:v>P1479</c:v>
                </c:pt>
                <c:pt idx="480">
                  <c:v>P1480</c:v>
                </c:pt>
                <c:pt idx="481">
                  <c:v>P1481</c:v>
                </c:pt>
                <c:pt idx="482">
                  <c:v>P1482</c:v>
                </c:pt>
                <c:pt idx="483">
                  <c:v>P1483</c:v>
                </c:pt>
                <c:pt idx="484">
                  <c:v>P1484</c:v>
                </c:pt>
                <c:pt idx="485">
                  <c:v>P1485</c:v>
                </c:pt>
                <c:pt idx="486">
                  <c:v>P1486</c:v>
                </c:pt>
                <c:pt idx="487">
                  <c:v>P1487</c:v>
                </c:pt>
                <c:pt idx="488">
                  <c:v>P1488</c:v>
                </c:pt>
                <c:pt idx="489">
                  <c:v>P1489</c:v>
                </c:pt>
                <c:pt idx="490">
                  <c:v>P1490</c:v>
                </c:pt>
                <c:pt idx="491">
                  <c:v>P1491</c:v>
                </c:pt>
                <c:pt idx="492">
                  <c:v>P1492</c:v>
                </c:pt>
                <c:pt idx="493">
                  <c:v>P1493</c:v>
                </c:pt>
                <c:pt idx="494">
                  <c:v>P1494</c:v>
                </c:pt>
                <c:pt idx="495">
                  <c:v>P1495</c:v>
                </c:pt>
                <c:pt idx="496">
                  <c:v>P1496</c:v>
                </c:pt>
                <c:pt idx="497">
                  <c:v>P1497</c:v>
                </c:pt>
                <c:pt idx="498">
                  <c:v>P1498</c:v>
                </c:pt>
                <c:pt idx="499">
                  <c:v>P1499</c:v>
                </c:pt>
                <c:pt idx="500">
                  <c:v>P1500</c:v>
                </c:pt>
                <c:pt idx="501">
                  <c:v>P1501</c:v>
                </c:pt>
                <c:pt idx="502">
                  <c:v>P1502</c:v>
                </c:pt>
                <c:pt idx="503">
                  <c:v>P1503</c:v>
                </c:pt>
                <c:pt idx="504">
                  <c:v>P1504</c:v>
                </c:pt>
                <c:pt idx="505">
                  <c:v>P1505</c:v>
                </c:pt>
                <c:pt idx="506">
                  <c:v>P1506</c:v>
                </c:pt>
                <c:pt idx="507">
                  <c:v>P1507</c:v>
                </c:pt>
                <c:pt idx="508">
                  <c:v>P1508</c:v>
                </c:pt>
                <c:pt idx="509">
                  <c:v>P1509</c:v>
                </c:pt>
                <c:pt idx="510">
                  <c:v>P1510</c:v>
                </c:pt>
                <c:pt idx="511">
                  <c:v>P1511</c:v>
                </c:pt>
                <c:pt idx="512">
                  <c:v>P1512</c:v>
                </c:pt>
                <c:pt idx="513">
                  <c:v>P1513</c:v>
                </c:pt>
                <c:pt idx="514">
                  <c:v>P1514</c:v>
                </c:pt>
                <c:pt idx="515">
                  <c:v>P1515</c:v>
                </c:pt>
                <c:pt idx="516">
                  <c:v>P1516</c:v>
                </c:pt>
                <c:pt idx="517">
                  <c:v>P1517</c:v>
                </c:pt>
                <c:pt idx="518">
                  <c:v>P1518</c:v>
                </c:pt>
                <c:pt idx="519">
                  <c:v>P1519</c:v>
                </c:pt>
                <c:pt idx="520">
                  <c:v>P1520</c:v>
                </c:pt>
                <c:pt idx="521">
                  <c:v>P1521</c:v>
                </c:pt>
                <c:pt idx="522">
                  <c:v>P1522</c:v>
                </c:pt>
                <c:pt idx="523">
                  <c:v>P1523</c:v>
                </c:pt>
                <c:pt idx="524">
                  <c:v>P1524</c:v>
                </c:pt>
                <c:pt idx="525">
                  <c:v>P1525</c:v>
                </c:pt>
                <c:pt idx="526">
                  <c:v>P1526</c:v>
                </c:pt>
                <c:pt idx="527">
                  <c:v>P1527</c:v>
                </c:pt>
                <c:pt idx="528">
                  <c:v>P1528</c:v>
                </c:pt>
                <c:pt idx="529">
                  <c:v>P1529</c:v>
                </c:pt>
                <c:pt idx="530">
                  <c:v>P1530</c:v>
                </c:pt>
                <c:pt idx="531">
                  <c:v>P1531</c:v>
                </c:pt>
                <c:pt idx="532">
                  <c:v>P1532</c:v>
                </c:pt>
                <c:pt idx="533">
                  <c:v>P1533</c:v>
                </c:pt>
                <c:pt idx="534">
                  <c:v>P1534</c:v>
                </c:pt>
                <c:pt idx="535">
                  <c:v>P1535</c:v>
                </c:pt>
                <c:pt idx="536">
                  <c:v>P1536</c:v>
                </c:pt>
                <c:pt idx="537">
                  <c:v>P1537</c:v>
                </c:pt>
                <c:pt idx="538">
                  <c:v>P1538</c:v>
                </c:pt>
                <c:pt idx="539">
                  <c:v>P1539</c:v>
                </c:pt>
                <c:pt idx="540">
                  <c:v>P1540</c:v>
                </c:pt>
                <c:pt idx="541">
                  <c:v>P1541</c:v>
                </c:pt>
                <c:pt idx="542">
                  <c:v>P1542</c:v>
                </c:pt>
                <c:pt idx="543">
                  <c:v>P1543</c:v>
                </c:pt>
                <c:pt idx="544">
                  <c:v>P1544</c:v>
                </c:pt>
                <c:pt idx="545">
                  <c:v>P1545</c:v>
                </c:pt>
                <c:pt idx="546">
                  <c:v>P1546</c:v>
                </c:pt>
                <c:pt idx="547">
                  <c:v>P1547</c:v>
                </c:pt>
                <c:pt idx="548">
                  <c:v>P1548</c:v>
                </c:pt>
                <c:pt idx="549">
                  <c:v>P1549</c:v>
                </c:pt>
                <c:pt idx="550">
                  <c:v>P1550</c:v>
                </c:pt>
                <c:pt idx="551">
                  <c:v>P1551</c:v>
                </c:pt>
                <c:pt idx="552">
                  <c:v>P1552</c:v>
                </c:pt>
                <c:pt idx="553">
                  <c:v>P1553</c:v>
                </c:pt>
                <c:pt idx="554">
                  <c:v>P1554</c:v>
                </c:pt>
                <c:pt idx="555">
                  <c:v>P1555</c:v>
                </c:pt>
                <c:pt idx="556">
                  <c:v>P1556</c:v>
                </c:pt>
                <c:pt idx="557">
                  <c:v>P1557</c:v>
                </c:pt>
                <c:pt idx="558">
                  <c:v>P1558</c:v>
                </c:pt>
                <c:pt idx="559">
                  <c:v>P1559</c:v>
                </c:pt>
                <c:pt idx="560">
                  <c:v>P1560</c:v>
                </c:pt>
                <c:pt idx="561">
                  <c:v>P1561</c:v>
                </c:pt>
                <c:pt idx="562">
                  <c:v>P1562</c:v>
                </c:pt>
                <c:pt idx="563">
                  <c:v>P1563</c:v>
                </c:pt>
                <c:pt idx="564">
                  <c:v>P1564</c:v>
                </c:pt>
                <c:pt idx="565">
                  <c:v>P1565</c:v>
                </c:pt>
                <c:pt idx="566">
                  <c:v>P1566</c:v>
                </c:pt>
                <c:pt idx="567">
                  <c:v>P1567</c:v>
                </c:pt>
                <c:pt idx="568">
                  <c:v>P1568</c:v>
                </c:pt>
                <c:pt idx="569">
                  <c:v>P1569</c:v>
                </c:pt>
                <c:pt idx="570">
                  <c:v>P1570</c:v>
                </c:pt>
                <c:pt idx="571">
                  <c:v>P1571</c:v>
                </c:pt>
                <c:pt idx="572">
                  <c:v>P1572</c:v>
                </c:pt>
                <c:pt idx="573">
                  <c:v>P1573</c:v>
                </c:pt>
                <c:pt idx="574">
                  <c:v>P1574</c:v>
                </c:pt>
                <c:pt idx="575">
                  <c:v>P1575</c:v>
                </c:pt>
                <c:pt idx="576">
                  <c:v>P1576</c:v>
                </c:pt>
                <c:pt idx="577">
                  <c:v>P1577</c:v>
                </c:pt>
                <c:pt idx="578">
                  <c:v>P1578</c:v>
                </c:pt>
                <c:pt idx="579">
                  <c:v>P1579</c:v>
                </c:pt>
                <c:pt idx="580">
                  <c:v>P1580</c:v>
                </c:pt>
                <c:pt idx="581">
                  <c:v>P1581</c:v>
                </c:pt>
                <c:pt idx="582">
                  <c:v>P1582</c:v>
                </c:pt>
                <c:pt idx="583">
                  <c:v>P1583</c:v>
                </c:pt>
                <c:pt idx="584">
                  <c:v>P1584</c:v>
                </c:pt>
                <c:pt idx="585">
                  <c:v>P1585</c:v>
                </c:pt>
                <c:pt idx="586">
                  <c:v>P1586</c:v>
                </c:pt>
                <c:pt idx="587">
                  <c:v>P1587</c:v>
                </c:pt>
                <c:pt idx="588">
                  <c:v>P1588</c:v>
                </c:pt>
                <c:pt idx="589">
                  <c:v>P1589</c:v>
                </c:pt>
                <c:pt idx="590">
                  <c:v>P1590</c:v>
                </c:pt>
                <c:pt idx="591">
                  <c:v>P1591</c:v>
                </c:pt>
                <c:pt idx="592">
                  <c:v>P1592</c:v>
                </c:pt>
                <c:pt idx="593">
                  <c:v>P1593</c:v>
                </c:pt>
                <c:pt idx="594">
                  <c:v>P1594</c:v>
                </c:pt>
                <c:pt idx="595">
                  <c:v>P1595</c:v>
                </c:pt>
                <c:pt idx="596">
                  <c:v>P1596</c:v>
                </c:pt>
                <c:pt idx="597">
                  <c:v>P1597</c:v>
                </c:pt>
                <c:pt idx="598">
                  <c:v>P1598</c:v>
                </c:pt>
                <c:pt idx="599">
                  <c:v>P1599</c:v>
                </c:pt>
                <c:pt idx="600">
                  <c:v>P1600</c:v>
                </c:pt>
                <c:pt idx="601">
                  <c:v>P1601</c:v>
                </c:pt>
                <c:pt idx="602">
                  <c:v>P1602</c:v>
                </c:pt>
                <c:pt idx="603">
                  <c:v>P1603</c:v>
                </c:pt>
                <c:pt idx="604">
                  <c:v>P1604</c:v>
                </c:pt>
                <c:pt idx="605">
                  <c:v>P1605</c:v>
                </c:pt>
                <c:pt idx="606">
                  <c:v>P1606</c:v>
                </c:pt>
                <c:pt idx="607">
                  <c:v>P1607</c:v>
                </c:pt>
                <c:pt idx="608">
                  <c:v>P1608</c:v>
                </c:pt>
                <c:pt idx="609">
                  <c:v>P1609</c:v>
                </c:pt>
                <c:pt idx="610">
                  <c:v>P1610</c:v>
                </c:pt>
                <c:pt idx="611">
                  <c:v>P1611</c:v>
                </c:pt>
                <c:pt idx="612">
                  <c:v>P1612</c:v>
                </c:pt>
                <c:pt idx="613">
                  <c:v>P1613</c:v>
                </c:pt>
                <c:pt idx="614">
                  <c:v>P1614</c:v>
                </c:pt>
                <c:pt idx="615">
                  <c:v>P1615</c:v>
                </c:pt>
                <c:pt idx="616">
                  <c:v>P1616</c:v>
                </c:pt>
                <c:pt idx="617">
                  <c:v>P1617</c:v>
                </c:pt>
                <c:pt idx="618">
                  <c:v>P1618</c:v>
                </c:pt>
                <c:pt idx="619">
                  <c:v>P1619</c:v>
                </c:pt>
                <c:pt idx="620">
                  <c:v>P1620</c:v>
                </c:pt>
                <c:pt idx="621">
                  <c:v>P1621</c:v>
                </c:pt>
                <c:pt idx="622">
                  <c:v>P1622</c:v>
                </c:pt>
                <c:pt idx="623">
                  <c:v>P1623</c:v>
                </c:pt>
                <c:pt idx="624">
                  <c:v>P1624</c:v>
                </c:pt>
                <c:pt idx="625">
                  <c:v>P1625</c:v>
                </c:pt>
                <c:pt idx="626">
                  <c:v>P1626</c:v>
                </c:pt>
                <c:pt idx="627">
                  <c:v>P1627</c:v>
                </c:pt>
                <c:pt idx="628">
                  <c:v>P1628</c:v>
                </c:pt>
                <c:pt idx="629">
                  <c:v>P1629</c:v>
                </c:pt>
                <c:pt idx="630">
                  <c:v>P1630</c:v>
                </c:pt>
                <c:pt idx="631">
                  <c:v>P1631</c:v>
                </c:pt>
                <c:pt idx="632">
                  <c:v>P1632</c:v>
                </c:pt>
                <c:pt idx="633">
                  <c:v>P1633</c:v>
                </c:pt>
                <c:pt idx="634">
                  <c:v>P1634</c:v>
                </c:pt>
                <c:pt idx="635">
                  <c:v>P1635</c:v>
                </c:pt>
                <c:pt idx="636">
                  <c:v>P1636</c:v>
                </c:pt>
                <c:pt idx="637">
                  <c:v>P1637</c:v>
                </c:pt>
                <c:pt idx="638">
                  <c:v>P1638</c:v>
                </c:pt>
                <c:pt idx="639">
                  <c:v>P1639</c:v>
                </c:pt>
                <c:pt idx="640">
                  <c:v>P1640</c:v>
                </c:pt>
                <c:pt idx="641">
                  <c:v>P1641</c:v>
                </c:pt>
                <c:pt idx="642">
                  <c:v>P1642</c:v>
                </c:pt>
                <c:pt idx="643">
                  <c:v>P1643</c:v>
                </c:pt>
                <c:pt idx="644">
                  <c:v>P1644</c:v>
                </c:pt>
                <c:pt idx="645">
                  <c:v>P1645</c:v>
                </c:pt>
                <c:pt idx="646">
                  <c:v>P1646</c:v>
                </c:pt>
                <c:pt idx="647">
                  <c:v>P1647</c:v>
                </c:pt>
                <c:pt idx="648">
                  <c:v>P1648</c:v>
                </c:pt>
                <c:pt idx="649">
                  <c:v>P1649</c:v>
                </c:pt>
                <c:pt idx="650">
                  <c:v>P1650</c:v>
                </c:pt>
                <c:pt idx="651">
                  <c:v>P1651</c:v>
                </c:pt>
                <c:pt idx="652">
                  <c:v>P1652</c:v>
                </c:pt>
                <c:pt idx="653">
                  <c:v>P1653</c:v>
                </c:pt>
                <c:pt idx="654">
                  <c:v>P1654</c:v>
                </c:pt>
                <c:pt idx="655">
                  <c:v>P1655</c:v>
                </c:pt>
                <c:pt idx="656">
                  <c:v>P1656</c:v>
                </c:pt>
                <c:pt idx="657">
                  <c:v>P1657</c:v>
                </c:pt>
                <c:pt idx="658">
                  <c:v>P1658</c:v>
                </c:pt>
                <c:pt idx="659">
                  <c:v>P1659</c:v>
                </c:pt>
                <c:pt idx="660">
                  <c:v>P1660</c:v>
                </c:pt>
                <c:pt idx="661">
                  <c:v>P1661</c:v>
                </c:pt>
                <c:pt idx="662">
                  <c:v>P1662</c:v>
                </c:pt>
                <c:pt idx="663">
                  <c:v>P1663</c:v>
                </c:pt>
                <c:pt idx="664">
                  <c:v>P1664</c:v>
                </c:pt>
                <c:pt idx="665">
                  <c:v>P1665</c:v>
                </c:pt>
                <c:pt idx="666">
                  <c:v>P1666</c:v>
                </c:pt>
                <c:pt idx="667">
                  <c:v>P1667</c:v>
                </c:pt>
                <c:pt idx="668">
                  <c:v>P1668</c:v>
                </c:pt>
                <c:pt idx="669">
                  <c:v>P1669</c:v>
                </c:pt>
                <c:pt idx="670">
                  <c:v>P1670</c:v>
                </c:pt>
                <c:pt idx="671">
                  <c:v>P1671</c:v>
                </c:pt>
                <c:pt idx="672">
                  <c:v>P1672</c:v>
                </c:pt>
                <c:pt idx="673">
                  <c:v>P1673</c:v>
                </c:pt>
                <c:pt idx="674">
                  <c:v>P1674</c:v>
                </c:pt>
                <c:pt idx="675">
                  <c:v>P1675</c:v>
                </c:pt>
                <c:pt idx="676">
                  <c:v>P1676</c:v>
                </c:pt>
                <c:pt idx="677">
                  <c:v>P1677</c:v>
                </c:pt>
                <c:pt idx="678">
                  <c:v>P1678</c:v>
                </c:pt>
                <c:pt idx="679">
                  <c:v>P1679</c:v>
                </c:pt>
                <c:pt idx="680">
                  <c:v>P1680</c:v>
                </c:pt>
                <c:pt idx="681">
                  <c:v>P1681</c:v>
                </c:pt>
                <c:pt idx="682">
                  <c:v>P1682</c:v>
                </c:pt>
                <c:pt idx="683">
                  <c:v>P1683</c:v>
                </c:pt>
                <c:pt idx="684">
                  <c:v>P1684</c:v>
                </c:pt>
                <c:pt idx="685">
                  <c:v>P1685</c:v>
                </c:pt>
                <c:pt idx="686">
                  <c:v>P1686</c:v>
                </c:pt>
                <c:pt idx="687">
                  <c:v>P1687</c:v>
                </c:pt>
                <c:pt idx="688">
                  <c:v>P1688</c:v>
                </c:pt>
                <c:pt idx="689">
                  <c:v>P1689</c:v>
                </c:pt>
                <c:pt idx="690">
                  <c:v>P1690</c:v>
                </c:pt>
                <c:pt idx="691">
                  <c:v>P1691</c:v>
                </c:pt>
                <c:pt idx="692">
                  <c:v>P1692</c:v>
                </c:pt>
                <c:pt idx="693">
                  <c:v>P1693</c:v>
                </c:pt>
                <c:pt idx="694">
                  <c:v>P1694</c:v>
                </c:pt>
                <c:pt idx="695">
                  <c:v>P1695</c:v>
                </c:pt>
                <c:pt idx="696">
                  <c:v>P1696</c:v>
                </c:pt>
                <c:pt idx="697">
                  <c:v>P1697</c:v>
                </c:pt>
                <c:pt idx="698">
                  <c:v>P1698</c:v>
                </c:pt>
                <c:pt idx="699">
                  <c:v>P1699</c:v>
                </c:pt>
                <c:pt idx="700">
                  <c:v>P1700</c:v>
                </c:pt>
                <c:pt idx="701">
                  <c:v>P1701</c:v>
                </c:pt>
                <c:pt idx="702">
                  <c:v>P1702</c:v>
                </c:pt>
                <c:pt idx="703">
                  <c:v>P1703</c:v>
                </c:pt>
                <c:pt idx="704">
                  <c:v>P1704</c:v>
                </c:pt>
                <c:pt idx="705">
                  <c:v>P1705</c:v>
                </c:pt>
                <c:pt idx="706">
                  <c:v>P1706</c:v>
                </c:pt>
                <c:pt idx="707">
                  <c:v>P1707</c:v>
                </c:pt>
                <c:pt idx="708">
                  <c:v>P1708</c:v>
                </c:pt>
                <c:pt idx="709">
                  <c:v>P1709</c:v>
                </c:pt>
                <c:pt idx="710">
                  <c:v>P1710</c:v>
                </c:pt>
                <c:pt idx="711">
                  <c:v>P1711</c:v>
                </c:pt>
                <c:pt idx="712">
                  <c:v>P1712</c:v>
                </c:pt>
                <c:pt idx="713">
                  <c:v>P1713</c:v>
                </c:pt>
                <c:pt idx="714">
                  <c:v>P1714</c:v>
                </c:pt>
                <c:pt idx="715">
                  <c:v>P1715</c:v>
                </c:pt>
                <c:pt idx="716">
                  <c:v>P1716</c:v>
                </c:pt>
                <c:pt idx="717">
                  <c:v>P1717</c:v>
                </c:pt>
                <c:pt idx="718">
                  <c:v>P1718</c:v>
                </c:pt>
                <c:pt idx="719">
                  <c:v>P1719</c:v>
                </c:pt>
                <c:pt idx="720">
                  <c:v>P1720</c:v>
                </c:pt>
                <c:pt idx="721">
                  <c:v>P1721</c:v>
                </c:pt>
                <c:pt idx="722">
                  <c:v>P1722</c:v>
                </c:pt>
                <c:pt idx="723">
                  <c:v>P1723</c:v>
                </c:pt>
                <c:pt idx="724">
                  <c:v>P1724</c:v>
                </c:pt>
                <c:pt idx="725">
                  <c:v>P1725</c:v>
                </c:pt>
                <c:pt idx="726">
                  <c:v>P1726</c:v>
                </c:pt>
                <c:pt idx="727">
                  <c:v>P1727</c:v>
                </c:pt>
                <c:pt idx="728">
                  <c:v>P1728</c:v>
                </c:pt>
                <c:pt idx="729">
                  <c:v>P1729</c:v>
                </c:pt>
                <c:pt idx="730">
                  <c:v>P1730</c:v>
                </c:pt>
                <c:pt idx="731">
                  <c:v>P1731</c:v>
                </c:pt>
                <c:pt idx="732">
                  <c:v>P1732</c:v>
                </c:pt>
                <c:pt idx="733">
                  <c:v>P1733</c:v>
                </c:pt>
                <c:pt idx="734">
                  <c:v>P1734</c:v>
                </c:pt>
                <c:pt idx="735">
                  <c:v>P1735</c:v>
                </c:pt>
                <c:pt idx="736">
                  <c:v>P1736</c:v>
                </c:pt>
                <c:pt idx="737">
                  <c:v>P1737</c:v>
                </c:pt>
                <c:pt idx="738">
                  <c:v>P1738</c:v>
                </c:pt>
                <c:pt idx="739">
                  <c:v>P1739</c:v>
                </c:pt>
                <c:pt idx="740">
                  <c:v>P1740</c:v>
                </c:pt>
                <c:pt idx="741">
                  <c:v>P1741</c:v>
                </c:pt>
                <c:pt idx="742">
                  <c:v>P1742</c:v>
                </c:pt>
                <c:pt idx="743">
                  <c:v>P1743</c:v>
                </c:pt>
                <c:pt idx="744">
                  <c:v>P1744</c:v>
                </c:pt>
                <c:pt idx="745">
                  <c:v>P1745</c:v>
                </c:pt>
                <c:pt idx="746">
                  <c:v>P1746</c:v>
                </c:pt>
                <c:pt idx="747">
                  <c:v>P1747</c:v>
                </c:pt>
                <c:pt idx="748">
                  <c:v>P1748</c:v>
                </c:pt>
                <c:pt idx="749">
                  <c:v>P1749</c:v>
                </c:pt>
                <c:pt idx="750">
                  <c:v>P1750</c:v>
                </c:pt>
                <c:pt idx="751">
                  <c:v>P1751</c:v>
                </c:pt>
                <c:pt idx="752">
                  <c:v>P1752</c:v>
                </c:pt>
                <c:pt idx="753">
                  <c:v>P1753</c:v>
                </c:pt>
                <c:pt idx="754">
                  <c:v>P1754</c:v>
                </c:pt>
                <c:pt idx="755">
                  <c:v>P1755</c:v>
                </c:pt>
                <c:pt idx="756">
                  <c:v>P1756</c:v>
                </c:pt>
                <c:pt idx="757">
                  <c:v>P1757</c:v>
                </c:pt>
                <c:pt idx="758">
                  <c:v>P1758</c:v>
                </c:pt>
                <c:pt idx="759">
                  <c:v>P1759</c:v>
                </c:pt>
                <c:pt idx="760">
                  <c:v>P1760</c:v>
                </c:pt>
                <c:pt idx="761">
                  <c:v>P1761</c:v>
                </c:pt>
                <c:pt idx="762">
                  <c:v>P1762</c:v>
                </c:pt>
                <c:pt idx="763">
                  <c:v>P1763</c:v>
                </c:pt>
                <c:pt idx="764">
                  <c:v>P1764</c:v>
                </c:pt>
                <c:pt idx="765">
                  <c:v>P1765</c:v>
                </c:pt>
                <c:pt idx="766">
                  <c:v>P1766</c:v>
                </c:pt>
                <c:pt idx="767">
                  <c:v>P1767</c:v>
                </c:pt>
                <c:pt idx="768">
                  <c:v>P1768</c:v>
                </c:pt>
                <c:pt idx="769">
                  <c:v>P1769</c:v>
                </c:pt>
                <c:pt idx="770">
                  <c:v>P1770</c:v>
                </c:pt>
                <c:pt idx="771">
                  <c:v>P1771</c:v>
                </c:pt>
                <c:pt idx="772">
                  <c:v>P1772</c:v>
                </c:pt>
                <c:pt idx="773">
                  <c:v>P1773</c:v>
                </c:pt>
                <c:pt idx="774">
                  <c:v>P1774</c:v>
                </c:pt>
                <c:pt idx="775">
                  <c:v>P1775</c:v>
                </c:pt>
                <c:pt idx="776">
                  <c:v>P1776</c:v>
                </c:pt>
                <c:pt idx="777">
                  <c:v>P1777</c:v>
                </c:pt>
                <c:pt idx="778">
                  <c:v>P1778</c:v>
                </c:pt>
                <c:pt idx="779">
                  <c:v>P1779</c:v>
                </c:pt>
                <c:pt idx="780">
                  <c:v>P1780</c:v>
                </c:pt>
                <c:pt idx="781">
                  <c:v>P1781</c:v>
                </c:pt>
                <c:pt idx="782">
                  <c:v>P1782</c:v>
                </c:pt>
                <c:pt idx="783">
                  <c:v>P1783</c:v>
                </c:pt>
                <c:pt idx="784">
                  <c:v>P1784</c:v>
                </c:pt>
                <c:pt idx="785">
                  <c:v>P1785</c:v>
                </c:pt>
                <c:pt idx="786">
                  <c:v>P1786</c:v>
                </c:pt>
                <c:pt idx="787">
                  <c:v>P1787</c:v>
                </c:pt>
                <c:pt idx="788">
                  <c:v>P1788</c:v>
                </c:pt>
                <c:pt idx="789">
                  <c:v>P1789</c:v>
                </c:pt>
                <c:pt idx="790">
                  <c:v>P1790</c:v>
                </c:pt>
                <c:pt idx="791">
                  <c:v>P1791</c:v>
                </c:pt>
                <c:pt idx="792">
                  <c:v>P1792</c:v>
                </c:pt>
                <c:pt idx="793">
                  <c:v>P1793</c:v>
                </c:pt>
                <c:pt idx="794">
                  <c:v>P1794</c:v>
                </c:pt>
                <c:pt idx="795">
                  <c:v>P1795</c:v>
                </c:pt>
                <c:pt idx="796">
                  <c:v>P1796</c:v>
                </c:pt>
                <c:pt idx="797">
                  <c:v>P1797</c:v>
                </c:pt>
                <c:pt idx="798">
                  <c:v>P1798</c:v>
                </c:pt>
                <c:pt idx="799">
                  <c:v>P1799</c:v>
                </c:pt>
                <c:pt idx="800">
                  <c:v>P1800</c:v>
                </c:pt>
                <c:pt idx="801">
                  <c:v>P1801</c:v>
                </c:pt>
                <c:pt idx="802">
                  <c:v>P1802</c:v>
                </c:pt>
                <c:pt idx="803">
                  <c:v>P1803</c:v>
                </c:pt>
                <c:pt idx="804">
                  <c:v>P1804</c:v>
                </c:pt>
                <c:pt idx="805">
                  <c:v>P1805</c:v>
                </c:pt>
                <c:pt idx="806">
                  <c:v>P1806</c:v>
                </c:pt>
                <c:pt idx="807">
                  <c:v>P1807</c:v>
                </c:pt>
                <c:pt idx="808">
                  <c:v>P1808</c:v>
                </c:pt>
                <c:pt idx="809">
                  <c:v>P1809</c:v>
                </c:pt>
                <c:pt idx="810">
                  <c:v>P1810</c:v>
                </c:pt>
                <c:pt idx="811">
                  <c:v>P1811</c:v>
                </c:pt>
                <c:pt idx="812">
                  <c:v>P1812</c:v>
                </c:pt>
                <c:pt idx="813">
                  <c:v>P1813</c:v>
                </c:pt>
                <c:pt idx="814">
                  <c:v>P1814</c:v>
                </c:pt>
                <c:pt idx="815">
                  <c:v>P1815</c:v>
                </c:pt>
                <c:pt idx="816">
                  <c:v>P1816</c:v>
                </c:pt>
                <c:pt idx="817">
                  <c:v>P1817</c:v>
                </c:pt>
                <c:pt idx="818">
                  <c:v>P1818</c:v>
                </c:pt>
                <c:pt idx="819">
                  <c:v>P1819</c:v>
                </c:pt>
                <c:pt idx="820">
                  <c:v>P1820</c:v>
                </c:pt>
                <c:pt idx="821">
                  <c:v>P1821</c:v>
                </c:pt>
                <c:pt idx="822">
                  <c:v>P1822</c:v>
                </c:pt>
                <c:pt idx="823">
                  <c:v>P1823</c:v>
                </c:pt>
                <c:pt idx="824">
                  <c:v>P1824</c:v>
                </c:pt>
                <c:pt idx="825">
                  <c:v>P1825</c:v>
                </c:pt>
                <c:pt idx="826">
                  <c:v>P1826</c:v>
                </c:pt>
                <c:pt idx="827">
                  <c:v>P1827</c:v>
                </c:pt>
                <c:pt idx="828">
                  <c:v>P1828</c:v>
                </c:pt>
                <c:pt idx="829">
                  <c:v>P1829</c:v>
                </c:pt>
                <c:pt idx="830">
                  <c:v>P1830</c:v>
                </c:pt>
                <c:pt idx="831">
                  <c:v>P1831</c:v>
                </c:pt>
                <c:pt idx="832">
                  <c:v>P1832</c:v>
                </c:pt>
                <c:pt idx="833">
                  <c:v>P1833</c:v>
                </c:pt>
                <c:pt idx="834">
                  <c:v>P1834</c:v>
                </c:pt>
                <c:pt idx="835">
                  <c:v>P1835</c:v>
                </c:pt>
                <c:pt idx="836">
                  <c:v>P1836</c:v>
                </c:pt>
                <c:pt idx="837">
                  <c:v>P1837</c:v>
                </c:pt>
                <c:pt idx="838">
                  <c:v>P1838</c:v>
                </c:pt>
                <c:pt idx="839">
                  <c:v>P1839</c:v>
                </c:pt>
                <c:pt idx="840">
                  <c:v>P1840</c:v>
                </c:pt>
                <c:pt idx="841">
                  <c:v>P1841</c:v>
                </c:pt>
                <c:pt idx="842">
                  <c:v>P1842</c:v>
                </c:pt>
                <c:pt idx="843">
                  <c:v>P1843</c:v>
                </c:pt>
                <c:pt idx="844">
                  <c:v>P1844</c:v>
                </c:pt>
                <c:pt idx="845">
                  <c:v>P1845</c:v>
                </c:pt>
                <c:pt idx="846">
                  <c:v>P1846</c:v>
                </c:pt>
                <c:pt idx="847">
                  <c:v>P1847</c:v>
                </c:pt>
                <c:pt idx="848">
                  <c:v>P1848</c:v>
                </c:pt>
                <c:pt idx="849">
                  <c:v>P1849</c:v>
                </c:pt>
                <c:pt idx="850">
                  <c:v>P1850</c:v>
                </c:pt>
                <c:pt idx="851">
                  <c:v>P1851</c:v>
                </c:pt>
                <c:pt idx="852">
                  <c:v>P1852</c:v>
                </c:pt>
                <c:pt idx="853">
                  <c:v>P1853</c:v>
                </c:pt>
                <c:pt idx="854">
                  <c:v>P1854</c:v>
                </c:pt>
                <c:pt idx="855">
                  <c:v>P1855</c:v>
                </c:pt>
                <c:pt idx="856">
                  <c:v>P1856</c:v>
                </c:pt>
                <c:pt idx="857">
                  <c:v>P1857</c:v>
                </c:pt>
                <c:pt idx="858">
                  <c:v>P1858</c:v>
                </c:pt>
                <c:pt idx="859">
                  <c:v>P1859</c:v>
                </c:pt>
                <c:pt idx="860">
                  <c:v>P1860</c:v>
                </c:pt>
                <c:pt idx="861">
                  <c:v>P1861</c:v>
                </c:pt>
                <c:pt idx="862">
                  <c:v>P1862</c:v>
                </c:pt>
                <c:pt idx="863">
                  <c:v>P1863</c:v>
                </c:pt>
                <c:pt idx="864">
                  <c:v>P1864</c:v>
                </c:pt>
                <c:pt idx="865">
                  <c:v>P1865</c:v>
                </c:pt>
                <c:pt idx="866">
                  <c:v>P1866</c:v>
                </c:pt>
                <c:pt idx="867">
                  <c:v>P1867</c:v>
                </c:pt>
                <c:pt idx="868">
                  <c:v>P1868</c:v>
                </c:pt>
                <c:pt idx="869">
                  <c:v>P1869</c:v>
                </c:pt>
                <c:pt idx="870">
                  <c:v>P1870</c:v>
                </c:pt>
                <c:pt idx="871">
                  <c:v>P1871</c:v>
                </c:pt>
                <c:pt idx="872">
                  <c:v>P1872</c:v>
                </c:pt>
                <c:pt idx="873">
                  <c:v>P1873</c:v>
                </c:pt>
                <c:pt idx="874">
                  <c:v>P1874</c:v>
                </c:pt>
                <c:pt idx="875">
                  <c:v>P1875</c:v>
                </c:pt>
                <c:pt idx="876">
                  <c:v>P1876</c:v>
                </c:pt>
                <c:pt idx="877">
                  <c:v>P1877</c:v>
                </c:pt>
                <c:pt idx="878">
                  <c:v>P1878</c:v>
                </c:pt>
                <c:pt idx="879">
                  <c:v>P1879</c:v>
                </c:pt>
                <c:pt idx="880">
                  <c:v>P1880</c:v>
                </c:pt>
                <c:pt idx="881">
                  <c:v>P1881</c:v>
                </c:pt>
                <c:pt idx="882">
                  <c:v>P1882</c:v>
                </c:pt>
                <c:pt idx="883">
                  <c:v>P1883</c:v>
                </c:pt>
                <c:pt idx="884">
                  <c:v>P1884</c:v>
                </c:pt>
                <c:pt idx="885">
                  <c:v>P1885</c:v>
                </c:pt>
                <c:pt idx="886">
                  <c:v>P1886</c:v>
                </c:pt>
                <c:pt idx="887">
                  <c:v>P1887</c:v>
                </c:pt>
                <c:pt idx="888">
                  <c:v>P1888</c:v>
                </c:pt>
                <c:pt idx="889">
                  <c:v>P1889</c:v>
                </c:pt>
                <c:pt idx="890">
                  <c:v>P1890</c:v>
                </c:pt>
                <c:pt idx="891">
                  <c:v>P1891</c:v>
                </c:pt>
                <c:pt idx="892">
                  <c:v>P1892</c:v>
                </c:pt>
                <c:pt idx="893">
                  <c:v>P1893</c:v>
                </c:pt>
                <c:pt idx="894">
                  <c:v>P1894</c:v>
                </c:pt>
                <c:pt idx="895">
                  <c:v>P1895</c:v>
                </c:pt>
                <c:pt idx="896">
                  <c:v>P1896</c:v>
                </c:pt>
                <c:pt idx="897">
                  <c:v>P1897</c:v>
                </c:pt>
                <c:pt idx="898">
                  <c:v>P1898</c:v>
                </c:pt>
                <c:pt idx="899">
                  <c:v>P1899</c:v>
                </c:pt>
                <c:pt idx="900">
                  <c:v>P1900</c:v>
                </c:pt>
                <c:pt idx="901">
                  <c:v>P1901</c:v>
                </c:pt>
                <c:pt idx="902">
                  <c:v>P1902</c:v>
                </c:pt>
                <c:pt idx="903">
                  <c:v>P1903</c:v>
                </c:pt>
                <c:pt idx="904">
                  <c:v>P1904</c:v>
                </c:pt>
                <c:pt idx="905">
                  <c:v>P1905</c:v>
                </c:pt>
                <c:pt idx="906">
                  <c:v>P1906</c:v>
                </c:pt>
                <c:pt idx="907">
                  <c:v>P1907</c:v>
                </c:pt>
                <c:pt idx="908">
                  <c:v>P1908</c:v>
                </c:pt>
                <c:pt idx="909">
                  <c:v>P1909</c:v>
                </c:pt>
                <c:pt idx="910">
                  <c:v>P1910</c:v>
                </c:pt>
                <c:pt idx="911">
                  <c:v>P1911</c:v>
                </c:pt>
                <c:pt idx="912">
                  <c:v>P1912</c:v>
                </c:pt>
                <c:pt idx="913">
                  <c:v>P1913</c:v>
                </c:pt>
                <c:pt idx="914">
                  <c:v>P1914</c:v>
                </c:pt>
                <c:pt idx="915">
                  <c:v>P1915</c:v>
                </c:pt>
                <c:pt idx="916">
                  <c:v>P1916</c:v>
                </c:pt>
                <c:pt idx="917">
                  <c:v>P1917</c:v>
                </c:pt>
                <c:pt idx="918">
                  <c:v>P1918</c:v>
                </c:pt>
                <c:pt idx="919">
                  <c:v>P1919</c:v>
                </c:pt>
                <c:pt idx="920">
                  <c:v>P1920</c:v>
                </c:pt>
                <c:pt idx="921">
                  <c:v>P1921</c:v>
                </c:pt>
                <c:pt idx="922">
                  <c:v>P1922</c:v>
                </c:pt>
                <c:pt idx="923">
                  <c:v>P1923</c:v>
                </c:pt>
                <c:pt idx="924">
                  <c:v>P1924</c:v>
                </c:pt>
                <c:pt idx="925">
                  <c:v>P1925</c:v>
                </c:pt>
                <c:pt idx="926">
                  <c:v>P1926</c:v>
                </c:pt>
                <c:pt idx="927">
                  <c:v>P1927</c:v>
                </c:pt>
                <c:pt idx="928">
                  <c:v>P1928</c:v>
                </c:pt>
                <c:pt idx="929">
                  <c:v>P1929</c:v>
                </c:pt>
                <c:pt idx="930">
                  <c:v>P1930</c:v>
                </c:pt>
                <c:pt idx="931">
                  <c:v>P1931</c:v>
                </c:pt>
                <c:pt idx="932">
                  <c:v>P1932</c:v>
                </c:pt>
                <c:pt idx="933">
                  <c:v>P1933</c:v>
                </c:pt>
                <c:pt idx="934">
                  <c:v>P1934</c:v>
                </c:pt>
                <c:pt idx="935">
                  <c:v>P1935</c:v>
                </c:pt>
                <c:pt idx="936">
                  <c:v>P1936</c:v>
                </c:pt>
                <c:pt idx="937">
                  <c:v>P1937</c:v>
                </c:pt>
                <c:pt idx="938">
                  <c:v>P1938</c:v>
                </c:pt>
                <c:pt idx="939">
                  <c:v>P1939</c:v>
                </c:pt>
                <c:pt idx="940">
                  <c:v>P1940</c:v>
                </c:pt>
                <c:pt idx="941">
                  <c:v>P1941</c:v>
                </c:pt>
                <c:pt idx="942">
                  <c:v>P1942</c:v>
                </c:pt>
                <c:pt idx="943">
                  <c:v>P1943</c:v>
                </c:pt>
                <c:pt idx="944">
                  <c:v>P1944</c:v>
                </c:pt>
                <c:pt idx="945">
                  <c:v>P1945</c:v>
                </c:pt>
                <c:pt idx="946">
                  <c:v>P1946</c:v>
                </c:pt>
                <c:pt idx="947">
                  <c:v>P1947</c:v>
                </c:pt>
                <c:pt idx="948">
                  <c:v>P1948</c:v>
                </c:pt>
                <c:pt idx="949">
                  <c:v>P1949</c:v>
                </c:pt>
                <c:pt idx="950">
                  <c:v>P1950</c:v>
                </c:pt>
                <c:pt idx="951">
                  <c:v>P1951</c:v>
                </c:pt>
                <c:pt idx="952">
                  <c:v>P1952</c:v>
                </c:pt>
                <c:pt idx="953">
                  <c:v>P1953</c:v>
                </c:pt>
                <c:pt idx="954">
                  <c:v>P1954</c:v>
                </c:pt>
                <c:pt idx="955">
                  <c:v>P1955</c:v>
                </c:pt>
                <c:pt idx="956">
                  <c:v>P1956</c:v>
                </c:pt>
                <c:pt idx="957">
                  <c:v>P1957</c:v>
                </c:pt>
                <c:pt idx="958">
                  <c:v>P1958</c:v>
                </c:pt>
                <c:pt idx="959">
                  <c:v>P1959</c:v>
                </c:pt>
                <c:pt idx="960">
                  <c:v>P1960</c:v>
                </c:pt>
                <c:pt idx="961">
                  <c:v>P1961</c:v>
                </c:pt>
                <c:pt idx="962">
                  <c:v>P1962</c:v>
                </c:pt>
                <c:pt idx="963">
                  <c:v>P1963</c:v>
                </c:pt>
                <c:pt idx="964">
                  <c:v>P1964</c:v>
                </c:pt>
                <c:pt idx="965">
                  <c:v>P1965</c:v>
                </c:pt>
                <c:pt idx="966">
                  <c:v>P1966</c:v>
                </c:pt>
                <c:pt idx="967">
                  <c:v>P1967</c:v>
                </c:pt>
                <c:pt idx="968">
                  <c:v>P1968</c:v>
                </c:pt>
                <c:pt idx="969">
                  <c:v>P1969</c:v>
                </c:pt>
                <c:pt idx="970">
                  <c:v>P1970</c:v>
                </c:pt>
                <c:pt idx="971">
                  <c:v>P1971</c:v>
                </c:pt>
                <c:pt idx="972">
                  <c:v>P1972</c:v>
                </c:pt>
                <c:pt idx="973">
                  <c:v>P1973</c:v>
                </c:pt>
                <c:pt idx="974">
                  <c:v>P1974</c:v>
                </c:pt>
                <c:pt idx="975">
                  <c:v>P1975</c:v>
                </c:pt>
                <c:pt idx="976">
                  <c:v>P1976</c:v>
                </c:pt>
                <c:pt idx="977">
                  <c:v>P1977</c:v>
                </c:pt>
                <c:pt idx="978">
                  <c:v>P1978</c:v>
                </c:pt>
                <c:pt idx="979">
                  <c:v>P1979</c:v>
                </c:pt>
                <c:pt idx="980">
                  <c:v>P1980</c:v>
                </c:pt>
                <c:pt idx="981">
                  <c:v>P1981</c:v>
                </c:pt>
                <c:pt idx="982">
                  <c:v>P1982</c:v>
                </c:pt>
                <c:pt idx="983">
                  <c:v>P1983</c:v>
                </c:pt>
                <c:pt idx="984">
                  <c:v>P1984</c:v>
                </c:pt>
                <c:pt idx="985">
                  <c:v>P1985</c:v>
                </c:pt>
                <c:pt idx="986">
                  <c:v>P1986</c:v>
                </c:pt>
                <c:pt idx="987">
                  <c:v>P1987</c:v>
                </c:pt>
                <c:pt idx="988">
                  <c:v>P1988</c:v>
                </c:pt>
                <c:pt idx="989">
                  <c:v>P1989</c:v>
                </c:pt>
                <c:pt idx="990">
                  <c:v>P1990</c:v>
                </c:pt>
                <c:pt idx="991">
                  <c:v>P1991</c:v>
                </c:pt>
                <c:pt idx="992">
                  <c:v>P1992</c:v>
                </c:pt>
                <c:pt idx="993">
                  <c:v>P1993</c:v>
                </c:pt>
                <c:pt idx="994">
                  <c:v>P1994</c:v>
                </c:pt>
                <c:pt idx="995">
                  <c:v>P1995</c:v>
                </c:pt>
                <c:pt idx="996">
                  <c:v>P1996</c:v>
                </c:pt>
                <c:pt idx="997">
                  <c:v>P1997</c:v>
                </c:pt>
                <c:pt idx="998">
                  <c:v>P1998</c:v>
                </c:pt>
                <c:pt idx="999">
                  <c:v>P1999</c:v>
                </c:pt>
              </c:strCache>
            </c:strRef>
          </c:cat>
          <c:val>
            <c:numRef>
              <c:f>'Visualization task 7'!$D$3:$D$1003</c:f>
              <c:numCache>
                <c:formatCode>#,##0.00</c:formatCode>
                <c:ptCount val="1000"/>
                <c:pt idx="0">
                  <c:v>2000</c:v>
                </c:pt>
                <c:pt idx="1">
                  <c:v>2000</c:v>
                </c:pt>
                <c:pt idx="2">
                  <c:v>2000</c:v>
                </c:pt>
                <c:pt idx="3">
                  <c:v>2000</c:v>
                </c:pt>
                <c:pt idx="4">
                  <c:v>2000</c:v>
                </c:pt>
                <c:pt idx="5">
                  <c:v>2000</c:v>
                </c:pt>
                <c:pt idx="6">
                  <c:v>2000</c:v>
                </c:pt>
                <c:pt idx="7">
                  <c:v>2000</c:v>
                </c:pt>
                <c:pt idx="8">
                  <c:v>2000</c:v>
                </c:pt>
                <c:pt idx="9">
                  <c:v>2000</c:v>
                </c:pt>
                <c:pt idx="10">
                  <c:v>2000</c:v>
                </c:pt>
                <c:pt idx="11">
                  <c:v>2000</c:v>
                </c:pt>
                <c:pt idx="12">
                  <c:v>2000</c:v>
                </c:pt>
                <c:pt idx="13">
                  <c:v>2000</c:v>
                </c:pt>
                <c:pt idx="14">
                  <c:v>2000</c:v>
                </c:pt>
                <c:pt idx="15">
                  <c:v>2000</c:v>
                </c:pt>
                <c:pt idx="16">
                  <c:v>2000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2000</c:v>
                </c:pt>
                <c:pt idx="33">
                  <c:v>2000</c:v>
                </c:pt>
                <c:pt idx="34">
                  <c:v>2000</c:v>
                </c:pt>
                <c:pt idx="35">
                  <c:v>2000</c:v>
                </c:pt>
                <c:pt idx="36">
                  <c:v>2000</c:v>
                </c:pt>
                <c:pt idx="37">
                  <c:v>2000</c:v>
                </c:pt>
                <c:pt idx="38">
                  <c:v>2000</c:v>
                </c:pt>
                <c:pt idx="39">
                  <c:v>2000</c:v>
                </c:pt>
                <c:pt idx="40">
                  <c:v>2000</c:v>
                </c:pt>
                <c:pt idx="41">
                  <c:v>2000</c:v>
                </c:pt>
                <c:pt idx="42">
                  <c:v>2000</c:v>
                </c:pt>
                <c:pt idx="43">
                  <c:v>2000</c:v>
                </c:pt>
                <c:pt idx="44">
                  <c:v>2000</c:v>
                </c:pt>
                <c:pt idx="45">
                  <c:v>2000</c:v>
                </c:pt>
                <c:pt idx="46">
                  <c:v>2000</c:v>
                </c:pt>
                <c:pt idx="47">
                  <c:v>2000</c:v>
                </c:pt>
                <c:pt idx="48">
                  <c:v>2000</c:v>
                </c:pt>
                <c:pt idx="49">
                  <c:v>2000</c:v>
                </c:pt>
                <c:pt idx="50">
                  <c:v>2000</c:v>
                </c:pt>
                <c:pt idx="51">
                  <c:v>2000</c:v>
                </c:pt>
                <c:pt idx="52">
                  <c:v>2000</c:v>
                </c:pt>
                <c:pt idx="53">
                  <c:v>2000</c:v>
                </c:pt>
                <c:pt idx="54">
                  <c:v>2000</c:v>
                </c:pt>
                <c:pt idx="55">
                  <c:v>2000</c:v>
                </c:pt>
                <c:pt idx="56">
                  <c:v>2000</c:v>
                </c:pt>
                <c:pt idx="57">
                  <c:v>2000</c:v>
                </c:pt>
                <c:pt idx="58">
                  <c:v>2000</c:v>
                </c:pt>
                <c:pt idx="59">
                  <c:v>2000</c:v>
                </c:pt>
                <c:pt idx="60">
                  <c:v>2000</c:v>
                </c:pt>
                <c:pt idx="61">
                  <c:v>2000</c:v>
                </c:pt>
                <c:pt idx="62">
                  <c:v>2000</c:v>
                </c:pt>
                <c:pt idx="63">
                  <c:v>2000</c:v>
                </c:pt>
                <c:pt idx="64">
                  <c:v>2000</c:v>
                </c:pt>
                <c:pt idx="65">
                  <c:v>2000</c:v>
                </c:pt>
                <c:pt idx="66">
                  <c:v>2000</c:v>
                </c:pt>
                <c:pt idx="67">
                  <c:v>2000</c:v>
                </c:pt>
                <c:pt idx="68">
                  <c:v>2000</c:v>
                </c:pt>
                <c:pt idx="69">
                  <c:v>2000</c:v>
                </c:pt>
                <c:pt idx="70">
                  <c:v>2000</c:v>
                </c:pt>
                <c:pt idx="71">
                  <c:v>2000</c:v>
                </c:pt>
                <c:pt idx="72">
                  <c:v>2000</c:v>
                </c:pt>
                <c:pt idx="73">
                  <c:v>2000</c:v>
                </c:pt>
                <c:pt idx="74">
                  <c:v>2000</c:v>
                </c:pt>
                <c:pt idx="75">
                  <c:v>2000</c:v>
                </c:pt>
                <c:pt idx="76">
                  <c:v>2000</c:v>
                </c:pt>
                <c:pt idx="77">
                  <c:v>2000</c:v>
                </c:pt>
                <c:pt idx="78">
                  <c:v>2000</c:v>
                </c:pt>
                <c:pt idx="79">
                  <c:v>2000</c:v>
                </c:pt>
                <c:pt idx="80">
                  <c:v>2000</c:v>
                </c:pt>
                <c:pt idx="81">
                  <c:v>2000</c:v>
                </c:pt>
                <c:pt idx="82">
                  <c:v>2000</c:v>
                </c:pt>
                <c:pt idx="83">
                  <c:v>2000</c:v>
                </c:pt>
                <c:pt idx="84">
                  <c:v>2000</c:v>
                </c:pt>
                <c:pt idx="85">
                  <c:v>2000</c:v>
                </c:pt>
                <c:pt idx="86">
                  <c:v>2000</c:v>
                </c:pt>
                <c:pt idx="87">
                  <c:v>2000</c:v>
                </c:pt>
                <c:pt idx="88">
                  <c:v>2000</c:v>
                </c:pt>
                <c:pt idx="89">
                  <c:v>2000</c:v>
                </c:pt>
                <c:pt idx="90">
                  <c:v>2000</c:v>
                </c:pt>
                <c:pt idx="91">
                  <c:v>2000</c:v>
                </c:pt>
                <c:pt idx="92">
                  <c:v>2000</c:v>
                </c:pt>
                <c:pt idx="93">
                  <c:v>2000</c:v>
                </c:pt>
                <c:pt idx="94">
                  <c:v>2000</c:v>
                </c:pt>
                <c:pt idx="95">
                  <c:v>2000</c:v>
                </c:pt>
                <c:pt idx="96">
                  <c:v>2000</c:v>
                </c:pt>
                <c:pt idx="97">
                  <c:v>2000</c:v>
                </c:pt>
                <c:pt idx="98">
                  <c:v>2000</c:v>
                </c:pt>
                <c:pt idx="99">
                  <c:v>2000</c:v>
                </c:pt>
                <c:pt idx="100">
                  <c:v>2000</c:v>
                </c:pt>
                <c:pt idx="101">
                  <c:v>2000</c:v>
                </c:pt>
                <c:pt idx="102">
                  <c:v>2000</c:v>
                </c:pt>
                <c:pt idx="103">
                  <c:v>2000</c:v>
                </c:pt>
                <c:pt idx="104">
                  <c:v>2000</c:v>
                </c:pt>
                <c:pt idx="105">
                  <c:v>2000</c:v>
                </c:pt>
                <c:pt idx="106">
                  <c:v>2000</c:v>
                </c:pt>
                <c:pt idx="107">
                  <c:v>2000</c:v>
                </c:pt>
                <c:pt idx="108">
                  <c:v>2000</c:v>
                </c:pt>
                <c:pt idx="109">
                  <c:v>2000</c:v>
                </c:pt>
                <c:pt idx="110">
                  <c:v>2000</c:v>
                </c:pt>
                <c:pt idx="111">
                  <c:v>2000</c:v>
                </c:pt>
                <c:pt idx="112">
                  <c:v>2000</c:v>
                </c:pt>
                <c:pt idx="113">
                  <c:v>2000</c:v>
                </c:pt>
                <c:pt idx="114">
                  <c:v>2000</c:v>
                </c:pt>
                <c:pt idx="115">
                  <c:v>2000</c:v>
                </c:pt>
                <c:pt idx="116">
                  <c:v>2000</c:v>
                </c:pt>
                <c:pt idx="117">
                  <c:v>2000</c:v>
                </c:pt>
                <c:pt idx="118">
                  <c:v>2000</c:v>
                </c:pt>
                <c:pt idx="119">
                  <c:v>2000</c:v>
                </c:pt>
                <c:pt idx="120">
                  <c:v>2000</c:v>
                </c:pt>
                <c:pt idx="121">
                  <c:v>2000</c:v>
                </c:pt>
                <c:pt idx="122">
                  <c:v>2000</c:v>
                </c:pt>
                <c:pt idx="123">
                  <c:v>2000</c:v>
                </c:pt>
                <c:pt idx="124">
                  <c:v>2000</c:v>
                </c:pt>
                <c:pt idx="125">
                  <c:v>2000</c:v>
                </c:pt>
                <c:pt idx="126">
                  <c:v>2000</c:v>
                </c:pt>
                <c:pt idx="127">
                  <c:v>2000</c:v>
                </c:pt>
                <c:pt idx="128">
                  <c:v>2000</c:v>
                </c:pt>
                <c:pt idx="129">
                  <c:v>2000</c:v>
                </c:pt>
                <c:pt idx="130">
                  <c:v>2000</c:v>
                </c:pt>
                <c:pt idx="131">
                  <c:v>2000</c:v>
                </c:pt>
                <c:pt idx="132">
                  <c:v>2000</c:v>
                </c:pt>
                <c:pt idx="133">
                  <c:v>2000</c:v>
                </c:pt>
                <c:pt idx="134">
                  <c:v>2000</c:v>
                </c:pt>
                <c:pt idx="135">
                  <c:v>2000</c:v>
                </c:pt>
                <c:pt idx="136">
                  <c:v>2000</c:v>
                </c:pt>
                <c:pt idx="137">
                  <c:v>2000</c:v>
                </c:pt>
                <c:pt idx="138">
                  <c:v>2000</c:v>
                </c:pt>
                <c:pt idx="139">
                  <c:v>2000</c:v>
                </c:pt>
                <c:pt idx="140">
                  <c:v>2000</c:v>
                </c:pt>
                <c:pt idx="141">
                  <c:v>2000</c:v>
                </c:pt>
                <c:pt idx="142">
                  <c:v>2000</c:v>
                </c:pt>
                <c:pt idx="143">
                  <c:v>2000</c:v>
                </c:pt>
                <c:pt idx="144">
                  <c:v>2000</c:v>
                </c:pt>
                <c:pt idx="145">
                  <c:v>2000</c:v>
                </c:pt>
                <c:pt idx="146">
                  <c:v>2000</c:v>
                </c:pt>
                <c:pt idx="147">
                  <c:v>2000</c:v>
                </c:pt>
                <c:pt idx="148">
                  <c:v>2000</c:v>
                </c:pt>
                <c:pt idx="149">
                  <c:v>2000</c:v>
                </c:pt>
                <c:pt idx="150">
                  <c:v>2000</c:v>
                </c:pt>
                <c:pt idx="151">
                  <c:v>2000</c:v>
                </c:pt>
                <c:pt idx="152">
                  <c:v>2000</c:v>
                </c:pt>
                <c:pt idx="153">
                  <c:v>2000</c:v>
                </c:pt>
                <c:pt idx="154">
                  <c:v>2000</c:v>
                </c:pt>
                <c:pt idx="155">
                  <c:v>2000</c:v>
                </c:pt>
                <c:pt idx="156">
                  <c:v>2000</c:v>
                </c:pt>
                <c:pt idx="157">
                  <c:v>2000</c:v>
                </c:pt>
                <c:pt idx="158">
                  <c:v>2000</c:v>
                </c:pt>
                <c:pt idx="159">
                  <c:v>2000</c:v>
                </c:pt>
                <c:pt idx="160">
                  <c:v>2000</c:v>
                </c:pt>
                <c:pt idx="161">
                  <c:v>2000</c:v>
                </c:pt>
                <c:pt idx="162">
                  <c:v>2000</c:v>
                </c:pt>
                <c:pt idx="163">
                  <c:v>2000</c:v>
                </c:pt>
                <c:pt idx="164">
                  <c:v>2000</c:v>
                </c:pt>
                <c:pt idx="165">
                  <c:v>2000</c:v>
                </c:pt>
                <c:pt idx="166">
                  <c:v>2000</c:v>
                </c:pt>
                <c:pt idx="167">
                  <c:v>2000</c:v>
                </c:pt>
                <c:pt idx="168">
                  <c:v>2000</c:v>
                </c:pt>
                <c:pt idx="169">
                  <c:v>2000</c:v>
                </c:pt>
                <c:pt idx="170">
                  <c:v>2000</c:v>
                </c:pt>
                <c:pt idx="171">
                  <c:v>2000</c:v>
                </c:pt>
                <c:pt idx="172">
                  <c:v>2000</c:v>
                </c:pt>
                <c:pt idx="173">
                  <c:v>2000</c:v>
                </c:pt>
                <c:pt idx="174">
                  <c:v>2000</c:v>
                </c:pt>
                <c:pt idx="175">
                  <c:v>2000</c:v>
                </c:pt>
                <c:pt idx="176">
                  <c:v>2000</c:v>
                </c:pt>
                <c:pt idx="177">
                  <c:v>2000</c:v>
                </c:pt>
                <c:pt idx="178">
                  <c:v>2000</c:v>
                </c:pt>
                <c:pt idx="179">
                  <c:v>2000</c:v>
                </c:pt>
                <c:pt idx="180">
                  <c:v>2000</c:v>
                </c:pt>
                <c:pt idx="181">
                  <c:v>2000</c:v>
                </c:pt>
                <c:pt idx="182">
                  <c:v>2000</c:v>
                </c:pt>
                <c:pt idx="183">
                  <c:v>2000</c:v>
                </c:pt>
                <c:pt idx="184">
                  <c:v>2000</c:v>
                </c:pt>
                <c:pt idx="185">
                  <c:v>2000</c:v>
                </c:pt>
                <c:pt idx="186">
                  <c:v>2000</c:v>
                </c:pt>
                <c:pt idx="187">
                  <c:v>2000</c:v>
                </c:pt>
                <c:pt idx="188">
                  <c:v>2000</c:v>
                </c:pt>
                <c:pt idx="189">
                  <c:v>2000</c:v>
                </c:pt>
                <c:pt idx="190">
                  <c:v>2000</c:v>
                </c:pt>
                <c:pt idx="191">
                  <c:v>2000</c:v>
                </c:pt>
                <c:pt idx="192">
                  <c:v>2000</c:v>
                </c:pt>
                <c:pt idx="193">
                  <c:v>2000</c:v>
                </c:pt>
                <c:pt idx="194">
                  <c:v>2000</c:v>
                </c:pt>
                <c:pt idx="195">
                  <c:v>2000</c:v>
                </c:pt>
                <c:pt idx="196">
                  <c:v>2000</c:v>
                </c:pt>
                <c:pt idx="197">
                  <c:v>2000</c:v>
                </c:pt>
                <c:pt idx="198">
                  <c:v>2000</c:v>
                </c:pt>
                <c:pt idx="199">
                  <c:v>2000</c:v>
                </c:pt>
                <c:pt idx="200">
                  <c:v>2000</c:v>
                </c:pt>
                <c:pt idx="201">
                  <c:v>2000</c:v>
                </c:pt>
                <c:pt idx="202">
                  <c:v>2000</c:v>
                </c:pt>
                <c:pt idx="203">
                  <c:v>2000</c:v>
                </c:pt>
                <c:pt idx="204">
                  <c:v>2000</c:v>
                </c:pt>
                <c:pt idx="205">
                  <c:v>2000</c:v>
                </c:pt>
                <c:pt idx="206">
                  <c:v>2000</c:v>
                </c:pt>
                <c:pt idx="207">
                  <c:v>2000</c:v>
                </c:pt>
                <c:pt idx="208">
                  <c:v>2000</c:v>
                </c:pt>
                <c:pt idx="209">
                  <c:v>2000</c:v>
                </c:pt>
                <c:pt idx="210">
                  <c:v>2000</c:v>
                </c:pt>
                <c:pt idx="211">
                  <c:v>2000</c:v>
                </c:pt>
                <c:pt idx="212">
                  <c:v>2000</c:v>
                </c:pt>
                <c:pt idx="213">
                  <c:v>2000</c:v>
                </c:pt>
                <c:pt idx="214">
                  <c:v>2000</c:v>
                </c:pt>
                <c:pt idx="215">
                  <c:v>2000</c:v>
                </c:pt>
                <c:pt idx="216">
                  <c:v>2000</c:v>
                </c:pt>
                <c:pt idx="217">
                  <c:v>2000</c:v>
                </c:pt>
                <c:pt idx="218">
                  <c:v>2000</c:v>
                </c:pt>
                <c:pt idx="219">
                  <c:v>2000</c:v>
                </c:pt>
                <c:pt idx="220">
                  <c:v>2000</c:v>
                </c:pt>
                <c:pt idx="221">
                  <c:v>2000</c:v>
                </c:pt>
                <c:pt idx="222">
                  <c:v>2000</c:v>
                </c:pt>
                <c:pt idx="223">
                  <c:v>2000</c:v>
                </c:pt>
                <c:pt idx="224">
                  <c:v>2000</c:v>
                </c:pt>
                <c:pt idx="225">
                  <c:v>2000</c:v>
                </c:pt>
                <c:pt idx="226">
                  <c:v>2000</c:v>
                </c:pt>
                <c:pt idx="227">
                  <c:v>2000</c:v>
                </c:pt>
                <c:pt idx="228">
                  <c:v>2000</c:v>
                </c:pt>
                <c:pt idx="229">
                  <c:v>2000</c:v>
                </c:pt>
                <c:pt idx="230">
                  <c:v>2000</c:v>
                </c:pt>
                <c:pt idx="231">
                  <c:v>2000</c:v>
                </c:pt>
                <c:pt idx="232">
                  <c:v>2000</c:v>
                </c:pt>
                <c:pt idx="233">
                  <c:v>2000</c:v>
                </c:pt>
                <c:pt idx="234">
                  <c:v>2000</c:v>
                </c:pt>
                <c:pt idx="235">
                  <c:v>2000</c:v>
                </c:pt>
                <c:pt idx="236">
                  <c:v>2000</c:v>
                </c:pt>
                <c:pt idx="237">
                  <c:v>2000</c:v>
                </c:pt>
                <c:pt idx="238">
                  <c:v>2000</c:v>
                </c:pt>
                <c:pt idx="239">
                  <c:v>2000</c:v>
                </c:pt>
                <c:pt idx="240">
                  <c:v>2000</c:v>
                </c:pt>
                <c:pt idx="241">
                  <c:v>2000</c:v>
                </c:pt>
                <c:pt idx="242">
                  <c:v>2000</c:v>
                </c:pt>
                <c:pt idx="243">
                  <c:v>2000</c:v>
                </c:pt>
                <c:pt idx="244">
                  <c:v>2000</c:v>
                </c:pt>
                <c:pt idx="245">
                  <c:v>2000</c:v>
                </c:pt>
                <c:pt idx="246">
                  <c:v>2000</c:v>
                </c:pt>
                <c:pt idx="247">
                  <c:v>2000</c:v>
                </c:pt>
                <c:pt idx="248">
                  <c:v>2000</c:v>
                </c:pt>
                <c:pt idx="249">
                  <c:v>2000</c:v>
                </c:pt>
                <c:pt idx="250">
                  <c:v>2000</c:v>
                </c:pt>
                <c:pt idx="251">
                  <c:v>2000</c:v>
                </c:pt>
                <c:pt idx="252">
                  <c:v>2000</c:v>
                </c:pt>
                <c:pt idx="253">
                  <c:v>2000</c:v>
                </c:pt>
                <c:pt idx="254">
                  <c:v>2000</c:v>
                </c:pt>
                <c:pt idx="255">
                  <c:v>2000</c:v>
                </c:pt>
                <c:pt idx="256">
                  <c:v>2000</c:v>
                </c:pt>
                <c:pt idx="257">
                  <c:v>2000</c:v>
                </c:pt>
                <c:pt idx="258">
                  <c:v>2000</c:v>
                </c:pt>
                <c:pt idx="259">
                  <c:v>2000</c:v>
                </c:pt>
                <c:pt idx="260">
                  <c:v>2000</c:v>
                </c:pt>
                <c:pt idx="261">
                  <c:v>2000</c:v>
                </c:pt>
                <c:pt idx="262">
                  <c:v>2000</c:v>
                </c:pt>
                <c:pt idx="263">
                  <c:v>2000</c:v>
                </c:pt>
                <c:pt idx="264">
                  <c:v>2000</c:v>
                </c:pt>
                <c:pt idx="265">
                  <c:v>2000</c:v>
                </c:pt>
                <c:pt idx="266">
                  <c:v>2000</c:v>
                </c:pt>
                <c:pt idx="267">
                  <c:v>2000</c:v>
                </c:pt>
                <c:pt idx="268">
                  <c:v>2000</c:v>
                </c:pt>
                <c:pt idx="269">
                  <c:v>2000</c:v>
                </c:pt>
                <c:pt idx="270">
                  <c:v>2000</c:v>
                </c:pt>
                <c:pt idx="271">
                  <c:v>2000</c:v>
                </c:pt>
                <c:pt idx="272">
                  <c:v>2000</c:v>
                </c:pt>
                <c:pt idx="273">
                  <c:v>2000</c:v>
                </c:pt>
                <c:pt idx="274">
                  <c:v>2000</c:v>
                </c:pt>
                <c:pt idx="275">
                  <c:v>2000</c:v>
                </c:pt>
                <c:pt idx="276">
                  <c:v>2000</c:v>
                </c:pt>
                <c:pt idx="277">
                  <c:v>2000</c:v>
                </c:pt>
                <c:pt idx="278">
                  <c:v>2000</c:v>
                </c:pt>
                <c:pt idx="279">
                  <c:v>2000</c:v>
                </c:pt>
                <c:pt idx="280">
                  <c:v>2000</c:v>
                </c:pt>
                <c:pt idx="281">
                  <c:v>2000</c:v>
                </c:pt>
                <c:pt idx="282">
                  <c:v>2000</c:v>
                </c:pt>
                <c:pt idx="283">
                  <c:v>2000</c:v>
                </c:pt>
                <c:pt idx="284">
                  <c:v>2000</c:v>
                </c:pt>
                <c:pt idx="285">
                  <c:v>2000</c:v>
                </c:pt>
                <c:pt idx="286">
                  <c:v>2000</c:v>
                </c:pt>
                <c:pt idx="287">
                  <c:v>2000</c:v>
                </c:pt>
                <c:pt idx="288">
                  <c:v>2000</c:v>
                </c:pt>
                <c:pt idx="289">
                  <c:v>2000</c:v>
                </c:pt>
                <c:pt idx="290">
                  <c:v>2000</c:v>
                </c:pt>
                <c:pt idx="291">
                  <c:v>2000</c:v>
                </c:pt>
                <c:pt idx="292">
                  <c:v>2000</c:v>
                </c:pt>
                <c:pt idx="293">
                  <c:v>2000</c:v>
                </c:pt>
                <c:pt idx="294">
                  <c:v>2000</c:v>
                </c:pt>
                <c:pt idx="295">
                  <c:v>2000</c:v>
                </c:pt>
                <c:pt idx="296">
                  <c:v>2000</c:v>
                </c:pt>
                <c:pt idx="297">
                  <c:v>2000</c:v>
                </c:pt>
                <c:pt idx="298">
                  <c:v>2000</c:v>
                </c:pt>
                <c:pt idx="299">
                  <c:v>2000</c:v>
                </c:pt>
                <c:pt idx="300">
                  <c:v>2000</c:v>
                </c:pt>
                <c:pt idx="301">
                  <c:v>2000</c:v>
                </c:pt>
                <c:pt idx="302">
                  <c:v>2000</c:v>
                </c:pt>
                <c:pt idx="303">
                  <c:v>2000</c:v>
                </c:pt>
                <c:pt idx="304">
                  <c:v>2000</c:v>
                </c:pt>
                <c:pt idx="305">
                  <c:v>2000</c:v>
                </c:pt>
                <c:pt idx="306">
                  <c:v>2000</c:v>
                </c:pt>
                <c:pt idx="307">
                  <c:v>2000</c:v>
                </c:pt>
                <c:pt idx="308">
                  <c:v>2000</c:v>
                </c:pt>
                <c:pt idx="309">
                  <c:v>2000</c:v>
                </c:pt>
                <c:pt idx="310">
                  <c:v>2000</c:v>
                </c:pt>
                <c:pt idx="311">
                  <c:v>2000</c:v>
                </c:pt>
                <c:pt idx="312">
                  <c:v>2000</c:v>
                </c:pt>
                <c:pt idx="313">
                  <c:v>2000</c:v>
                </c:pt>
                <c:pt idx="314">
                  <c:v>2000</c:v>
                </c:pt>
                <c:pt idx="315">
                  <c:v>2000</c:v>
                </c:pt>
                <c:pt idx="316">
                  <c:v>2000</c:v>
                </c:pt>
                <c:pt idx="317">
                  <c:v>2000</c:v>
                </c:pt>
                <c:pt idx="318">
                  <c:v>2000</c:v>
                </c:pt>
                <c:pt idx="319">
                  <c:v>2000</c:v>
                </c:pt>
                <c:pt idx="320">
                  <c:v>2000</c:v>
                </c:pt>
                <c:pt idx="321">
                  <c:v>2000</c:v>
                </c:pt>
                <c:pt idx="322">
                  <c:v>2000</c:v>
                </c:pt>
                <c:pt idx="323">
                  <c:v>2000</c:v>
                </c:pt>
                <c:pt idx="324">
                  <c:v>2000</c:v>
                </c:pt>
                <c:pt idx="325">
                  <c:v>2000</c:v>
                </c:pt>
                <c:pt idx="326">
                  <c:v>2000</c:v>
                </c:pt>
                <c:pt idx="327">
                  <c:v>2000</c:v>
                </c:pt>
                <c:pt idx="328">
                  <c:v>2000</c:v>
                </c:pt>
                <c:pt idx="329">
                  <c:v>2000</c:v>
                </c:pt>
                <c:pt idx="330">
                  <c:v>2000</c:v>
                </c:pt>
                <c:pt idx="331">
                  <c:v>2000</c:v>
                </c:pt>
                <c:pt idx="332">
                  <c:v>2000</c:v>
                </c:pt>
                <c:pt idx="333">
                  <c:v>2000</c:v>
                </c:pt>
                <c:pt idx="334">
                  <c:v>2000</c:v>
                </c:pt>
                <c:pt idx="335">
                  <c:v>2000</c:v>
                </c:pt>
                <c:pt idx="336">
                  <c:v>2000</c:v>
                </c:pt>
                <c:pt idx="337">
                  <c:v>2000</c:v>
                </c:pt>
                <c:pt idx="338">
                  <c:v>2000</c:v>
                </c:pt>
                <c:pt idx="339">
                  <c:v>2000</c:v>
                </c:pt>
                <c:pt idx="340">
                  <c:v>2000</c:v>
                </c:pt>
                <c:pt idx="341">
                  <c:v>2000</c:v>
                </c:pt>
                <c:pt idx="342">
                  <c:v>2000</c:v>
                </c:pt>
                <c:pt idx="343">
                  <c:v>2000</c:v>
                </c:pt>
                <c:pt idx="344">
                  <c:v>2000</c:v>
                </c:pt>
                <c:pt idx="345">
                  <c:v>2000</c:v>
                </c:pt>
                <c:pt idx="346">
                  <c:v>2000</c:v>
                </c:pt>
                <c:pt idx="347">
                  <c:v>2000</c:v>
                </c:pt>
                <c:pt idx="348">
                  <c:v>2000</c:v>
                </c:pt>
                <c:pt idx="349">
                  <c:v>2000</c:v>
                </c:pt>
                <c:pt idx="350">
                  <c:v>2000</c:v>
                </c:pt>
                <c:pt idx="351">
                  <c:v>2000</c:v>
                </c:pt>
                <c:pt idx="352">
                  <c:v>2000</c:v>
                </c:pt>
                <c:pt idx="353">
                  <c:v>2000</c:v>
                </c:pt>
                <c:pt idx="354">
                  <c:v>2000</c:v>
                </c:pt>
                <c:pt idx="355">
                  <c:v>2000</c:v>
                </c:pt>
                <c:pt idx="356">
                  <c:v>2000</c:v>
                </c:pt>
                <c:pt idx="357">
                  <c:v>2000</c:v>
                </c:pt>
                <c:pt idx="358">
                  <c:v>2000</c:v>
                </c:pt>
                <c:pt idx="359">
                  <c:v>2000</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2000</c:v>
                </c:pt>
                <c:pt idx="373">
                  <c:v>2000</c:v>
                </c:pt>
                <c:pt idx="374">
                  <c:v>2000</c:v>
                </c:pt>
                <c:pt idx="375">
                  <c:v>2000</c:v>
                </c:pt>
                <c:pt idx="376">
                  <c:v>2000</c:v>
                </c:pt>
                <c:pt idx="377">
                  <c:v>2000</c:v>
                </c:pt>
                <c:pt idx="378">
                  <c:v>2000</c:v>
                </c:pt>
                <c:pt idx="379">
                  <c:v>2000</c:v>
                </c:pt>
                <c:pt idx="380">
                  <c:v>2000</c:v>
                </c:pt>
                <c:pt idx="381">
                  <c:v>2000</c:v>
                </c:pt>
                <c:pt idx="382">
                  <c:v>2000</c:v>
                </c:pt>
                <c:pt idx="383">
                  <c:v>2000</c:v>
                </c:pt>
                <c:pt idx="384">
                  <c:v>2000</c:v>
                </c:pt>
                <c:pt idx="385">
                  <c:v>2000</c:v>
                </c:pt>
                <c:pt idx="386">
                  <c:v>2000</c:v>
                </c:pt>
                <c:pt idx="387">
                  <c:v>2000</c:v>
                </c:pt>
                <c:pt idx="388">
                  <c:v>2000</c:v>
                </c:pt>
                <c:pt idx="389">
                  <c:v>2000</c:v>
                </c:pt>
                <c:pt idx="390">
                  <c:v>2000</c:v>
                </c:pt>
                <c:pt idx="391">
                  <c:v>2000</c:v>
                </c:pt>
                <c:pt idx="392">
                  <c:v>2000</c:v>
                </c:pt>
                <c:pt idx="393">
                  <c:v>2000</c:v>
                </c:pt>
                <c:pt idx="394">
                  <c:v>2000</c:v>
                </c:pt>
                <c:pt idx="395">
                  <c:v>2000</c:v>
                </c:pt>
                <c:pt idx="396">
                  <c:v>2000</c:v>
                </c:pt>
                <c:pt idx="397">
                  <c:v>2000</c:v>
                </c:pt>
                <c:pt idx="398">
                  <c:v>2000</c:v>
                </c:pt>
                <c:pt idx="399">
                  <c:v>2000</c:v>
                </c:pt>
                <c:pt idx="400">
                  <c:v>2000</c:v>
                </c:pt>
                <c:pt idx="401">
                  <c:v>2000</c:v>
                </c:pt>
                <c:pt idx="402">
                  <c:v>2000</c:v>
                </c:pt>
                <c:pt idx="403">
                  <c:v>2000</c:v>
                </c:pt>
                <c:pt idx="404">
                  <c:v>2000</c:v>
                </c:pt>
                <c:pt idx="405">
                  <c:v>2000</c:v>
                </c:pt>
                <c:pt idx="406">
                  <c:v>2000</c:v>
                </c:pt>
                <c:pt idx="407">
                  <c:v>2000</c:v>
                </c:pt>
                <c:pt idx="408">
                  <c:v>2000</c:v>
                </c:pt>
                <c:pt idx="409">
                  <c:v>2000</c:v>
                </c:pt>
                <c:pt idx="410">
                  <c:v>2000</c:v>
                </c:pt>
                <c:pt idx="411">
                  <c:v>2000</c:v>
                </c:pt>
                <c:pt idx="412">
                  <c:v>2000</c:v>
                </c:pt>
                <c:pt idx="413">
                  <c:v>2000</c:v>
                </c:pt>
                <c:pt idx="414">
                  <c:v>2000</c:v>
                </c:pt>
                <c:pt idx="415">
                  <c:v>2000</c:v>
                </c:pt>
                <c:pt idx="416">
                  <c:v>2000</c:v>
                </c:pt>
                <c:pt idx="417">
                  <c:v>2000</c:v>
                </c:pt>
                <c:pt idx="418">
                  <c:v>2000</c:v>
                </c:pt>
                <c:pt idx="419">
                  <c:v>2000</c:v>
                </c:pt>
                <c:pt idx="420">
                  <c:v>2000</c:v>
                </c:pt>
                <c:pt idx="421">
                  <c:v>2000</c:v>
                </c:pt>
                <c:pt idx="422">
                  <c:v>2000</c:v>
                </c:pt>
                <c:pt idx="423">
                  <c:v>2000</c:v>
                </c:pt>
                <c:pt idx="424">
                  <c:v>2000</c:v>
                </c:pt>
                <c:pt idx="425">
                  <c:v>2000</c:v>
                </c:pt>
                <c:pt idx="426">
                  <c:v>2000</c:v>
                </c:pt>
                <c:pt idx="427">
                  <c:v>2000</c:v>
                </c:pt>
                <c:pt idx="428">
                  <c:v>2000</c:v>
                </c:pt>
                <c:pt idx="429">
                  <c:v>2000</c:v>
                </c:pt>
                <c:pt idx="430">
                  <c:v>2000</c:v>
                </c:pt>
                <c:pt idx="431">
                  <c:v>2000</c:v>
                </c:pt>
                <c:pt idx="432">
                  <c:v>2000</c:v>
                </c:pt>
                <c:pt idx="433">
                  <c:v>2000</c:v>
                </c:pt>
                <c:pt idx="434">
                  <c:v>2000</c:v>
                </c:pt>
                <c:pt idx="435">
                  <c:v>2000</c:v>
                </c:pt>
                <c:pt idx="436">
                  <c:v>2000</c:v>
                </c:pt>
                <c:pt idx="437">
                  <c:v>2000</c:v>
                </c:pt>
                <c:pt idx="438">
                  <c:v>2000</c:v>
                </c:pt>
                <c:pt idx="439">
                  <c:v>2000</c:v>
                </c:pt>
                <c:pt idx="440">
                  <c:v>2000</c:v>
                </c:pt>
                <c:pt idx="441">
                  <c:v>2000</c:v>
                </c:pt>
                <c:pt idx="442">
                  <c:v>2000</c:v>
                </c:pt>
                <c:pt idx="443">
                  <c:v>2000</c:v>
                </c:pt>
                <c:pt idx="444">
                  <c:v>2000</c:v>
                </c:pt>
                <c:pt idx="445">
                  <c:v>2000</c:v>
                </c:pt>
                <c:pt idx="446">
                  <c:v>2000</c:v>
                </c:pt>
                <c:pt idx="447">
                  <c:v>2000</c:v>
                </c:pt>
                <c:pt idx="448">
                  <c:v>2000</c:v>
                </c:pt>
                <c:pt idx="449">
                  <c:v>2000</c:v>
                </c:pt>
                <c:pt idx="450">
                  <c:v>2000</c:v>
                </c:pt>
                <c:pt idx="451">
                  <c:v>2000</c:v>
                </c:pt>
                <c:pt idx="452">
                  <c:v>2000</c:v>
                </c:pt>
                <c:pt idx="453">
                  <c:v>2000</c:v>
                </c:pt>
                <c:pt idx="454">
                  <c:v>2000</c:v>
                </c:pt>
                <c:pt idx="455">
                  <c:v>2000</c:v>
                </c:pt>
                <c:pt idx="456">
                  <c:v>2000</c:v>
                </c:pt>
                <c:pt idx="457">
                  <c:v>2000</c:v>
                </c:pt>
                <c:pt idx="458">
                  <c:v>2000</c:v>
                </c:pt>
                <c:pt idx="459">
                  <c:v>2000</c:v>
                </c:pt>
                <c:pt idx="460">
                  <c:v>2000</c:v>
                </c:pt>
                <c:pt idx="461">
                  <c:v>2000</c:v>
                </c:pt>
                <c:pt idx="462">
                  <c:v>2000</c:v>
                </c:pt>
                <c:pt idx="463">
                  <c:v>2000</c:v>
                </c:pt>
                <c:pt idx="464">
                  <c:v>2000</c:v>
                </c:pt>
                <c:pt idx="465">
                  <c:v>2000</c:v>
                </c:pt>
                <c:pt idx="466">
                  <c:v>2000</c:v>
                </c:pt>
                <c:pt idx="467">
                  <c:v>2000</c:v>
                </c:pt>
                <c:pt idx="468">
                  <c:v>2000</c:v>
                </c:pt>
                <c:pt idx="469">
                  <c:v>2000</c:v>
                </c:pt>
                <c:pt idx="470">
                  <c:v>2000</c:v>
                </c:pt>
                <c:pt idx="471">
                  <c:v>2000</c:v>
                </c:pt>
                <c:pt idx="472">
                  <c:v>2000</c:v>
                </c:pt>
                <c:pt idx="473">
                  <c:v>2000</c:v>
                </c:pt>
                <c:pt idx="474">
                  <c:v>2000</c:v>
                </c:pt>
                <c:pt idx="475">
                  <c:v>2000</c:v>
                </c:pt>
                <c:pt idx="476">
                  <c:v>2000</c:v>
                </c:pt>
                <c:pt idx="477">
                  <c:v>2000</c:v>
                </c:pt>
                <c:pt idx="478">
                  <c:v>2000</c:v>
                </c:pt>
                <c:pt idx="479">
                  <c:v>2000</c:v>
                </c:pt>
                <c:pt idx="480">
                  <c:v>2000</c:v>
                </c:pt>
                <c:pt idx="481">
                  <c:v>2000</c:v>
                </c:pt>
                <c:pt idx="482">
                  <c:v>2000</c:v>
                </c:pt>
                <c:pt idx="483">
                  <c:v>2000</c:v>
                </c:pt>
                <c:pt idx="484">
                  <c:v>2000</c:v>
                </c:pt>
                <c:pt idx="485">
                  <c:v>2000</c:v>
                </c:pt>
                <c:pt idx="486">
                  <c:v>2000</c:v>
                </c:pt>
                <c:pt idx="487">
                  <c:v>2000</c:v>
                </c:pt>
                <c:pt idx="488">
                  <c:v>2000</c:v>
                </c:pt>
                <c:pt idx="489">
                  <c:v>2000</c:v>
                </c:pt>
                <c:pt idx="490">
                  <c:v>2000</c:v>
                </c:pt>
                <c:pt idx="491">
                  <c:v>2000</c:v>
                </c:pt>
                <c:pt idx="492">
                  <c:v>2000</c:v>
                </c:pt>
                <c:pt idx="493">
                  <c:v>2000</c:v>
                </c:pt>
                <c:pt idx="494">
                  <c:v>2000</c:v>
                </c:pt>
                <c:pt idx="495">
                  <c:v>2000</c:v>
                </c:pt>
                <c:pt idx="496">
                  <c:v>2000</c:v>
                </c:pt>
                <c:pt idx="497">
                  <c:v>2000</c:v>
                </c:pt>
                <c:pt idx="498">
                  <c:v>2000</c:v>
                </c:pt>
                <c:pt idx="499">
                  <c:v>2000</c:v>
                </c:pt>
                <c:pt idx="500">
                  <c:v>2000</c:v>
                </c:pt>
                <c:pt idx="501">
                  <c:v>2000</c:v>
                </c:pt>
                <c:pt idx="502">
                  <c:v>2000</c:v>
                </c:pt>
                <c:pt idx="503">
                  <c:v>2000</c:v>
                </c:pt>
                <c:pt idx="504">
                  <c:v>2000</c:v>
                </c:pt>
                <c:pt idx="505">
                  <c:v>2000</c:v>
                </c:pt>
                <c:pt idx="506">
                  <c:v>2000</c:v>
                </c:pt>
                <c:pt idx="507">
                  <c:v>2000</c:v>
                </c:pt>
                <c:pt idx="508">
                  <c:v>2000</c:v>
                </c:pt>
                <c:pt idx="509">
                  <c:v>2000</c:v>
                </c:pt>
                <c:pt idx="510">
                  <c:v>2000</c:v>
                </c:pt>
                <c:pt idx="511">
                  <c:v>2000</c:v>
                </c:pt>
                <c:pt idx="512">
                  <c:v>2000</c:v>
                </c:pt>
                <c:pt idx="513">
                  <c:v>2000</c:v>
                </c:pt>
                <c:pt idx="514">
                  <c:v>2000</c:v>
                </c:pt>
                <c:pt idx="515">
                  <c:v>2000</c:v>
                </c:pt>
                <c:pt idx="516">
                  <c:v>2000</c:v>
                </c:pt>
                <c:pt idx="517">
                  <c:v>2000</c:v>
                </c:pt>
                <c:pt idx="518">
                  <c:v>2000</c:v>
                </c:pt>
                <c:pt idx="519">
                  <c:v>2000</c:v>
                </c:pt>
                <c:pt idx="520">
                  <c:v>2000</c:v>
                </c:pt>
                <c:pt idx="521">
                  <c:v>2000</c:v>
                </c:pt>
                <c:pt idx="522">
                  <c:v>2000</c:v>
                </c:pt>
                <c:pt idx="523">
                  <c:v>2000</c:v>
                </c:pt>
                <c:pt idx="524">
                  <c:v>2000</c:v>
                </c:pt>
                <c:pt idx="525">
                  <c:v>2000</c:v>
                </c:pt>
                <c:pt idx="526">
                  <c:v>2000</c:v>
                </c:pt>
                <c:pt idx="527">
                  <c:v>2000</c:v>
                </c:pt>
                <c:pt idx="528">
                  <c:v>2000</c:v>
                </c:pt>
                <c:pt idx="529">
                  <c:v>2000</c:v>
                </c:pt>
                <c:pt idx="530">
                  <c:v>2000</c:v>
                </c:pt>
                <c:pt idx="531">
                  <c:v>2000</c:v>
                </c:pt>
                <c:pt idx="532">
                  <c:v>2000</c:v>
                </c:pt>
                <c:pt idx="533">
                  <c:v>2000</c:v>
                </c:pt>
                <c:pt idx="534">
                  <c:v>2000</c:v>
                </c:pt>
                <c:pt idx="535">
                  <c:v>2000</c:v>
                </c:pt>
                <c:pt idx="536">
                  <c:v>2000</c:v>
                </c:pt>
                <c:pt idx="537">
                  <c:v>2000</c:v>
                </c:pt>
                <c:pt idx="538">
                  <c:v>2000</c:v>
                </c:pt>
                <c:pt idx="539">
                  <c:v>2000</c:v>
                </c:pt>
                <c:pt idx="540">
                  <c:v>2000</c:v>
                </c:pt>
                <c:pt idx="541">
                  <c:v>2000</c:v>
                </c:pt>
                <c:pt idx="542">
                  <c:v>2000</c:v>
                </c:pt>
                <c:pt idx="543">
                  <c:v>2000</c:v>
                </c:pt>
                <c:pt idx="544">
                  <c:v>2000</c:v>
                </c:pt>
                <c:pt idx="545">
                  <c:v>2000</c:v>
                </c:pt>
                <c:pt idx="546">
                  <c:v>2000</c:v>
                </c:pt>
                <c:pt idx="547">
                  <c:v>2000</c:v>
                </c:pt>
                <c:pt idx="548">
                  <c:v>2000</c:v>
                </c:pt>
                <c:pt idx="549">
                  <c:v>2000</c:v>
                </c:pt>
                <c:pt idx="550">
                  <c:v>2000</c:v>
                </c:pt>
                <c:pt idx="551">
                  <c:v>2000</c:v>
                </c:pt>
                <c:pt idx="552">
                  <c:v>2000</c:v>
                </c:pt>
                <c:pt idx="553">
                  <c:v>2000</c:v>
                </c:pt>
                <c:pt idx="554">
                  <c:v>2000</c:v>
                </c:pt>
                <c:pt idx="555">
                  <c:v>2000</c:v>
                </c:pt>
                <c:pt idx="556">
                  <c:v>2000</c:v>
                </c:pt>
                <c:pt idx="557">
                  <c:v>2000</c:v>
                </c:pt>
                <c:pt idx="558">
                  <c:v>2000</c:v>
                </c:pt>
                <c:pt idx="559">
                  <c:v>2000</c:v>
                </c:pt>
                <c:pt idx="560">
                  <c:v>2000</c:v>
                </c:pt>
                <c:pt idx="561">
                  <c:v>2000</c:v>
                </c:pt>
                <c:pt idx="562">
                  <c:v>2000</c:v>
                </c:pt>
                <c:pt idx="563">
                  <c:v>2000</c:v>
                </c:pt>
                <c:pt idx="564">
                  <c:v>2000</c:v>
                </c:pt>
                <c:pt idx="565">
                  <c:v>2000</c:v>
                </c:pt>
                <c:pt idx="566">
                  <c:v>2000</c:v>
                </c:pt>
                <c:pt idx="567">
                  <c:v>2000</c:v>
                </c:pt>
                <c:pt idx="568">
                  <c:v>2000</c:v>
                </c:pt>
                <c:pt idx="569">
                  <c:v>2000</c:v>
                </c:pt>
                <c:pt idx="570">
                  <c:v>2000</c:v>
                </c:pt>
                <c:pt idx="571">
                  <c:v>2000</c:v>
                </c:pt>
                <c:pt idx="572">
                  <c:v>2000</c:v>
                </c:pt>
                <c:pt idx="573">
                  <c:v>2000</c:v>
                </c:pt>
                <c:pt idx="574">
                  <c:v>2000</c:v>
                </c:pt>
                <c:pt idx="575">
                  <c:v>2000</c:v>
                </c:pt>
                <c:pt idx="576">
                  <c:v>2000</c:v>
                </c:pt>
                <c:pt idx="577">
                  <c:v>2000</c:v>
                </c:pt>
                <c:pt idx="578">
                  <c:v>2000</c:v>
                </c:pt>
                <c:pt idx="579">
                  <c:v>2000</c:v>
                </c:pt>
                <c:pt idx="580">
                  <c:v>2000</c:v>
                </c:pt>
                <c:pt idx="581">
                  <c:v>2000</c:v>
                </c:pt>
                <c:pt idx="582">
                  <c:v>2000</c:v>
                </c:pt>
                <c:pt idx="583">
                  <c:v>2000</c:v>
                </c:pt>
                <c:pt idx="584">
                  <c:v>2000</c:v>
                </c:pt>
                <c:pt idx="585">
                  <c:v>2000</c:v>
                </c:pt>
                <c:pt idx="586">
                  <c:v>2000</c:v>
                </c:pt>
                <c:pt idx="587">
                  <c:v>2000</c:v>
                </c:pt>
                <c:pt idx="588">
                  <c:v>2000</c:v>
                </c:pt>
                <c:pt idx="589">
                  <c:v>2000</c:v>
                </c:pt>
                <c:pt idx="590">
                  <c:v>2000</c:v>
                </c:pt>
                <c:pt idx="591">
                  <c:v>2000</c:v>
                </c:pt>
                <c:pt idx="592">
                  <c:v>2000</c:v>
                </c:pt>
                <c:pt idx="593">
                  <c:v>2000</c:v>
                </c:pt>
                <c:pt idx="594">
                  <c:v>2000</c:v>
                </c:pt>
                <c:pt idx="595">
                  <c:v>2000</c:v>
                </c:pt>
                <c:pt idx="596">
                  <c:v>2000</c:v>
                </c:pt>
                <c:pt idx="597">
                  <c:v>2000</c:v>
                </c:pt>
                <c:pt idx="598">
                  <c:v>2000</c:v>
                </c:pt>
                <c:pt idx="599">
                  <c:v>2000</c:v>
                </c:pt>
                <c:pt idx="600">
                  <c:v>2000</c:v>
                </c:pt>
                <c:pt idx="601">
                  <c:v>2000</c:v>
                </c:pt>
                <c:pt idx="602">
                  <c:v>2000</c:v>
                </c:pt>
                <c:pt idx="603">
                  <c:v>2000</c:v>
                </c:pt>
                <c:pt idx="604">
                  <c:v>2000</c:v>
                </c:pt>
                <c:pt idx="605">
                  <c:v>2000</c:v>
                </c:pt>
                <c:pt idx="606">
                  <c:v>2000</c:v>
                </c:pt>
                <c:pt idx="607">
                  <c:v>2000</c:v>
                </c:pt>
                <c:pt idx="608">
                  <c:v>2000</c:v>
                </c:pt>
                <c:pt idx="609">
                  <c:v>2000</c:v>
                </c:pt>
                <c:pt idx="610">
                  <c:v>2000</c:v>
                </c:pt>
                <c:pt idx="611">
                  <c:v>2000</c:v>
                </c:pt>
                <c:pt idx="612">
                  <c:v>2000</c:v>
                </c:pt>
                <c:pt idx="613">
                  <c:v>2000</c:v>
                </c:pt>
                <c:pt idx="614">
                  <c:v>2000</c:v>
                </c:pt>
                <c:pt idx="615">
                  <c:v>2000</c:v>
                </c:pt>
                <c:pt idx="616">
                  <c:v>2000</c:v>
                </c:pt>
                <c:pt idx="617">
                  <c:v>2000</c:v>
                </c:pt>
                <c:pt idx="618">
                  <c:v>2000</c:v>
                </c:pt>
                <c:pt idx="619">
                  <c:v>2000</c:v>
                </c:pt>
                <c:pt idx="620">
                  <c:v>2000</c:v>
                </c:pt>
                <c:pt idx="621">
                  <c:v>2000</c:v>
                </c:pt>
                <c:pt idx="622">
                  <c:v>2000</c:v>
                </c:pt>
                <c:pt idx="623">
                  <c:v>2000</c:v>
                </c:pt>
                <c:pt idx="624">
                  <c:v>2000</c:v>
                </c:pt>
                <c:pt idx="625">
                  <c:v>2000</c:v>
                </c:pt>
                <c:pt idx="626">
                  <c:v>2000</c:v>
                </c:pt>
                <c:pt idx="627">
                  <c:v>2000</c:v>
                </c:pt>
                <c:pt idx="628">
                  <c:v>2000</c:v>
                </c:pt>
                <c:pt idx="629">
                  <c:v>2000</c:v>
                </c:pt>
                <c:pt idx="630">
                  <c:v>2000</c:v>
                </c:pt>
                <c:pt idx="631">
                  <c:v>2000</c:v>
                </c:pt>
                <c:pt idx="632">
                  <c:v>2000</c:v>
                </c:pt>
                <c:pt idx="633">
                  <c:v>2000</c:v>
                </c:pt>
                <c:pt idx="634">
                  <c:v>2000</c:v>
                </c:pt>
                <c:pt idx="635">
                  <c:v>2000</c:v>
                </c:pt>
                <c:pt idx="636">
                  <c:v>2000</c:v>
                </c:pt>
                <c:pt idx="637">
                  <c:v>2000</c:v>
                </c:pt>
                <c:pt idx="638">
                  <c:v>2000</c:v>
                </c:pt>
                <c:pt idx="639">
                  <c:v>2000</c:v>
                </c:pt>
                <c:pt idx="640">
                  <c:v>2000</c:v>
                </c:pt>
                <c:pt idx="641">
                  <c:v>2000</c:v>
                </c:pt>
                <c:pt idx="642">
                  <c:v>2000</c:v>
                </c:pt>
                <c:pt idx="643">
                  <c:v>2000</c:v>
                </c:pt>
                <c:pt idx="644">
                  <c:v>2000</c:v>
                </c:pt>
                <c:pt idx="645">
                  <c:v>2000</c:v>
                </c:pt>
                <c:pt idx="646">
                  <c:v>2000</c:v>
                </c:pt>
                <c:pt idx="647">
                  <c:v>2000</c:v>
                </c:pt>
                <c:pt idx="648">
                  <c:v>2000</c:v>
                </c:pt>
                <c:pt idx="649">
                  <c:v>2000</c:v>
                </c:pt>
                <c:pt idx="650">
                  <c:v>2000</c:v>
                </c:pt>
                <c:pt idx="651">
                  <c:v>2000</c:v>
                </c:pt>
                <c:pt idx="652">
                  <c:v>2000</c:v>
                </c:pt>
                <c:pt idx="653">
                  <c:v>2000</c:v>
                </c:pt>
                <c:pt idx="654">
                  <c:v>2000</c:v>
                </c:pt>
                <c:pt idx="655">
                  <c:v>2000</c:v>
                </c:pt>
                <c:pt idx="656">
                  <c:v>2000</c:v>
                </c:pt>
                <c:pt idx="657">
                  <c:v>2000</c:v>
                </c:pt>
                <c:pt idx="658">
                  <c:v>2000</c:v>
                </c:pt>
                <c:pt idx="659">
                  <c:v>2000</c:v>
                </c:pt>
                <c:pt idx="660">
                  <c:v>2000</c:v>
                </c:pt>
                <c:pt idx="661">
                  <c:v>2000</c:v>
                </c:pt>
                <c:pt idx="662">
                  <c:v>2000</c:v>
                </c:pt>
                <c:pt idx="663">
                  <c:v>2000</c:v>
                </c:pt>
                <c:pt idx="664">
                  <c:v>2000</c:v>
                </c:pt>
                <c:pt idx="665">
                  <c:v>2000</c:v>
                </c:pt>
                <c:pt idx="666">
                  <c:v>2000</c:v>
                </c:pt>
                <c:pt idx="667">
                  <c:v>2000</c:v>
                </c:pt>
                <c:pt idx="668">
                  <c:v>2000</c:v>
                </c:pt>
                <c:pt idx="669">
                  <c:v>2000</c:v>
                </c:pt>
                <c:pt idx="670">
                  <c:v>2000</c:v>
                </c:pt>
                <c:pt idx="671">
                  <c:v>2000</c:v>
                </c:pt>
                <c:pt idx="672">
                  <c:v>2000</c:v>
                </c:pt>
                <c:pt idx="673">
                  <c:v>2000</c:v>
                </c:pt>
                <c:pt idx="674">
                  <c:v>2000</c:v>
                </c:pt>
                <c:pt idx="675">
                  <c:v>2000</c:v>
                </c:pt>
                <c:pt idx="676">
                  <c:v>2000</c:v>
                </c:pt>
                <c:pt idx="677">
                  <c:v>2000</c:v>
                </c:pt>
                <c:pt idx="678">
                  <c:v>2000</c:v>
                </c:pt>
                <c:pt idx="679">
                  <c:v>2000</c:v>
                </c:pt>
                <c:pt idx="680">
                  <c:v>2000</c:v>
                </c:pt>
                <c:pt idx="681">
                  <c:v>2000</c:v>
                </c:pt>
                <c:pt idx="682">
                  <c:v>2000</c:v>
                </c:pt>
                <c:pt idx="683">
                  <c:v>2000</c:v>
                </c:pt>
                <c:pt idx="684">
                  <c:v>2000</c:v>
                </c:pt>
                <c:pt idx="685">
                  <c:v>2000</c:v>
                </c:pt>
                <c:pt idx="686">
                  <c:v>2000</c:v>
                </c:pt>
                <c:pt idx="687">
                  <c:v>2000</c:v>
                </c:pt>
                <c:pt idx="688">
                  <c:v>2000</c:v>
                </c:pt>
                <c:pt idx="689">
                  <c:v>2000</c:v>
                </c:pt>
                <c:pt idx="690">
                  <c:v>2000</c:v>
                </c:pt>
                <c:pt idx="691">
                  <c:v>2000</c:v>
                </c:pt>
                <c:pt idx="692">
                  <c:v>2000</c:v>
                </c:pt>
                <c:pt idx="693">
                  <c:v>2000</c:v>
                </c:pt>
                <c:pt idx="694">
                  <c:v>2000</c:v>
                </c:pt>
                <c:pt idx="695">
                  <c:v>2000</c:v>
                </c:pt>
                <c:pt idx="696">
                  <c:v>2000</c:v>
                </c:pt>
                <c:pt idx="697">
                  <c:v>2000</c:v>
                </c:pt>
                <c:pt idx="698">
                  <c:v>2000</c:v>
                </c:pt>
                <c:pt idx="699">
                  <c:v>2000</c:v>
                </c:pt>
                <c:pt idx="700">
                  <c:v>2000</c:v>
                </c:pt>
                <c:pt idx="701">
                  <c:v>2000</c:v>
                </c:pt>
                <c:pt idx="702">
                  <c:v>2000</c:v>
                </c:pt>
                <c:pt idx="703">
                  <c:v>2000</c:v>
                </c:pt>
                <c:pt idx="704">
                  <c:v>2000</c:v>
                </c:pt>
                <c:pt idx="705">
                  <c:v>2000</c:v>
                </c:pt>
                <c:pt idx="706">
                  <c:v>2000</c:v>
                </c:pt>
                <c:pt idx="707">
                  <c:v>2000</c:v>
                </c:pt>
                <c:pt idx="708">
                  <c:v>2000</c:v>
                </c:pt>
                <c:pt idx="709">
                  <c:v>2000</c:v>
                </c:pt>
                <c:pt idx="710">
                  <c:v>2000</c:v>
                </c:pt>
                <c:pt idx="711">
                  <c:v>2000</c:v>
                </c:pt>
                <c:pt idx="712">
                  <c:v>2000</c:v>
                </c:pt>
                <c:pt idx="713">
                  <c:v>2000</c:v>
                </c:pt>
                <c:pt idx="714">
                  <c:v>2000</c:v>
                </c:pt>
                <c:pt idx="715">
                  <c:v>2000</c:v>
                </c:pt>
                <c:pt idx="716">
                  <c:v>2000</c:v>
                </c:pt>
                <c:pt idx="717">
                  <c:v>2000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2000</c:v>
                </c:pt>
                <c:pt idx="795">
                  <c:v>2000</c:v>
                </c:pt>
                <c:pt idx="796">
                  <c:v>2000</c:v>
                </c:pt>
                <c:pt idx="797">
                  <c:v>2000</c:v>
                </c:pt>
                <c:pt idx="798">
                  <c:v>2000</c:v>
                </c:pt>
                <c:pt idx="799">
                  <c:v>2000</c:v>
                </c:pt>
                <c:pt idx="800">
                  <c:v>2000</c:v>
                </c:pt>
                <c:pt idx="801">
                  <c:v>2000</c:v>
                </c:pt>
                <c:pt idx="802">
                  <c:v>2000</c:v>
                </c:pt>
                <c:pt idx="803">
                  <c:v>2000</c:v>
                </c:pt>
                <c:pt idx="804">
                  <c:v>2000</c:v>
                </c:pt>
                <c:pt idx="805">
                  <c:v>2000</c:v>
                </c:pt>
                <c:pt idx="806">
                  <c:v>2000</c:v>
                </c:pt>
                <c:pt idx="807">
                  <c:v>2000</c:v>
                </c:pt>
                <c:pt idx="808">
                  <c:v>2000</c:v>
                </c:pt>
                <c:pt idx="809">
                  <c:v>2000</c:v>
                </c:pt>
                <c:pt idx="810">
                  <c:v>2000</c:v>
                </c:pt>
                <c:pt idx="811">
                  <c:v>2000</c:v>
                </c:pt>
                <c:pt idx="812">
                  <c:v>2000</c:v>
                </c:pt>
                <c:pt idx="813">
                  <c:v>2000</c:v>
                </c:pt>
                <c:pt idx="814">
                  <c:v>2000</c:v>
                </c:pt>
                <c:pt idx="815">
                  <c:v>2000</c:v>
                </c:pt>
                <c:pt idx="816">
                  <c:v>2000</c:v>
                </c:pt>
                <c:pt idx="817">
                  <c:v>2000</c:v>
                </c:pt>
                <c:pt idx="818">
                  <c:v>2000</c:v>
                </c:pt>
                <c:pt idx="819">
                  <c:v>2000</c:v>
                </c:pt>
                <c:pt idx="820">
                  <c:v>2000</c:v>
                </c:pt>
                <c:pt idx="821">
                  <c:v>2000</c:v>
                </c:pt>
                <c:pt idx="822">
                  <c:v>2000</c:v>
                </c:pt>
                <c:pt idx="823">
                  <c:v>2000</c:v>
                </c:pt>
                <c:pt idx="824">
                  <c:v>2000</c:v>
                </c:pt>
                <c:pt idx="825">
                  <c:v>2000</c:v>
                </c:pt>
                <c:pt idx="826">
                  <c:v>2000</c:v>
                </c:pt>
                <c:pt idx="827">
                  <c:v>2000</c:v>
                </c:pt>
                <c:pt idx="828">
                  <c:v>2000</c:v>
                </c:pt>
                <c:pt idx="829">
                  <c:v>2000</c:v>
                </c:pt>
                <c:pt idx="830">
                  <c:v>2000</c:v>
                </c:pt>
                <c:pt idx="831">
                  <c:v>2000</c:v>
                </c:pt>
                <c:pt idx="832">
                  <c:v>2000</c:v>
                </c:pt>
                <c:pt idx="833">
                  <c:v>2000</c:v>
                </c:pt>
                <c:pt idx="834">
                  <c:v>2000</c:v>
                </c:pt>
                <c:pt idx="835">
                  <c:v>2000</c:v>
                </c:pt>
                <c:pt idx="836">
                  <c:v>2000</c:v>
                </c:pt>
                <c:pt idx="837">
                  <c:v>2000</c:v>
                </c:pt>
                <c:pt idx="838">
                  <c:v>2000</c:v>
                </c:pt>
                <c:pt idx="839">
                  <c:v>2000</c:v>
                </c:pt>
                <c:pt idx="840">
                  <c:v>2000</c:v>
                </c:pt>
                <c:pt idx="841">
                  <c:v>2000</c:v>
                </c:pt>
                <c:pt idx="842">
                  <c:v>2000</c:v>
                </c:pt>
                <c:pt idx="843">
                  <c:v>2000</c:v>
                </c:pt>
                <c:pt idx="844">
                  <c:v>2000</c:v>
                </c:pt>
                <c:pt idx="845">
                  <c:v>2000</c:v>
                </c:pt>
                <c:pt idx="846">
                  <c:v>2000</c:v>
                </c:pt>
                <c:pt idx="847">
                  <c:v>2000</c:v>
                </c:pt>
                <c:pt idx="848">
                  <c:v>2000</c:v>
                </c:pt>
                <c:pt idx="849">
                  <c:v>2000</c:v>
                </c:pt>
                <c:pt idx="850">
                  <c:v>2000</c:v>
                </c:pt>
                <c:pt idx="851">
                  <c:v>2000</c:v>
                </c:pt>
                <c:pt idx="852">
                  <c:v>2000</c:v>
                </c:pt>
                <c:pt idx="853">
                  <c:v>2000</c:v>
                </c:pt>
                <c:pt idx="854">
                  <c:v>2000</c:v>
                </c:pt>
                <c:pt idx="855">
                  <c:v>2000</c:v>
                </c:pt>
                <c:pt idx="856">
                  <c:v>2000</c:v>
                </c:pt>
                <c:pt idx="857">
                  <c:v>2000</c:v>
                </c:pt>
                <c:pt idx="858">
                  <c:v>2000</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2000</c:v>
                </c:pt>
                <c:pt idx="872">
                  <c:v>2000</c:v>
                </c:pt>
                <c:pt idx="873">
                  <c:v>2000</c:v>
                </c:pt>
                <c:pt idx="874">
                  <c:v>2000</c:v>
                </c:pt>
                <c:pt idx="875">
                  <c:v>2000</c:v>
                </c:pt>
                <c:pt idx="876">
                  <c:v>2000</c:v>
                </c:pt>
                <c:pt idx="877">
                  <c:v>2000</c:v>
                </c:pt>
                <c:pt idx="878">
                  <c:v>2000</c:v>
                </c:pt>
                <c:pt idx="879">
                  <c:v>2000</c:v>
                </c:pt>
                <c:pt idx="880">
                  <c:v>2000</c:v>
                </c:pt>
                <c:pt idx="881">
                  <c:v>2000</c:v>
                </c:pt>
                <c:pt idx="882">
                  <c:v>2000</c:v>
                </c:pt>
                <c:pt idx="883">
                  <c:v>2000</c:v>
                </c:pt>
                <c:pt idx="884">
                  <c:v>2000</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2000</c:v>
                </c:pt>
                <c:pt idx="901">
                  <c:v>2000</c:v>
                </c:pt>
                <c:pt idx="902">
                  <c:v>2000</c:v>
                </c:pt>
                <c:pt idx="903">
                  <c:v>2000</c:v>
                </c:pt>
                <c:pt idx="904">
                  <c:v>2000</c:v>
                </c:pt>
                <c:pt idx="905">
                  <c:v>2000</c:v>
                </c:pt>
                <c:pt idx="906">
                  <c:v>2000</c:v>
                </c:pt>
                <c:pt idx="907">
                  <c:v>2000</c:v>
                </c:pt>
                <c:pt idx="908">
                  <c:v>2000</c:v>
                </c:pt>
                <c:pt idx="909">
                  <c:v>2000</c:v>
                </c:pt>
                <c:pt idx="910">
                  <c:v>2000</c:v>
                </c:pt>
                <c:pt idx="911">
                  <c:v>2000</c:v>
                </c:pt>
                <c:pt idx="912">
                  <c:v>2000</c:v>
                </c:pt>
                <c:pt idx="913">
                  <c:v>2000</c:v>
                </c:pt>
                <c:pt idx="914">
                  <c:v>2000</c:v>
                </c:pt>
                <c:pt idx="915">
                  <c:v>2000</c:v>
                </c:pt>
                <c:pt idx="916">
                  <c:v>2000</c:v>
                </c:pt>
                <c:pt idx="917">
                  <c:v>2000</c:v>
                </c:pt>
                <c:pt idx="918">
                  <c:v>2000</c:v>
                </c:pt>
                <c:pt idx="919">
                  <c:v>2000</c:v>
                </c:pt>
                <c:pt idx="920">
                  <c:v>2000</c:v>
                </c:pt>
                <c:pt idx="921">
                  <c:v>2000</c:v>
                </c:pt>
                <c:pt idx="922">
                  <c:v>2000</c:v>
                </c:pt>
                <c:pt idx="923">
                  <c:v>2000</c:v>
                </c:pt>
                <c:pt idx="924">
                  <c:v>2000</c:v>
                </c:pt>
                <c:pt idx="925">
                  <c:v>2000</c:v>
                </c:pt>
                <c:pt idx="926">
                  <c:v>2000</c:v>
                </c:pt>
                <c:pt idx="927">
                  <c:v>2000</c:v>
                </c:pt>
                <c:pt idx="928">
                  <c:v>2000</c:v>
                </c:pt>
                <c:pt idx="929">
                  <c:v>2000</c:v>
                </c:pt>
                <c:pt idx="930">
                  <c:v>2000</c:v>
                </c:pt>
                <c:pt idx="931">
                  <c:v>2000</c:v>
                </c:pt>
                <c:pt idx="932">
                  <c:v>2000</c:v>
                </c:pt>
                <c:pt idx="933">
                  <c:v>2000</c:v>
                </c:pt>
                <c:pt idx="934">
                  <c:v>2000</c:v>
                </c:pt>
                <c:pt idx="935">
                  <c:v>2000</c:v>
                </c:pt>
                <c:pt idx="936">
                  <c:v>2000</c:v>
                </c:pt>
                <c:pt idx="937">
                  <c:v>2000</c:v>
                </c:pt>
                <c:pt idx="938">
                  <c:v>2000</c:v>
                </c:pt>
                <c:pt idx="939">
                  <c:v>2000</c:v>
                </c:pt>
                <c:pt idx="940">
                  <c:v>2000</c:v>
                </c:pt>
                <c:pt idx="941">
                  <c:v>2000</c:v>
                </c:pt>
                <c:pt idx="942">
                  <c:v>2000</c:v>
                </c:pt>
                <c:pt idx="943">
                  <c:v>2000</c:v>
                </c:pt>
                <c:pt idx="944">
                  <c:v>2000</c:v>
                </c:pt>
                <c:pt idx="945">
                  <c:v>2000</c:v>
                </c:pt>
                <c:pt idx="946">
                  <c:v>2000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2000</c:v>
                </c:pt>
                <c:pt idx="963">
                  <c:v>2000</c:v>
                </c:pt>
                <c:pt idx="964">
                  <c:v>2000</c:v>
                </c:pt>
                <c:pt idx="965">
                  <c:v>2000</c:v>
                </c:pt>
                <c:pt idx="966">
                  <c:v>2000</c:v>
                </c:pt>
                <c:pt idx="967">
                  <c:v>2000</c:v>
                </c:pt>
                <c:pt idx="968">
                  <c:v>2000</c:v>
                </c:pt>
                <c:pt idx="969">
                  <c:v>2000</c:v>
                </c:pt>
                <c:pt idx="970">
                  <c:v>2000</c:v>
                </c:pt>
                <c:pt idx="971">
                  <c:v>2000</c:v>
                </c:pt>
                <c:pt idx="972">
                  <c:v>2000</c:v>
                </c:pt>
                <c:pt idx="973">
                  <c:v>2000</c:v>
                </c:pt>
                <c:pt idx="974">
                  <c:v>2000</c:v>
                </c:pt>
                <c:pt idx="975">
                  <c:v>2000</c:v>
                </c:pt>
                <c:pt idx="976">
                  <c:v>2000</c:v>
                </c:pt>
                <c:pt idx="977">
                  <c:v>2000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2000</c:v>
                </c:pt>
                <c:pt idx="999">
                  <c:v>2000</c:v>
                </c:pt>
              </c:numCache>
            </c:numRef>
          </c:val>
          <c:extLst>
            <c:ext xmlns:c16="http://schemas.microsoft.com/office/drawing/2014/chart" uri="{C3380CC4-5D6E-409C-BE32-E72D297353CC}">
              <c16:uniqueId val="{00000002-D91C-40FD-90F0-4BDF9C55A62D}"/>
            </c:ext>
          </c:extLst>
        </c:ser>
        <c:ser>
          <c:idx val="3"/>
          <c:order val="3"/>
          <c:tx>
            <c:strRef>
              <c:f>'Visualization task 7'!$E$1:$E$2</c:f>
              <c:strCache>
                <c:ptCount val="1"/>
                <c:pt idx="0">
                  <c:v>2024-10</c:v>
                </c:pt>
              </c:strCache>
            </c:strRef>
          </c:tx>
          <c:spPr>
            <a:solidFill>
              <a:schemeClr val="accent1">
                <a:shade val="70000"/>
              </a:schemeClr>
            </a:solidFill>
            <a:ln>
              <a:noFill/>
            </a:ln>
            <a:effectLst/>
          </c:spPr>
          <c:invertIfNegative val="0"/>
          <c:cat>
            <c:strRef>
              <c:f>'Visualization task 7'!$A$3:$A$1003</c:f>
              <c:strCache>
                <c:ptCount val="1000"/>
                <c:pt idx="0">
                  <c:v>P1000</c:v>
                </c:pt>
                <c:pt idx="1">
                  <c:v>P1001</c:v>
                </c:pt>
                <c:pt idx="2">
                  <c:v>P1002</c:v>
                </c:pt>
                <c:pt idx="3">
                  <c:v>P1003</c:v>
                </c:pt>
                <c:pt idx="4">
                  <c:v>P1004</c:v>
                </c:pt>
                <c:pt idx="5">
                  <c:v>P1005</c:v>
                </c:pt>
                <c:pt idx="6">
                  <c:v>P1006</c:v>
                </c:pt>
                <c:pt idx="7">
                  <c:v>P1007</c:v>
                </c:pt>
                <c:pt idx="8">
                  <c:v>P1008</c:v>
                </c:pt>
                <c:pt idx="9">
                  <c:v>P1009</c:v>
                </c:pt>
                <c:pt idx="10">
                  <c:v>P1010</c:v>
                </c:pt>
                <c:pt idx="11">
                  <c:v>P1011</c:v>
                </c:pt>
                <c:pt idx="12">
                  <c:v>P1012</c:v>
                </c:pt>
                <c:pt idx="13">
                  <c:v>P1013</c:v>
                </c:pt>
                <c:pt idx="14">
                  <c:v>P1014</c:v>
                </c:pt>
                <c:pt idx="15">
                  <c:v>P1015</c:v>
                </c:pt>
                <c:pt idx="16">
                  <c:v>P1016</c:v>
                </c:pt>
                <c:pt idx="17">
                  <c:v>P1017</c:v>
                </c:pt>
                <c:pt idx="18">
                  <c:v>P1018</c:v>
                </c:pt>
                <c:pt idx="19">
                  <c:v>P1019</c:v>
                </c:pt>
                <c:pt idx="20">
                  <c:v>P1020</c:v>
                </c:pt>
                <c:pt idx="21">
                  <c:v>P1021</c:v>
                </c:pt>
                <c:pt idx="22">
                  <c:v>P1022</c:v>
                </c:pt>
                <c:pt idx="23">
                  <c:v>P1023</c:v>
                </c:pt>
                <c:pt idx="24">
                  <c:v>P1024</c:v>
                </c:pt>
                <c:pt idx="25">
                  <c:v>P1025</c:v>
                </c:pt>
                <c:pt idx="26">
                  <c:v>P1026</c:v>
                </c:pt>
                <c:pt idx="27">
                  <c:v>P1027</c:v>
                </c:pt>
                <c:pt idx="28">
                  <c:v>P1028</c:v>
                </c:pt>
                <c:pt idx="29">
                  <c:v>P1029</c:v>
                </c:pt>
                <c:pt idx="30">
                  <c:v>P1030</c:v>
                </c:pt>
                <c:pt idx="31">
                  <c:v>P1031</c:v>
                </c:pt>
                <c:pt idx="32">
                  <c:v>P1032</c:v>
                </c:pt>
                <c:pt idx="33">
                  <c:v>P1033</c:v>
                </c:pt>
                <c:pt idx="34">
                  <c:v>P1034</c:v>
                </c:pt>
                <c:pt idx="35">
                  <c:v>P1035</c:v>
                </c:pt>
                <c:pt idx="36">
                  <c:v>P1036</c:v>
                </c:pt>
                <c:pt idx="37">
                  <c:v>P1037</c:v>
                </c:pt>
                <c:pt idx="38">
                  <c:v>P1038</c:v>
                </c:pt>
                <c:pt idx="39">
                  <c:v>P1039</c:v>
                </c:pt>
                <c:pt idx="40">
                  <c:v>P1040</c:v>
                </c:pt>
                <c:pt idx="41">
                  <c:v>P1041</c:v>
                </c:pt>
                <c:pt idx="42">
                  <c:v>P1042</c:v>
                </c:pt>
                <c:pt idx="43">
                  <c:v>P1043</c:v>
                </c:pt>
                <c:pt idx="44">
                  <c:v>P1044</c:v>
                </c:pt>
                <c:pt idx="45">
                  <c:v>P1045</c:v>
                </c:pt>
                <c:pt idx="46">
                  <c:v>P1046</c:v>
                </c:pt>
                <c:pt idx="47">
                  <c:v>P1047</c:v>
                </c:pt>
                <c:pt idx="48">
                  <c:v>P1048</c:v>
                </c:pt>
                <c:pt idx="49">
                  <c:v>P1049</c:v>
                </c:pt>
                <c:pt idx="50">
                  <c:v>P1050</c:v>
                </c:pt>
                <c:pt idx="51">
                  <c:v>P1051</c:v>
                </c:pt>
                <c:pt idx="52">
                  <c:v>P1052</c:v>
                </c:pt>
                <c:pt idx="53">
                  <c:v>P1053</c:v>
                </c:pt>
                <c:pt idx="54">
                  <c:v>P1054</c:v>
                </c:pt>
                <c:pt idx="55">
                  <c:v>P1055</c:v>
                </c:pt>
                <c:pt idx="56">
                  <c:v>P1056</c:v>
                </c:pt>
                <c:pt idx="57">
                  <c:v>P1057</c:v>
                </c:pt>
                <c:pt idx="58">
                  <c:v>P1058</c:v>
                </c:pt>
                <c:pt idx="59">
                  <c:v>P1059</c:v>
                </c:pt>
                <c:pt idx="60">
                  <c:v>P1060</c:v>
                </c:pt>
                <c:pt idx="61">
                  <c:v>P1061</c:v>
                </c:pt>
                <c:pt idx="62">
                  <c:v>P1062</c:v>
                </c:pt>
                <c:pt idx="63">
                  <c:v>P1063</c:v>
                </c:pt>
                <c:pt idx="64">
                  <c:v>P1064</c:v>
                </c:pt>
                <c:pt idx="65">
                  <c:v>P1065</c:v>
                </c:pt>
                <c:pt idx="66">
                  <c:v>P1066</c:v>
                </c:pt>
                <c:pt idx="67">
                  <c:v>P1067</c:v>
                </c:pt>
                <c:pt idx="68">
                  <c:v>P1068</c:v>
                </c:pt>
                <c:pt idx="69">
                  <c:v>P1069</c:v>
                </c:pt>
                <c:pt idx="70">
                  <c:v>P1070</c:v>
                </c:pt>
                <c:pt idx="71">
                  <c:v>P1071</c:v>
                </c:pt>
                <c:pt idx="72">
                  <c:v>P1072</c:v>
                </c:pt>
                <c:pt idx="73">
                  <c:v>P1073</c:v>
                </c:pt>
                <c:pt idx="74">
                  <c:v>P1074</c:v>
                </c:pt>
                <c:pt idx="75">
                  <c:v>P1075</c:v>
                </c:pt>
                <c:pt idx="76">
                  <c:v>P1076</c:v>
                </c:pt>
                <c:pt idx="77">
                  <c:v>P1077</c:v>
                </c:pt>
                <c:pt idx="78">
                  <c:v>P1078</c:v>
                </c:pt>
                <c:pt idx="79">
                  <c:v>P1079</c:v>
                </c:pt>
                <c:pt idx="80">
                  <c:v>P1080</c:v>
                </c:pt>
                <c:pt idx="81">
                  <c:v>P1081</c:v>
                </c:pt>
                <c:pt idx="82">
                  <c:v>P1082</c:v>
                </c:pt>
                <c:pt idx="83">
                  <c:v>P1083</c:v>
                </c:pt>
                <c:pt idx="84">
                  <c:v>P1084</c:v>
                </c:pt>
                <c:pt idx="85">
                  <c:v>P1085</c:v>
                </c:pt>
                <c:pt idx="86">
                  <c:v>P1086</c:v>
                </c:pt>
                <c:pt idx="87">
                  <c:v>P1087</c:v>
                </c:pt>
                <c:pt idx="88">
                  <c:v>P1088</c:v>
                </c:pt>
                <c:pt idx="89">
                  <c:v>P1089</c:v>
                </c:pt>
                <c:pt idx="90">
                  <c:v>P1090</c:v>
                </c:pt>
                <c:pt idx="91">
                  <c:v>P1091</c:v>
                </c:pt>
                <c:pt idx="92">
                  <c:v>P1092</c:v>
                </c:pt>
                <c:pt idx="93">
                  <c:v>P1093</c:v>
                </c:pt>
                <c:pt idx="94">
                  <c:v>P1094</c:v>
                </c:pt>
                <c:pt idx="95">
                  <c:v>P1095</c:v>
                </c:pt>
                <c:pt idx="96">
                  <c:v>P1096</c:v>
                </c:pt>
                <c:pt idx="97">
                  <c:v>P1097</c:v>
                </c:pt>
                <c:pt idx="98">
                  <c:v>P1098</c:v>
                </c:pt>
                <c:pt idx="99">
                  <c:v>P1099</c:v>
                </c:pt>
                <c:pt idx="100">
                  <c:v>P1100</c:v>
                </c:pt>
                <c:pt idx="101">
                  <c:v>P1101</c:v>
                </c:pt>
                <c:pt idx="102">
                  <c:v>P1102</c:v>
                </c:pt>
                <c:pt idx="103">
                  <c:v>P1103</c:v>
                </c:pt>
                <c:pt idx="104">
                  <c:v>P1104</c:v>
                </c:pt>
                <c:pt idx="105">
                  <c:v>P1105</c:v>
                </c:pt>
                <c:pt idx="106">
                  <c:v>P1106</c:v>
                </c:pt>
                <c:pt idx="107">
                  <c:v>P1107</c:v>
                </c:pt>
                <c:pt idx="108">
                  <c:v>P1108</c:v>
                </c:pt>
                <c:pt idx="109">
                  <c:v>P1109</c:v>
                </c:pt>
                <c:pt idx="110">
                  <c:v>P1110</c:v>
                </c:pt>
                <c:pt idx="111">
                  <c:v>P1111</c:v>
                </c:pt>
                <c:pt idx="112">
                  <c:v>P1112</c:v>
                </c:pt>
                <c:pt idx="113">
                  <c:v>P1113</c:v>
                </c:pt>
                <c:pt idx="114">
                  <c:v>P1114</c:v>
                </c:pt>
                <c:pt idx="115">
                  <c:v>P1115</c:v>
                </c:pt>
                <c:pt idx="116">
                  <c:v>P1116</c:v>
                </c:pt>
                <c:pt idx="117">
                  <c:v>P1117</c:v>
                </c:pt>
                <c:pt idx="118">
                  <c:v>P1118</c:v>
                </c:pt>
                <c:pt idx="119">
                  <c:v>P1119</c:v>
                </c:pt>
                <c:pt idx="120">
                  <c:v>P1120</c:v>
                </c:pt>
                <c:pt idx="121">
                  <c:v>P1121</c:v>
                </c:pt>
                <c:pt idx="122">
                  <c:v>P1122</c:v>
                </c:pt>
                <c:pt idx="123">
                  <c:v>P1123</c:v>
                </c:pt>
                <c:pt idx="124">
                  <c:v>P1124</c:v>
                </c:pt>
                <c:pt idx="125">
                  <c:v>P1125</c:v>
                </c:pt>
                <c:pt idx="126">
                  <c:v>P1126</c:v>
                </c:pt>
                <c:pt idx="127">
                  <c:v>P1127</c:v>
                </c:pt>
                <c:pt idx="128">
                  <c:v>P1128</c:v>
                </c:pt>
                <c:pt idx="129">
                  <c:v>P1129</c:v>
                </c:pt>
                <c:pt idx="130">
                  <c:v>P1130</c:v>
                </c:pt>
                <c:pt idx="131">
                  <c:v>P1131</c:v>
                </c:pt>
                <c:pt idx="132">
                  <c:v>P1132</c:v>
                </c:pt>
                <c:pt idx="133">
                  <c:v>P1133</c:v>
                </c:pt>
                <c:pt idx="134">
                  <c:v>P1134</c:v>
                </c:pt>
                <c:pt idx="135">
                  <c:v>P1135</c:v>
                </c:pt>
                <c:pt idx="136">
                  <c:v>P1136</c:v>
                </c:pt>
                <c:pt idx="137">
                  <c:v>P1137</c:v>
                </c:pt>
                <c:pt idx="138">
                  <c:v>P1138</c:v>
                </c:pt>
                <c:pt idx="139">
                  <c:v>P1139</c:v>
                </c:pt>
                <c:pt idx="140">
                  <c:v>P1140</c:v>
                </c:pt>
                <c:pt idx="141">
                  <c:v>P1141</c:v>
                </c:pt>
                <c:pt idx="142">
                  <c:v>P1142</c:v>
                </c:pt>
                <c:pt idx="143">
                  <c:v>P1143</c:v>
                </c:pt>
                <c:pt idx="144">
                  <c:v>P1144</c:v>
                </c:pt>
                <c:pt idx="145">
                  <c:v>P1145</c:v>
                </c:pt>
                <c:pt idx="146">
                  <c:v>P1146</c:v>
                </c:pt>
                <c:pt idx="147">
                  <c:v>P1147</c:v>
                </c:pt>
                <c:pt idx="148">
                  <c:v>P1148</c:v>
                </c:pt>
                <c:pt idx="149">
                  <c:v>P1149</c:v>
                </c:pt>
                <c:pt idx="150">
                  <c:v>P1150</c:v>
                </c:pt>
                <c:pt idx="151">
                  <c:v>P1151</c:v>
                </c:pt>
                <c:pt idx="152">
                  <c:v>P1152</c:v>
                </c:pt>
                <c:pt idx="153">
                  <c:v>P1153</c:v>
                </c:pt>
                <c:pt idx="154">
                  <c:v>P1154</c:v>
                </c:pt>
                <c:pt idx="155">
                  <c:v>P1155</c:v>
                </c:pt>
                <c:pt idx="156">
                  <c:v>P1156</c:v>
                </c:pt>
                <c:pt idx="157">
                  <c:v>P1157</c:v>
                </c:pt>
                <c:pt idx="158">
                  <c:v>P1158</c:v>
                </c:pt>
                <c:pt idx="159">
                  <c:v>P1159</c:v>
                </c:pt>
                <c:pt idx="160">
                  <c:v>P1160</c:v>
                </c:pt>
                <c:pt idx="161">
                  <c:v>P1161</c:v>
                </c:pt>
                <c:pt idx="162">
                  <c:v>P1162</c:v>
                </c:pt>
                <c:pt idx="163">
                  <c:v>P1163</c:v>
                </c:pt>
                <c:pt idx="164">
                  <c:v>P1164</c:v>
                </c:pt>
                <c:pt idx="165">
                  <c:v>P1165</c:v>
                </c:pt>
                <c:pt idx="166">
                  <c:v>P1166</c:v>
                </c:pt>
                <c:pt idx="167">
                  <c:v>P1167</c:v>
                </c:pt>
                <c:pt idx="168">
                  <c:v>P1168</c:v>
                </c:pt>
                <c:pt idx="169">
                  <c:v>P1169</c:v>
                </c:pt>
                <c:pt idx="170">
                  <c:v>P1170</c:v>
                </c:pt>
                <c:pt idx="171">
                  <c:v>P1171</c:v>
                </c:pt>
                <c:pt idx="172">
                  <c:v>P1172</c:v>
                </c:pt>
                <c:pt idx="173">
                  <c:v>P1173</c:v>
                </c:pt>
                <c:pt idx="174">
                  <c:v>P1174</c:v>
                </c:pt>
                <c:pt idx="175">
                  <c:v>P1175</c:v>
                </c:pt>
                <c:pt idx="176">
                  <c:v>P1176</c:v>
                </c:pt>
                <c:pt idx="177">
                  <c:v>P1177</c:v>
                </c:pt>
                <c:pt idx="178">
                  <c:v>P1178</c:v>
                </c:pt>
                <c:pt idx="179">
                  <c:v>P1179</c:v>
                </c:pt>
                <c:pt idx="180">
                  <c:v>P1180</c:v>
                </c:pt>
                <c:pt idx="181">
                  <c:v>P1181</c:v>
                </c:pt>
                <c:pt idx="182">
                  <c:v>P1182</c:v>
                </c:pt>
                <c:pt idx="183">
                  <c:v>P1183</c:v>
                </c:pt>
                <c:pt idx="184">
                  <c:v>P1184</c:v>
                </c:pt>
                <c:pt idx="185">
                  <c:v>P1185</c:v>
                </c:pt>
                <c:pt idx="186">
                  <c:v>P1186</c:v>
                </c:pt>
                <c:pt idx="187">
                  <c:v>P1187</c:v>
                </c:pt>
                <c:pt idx="188">
                  <c:v>P1188</c:v>
                </c:pt>
                <c:pt idx="189">
                  <c:v>P1189</c:v>
                </c:pt>
                <c:pt idx="190">
                  <c:v>P1190</c:v>
                </c:pt>
                <c:pt idx="191">
                  <c:v>P1191</c:v>
                </c:pt>
                <c:pt idx="192">
                  <c:v>P1192</c:v>
                </c:pt>
                <c:pt idx="193">
                  <c:v>P1193</c:v>
                </c:pt>
                <c:pt idx="194">
                  <c:v>P1194</c:v>
                </c:pt>
                <c:pt idx="195">
                  <c:v>P1195</c:v>
                </c:pt>
                <c:pt idx="196">
                  <c:v>P1196</c:v>
                </c:pt>
                <c:pt idx="197">
                  <c:v>P1197</c:v>
                </c:pt>
                <c:pt idx="198">
                  <c:v>P1198</c:v>
                </c:pt>
                <c:pt idx="199">
                  <c:v>P1199</c:v>
                </c:pt>
                <c:pt idx="200">
                  <c:v>P1200</c:v>
                </c:pt>
                <c:pt idx="201">
                  <c:v>P1201</c:v>
                </c:pt>
                <c:pt idx="202">
                  <c:v>P1202</c:v>
                </c:pt>
                <c:pt idx="203">
                  <c:v>P1203</c:v>
                </c:pt>
                <c:pt idx="204">
                  <c:v>P1204</c:v>
                </c:pt>
                <c:pt idx="205">
                  <c:v>P1205</c:v>
                </c:pt>
                <c:pt idx="206">
                  <c:v>P1206</c:v>
                </c:pt>
                <c:pt idx="207">
                  <c:v>P1207</c:v>
                </c:pt>
                <c:pt idx="208">
                  <c:v>P1208</c:v>
                </c:pt>
                <c:pt idx="209">
                  <c:v>P1209</c:v>
                </c:pt>
                <c:pt idx="210">
                  <c:v>P1210</c:v>
                </c:pt>
                <c:pt idx="211">
                  <c:v>P1211</c:v>
                </c:pt>
                <c:pt idx="212">
                  <c:v>P1212</c:v>
                </c:pt>
                <c:pt idx="213">
                  <c:v>P1213</c:v>
                </c:pt>
                <c:pt idx="214">
                  <c:v>P1214</c:v>
                </c:pt>
                <c:pt idx="215">
                  <c:v>P1215</c:v>
                </c:pt>
                <c:pt idx="216">
                  <c:v>P1216</c:v>
                </c:pt>
                <c:pt idx="217">
                  <c:v>P1217</c:v>
                </c:pt>
                <c:pt idx="218">
                  <c:v>P1218</c:v>
                </c:pt>
                <c:pt idx="219">
                  <c:v>P1219</c:v>
                </c:pt>
                <c:pt idx="220">
                  <c:v>P1220</c:v>
                </c:pt>
                <c:pt idx="221">
                  <c:v>P1221</c:v>
                </c:pt>
                <c:pt idx="222">
                  <c:v>P1222</c:v>
                </c:pt>
                <c:pt idx="223">
                  <c:v>P1223</c:v>
                </c:pt>
                <c:pt idx="224">
                  <c:v>P1224</c:v>
                </c:pt>
                <c:pt idx="225">
                  <c:v>P1225</c:v>
                </c:pt>
                <c:pt idx="226">
                  <c:v>P1226</c:v>
                </c:pt>
                <c:pt idx="227">
                  <c:v>P1227</c:v>
                </c:pt>
                <c:pt idx="228">
                  <c:v>P1228</c:v>
                </c:pt>
                <c:pt idx="229">
                  <c:v>P1229</c:v>
                </c:pt>
                <c:pt idx="230">
                  <c:v>P1230</c:v>
                </c:pt>
                <c:pt idx="231">
                  <c:v>P1231</c:v>
                </c:pt>
                <c:pt idx="232">
                  <c:v>P1232</c:v>
                </c:pt>
                <c:pt idx="233">
                  <c:v>P1233</c:v>
                </c:pt>
                <c:pt idx="234">
                  <c:v>P1234</c:v>
                </c:pt>
                <c:pt idx="235">
                  <c:v>P1235</c:v>
                </c:pt>
                <c:pt idx="236">
                  <c:v>P1236</c:v>
                </c:pt>
                <c:pt idx="237">
                  <c:v>P1237</c:v>
                </c:pt>
                <c:pt idx="238">
                  <c:v>P1238</c:v>
                </c:pt>
                <c:pt idx="239">
                  <c:v>P1239</c:v>
                </c:pt>
                <c:pt idx="240">
                  <c:v>P1240</c:v>
                </c:pt>
                <c:pt idx="241">
                  <c:v>P1241</c:v>
                </c:pt>
                <c:pt idx="242">
                  <c:v>P1242</c:v>
                </c:pt>
                <c:pt idx="243">
                  <c:v>P1243</c:v>
                </c:pt>
                <c:pt idx="244">
                  <c:v>P1244</c:v>
                </c:pt>
                <c:pt idx="245">
                  <c:v>P1245</c:v>
                </c:pt>
                <c:pt idx="246">
                  <c:v>P1246</c:v>
                </c:pt>
                <c:pt idx="247">
                  <c:v>P1247</c:v>
                </c:pt>
                <c:pt idx="248">
                  <c:v>P1248</c:v>
                </c:pt>
                <c:pt idx="249">
                  <c:v>P1249</c:v>
                </c:pt>
                <c:pt idx="250">
                  <c:v>P1250</c:v>
                </c:pt>
                <c:pt idx="251">
                  <c:v>P1251</c:v>
                </c:pt>
                <c:pt idx="252">
                  <c:v>P1252</c:v>
                </c:pt>
                <c:pt idx="253">
                  <c:v>P1253</c:v>
                </c:pt>
                <c:pt idx="254">
                  <c:v>P1254</c:v>
                </c:pt>
                <c:pt idx="255">
                  <c:v>P1255</c:v>
                </c:pt>
                <c:pt idx="256">
                  <c:v>P1256</c:v>
                </c:pt>
                <c:pt idx="257">
                  <c:v>P1257</c:v>
                </c:pt>
                <c:pt idx="258">
                  <c:v>P1258</c:v>
                </c:pt>
                <c:pt idx="259">
                  <c:v>P1259</c:v>
                </c:pt>
                <c:pt idx="260">
                  <c:v>P1260</c:v>
                </c:pt>
                <c:pt idx="261">
                  <c:v>P1261</c:v>
                </c:pt>
                <c:pt idx="262">
                  <c:v>P1262</c:v>
                </c:pt>
                <c:pt idx="263">
                  <c:v>P1263</c:v>
                </c:pt>
                <c:pt idx="264">
                  <c:v>P1264</c:v>
                </c:pt>
                <c:pt idx="265">
                  <c:v>P1265</c:v>
                </c:pt>
                <c:pt idx="266">
                  <c:v>P1266</c:v>
                </c:pt>
                <c:pt idx="267">
                  <c:v>P1267</c:v>
                </c:pt>
                <c:pt idx="268">
                  <c:v>P1268</c:v>
                </c:pt>
                <c:pt idx="269">
                  <c:v>P1269</c:v>
                </c:pt>
                <c:pt idx="270">
                  <c:v>P1270</c:v>
                </c:pt>
                <c:pt idx="271">
                  <c:v>P1271</c:v>
                </c:pt>
                <c:pt idx="272">
                  <c:v>P1272</c:v>
                </c:pt>
                <c:pt idx="273">
                  <c:v>P1273</c:v>
                </c:pt>
                <c:pt idx="274">
                  <c:v>P1274</c:v>
                </c:pt>
                <c:pt idx="275">
                  <c:v>P1275</c:v>
                </c:pt>
                <c:pt idx="276">
                  <c:v>P1276</c:v>
                </c:pt>
                <c:pt idx="277">
                  <c:v>P1277</c:v>
                </c:pt>
                <c:pt idx="278">
                  <c:v>P1278</c:v>
                </c:pt>
                <c:pt idx="279">
                  <c:v>P1279</c:v>
                </c:pt>
                <c:pt idx="280">
                  <c:v>P1280</c:v>
                </c:pt>
                <c:pt idx="281">
                  <c:v>P1281</c:v>
                </c:pt>
                <c:pt idx="282">
                  <c:v>P1282</c:v>
                </c:pt>
                <c:pt idx="283">
                  <c:v>P1283</c:v>
                </c:pt>
                <c:pt idx="284">
                  <c:v>P1284</c:v>
                </c:pt>
                <c:pt idx="285">
                  <c:v>P1285</c:v>
                </c:pt>
                <c:pt idx="286">
                  <c:v>P1286</c:v>
                </c:pt>
                <c:pt idx="287">
                  <c:v>P1287</c:v>
                </c:pt>
                <c:pt idx="288">
                  <c:v>P1288</c:v>
                </c:pt>
                <c:pt idx="289">
                  <c:v>P1289</c:v>
                </c:pt>
                <c:pt idx="290">
                  <c:v>P1290</c:v>
                </c:pt>
                <c:pt idx="291">
                  <c:v>P1291</c:v>
                </c:pt>
                <c:pt idx="292">
                  <c:v>P1292</c:v>
                </c:pt>
                <c:pt idx="293">
                  <c:v>P1293</c:v>
                </c:pt>
                <c:pt idx="294">
                  <c:v>P1294</c:v>
                </c:pt>
                <c:pt idx="295">
                  <c:v>P1295</c:v>
                </c:pt>
                <c:pt idx="296">
                  <c:v>P1296</c:v>
                </c:pt>
                <c:pt idx="297">
                  <c:v>P1297</c:v>
                </c:pt>
                <c:pt idx="298">
                  <c:v>P1298</c:v>
                </c:pt>
                <c:pt idx="299">
                  <c:v>P1299</c:v>
                </c:pt>
                <c:pt idx="300">
                  <c:v>P1300</c:v>
                </c:pt>
                <c:pt idx="301">
                  <c:v>P1301</c:v>
                </c:pt>
                <c:pt idx="302">
                  <c:v>P1302</c:v>
                </c:pt>
                <c:pt idx="303">
                  <c:v>P1303</c:v>
                </c:pt>
                <c:pt idx="304">
                  <c:v>P1304</c:v>
                </c:pt>
                <c:pt idx="305">
                  <c:v>P1305</c:v>
                </c:pt>
                <c:pt idx="306">
                  <c:v>P1306</c:v>
                </c:pt>
                <c:pt idx="307">
                  <c:v>P1307</c:v>
                </c:pt>
                <c:pt idx="308">
                  <c:v>P1308</c:v>
                </c:pt>
                <c:pt idx="309">
                  <c:v>P1309</c:v>
                </c:pt>
                <c:pt idx="310">
                  <c:v>P1310</c:v>
                </c:pt>
                <c:pt idx="311">
                  <c:v>P1311</c:v>
                </c:pt>
                <c:pt idx="312">
                  <c:v>P1312</c:v>
                </c:pt>
                <c:pt idx="313">
                  <c:v>P1313</c:v>
                </c:pt>
                <c:pt idx="314">
                  <c:v>P1314</c:v>
                </c:pt>
                <c:pt idx="315">
                  <c:v>P1315</c:v>
                </c:pt>
                <c:pt idx="316">
                  <c:v>P1316</c:v>
                </c:pt>
                <c:pt idx="317">
                  <c:v>P1317</c:v>
                </c:pt>
                <c:pt idx="318">
                  <c:v>P1318</c:v>
                </c:pt>
                <c:pt idx="319">
                  <c:v>P1319</c:v>
                </c:pt>
                <c:pt idx="320">
                  <c:v>P1320</c:v>
                </c:pt>
                <c:pt idx="321">
                  <c:v>P1321</c:v>
                </c:pt>
                <c:pt idx="322">
                  <c:v>P1322</c:v>
                </c:pt>
                <c:pt idx="323">
                  <c:v>P1323</c:v>
                </c:pt>
                <c:pt idx="324">
                  <c:v>P1324</c:v>
                </c:pt>
                <c:pt idx="325">
                  <c:v>P1325</c:v>
                </c:pt>
                <c:pt idx="326">
                  <c:v>P1326</c:v>
                </c:pt>
                <c:pt idx="327">
                  <c:v>P1327</c:v>
                </c:pt>
                <c:pt idx="328">
                  <c:v>P1328</c:v>
                </c:pt>
                <c:pt idx="329">
                  <c:v>P1329</c:v>
                </c:pt>
                <c:pt idx="330">
                  <c:v>P1330</c:v>
                </c:pt>
                <c:pt idx="331">
                  <c:v>P1331</c:v>
                </c:pt>
                <c:pt idx="332">
                  <c:v>P1332</c:v>
                </c:pt>
                <c:pt idx="333">
                  <c:v>P1333</c:v>
                </c:pt>
                <c:pt idx="334">
                  <c:v>P1334</c:v>
                </c:pt>
                <c:pt idx="335">
                  <c:v>P1335</c:v>
                </c:pt>
                <c:pt idx="336">
                  <c:v>P1336</c:v>
                </c:pt>
                <c:pt idx="337">
                  <c:v>P1337</c:v>
                </c:pt>
                <c:pt idx="338">
                  <c:v>P1338</c:v>
                </c:pt>
                <c:pt idx="339">
                  <c:v>P1339</c:v>
                </c:pt>
                <c:pt idx="340">
                  <c:v>P1340</c:v>
                </c:pt>
                <c:pt idx="341">
                  <c:v>P1341</c:v>
                </c:pt>
                <c:pt idx="342">
                  <c:v>P1342</c:v>
                </c:pt>
                <c:pt idx="343">
                  <c:v>P1343</c:v>
                </c:pt>
                <c:pt idx="344">
                  <c:v>P1344</c:v>
                </c:pt>
                <c:pt idx="345">
                  <c:v>P1345</c:v>
                </c:pt>
                <c:pt idx="346">
                  <c:v>P1346</c:v>
                </c:pt>
                <c:pt idx="347">
                  <c:v>P1347</c:v>
                </c:pt>
                <c:pt idx="348">
                  <c:v>P1348</c:v>
                </c:pt>
                <c:pt idx="349">
                  <c:v>P1349</c:v>
                </c:pt>
                <c:pt idx="350">
                  <c:v>P1350</c:v>
                </c:pt>
                <c:pt idx="351">
                  <c:v>P1351</c:v>
                </c:pt>
                <c:pt idx="352">
                  <c:v>P1352</c:v>
                </c:pt>
                <c:pt idx="353">
                  <c:v>P1353</c:v>
                </c:pt>
                <c:pt idx="354">
                  <c:v>P1354</c:v>
                </c:pt>
                <c:pt idx="355">
                  <c:v>P1355</c:v>
                </c:pt>
                <c:pt idx="356">
                  <c:v>P1356</c:v>
                </c:pt>
                <c:pt idx="357">
                  <c:v>P1357</c:v>
                </c:pt>
                <c:pt idx="358">
                  <c:v>P1358</c:v>
                </c:pt>
                <c:pt idx="359">
                  <c:v>P1359</c:v>
                </c:pt>
                <c:pt idx="360">
                  <c:v>P1360</c:v>
                </c:pt>
                <c:pt idx="361">
                  <c:v>P1361</c:v>
                </c:pt>
                <c:pt idx="362">
                  <c:v>P1362</c:v>
                </c:pt>
                <c:pt idx="363">
                  <c:v>P1363</c:v>
                </c:pt>
                <c:pt idx="364">
                  <c:v>P1364</c:v>
                </c:pt>
                <c:pt idx="365">
                  <c:v>P1365</c:v>
                </c:pt>
                <c:pt idx="366">
                  <c:v>P1366</c:v>
                </c:pt>
                <c:pt idx="367">
                  <c:v>P1367</c:v>
                </c:pt>
                <c:pt idx="368">
                  <c:v>P1368</c:v>
                </c:pt>
                <c:pt idx="369">
                  <c:v>P1369</c:v>
                </c:pt>
                <c:pt idx="370">
                  <c:v>P1370</c:v>
                </c:pt>
                <c:pt idx="371">
                  <c:v>P1371</c:v>
                </c:pt>
                <c:pt idx="372">
                  <c:v>P1372</c:v>
                </c:pt>
                <c:pt idx="373">
                  <c:v>P1373</c:v>
                </c:pt>
                <c:pt idx="374">
                  <c:v>P1374</c:v>
                </c:pt>
                <c:pt idx="375">
                  <c:v>P1375</c:v>
                </c:pt>
                <c:pt idx="376">
                  <c:v>P1376</c:v>
                </c:pt>
                <c:pt idx="377">
                  <c:v>P1377</c:v>
                </c:pt>
                <c:pt idx="378">
                  <c:v>P1378</c:v>
                </c:pt>
                <c:pt idx="379">
                  <c:v>P1379</c:v>
                </c:pt>
                <c:pt idx="380">
                  <c:v>P1380</c:v>
                </c:pt>
                <c:pt idx="381">
                  <c:v>P1381</c:v>
                </c:pt>
                <c:pt idx="382">
                  <c:v>P1382</c:v>
                </c:pt>
                <c:pt idx="383">
                  <c:v>P1383</c:v>
                </c:pt>
                <c:pt idx="384">
                  <c:v>P1384</c:v>
                </c:pt>
                <c:pt idx="385">
                  <c:v>P1385</c:v>
                </c:pt>
                <c:pt idx="386">
                  <c:v>P1386</c:v>
                </c:pt>
                <c:pt idx="387">
                  <c:v>P1387</c:v>
                </c:pt>
                <c:pt idx="388">
                  <c:v>P1388</c:v>
                </c:pt>
                <c:pt idx="389">
                  <c:v>P1389</c:v>
                </c:pt>
                <c:pt idx="390">
                  <c:v>P1390</c:v>
                </c:pt>
                <c:pt idx="391">
                  <c:v>P1391</c:v>
                </c:pt>
                <c:pt idx="392">
                  <c:v>P1392</c:v>
                </c:pt>
                <c:pt idx="393">
                  <c:v>P1393</c:v>
                </c:pt>
                <c:pt idx="394">
                  <c:v>P1394</c:v>
                </c:pt>
                <c:pt idx="395">
                  <c:v>P1395</c:v>
                </c:pt>
                <c:pt idx="396">
                  <c:v>P1396</c:v>
                </c:pt>
                <c:pt idx="397">
                  <c:v>P1397</c:v>
                </c:pt>
                <c:pt idx="398">
                  <c:v>P1398</c:v>
                </c:pt>
                <c:pt idx="399">
                  <c:v>P1399</c:v>
                </c:pt>
                <c:pt idx="400">
                  <c:v>P1400</c:v>
                </c:pt>
                <c:pt idx="401">
                  <c:v>P1401</c:v>
                </c:pt>
                <c:pt idx="402">
                  <c:v>P1402</c:v>
                </c:pt>
                <c:pt idx="403">
                  <c:v>P1403</c:v>
                </c:pt>
                <c:pt idx="404">
                  <c:v>P1404</c:v>
                </c:pt>
                <c:pt idx="405">
                  <c:v>P1405</c:v>
                </c:pt>
                <c:pt idx="406">
                  <c:v>P1406</c:v>
                </c:pt>
                <c:pt idx="407">
                  <c:v>P1407</c:v>
                </c:pt>
                <c:pt idx="408">
                  <c:v>P1408</c:v>
                </c:pt>
                <c:pt idx="409">
                  <c:v>P1409</c:v>
                </c:pt>
                <c:pt idx="410">
                  <c:v>P1410</c:v>
                </c:pt>
                <c:pt idx="411">
                  <c:v>P1411</c:v>
                </c:pt>
                <c:pt idx="412">
                  <c:v>P1412</c:v>
                </c:pt>
                <c:pt idx="413">
                  <c:v>P1413</c:v>
                </c:pt>
                <c:pt idx="414">
                  <c:v>P1414</c:v>
                </c:pt>
                <c:pt idx="415">
                  <c:v>P1415</c:v>
                </c:pt>
                <c:pt idx="416">
                  <c:v>P1416</c:v>
                </c:pt>
                <c:pt idx="417">
                  <c:v>P1417</c:v>
                </c:pt>
                <c:pt idx="418">
                  <c:v>P1418</c:v>
                </c:pt>
                <c:pt idx="419">
                  <c:v>P1419</c:v>
                </c:pt>
                <c:pt idx="420">
                  <c:v>P1420</c:v>
                </c:pt>
                <c:pt idx="421">
                  <c:v>P1421</c:v>
                </c:pt>
                <c:pt idx="422">
                  <c:v>P1422</c:v>
                </c:pt>
                <c:pt idx="423">
                  <c:v>P1423</c:v>
                </c:pt>
                <c:pt idx="424">
                  <c:v>P1424</c:v>
                </c:pt>
                <c:pt idx="425">
                  <c:v>P1425</c:v>
                </c:pt>
                <c:pt idx="426">
                  <c:v>P1426</c:v>
                </c:pt>
                <c:pt idx="427">
                  <c:v>P1427</c:v>
                </c:pt>
                <c:pt idx="428">
                  <c:v>P1428</c:v>
                </c:pt>
                <c:pt idx="429">
                  <c:v>P1429</c:v>
                </c:pt>
                <c:pt idx="430">
                  <c:v>P1430</c:v>
                </c:pt>
                <c:pt idx="431">
                  <c:v>P1431</c:v>
                </c:pt>
                <c:pt idx="432">
                  <c:v>P1432</c:v>
                </c:pt>
                <c:pt idx="433">
                  <c:v>P1433</c:v>
                </c:pt>
                <c:pt idx="434">
                  <c:v>P1434</c:v>
                </c:pt>
                <c:pt idx="435">
                  <c:v>P1435</c:v>
                </c:pt>
                <c:pt idx="436">
                  <c:v>P1436</c:v>
                </c:pt>
                <c:pt idx="437">
                  <c:v>P1437</c:v>
                </c:pt>
                <c:pt idx="438">
                  <c:v>P1438</c:v>
                </c:pt>
                <c:pt idx="439">
                  <c:v>P1439</c:v>
                </c:pt>
                <c:pt idx="440">
                  <c:v>P1440</c:v>
                </c:pt>
                <c:pt idx="441">
                  <c:v>P1441</c:v>
                </c:pt>
                <c:pt idx="442">
                  <c:v>P1442</c:v>
                </c:pt>
                <c:pt idx="443">
                  <c:v>P1443</c:v>
                </c:pt>
                <c:pt idx="444">
                  <c:v>P1444</c:v>
                </c:pt>
                <c:pt idx="445">
                  <c:v>P1445</c:v>
                </c:pt>
                <c:pt idx="446">
                  <c:v>P1446</c:v>
                </c:pt>
                <c:pt idx="447">
                  <c:v>P1447</c:v>
                </c:pt>
                <c:pt idx="448">
                  <c:v>P1448</c:v>
                </c:pt>
                <c:pt idx="449">
                  <c:v>P1449</c:v>
                </c:pt>
                <c:pt idx="450">
                  <c:v>P1450</c:v>
                </c:pt>
                <c:pt idx="451">
                  <c:v>P1451</c:v>
                </c:pt>
                <c:pt idx="452">
                  <c:v>P1452</c:v>
                </c:pt>
                <c:pt idx="453">
                  <c:v>P1453</c:v>
                </c:pt>
                <c:pt idx="454">
                  <c:v>P1454</c:v>
                </c:pt>
                <c:pt idx="455">
                  <c:v>P1455</c:v>
                </c:pt>
                <c:pt idx="456">
                  <c:v>P1456</c:v>
                </c:pt>
                <c:pt idx="457">
                  <c:v>P1457</c:v>
                </c:pt>
                <c:pt idx="458">
                  <c:v>P1458</c:v>
                </c:pt>
                <c:pt idx="459">
                  <c:v>P1459</c:v>
                </c:pt>
                <c:pt idx="460">
                  <c:v>P1460</c:v>
                </c:pt>
                <c:pt idx="461">
                  <c:v>P1461</c:v>
                </c:pt>
                <c:pt idx="462">
                  <c:v>P1462</c:v>
                </c:pt>
                <c:pt idx="463">
                  <c:v>P1463</c:v>
                </c:pt>
                <c:pt idx="464">
                  <c:v>P1464</c:v>
                </c:pt>
                <c:pt idx="465">
                  <c:v>P1465</c:v>
                </c:pt>
                <c:pt idx="466">
                  <c:v>P1466</c:v>
                </c:pt>
                <c:pt idx="467">
                  <c:v>P1467</c:v>
                </c:pt>
                <c:pt idx="468">
                  <c:v>P1468</c:v>
                </c:pt>
                <c:pt idx="469">
                  <c:v>P1469</c:v>
                </c:pt>
                <c:pt idx="470">
                  <c:v>P1470</c:v>
                </c:pt>
                <c:pt idx="471">
                  <c:v>P1471</c:v>
                </c:pt>
                <c:pt idx="472">
                  <c:v>P1472</c:v>
                </c:pt>
                <c:pt idx="473">
                  <c:v>P1473</c:v>
                </c:pt>
                <c:pt idx="474">
                  <c:v>P1474</c:v>
                </c:pt>
                <c:pt idx="475">
                  <c:v>P1475</c:v>
                </c:pt>
                <c:pt idx="476">
                  <c:v>P1476</c:v>
                </c:pt>
                <c:pt idx="477">
                  <c:v>P1477</c:v>
                </c:pt>
                <c:pt idx="478">
                  <c:v>P1478</c:v>
                </c:pt>
                <c:pt idx="479">
                  <c:v>P1479</c:v>
                </c:pt>
                <c:pt idx="480">
                  <c:v>P1480</c:v>
                </c:pt>
                <c:pt idx="481">
                  <c:v>P1481</c:v>
                </c:pt>
                <c:pt idx="482">
                  <c:v>P1482</c:v>
                </c:pt>
                <c:pt idx="483">
                  <c:v>P1483</c:v>
                </c:pt>
                <c:pt idx="484">
                  <c:v>P1484</c:v>
                </c:pt>
                <c:pt idx="485">
                  <c:v>P1485</c:v>
                </c:pt>
                <c:pt idx="486">
                  <c:v>P1486</c:v>
                </c:pt>
                <c:pt idx="487">
                  <c:v>P1487</c:v>
                </c:pt>
                <c:pt idx="488">
                  <c:v>P1488</c:v>
                </c:pt>
                <c:pt idx="489">
                  <c:v>P1489</c:v>
                </c:pt>
                <c:pt idx="490">
                  <c:v>P1490</c:v>
                </c:pt>
                <c:pt idx="491">
                  <c:v>P1491</c:v>
                </c:pt>
                <c:pt idx="492">
                  <c:v>P1492</c:v>
                </c:pt>
                <c:pt idx="493">
                  <c:v>P1493</c:v>
                </c:pt>
                <c:pt idx="494">
                  <c:v>P1494</c:v>
                </c:pt>
                <c:pt idx="495">
                  <c:v>P1495</c:v>
                </c:pt>
                <c:pt idx="496">
                  <c:v>P1496</c:v>
                </c:pt>
                <c:pt idx="497">
                  <c:v>P1497</c:v>
                </c:pt>
                <c:pt idx="498">
                  <c:v>P1498</c:v>
                </c:pt>
                <c:pt idx="499">
                  <c:v>P1499</c:v>
                </c:pt>
                <c:pt idx="500">
                  <c:v>P1500</c:v>
                </c:pt>
                <c:pt idx="501">
                  <c:v>P1501</c:v>
                </c:pt>
                <c:pt idx="502">
                  <c:v>P1502</c:v>
                </c:pt>
                <c:pt idx="503">
                  <c:v>P1503</c:v>
                </c:pt>
                <c:pt idx="504">
                  <c:v>P1504</c:v>
                </c:pt>
                <c:pt idx="505">
                  <c:v>P1505</c:v>
                </c:pt>
                <c:pt idx="506">
                  <c:v>P1506</c:v>
                </c:pt>
                <c:pt idx="507">
                  <c:v>P1507</c:v>
                </c:pt>
                <c:pt idx="508">
                  <c:v>P1508</c:v>
                </c:pt>
                <c:pt idx="509">
                  <c:v>P1509</c:v>
                </c:pt>
                <c:pt idx="510">
                  <c:v>P1510</c:v>
                </c:pt>
                <c:pt idx="511">
                  <c:v>P1511</c:v>
                </c:pt>
                <c:pt idx="512">
                  <c:v>P1512</c:v>
                </c:pt>
                <c:pt idx="513">
                  <c:v>P1513</c:v>
                </c:pt>
                <c:pt idx="514">
                  <c:v>P1514</c:v>
                </c:pt>
                <c:pt idx="515">
                  <c:v>P1515</c:v>
                </c:pt>
                <c:pt idx="516">
                  <c:v>P1516</c:v>
                </c:pt>
                <c:pt idx="517">
                  <c:v>P1517</c:v>
                </c:pt>
                <c:pt idx="518">
                  <c:v>P1518</c:v>
                </c:pt>
                <c:pt idx="519">
                  <c:v>P1519</c:v>
                </c:pt>
                <c:pt idx="520">
                  <c:v>P1520</c:v>
                </c:pt>
                <c:pt idx="521">
                  <c:v>P1521</c:v>
                </c:pt>
                <c:pt idx="522">
                  <c:v>P1522</c:v>
                </c:pt>
                <c:pt idx="523">
                  <c:v>P1523</c:v>
                </c:pt>
                <c:pt idx="524">
                  <c:v>P1524</c:v>
                </c:pt>
                <c:pt idx="525">
                  <c:v>P1525</c:v>
                </c:pt>
                <c:pt idx="526">
                  <c:v>P1526</c:v>
                </c:pt>
                <c:pt idx="527">
                  <c:v>P1527</c:v>
                </c:pt>
                <c:pt idx="528">
                  <c:v>P1528</c:v>
                </c:pt>
                <c:pt idx="529">
                  <c:v>P1529</c:v>
                </c:pt>
                <c:pt idx="530">
                  <c:v>P1530</c:v>
                </c:pt>
                <c:pt idx="531">
                  <c:v>P1531</c:v>
                </c:pt>
                <c:pt idx="532">
                  <c:v>P1532</c:v>
                </c:pt>
                <c:pt idx="533">
                  <c:v>P1533</c:v>
                </c:pt>
                <c:pt idx="534">
                  <c:v>P1534</c:v>
                </c:pt>
                <c:pt idx="535">
                  <c:v>P1535</c:v>
                </c:pt>
                <c:pt idx="536">
                  <c:v>P1536</c:v>
                </c:pt>
                <c:pt idx="537">
                  <c:v>P1537</c:v>
                </c:pt>
                <c:pt idx="538">
                  <c:v>P1538</c:v>
                </c:pt>
                <c:pt idx="539">
                  <c:v>P1539</c:v>
                </c:pt>
                <c:pt idx="540">
                  <c:v>P1540</c:v>
                </c:pt>
                <c:pt idx="541">
                  <c:v>P1541</c:v>
                </c:pt>
                <c:pt idx="542">
                  <c:v>P1542</c:v>
                </c:pt>
                <c:pt idx="543">
                  <c:v>P1543</c:v>
                </c:pt>
                <c:pt idx="544">
                  <c:v>P1544</c:v>
                </c:pt>
                <c:pt idx="545">
                  <c:v>P1545</c:v>
                </c:pt>
                <c:pt idx="546">
                  <c:v>P1546</c:v>
                </c:pt>
                <c:pt idx="547">
                  <c:v>P1547</c:v>
                </c:pt>
                <c:pt idx="548">
                  <c:v>P1548</c:v>
                </c:pt>
                <c:pt idx="549">
                  <c:v>P1549</c:v>
                </c:pt>
                <c:pt idx="550">
                  <c:v>P1550</c:v>
                </c:pt>
                <c:pt idx="551">
                  <c:v>P1551</c:v>
                </c:pt>
                <c:pt idx="552">
                  <c:v>P1552</c:v>
                </c:pt>
                <c:pt idx="553">
                  <c:v>P1553</c:v>
                </c:pt>
                <c:pt idx="554">
                  <c:v>P1554</c:v>
                </c:pt>
                <c:pt idx="555">
                  <c:v>P1555</c:v>
                </c:pt>
                <c:pt idx="556">
                  <c:v>P1556</c:v>
                </c:pt>
                <c:pt idx="557">
                  <c:v>P1557</c:v>
                </c:pt>
                <c:pt idx="558">
                  <c:v>P1558</c:v>
                </c:pt>
                <c:pt idx="559">
                  <c:v>P1559</c:v>
                </c:pt>
                <c:pt idx="560">
                  <c:v>P1560</c:v>
                </c:pt>
                <c:pt idx="561">
                  <c:v>P1561</c:v>
                </c:pt>
                <c:pt idx="562">
                  <c:v>P1562</c:v>
                </c:pt>
                <c:pt idx="563">
                  <c:v>P1563</c:v>
                </c:pt>
                <c:pt idx="564">
                  <c:v>P1564</c:v>
                </c:pt>
                <c:pt idx="565">
                  <c:v>P1565</c:v>
                </c:pt>
                <c:pt idx="566">
                  <c:v>P1566</c:v>
                </c:pt>
                <c:pt idx="567">
                  <c:v>P1567</c:v>
                </c:pt>
                <c:pt idx="568">
                  <c:v>P1568</c:v>
                </c:pt>
                <c:pt idx="569">
                  <c:v>P1569</c:v>
                </c:pt>
                <c:pt idx="570">
                  <c:v>P1570</c:v>
                </c:pt>
                <c:pt idx="571">
                  <c:v>P1571</c:v>
                </c:pt>
                <c:pt idx="572">
                  <c:v>P1572</c:v>
                </c:pt>
                <c:pt idx="573">
                  <c:v>P1573</c:v>
                </c:pt>
                <c:pt idx="574">
                  <c:v>P1574</c:v>
                </c:pt>
                <c:pt idx="575">
                  <c:v>P1575</c:v>
                </c:pt>
                <c:pt idx="576">
                  <c:v>P1576</c:v>
                </c:pt>
                <c:pt idx="577">
                  <c:v>P1577</c:v>
                </c:pt>
                <c:pt idx="578">
                  <c:v>P1578</c:v>
                </c:pt>
                <c:pt idx="579">
                  <c:v>P1579</c:v>
                </c:pt>
                <c:pt idx="580">
                  <c:v>P1580</c:v>
                </c:pt>
                <c:pt idx="581">
                  <c:v>P1581</c:v>
                </c:pt>
                <c:pt idx="582">
                  <c:v>P1582</c:v>
                </c:pt>
                <c:pt idx="583">
                  <c:v>P1583</c:v>
                </c:pt>
                <c:pt idx="584">
                  <c:v>P1584</c:v>
                </c:pt>
                <c:pt idx="585">
                  <c:v>P1585</c:v>
                </c:pt>
                <c:pt idx="586">
                  <c:v>P1586</c:v>
                </c:pt>
                <c:pt idx="587">
                  <c:v>P1587</c:v>
                </c:pt>
                <c:pt idx="588">
                  <c:v>P1588</c:v>
                </c:pt>
                <c:pt idx="589">
                  <c:v>P1589</c:v>
                </c:pt>
                <c:pt idx="590">
                  <c:v>P1590</c:v>
                </c:pt>
                <c:pt idx="591">
                  <c:v>P1591</c:v>
                </c:pt>
                <c:pt idx="592">
                  <c:v>P1592</c:v>
                </c:pt>
                <c:pt idx="593">
                  <c:v>P1593</c:v>
                </c:pt>
                <c:pt idx="594">
                  <c:v>P1594</c:v>
                </c:pt>
                <c:pt idx="595">
                  <c:v>P1595</c:v>
                </c:pt>
                <c:pt idx="596">
                  <c:v>P1596</c:v>
                </c:pt>
                <c:pt idx="597">
                  <c:v>P1597</c:v>
                </c:pt>
                <c:pt idx="598">
                  <c:v>P1598</c:v>
                </c:pt>
                <c:pt idx="599">
                  <c:v>P1599</c:v>
                </c:pt>
                <c:pt idx="600">
                  <c:v>P1600</c:v>
                </c:pt>
                <c:pt idx="601">
                  <c:v>P1601</c:v>
                </c:pt>
                <c:pt idx="602">
                  <c:v>P1602</c:v>
                </c:pt>
                <c:pt idx="603">
                  <c:v>P1603</c:v>
                </c:pt>
                <c:pt idx="604">
                  <c:v>P1604</c:v>
                </c:pt>
                <c:pt idx="605">
                  <c:v>P1605</c:v>
                </c:pt>
                <c:pt idx="606">
                  <c:v>P1606</c:v>
                </c:pt>
                <c:pt idx="607">
                  <c:v>P1607</c:v>
                </c:pt>
                <c:pt idx="608">
                  <c:v>P1608</c:v>
                </c:pt>
                <c:pt idx="609">
                  <c:v>P1609</c:v>
                </c:pt>
                <c:pt idx="610">
                  <c:v>P1610</c:v>
                </c:pt>
                <c:pt idx="611">
                  <c:v>P1611</c:v>
                </c:pt>
                <c:pt idx="612">
                  <c:v>P1612</c:v>
                </c:pt>
                <c:pt idx="613">
                  <c:v>P1613</c:v>
                </c:pt>
                <c:pt idx="614">
                  <c:v>P1614</c:v>
                </c:pt>
                <c:pt idx="615">
                  <c:v>P1615</c:v>
                </c:pt>
                <c:pt idx="616">
                  <c:v>P1616</c:v>
                </c:pt>
                <c:pt idx="617">
                  <c:v>P1617</c:v>
                </c:pt>
                <c:pt idx="618">
                  <c:v>P1618</c:v>
                </c:pt>
                <c:pt idx="619">
                  <c:v>P1619</c:v>
                </c:pt>
                <c:pt idx="620">
                  <c:v>P1620</c:v>
                </c:pt>
                <c:pt idx="621">
                  <c:v>P1621</c:v>
                </c:pt>
                <c:pt idx="622">
                  <c:v>P1622</c:v>
                </c:pt>
                <c:pt idx="623">
                  <c:v>P1623</c:v>
                </c:pt>
                <c:pt idx="624">
                  <c:v>P1624</c:v>
                </c:pt>
                <c:pt idx="625">
                  <c:v>P1625</c:v>
                </c:pt>
                <c:pt idx="626">
                  <c:v>P1626</c:v>
                </c:pt>
                <c:pt idx="627">
                  <c:v>P1627</c:v>
                </c:pt>
                <c:pt idx="628">
                  <c:v>P1628</c:v>
                </c:pt>
                <c:pt idx="629">
                  <c:v>P1629</c:v>
                </c:pt>
                <c:pt idx="630">
                  <c:v>P1630</c:v>
                </c:pt>
                <c:pt idx="631">
                  <c:v>P1631</c:v>
                </c:pt>
                <c:pt idx="632">
                  <c:v>P1632</c:v>
                </c:pt>
                <c:pt idx="633">
                  <c:v>P1633</c:v>
                </c:pt>
                <c:pt idx="634">
                  <c:v>P1634</c:v>
                </c:pt>
                <c:pt idx="635">
                  <c:v>P1635</c:v>
                </c:pt>
                <c:pt idx="636">
                  <c:v>P1636</c:v>
                </c:pt>
                <c:pt idx="637">
                  <c:v>P1637</c:v>
                </c:pt>
                <c:pt idx="638">
                  <c:v>P1638</c:v>
                </c:pt>
                <c:pt idx="639">
                  <c:v>P1639</c:v>
                </c:pt>
                <c:pt idx="640">
                  <c:v>P1640</c:v>
                </c:pt>
                <c:pt idx="641">
                  <c:v>P1641</c:v>
                </c:pt>
                <c:pt idx="642">
                  <c:v>P1642</c:v>
                </c:pt>
                <c:pt idx="643">
                  <c:v>P1643</c:v>
                </c:pt>
                <c:pt idx="644">
                  <c:v>P1644</c:v>
                </c:pt>
                <c:pt idx="645">
                  <c:v>P1645</c:v>
                </c:pt>
                <c:pt idx="646">
                  <c:v>P1646</c:v>
                </c:pt>
                <c:pt idx="647">
                  <c:v>P1647</c:v>
                </c:pt>
                <c:pt idx="648">
                  <c:v>P1648</c:v>
                </c:pt>
                <c:pt idx="649">
                  <c:v>P1649</c:v>
                </c:pt>
                <c:pt idx="650">
                  <c:v>P1650</c:v>
                </c:pt>
                <c:pt idx="651">
                  <c:v>P1651</c:v>
                </c:pt>
                <c:pt idx="652">
                  <c:v>P1652</c:v>
                </c:pt>
                <c:pt idx="653">
                  <c:v>P1653</c:v>
                </c:pt>
                <c:pt idx="654">
                  <c:v>P1654</c:v>
                </c:pt>
                <c:pt idx="655">
                  <c:v>P1655</c:v>
                </c:pt>
                <c:pt idx="656">
                  <c:v>P1656</c:v>
                </c:pt>
                <c:pt idx="657">
                  <c:v>P1657</c:v>
                </c:pt>
                <c:pt idx="658">
                  <c:v>P1658</c:v>
                </c:pt>
                <c:pt idx="659">
                  <c:v>P1659</c:v>
                </c:pt>
                <c:pt idx="660">
                  <c:v>P1660</c:v>
                </c:pt>
                <c:pt idx="661">
                  <c:v>P1661</c:v>
                </c:pt>
                <c:pt idx="662">
                  <c:v>P1662</c:v>
                </c:pt>
                <c:pt idx="663">
                  <c:v>P1663</c:v>
                </c:pt>
                <c:pt idx="664">
                  <c:v>P1664</c:v>
                </c:pt>
                <c:pt idx="665">
                  <c:v>P1665</c:v>
                </c:pt>
                <c:pt idx="666">
                  <c:v>P1666</c:v>
                </c:pt>
                <c:pt idx="667">
                  <c:v>P1667</c:v>
                </c:pt>
                <c:pt idx="668">
                  <c:v>P1668</c:v>
                </c:pt>
                <c:pt idx="669">
                  <c:v>P1669</c:v>
                </c:pt>
                <c:pt idx="670">
                  <c:v>P1670</c:v>
                </c:pt>
                <c:pt idx="671">
                  <c:v>P1671</c:v>
                </c:pt>
                <c:pt idx="672">
                  <c:v>P1672</c:v>
                </c:pt>
                <c:pt idx="673">
                  <c:v>P1673</c:v>
                </c:pt>
                <c:pt idx="674">
                  <c:v>P1674</c:v>
                </c:pt>
                <c:pt idx="675">
                  <c:v>P1675</c:v>
                </c:pt>
                <c:pt idx="676">
                  <c:v>P1676</c:v>
                </c:pt>
                <c:pt idx="677">
                  <c:v>P1677</c:v>
                </c:pt>
                <c:pt idx="678">
                  <c:v>P1678</c:v>
                </c:pt>
                <c:pt idx="679">
                  <c:v>P1679</c:v>
                </c:pt>
                <c:pt idx="680">
                  <c:v>P1680</c:v>
                </c:pt>
                <c:pt idx="681">
                  <c:v>P1681</c:v>
                </c:pt>
                <c:pt idx="682">
                  <c:v>P1682</c:v>
                </c:pt>
                <c:pt idx="683">
                  <c:v>P1683</c:v>
                </c:pt>
                <c:pt idx="684">
                  <c:v>P1684</c:v>
                </c:pt>
                <c:pt idx="685">
                  <c:v>P1685</c:v>
                </c:pt>
                <c:pt idx="686">
                  <c:v>P1686</c:v>
                </c:pt>
                <c:pt idx="687">
                  <c:v>P1687</c:v>
                </c:pt>
                <c:pt idx="688">
                  <c:v>P1688</c:v>
                </c:pt>
                <c:pt idx="689">
                  <c:v>P1689</c:v>
                </c:pt>
                <c:pt idx="690">
                  <c:v>P1690</c:v>
                </c:pt>
                <c:pt idx="691">
                  <c:v>P1691</c:v>
                </c:pt>
                <c:pt idx="692">
                  <c:v>P1692</c:v>
                </c:pt>
                <c:pt idx="693">
                  <c:v>P1693</c:v>
                </c:pt>
                <c:pt idx="694">
                  <c:v>P1694</c:v>
                </c:pt>
                <c:pt idx="695">
                  <c:v>P1695</c:v>
                </c:pt>
                <c:pt idx="696">
                  <c:v>P1696</c:v>
                </c:pt>
                <c:pt idx="697">
                  <c:v>P1697</c:v>
                </c:pt>
                <c:pt idx="698">
                  <c:v>P1698</c:v>
                </c:pt>
                <c:pt idx="699">
                  <c:v>P1699</c:v>
                </c:pt>
                <c:pt idx="700">
                  <c:v>P1700</c:v>
                </c:pt>
                <c:pt idx="701">
                  <c:v>P1701</c:v>
                </c:pt>
                <c:pt idx="702">
                  <c:v>P1702</c:v>
                </c:pt>
                <c:pt idx="703">
                  <c:v>P1703</c:v>
                </c:pt>
                <c:pt idx="704">
                  <c:v>P1704</c:v>
                </c:pt>
                <c:pt idx="705">
                  <c:v>P1705</c:v>
                </c:pt>
                <c:pt idx="706">
                  <c:v>P1706</c:v>
                </c:pt>
                <c:pt idx="707">
                  <c:v>P1707</c:v>
                </c:pt>
                <c:pt idx="708">
                  <c:v>P1708</c:v>
                </c:pt>
                <c:pt idx="709">
                  <c:v>P1709</c:v>
                </c:pt>
                <c:pt idx="710">
                  <c:v>P1710</c:v>
                </c:pt>
                <c:pt idx="711">
                  <c:v>P1711</c:v>
                </c:pt>
                <c:pt idx="712">
                  <c:v>P1712</c:v>
                </c:pt>
                <c:pt idx="713">
                  <c:v>P1713</c:v>
                </c:pt>
                <c:pt idx="714">
                  <c:v>P1714</c:v>
                </c:pt>
                <c:pt idx="715">
                  <c:v>P1715</c:v>
                </c:pt>
                <c:pt idx="716">
                  <c:v>P1716</c:v>
                </c:pt>
                <c:pt idx="717">
                  <c:v>P1717</c:v>
                </c:pt>
                <c:pt idx="718">
                  <c:v>P1718</c:v>
                </c:pt>
                <c:pt idx="719">
                  <c:v>P1719</c:v>
                </c:pt>
                <c:pt idx="720">
                  <c:v>P1720</c:v>
                </c:pt>
                <c:pt idx="721">
                  <c:v>P1721</c:v>
                </c:pt>
                <c:pt idx="722">
                  <c:v>P1722</c:v>
                </c:pt>
                <c:pt idx="723">
                  <c:v>P1723</c:v>
                </c:pt>
                <c:pt idx="724">
                  <c:v>P1724</c:v>
                </c:pt>
                <c:pt idx="725">
                  <c:v>P1725</c:v>
                </c:pt>
                <c:pt idx="726">
                  <c:v>P1726</c:v>
                </c:pt>
                <c:pt idx="727">
                  <c:v>P1727</c:v>
                </c:pt>
                <c:pt idx="728">
                  <c:v>P1728</c:v>
                </c:pt>
                <c:pt idx="729">
                  <c:v>P1729</c:v>
                </c:pt>
                <c:pt idx="730">
                  <c:v>P1730</c:v>
                </c:pt>
                <c:pt idx="731">
                  <c:v>P1731</c:v>
                </c:pt>
                <c:pt idx="732">
                  <c:v>P1732</c:v>
                </c:pt>
                <c:pt idx="733">
                  <c:v>P1733</c:v>
                </c:pt>
                <c:pt idx="734">
                  <c:v>P1734</c:v>
                </c:pt>
                <c:pt idx="735">
                  <c:v>P1735</c:v>
                </c:pt>
                <c:pt idx="736">
                  <c:v>P1736</c:v>
                </c:pt>
                <c:pt idx="737">
                  <c:v>P1737</c:v>
                </c:pt>
                <c:pt idx="738">
                  <c:v>P1738</c:v>
                </c:pt>
                <c:pt idx="739">
                  <c:v>P1739</c:v>
                </c:pt>
                <c:pt idx="740">
                  <c:v>P1740</c:v>
                </c:pt>
                <c:pt idx="741">
                  <c:v>P1741</c:v>
                </c:pt>
                <c:pt idx="742">
                  <c:v>P1742</c:v>
                </c:pt>
                <c:pt idx="743">
                  <c:v>P1743</c:v>
                </c:pt>
                <c:pt idx="744">
                  <c:v>P1744</c:v>
                </c:pt>
                <c:pt idx="745">
                  <c:v>P1745</c:v>
                </c:pt>
                <c:pt idx="746">
                  <c:v>P1746</c:v>
                </c:pt>
                <c:pt idx="747">
                  <c:v>P1747</c:v>
                </c:pt>
                <c:pt idx="748">
                  <c:v>P1748</c:v>
                </c:pt>
                <c:pt idx="749">
                  <c:v>P1749</c:v>
                </c:pt>
                <c:pt idx="750">
                  <c:v>P1750</c:v>
                </c:pt>
                <c:pt idx="751">
                  <c:v>P1751</c:v>
                </c:pt>
                <c:pt idx="752">
                  <c:v>P1752</c:v>
                </c:pt>
                <c:pt idx="753">
                  <c:v>P1753</c:v>
                </c:pt>
                <c:pt idx="754">
                  <c:v>P1754</c:v>
                </c:pt>
                <c:pt idx="755">
                  <c:v>P1755</c:v>
                </c:pt>
                <c:pt idx="756">
                  <c:v>P1756</c:v>
                </c:pt>
                <c:pt idx="757">
                  <c:v>P1757</c:v>
                </c:pt>
                <c:pt idx="758">
                  <c:v>P1758</c:v>
                </c:pt>
                <c:pt idx="759">
                  <c:v>P1759</c:v>
                </c:pt>
                <c:pt idx="760">
                  <c:v>P1760</c:v>
                </c:pt>
                <c:pt idx="761">
                  <c:v>P1761</c:v>
                </c:pt>
                <c:pt idx="762">
                  <c:v>P1762</c:v>
                </c:pt>
                <c:pt idx="763">
                  <c:v>P1763</c:v>
                </c:pt>
                <c:pt idx="764">
                  <c:v>P1764</c:v>
                </c:pt>
                <c:pt idx="765">
                  <c:v>P1765</c:v>
                </c:pt>
                <c:pt idx="766">
                  <c:v>P1766</c:v>
                </c:pt>
                <c:pt idx="767">
                  <c:v>P1767</c:v>
                </c:pt>
                <c:pt idx="768">
                  <c:v>P1768</c:v>
                </c:pt>
                <c:pt idx="769">
                  <c:v>P1769</c:v>
                </c:pt>
                <c:pt idx="770">
                  <c:v>P1770</c:v>
                </c:pt>
                <c:pt idx="771">
                  <c:v>P1771</c:v>
                </c:pt>
                <c:pt idx="772">
                  <c:v>P1772</c:v>
                </c:pt>
                <c:pt idx="773">
                  <c:v>P1773</c:v>
                </c:pt>
                <c:pt idx="774">
                  <c:v>P1774</c:v>
                </c:pt>
                <c:pt idx="775">
                  <c:v>P1775</c:v>
                </c:pt>
                <c:pt idx="776">
                  <c:v>P1776</c:v>
                </c:pt>
                <c:pt idx="777">
                  <c:v>P1777</c:v>
                </c:pt>
                <c:pt idx="778">
                  <c:v>P1778</c:v>
                </c:pt>
                <c:pt idx="779">
                  <c:v>P1779</c:v>
                </c:pt>
                <c:pt idx="780">
                  <c:v>P1780</c:v>
                </c:pt>
                <c:pt idx="781">
                  <c:v>P1781</c:v>
                </c:pt>
                <c:pt idx="782">
                  <c:v>P1782</c:v>
                </c:pt>
                <c:pt idx="783">
                  <c:v>P1783</c:v>
                </c:pt>
                <c:pt idx="784">
                  <c:v>P1784</c:v>
                </c:pt>
                <c:pt idx="785">
                  <c:v>P1785</c:v>
                </c:pt>
                <c:pt idx="786">
                  <c:v>P1786</c:v>
                </c:pt>
                <c:pt idx="787">
                  <c:v>P1787</c:v>
                </c:pt>
                <c:pt idx="788">
                  <c:v>P1788</c:v>
                </c:pt>
                <c:pt idx="789">
                  <c:v>P1789</c:v>
                </c:pt>
                <c:pt idx="790">
                  <c:v>P1790</c:v>
                </c:pt>
                <c:pt idx="791">
                  <c:v>P1791</c:v>
                </c:pt>
                <c:pt idx="792">
                  <c:v>P1792</c:v>
                </c:pt>
                <c:pt idx="793">
                  <c:v>P1793</c:v>
                </c:pt>
                <c:pt idx="794">
                  <c:v>P1794</c:v>
                </c:pt>
                <c:pt idx="795">
                  <c:v>P1795</c:v>
                </c:pt>
                <c:pt idx="796">
                  <c:v>P1796</c:v>
                </c:pt>
                <c:pt idx="797">
                  <c:v>P1797</c:v>
                </c:pt>
                <c:pt idx="798">
                  <c:v>P1798</c:v>
                </c:pt>
                <c:pt idx="799">
                  <c:v>P1799</c:v>
                </c:pt>
                <c:pt idx="800">
                  <c:v>P1800</c:v>
                </c:pt>
                <c:pt idx="801">
                  <c:v>P1801</c:v>
                </c:pt>
                <c:pt idx="802">
                  <c:v>P1802</c:v>
                </c:pt>
                <c:pt idx="803">
                  <c:v>P1803</c:v>
                </c:pt>
                <c:pt idx="804">
                  <c:v>P1804</c:v>
                </c:pt>
                <c:pt idx="805">
                  <c:v>P1805</c:v>
                </c:pt>
                <c:pt idx="806">
                  <c:v>P1806</c:v>
                </c:pt>
                <c:pt idx="807">
                  <c:v>P1807</c:v>
                </c:pt>
                <c:pt idx="808">
                  <c:v>P1808</c:v>
                </c:pt>
                <c:pt idx="809">
                  <c:v>P1809</c:v>
                </c:pt>
                <c:pt idx="810">
                  <c:v>P1810</c:v>
                </c:pt>
                <c:pt idx="811">
                  <c:v>P1811</c:v>
                </c:pt>
                <c:pt idx="812">
                  <c:v>P1812</c:v>
                </c:pt>
                <c:pt idx="813">
                  <c:v>P1813</c:v>
                </c:pt>
                <c:pt idx="814">
                  <c:v>P1814</c:v>
                </c:pt>
                <c:pt idx="815">
                  <c:v>P1815</c:v>
                </c:pt>
                <c:pt idx="816">
                  <c:v>P1816</c:v>
                </c:pt>
                <c:pt idx="817">
                  <c:v>P1817</c:v>
                </c:pt>
                <c:pt idx="818">
                  <c:v>P1818</c:v>
                </c:pt>
                <c:pt idx="819">
                  <c:v>P1819</c:v>
                </c:pt>
                <c:pt idx="820">
                  <c:v>P1820</c:v>
                </c:pt>
                <c:pt idx="821">
                  <c:v>P1821</c:v>
                </c:pt>
                <c:pt idx="822">
                  <c:v>P1822</c:v>
                </c:pt>
                <c:pt idx="823">
                  <c:v>P1823</c:v>
                </c:pt>
                <c:pt idx="824">
                  <c:v>P1824</c:v>
                </c:pt>
                <c:pt idx="825">
                  <c:v>P1825</c:v>
                </c:pt>
                <c:pt idx="826">
                  <c:v>P1826</c:v>
                </c:pt>
                <c:pt idx="827">
                  <c:v>P1827</c:v>
                </c:pt>
                <c:pt idx="828">
                  <c:v>P1828</c:v>
                </c:pt>
                <c:pt idx="829">
                  <c:v>P1829</c:v>
                </c:pt>
                <c:pt idx="830">
                  <c:v>P1830</c:v>
                </c:pt>
                <c:pt idx="831">
                  <c:v>P1831</c:v>
                </c:pt>
                <c:pt idx="832">
                  <c:v>P1832</c:v>
                </c:pt>
                <c:pt idx="833">
                  <c:v>P1833</c:v>
                </c:pt>
                <c:pt idx="834">
                  <c:v>P1834</c:v>
                </c:pt>
                <c:pt idx="835">
                  <c:v>P1835</c:v>
                </c:pt>
                <c:pt idx="836">
                  <c:v>P1836</c:v>
                </c:pt>
                <c:pt idx="837">
                  <c:v>P1837</c:v>
                </c:pt>
                <c:pt idx="838">
                  <c:v>P1838</c:v>
                </c:pt>
                <c:pt idx="839">
                  <c:v>P1839</c:v>
                </c:pt>
                <c:pt idx="840">
                  <c:v>P1840</c:v>
                </c:pt>
                <c:pt idx="841">
                  <c:v>P1841</c:v>
                </c:pt>
                <c:pt idx="842">
                  <c:v>P1842</c:v>
                </c:pt>
                <c:pt idx="843">
                  <c:v>P1843</c:v>
                </c:pt>
                <c:pt idx="844">
                  <c:v>P1844</c:v>
                </c:pt>
                <c:pt idx="845">
                  <c:v>P1845</c:v>
                </c:pt>
                <c:pt idx="846">
                  <c:v>P1846</c:v>
                </c:pt>
                <c:pt idx="847">
                  <c:v>P1847</c:v>
                </c:pt>
                <c:pt idx="848">
                  <c:v>P1848</c:v>
                </c:pt>
                <c:pt idx="849">
                  <c:v>P1849</c:v>
                </c:pt>
                <c:pt idx="850">
                  <c:v>P1850</c:v>
                </c:pt>
                <c:pt idx="851">
                  <c:v>P1851</c:v>
                </c:pt>
                <c:pt idx="852">
                  <c:v>P1852</c:v>
                </c:pt>
                <c:pt idx="853">
                  <c:v>P1853</c:v>
                </c:pt>
                <c:pt idx="854">
                  <c:v>P1854</c:v>
                </c:pt>
                <c:pt idx="855">
                  <c:v>P1855</c:v>
                </c:pt>
                <c:pt idx="856">
                  <c:v>P1856</c:v>
                </c:pt>
                <c:pt idx="857">
                  <c:v>P1857</c:v>
                </c:pt>
                <c:pt idx="858">
                  <c:v>P1858</c:v>
                </c:pt>
                <c:pt idx="859">
                  <c:v>P1859</c:v>
                </c:pt>
                <c:pt idx="860">
                  <c:v>P1860</c:v>
                </c:pt>
                <c:pt idx="861">
                  <c:v>P1861</c:v>
                </c:pt>
                <c:pt idx="862">
                  <c:v>P1862</c:v>
                </c:pt>
                <c:pt idx="863">
                  <c:v>P1863</c:v>
                </c:pt>
                <c:pt idx="864">
                  <c:v>P1864</c:v>
                </c:pt>
                <c:pt idx="865">
                  <c:v>P1865</c:v>
                </c:pt>
                <c:pt idx="866">
                  <c:v>P1866</c:v>
                </c:pt>
                <c:pt idx="867">
                  <c:v>P1867</c:v>
                </c:pt>
                <c:pt idx="868">
                  <c:v>P1868</c:v>
                </c:pt>
                <c:pt idx="869">
                  <c:v>P1869</c:v>
                </c:pt>
                <c:pt idx="870">
                  <c:v>P1870</c:v>
                </c:pt>
                <c:pt idx="871">
                  <c:v>P1871</c:v>
                </c:pt>
                <c:pt idx="872">
                  <c:v>P1872</c:v>
                </c:pt>
                <c:pt idx="873">
                  <c:v>P1873</c:v>
                </c:pt>
                <c:pt idx="874">
                  <c:v>P1874</c:v>
                </c:pt>
                <c:pt idx="875">
                  <c:v>P1875</c:v>
                </c:pt>
                <c:pt idx="876">
                  <c:v>P1876</c:v>
                </c:pt>
                <c:pt idx="877">
                  <c:v>P1877</c:v>
                </c:pt>
                <c:pt idx="878">
                  <c:v>P1878</c:v>
                </c:pt>
                <c:pt idx="879">
                  <c:v>P1879</c:v>
                </c:pt>
                <c:pt idx="880">
                  <c:v>P1880</c:v>
                </c:pt>
                <c:pt idx="881">
                  <c:v>P1881</c:v>
                </c:pt>
                <c:pt idx="882">
                  <c:v>P1882</c:v>
                </c:pt>
                <c:pt idx="883">
                  <c:v>P1883</c:v>
                </c:pt>
                <c:pt idx="884">
                  <c:v>P1884</c:v>
                </c:pt>
                <c:pt idx="885">
                  <c:v>P1885</c:v>
                </c:pt>
                <c:pt idx="886">
                  <c:v>P1886</c:v>
                </c:pt>
                <c:pt idx="887">
                  <c:v>P1887</c:v>
                </c:pt>
                <c:pt idx="888">
                  <c:v>P1888</c:v>
                </c:pt>
                <c:pt idx="889">
                  <c:v>P1889</c:v>
                </c:pt>
                <c:pt idx="890">
                  <c:v>P1890</c:v>
                </c:pt>
                <c:pt idx="891">
                  <c:v>P1891</c:v>
                </c:pt>
                <c:pt idx="892">
                  <c:v>P1892</c:v>
                </c:pt>
                <c:pt idx="893">
                  <c:v>P1893</c:v>
                </c:pt>
                <c:pt idx="894">
                  <c:v>P1894</c:v>
                </c:pt>
                <c:pt idx="895">
                  <c:v>P1895</c:v>
                </c:pt>
                <c:pt idx="896">
                  <c:v>P1896</c:v>
                </c:pt>
                <c:pt idx="897">
                  <c:v>P1897</c:v>
                </c:pt>
                <c:pt idx="898">
                  <c:v>P1898</c:v>
                </c:pt>
                <c:pt idx="899">
                  <c:v>P1899</c:v>
                </c:pt>
                <c:pt idx="900">
                  <c:v>P1900</c:v>
                </c:pt>
                <c:pt idx="901">
                  <c:v>P1901</c:v>
                </c:pt>
                <c:pt idx="902">
                  <c:v>P1902</c:v>
                </c:pt>
                <c:pt idx="903">
                  <c:v>P1903</c:v>
                </c:pt>
                <c:pt idx="904">
                  <c:v>P1904</c:v>
                </c:pt>
                <c:pt idx="905">
                  <c:v>P1905</c:v>
                </c:pt>
                <c:pt idx="906">
                  <c:v>P1906</c:v>
                </c:pt>
                <c:pt idx="907">
                  <c:v>P1907</c:v>
                </c:pt>
                <c:pt idx="908">
                  <c:v>P1908</c:v>
                </c:pt>
                <c:pt idx="909">
                  <c:v>P1909</c:v>
                </c:pt>
                <c:pt idx="910">
                  <c:v>P1910</c:v>
                </c:pt>
                <c:pt idx="911">
                  <c:v>P1911</c:v>
                </c:pt>
                <c:pt idx="912">
                  <c:v>P1912</c:v>
                </c:pt>
                <c:pt idx="913">
                  <c:v>P1913</c:v>
                </c:pt>
                <c:pt idx="914">
                  <c:v>P1914</c:v>
                </c:pt>
                <c:pt idx="915">
                  <c:v>P1915</c:v>
                </c:pt>
                <c:pt idx="916">
                  <c:v>P1916</c:v>
                </c:pt>
                <c:pt idx="917">
                  <c:v>P1917</c:v>
                </c:pt>
                <c:pt idx="918">
                  <c:v>P1918</c:v>
                </c:pt>
                <c:pt idx="919">
                  <c:v>P1919</c:v>
                </c:pt>
                <c:pt idx="920">
                  <c:v>P1920</c:v>
                </c:pt>
                <c:pt idx="921">
                  <c:v>P1921</c:v>
                </c:pt>
                <c:pt idx="922">
                  <c:v>P1922</c:v>
                </c:pt>
                <c:pt idx="923">
                  <c:v>P1923</c:v>
                </c:pt>
                <c:pt idx="924">
                  <c:v>P1924</c:v>
                </c:pt>
                <c:pt idx="925">
                  <c:v>P1925</c:v>
                </c:pt>
                <c:pt idx="926">
                  <c:v>P1926</c:v>
                </c:pt>
                <c:pt idx="927">
                  <c:v>P1927</c:v>
                </c:pt>
                <c:pt idx="928">
                  <c:v>P1928</c:v>
                </c:pt>
                <c:pt idx="929">
                  <c:v>P1929</c:v>
                </c:pt>
                <c:pt idx="930">
                  <c:v>P1930</c:v>
                </c:pt>
                <c:pt idx="931">
                  <c:v>P1931</c:v>
                </c:pt>
                <c:pt idx="932">
                  <c:v>P1932</c:v>
                </c:pt>
                <c:pt idx="933">
                  <c:v>P1933</c:v>
                </c:pt>
                <c:pt idx="934">
                  <c:v>P1934</c:v>
                </c:pt>
                <c:pt idx="935">
                  <c:v>P1935</c:v>
                </c:pt>
                <c:pt idx="936">
                  <c:v>P1936</c:v>
                </c:pt>
                <c:pt idx="937">
                  <c:v>P1937</c:v>
                </c:pt>
                <c:pt idx="938">
                  <c:v>P1938</c:v>
                </c:pt>
                <c:pt idx="939">
                  <c:v>P1939</c:v>
                </c:pt>
                <c:pt idx="940">
                  <c:v>P1940</c:v>
                </c:pt>
                <c:pt idx="941">
                  <c:v>P1941</c:v>
                </c:pt>
                <c:pt idx="942">
                  <c:v>P1942</c:v>
                </c:pt>
                <c:pt idx="943">
                  <c:v>P1943</c:v>
                </c:pt>
                <c:pt idx="944">
                  <c:v>P1944</c:v>
                </c:pt>
                <c:pt idx="945">
                  <c:v>P1945</c:v>
                </c:pt>
                <c:pt idx="946">
                  <c:v>P1946</c:v>
                </c:pt>
                <c:pt idx="947">
                  <c:v>P1947</c:v>
                </c:pt>
                <c:pt idx="948">
                  <c:v>P1948</c:v>
                </c:pt>
                <c:pt idx="949">
                  <c:v>P1949</c:v>
                </c:pt>
                <c:pt idx="950">
                  <c:v>P1950</c:v>
                </c:pt>
                <c:pt idx="951">
                  <c:v>P1951</c:v>
                </c:pt>
                <c:pt idx="952">
                  <c:v>P1952</c:v>
                </c:pt>
                <c:pt idx="953">
                  <c:v>P1953</c:v>
                </c:pt>
                <c:pt idx="954">
                  <c:v>P1954</c:v>
                </c:pt>
                <c:pt idx="955">
                  <c:v>P1955</c:v>
                </c:pt>
                <c:pt idx="956">
                  <c:v>P1956</c:v>
                </c:pt>
                <c:pt idx="957">
                  <c:v>P1957</c:v>
                </c:pt>
                <c:pt idx="958">
                  <c:v>P1958</c:v>
                </c:pt>
                <c:pt idx="959">
                  <c:v>P1959</c:v>
                </c:pt>
                <c:pt idx="960">
                  <c:v>P1960</c:v>
                </c:pt>
                <c:pt idx="961">
                  <c:v>P1961</c:v>
                </c:pt>
                <c:pt idx="962">
                  <c:v>P1962</c:v>
                </c:pt>
                <c:pt idx="963">
                  <c:v>P1963</c:v>
                </c:pt>
                <c:pt idx="964">
                  <c:v>P1964</c:v>
                </c:pt>
                <c:pt idx="965">
                  <c:v>P1965</c:v>
                </c:pt>
                <c:pt idx="966">
                  <c:v>P1966</c:v>
                </c:pt>
                <c:pt idx="967">
                  <c:v>P1967</c:v>
                </c:pt>
                <c:pt idx="968">
                  <c:v>P1968</c:v>
                </c:pt>
                <c:pt idx="969">
                  <c:v>P1969</c:v>
                </c:pt>
                <c:pt idx="970">
                  <c:v>P1970</c:v>
                </c:pt>
                <c:pt idx="971">
                  <c:v>P1971</c:v>
                </c:pt>
                <c:pt idx="972">
                  <c:v>P1972</c:v>
                </c:pt>
                <c:pt idx="973">
                  <c:v>P1973</c:v>
                </c:pt>
                <c:pt idx="974">
                  <c:v>P1974</c:v>
                </c:pt>
                <c:pt idx="975">
                  <c:v>P1975</c:v>
                </c:pt>
                <c:pt idx="976">
                  <c:v>P1976</c:v>
                </c:pt>
                <c:pt idx="977">
                  <c:v>P1977</c:v>
                </c:pt>
                <c:pt idx="978">
                  <c:v>P1978</c:v>
                </c:pt>
                <c:pt idx="979">
                  <c:v>P1979</c:v>
                </c:pt>
                <c:pt idx="980">
                  <c:v>P1980</c:v>
                </c:pt>
                <c:pt idx="981">
                  <c:v>P1981</c:v>
                </c:pt>
                <c:pt idx="982">
                  <c:v>P1982</c:v>
                </c:pt>
                <c:pt idx="983">
                  <c:v>P1983</c:v>
                </c:pt>
                <c:pt idx="984">
                  <c:v>P1984</c:v>
                </c:pt>
                <c:pt idx="985">
                  <c:v>P1985</c:v>
                </c:pt>
                <c:pt idx="986">
                  <c:v>P1986</c:v>
                </c:pt>
                <c:pt idx="987">
                  <c:v>P1987</c:v>
                </c:pt>
                <c:pt idx="988">
                  <c:v>P1988</c:v>
                </c:pt>
                <c:pt idx="989">
                  <c:v>P1989</c:v>
                </c:pt>
                <c:pt idx="990">
                  <c:v>P1990</c:v>
                </c:pt>
                <c:pt idx="991">
                  <c:v>P1991</c:v>
                </c:pt>
                <c:pt idx="992">
                  <c:v>P1992</c:v>
                </c:pt>
                <c:pt idx="993">
                  <c:v>P1993</c:v>
                </c:pt>
                <c:pt idx="994">
                  <c:v>P1994</c:v>
                </c:pt>
                <c:pt idx="995">
                  <c:v>P1995</c:v>
                </c:pt>
                <c:pt idx="996">
                  <c:v>P1996</c:v>
                </c:pt>
                <c:pt idx="997">
                  <c:v>P1997</c:v>
                </c:pt>
                <c:pt idx="998">
                  <c:v>P1998</c:v>
                </c:pt>
                <c:pt idx="999">
                  <c:v>P1999</c:v>
                </c:pt>
              </c:strCache>
            </c:strRef>
          </c:cat>
          <c:val>
            <c:numRef>
              <c:f>'Visualization task 7'!$E$3:$E$1003</c:f>
              <c:numCache>
                <c:formatCode>#,##0.00</c:formatCode>
                <c:ptCount val="1000"/>
                <c:pt idx="0">
                  <c:v>2000</c:v>
                </c:pt>
                <c:pt idx="1">
                  <c:v>2000</c:v>
                </c:pt>
                <c:pt idx="2">
                  <c:v>2000</c:v>
                </c:pt>
                <c:pt idx="3">
                  <c:v>2000</c:v>
                </c:pt>
                <c:pt idx="4">
                  <c:v>2000</c:v>
                </c:pt>
                <c:pt idx="5">
                  <c:v>2000</c:v>
                </c:pt>
                <c:pt idx="6">
                  <c:v>2000</c:v>
                </c:pt>
                <c:pt idx="7">
                  <c:v>2000</c:v>
                </c:pt>
                <c:pt idx="8">
                  <c:v>2000</c:v>
                </c:pt>
                <c:pt idx="9">
                  <c:v>2000</c:v>
                </c:pt>
                <c:pt idx="10">
                  <c:v>2000</c:v>
                </c:pt>
                <c:pt idx="11">
                  <c:v>2000</c:v>
                </c:pt>
                <c:pt idx="12">
                  <c:v>2000</c:v>
                </c:pt>
                <c:pt idx="13">
                  <c:v>2000</c:v>
                </c:pt>
                <c:pt idx="14">
                  <c:v>2000</c:v>
                </c:pt>
                <c:pt idx="15">
                  <c:v>2000</c:v>
                </c:pt>
                <c:pt idx="16">
                  <c:v>2000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2000</c:v>
                </c:pt>
                <c:pt idx="33">
                  <c:v>2000</c:v>
                </c:pt>
                <c:pt idx="34">
                  <c:v>2000</c:v>
                </c:pt>
                <c:pt idx="35">
                  <c:v>2000</c:v>
                </c:pt>
                <c:pt idx="36">
                  <c:v>2000</c:v>
                </c:pt>
                <c:pt idx="37">
                  <c:v>2000</c:v>
                </c:pt>
                <c:pt idx="38">
                  <c:v>2000</c:v>
                </c:pt>
                <c:pt idx="39">
                  <c:v>2000</c:v>
                </c:pt>
                <c:pt idx="40">
                  <c:v>2000</c:v>
                </c:pt>
                <c:pt idx="41">
                  <c:v>2000</c:v>
                </c:pt>
                <c:pt idx="42">
                  <c:v>2000</c:v>
                </c:pt>
                <c:pt idx="43">
                  <c:v>2000</c:v>
                </c:pt>
                <c:pt idx="44">
                  <c:v>2000</c:v>
                </c:pt>
                <c:pt idx="45">
                  <c:v>2000</c:v>
                </c:pt>
                <c:pt idx="46">
                  <c:v>2000</c:v>
                </c:pt>
                <c:pt idx="47">
                  <c:v>2000</c:v>
                </c:pt>
                <c:pt idx="48">
                  <c:v>2000</c:v>
                </c:pt>
                <c:pt idx="49">
                  <c:v>2000</c:v>
                </c:pt>
                <c:pt idx="50">
                  <c:v>2000</c:v>
                </c:pt>
                <c:pt idx="51">
                  <c:v>2000</c:v>
                </c:pt>
                <c:pt idx="52">
                  <c:v>2000</c:v>
                </c:pt>
                <c:pt idx="53">
                  <c:v>2000</c:v>
                </c:pt>
                <c:pt idx="54">
                  <c:v>2000</c:v>
                </c:pt>
                <c:pt idx="55">
                  <c:v>2000</c:v>
                </c:pt>
                <c:pt idx="56">
                  <c:v>2000</c:v>
                </c:pt>
                <c:pt idx="57">
                  <c:v>2000</c:v>
                </c:pt>
                <c:pt idx="58">
                  <c:v>2000</c:v>
                </c:pt>
                <c:pt idx="59">
                  <c:v>2000</c:v>
                </c:pt>
                <c:pt idx="60">
                  <c:v>2000</c:v>
                </c:pt>
                <c:pt idx="61">
                  <c:v>2000</c:v>
                </c:pt>
                <c:pt idx="62">
                  <c:v>2000</c:v>
                </c:pt>
                <c:pt idx="63">
                  <c:v>2000</c:v>
                </c:pt>
                <c:pt idx="64">
                  <c:v>2000</c:v>
                </c:pt>
                <c:pt idx="65">
                  <c:v>2000</c:v>
                </c:pt>
                <c:pt idx="66">
                  <c:v>2000</c:v>
                </c:pt>
                <c:pt idx="67">
                  <c:v>2000</c:v>
                </c:pt>
                <c:pt idx="68">
                  <c:v>2000</c:v>
                </c:pt>
                <c:pt idx="69">
                  <c:v>2000</c:v>
                </c:pt>
                <c:pt idx="70">
                  <c:v>2000</c:v>
                </c:pt>
                <c:pt idx="71">
                  <c:v>2000</c:v>
                </c:pt>
                <c:pt idx="72">
                  <c:v>2000</c:v>
                </c:pt>
                <c:pt idx="73">
                  <c:v>2000</c:v>
                </c:pt>
                <c:pt idx="74">
                  <c:v>2000</c:v>
                </c:pt>
                <c:pt idx="75">
                  <c:v>2000</c:v>
                </c:pt>
                <c:pt idx="76">
                  <c:v>2000</c:v>
                </c:pt>
                <c:pt idx="77">
                  <c:v>2000</c:v>
                </c:pt>
                <c:pt idx="78">
                  <c:v>2000</c:v>
                </c:pt>
                <c:pt idx="79">
                  <c:v>2000</c:v>
                </c:pt>
                <c:pt idx="80">
                  <c:v>2000</c:v>
                </c:pt>
                <c:pt idx="81">
                  <c:v>2000</c:v>
                </c:pt>
                <c:pt idx="82">
                  <c:v>2000</c:v>
                </c:pt>
                <c:pt idx="83">
                  <c:v>2000</c:v>
                </c:pt>
                <c:pt idx="84">
                  <c:v>2000</c:v>
                </c:pt>
                <c:pt idx="85">
                  <c:v>2000</c:v>
                </c:pt>
                <c:pt idx="86">
                  <c:v>2000</c:v>
                </c:pt>
                <c:pt idx="87">
                  <c:v>2000</c:v>
                </c:pt>
                <c:pt idx="88">
                  <c:v>2000</c:v>
                </c:pt>
                <c:pt idx="89">
                  <c:v>2000</c:v>
                </c:pt>
                <c:pt idx="90">
                  <c:v>2000</c:v>
                </c:pt>
                <c:pt idx="91">
                  <c:v>2000</c:v>
                </c:pt>
                <c:pt idx="92">
                  <c:v>2000</c:v>
                </c:pt>
                <c:pt idx="93">
                  <c:v>2000</c:v>
                </c:pt>
                <c:pt idx="94">
                  <c:v>2000</c:v>
                </c:pt>
                <c:pt idx="95">
                  <c:v>2000</c:v>
                </c:pt>
                <c:pt idx="96">
                  <c:v>2000</c:v>
                </c:pt>
                <c:pt idx="97">
                  <c:v>2000</c:v>
                </c:pt>
                <c:pt idx="98">
                  <c:v>2000</c:v>
                </c:pt>
                <c:pt idx="99">
                  <c:v>2000</c:v>
                </c:pt>
                <c:pt idx="100">
                  <c:v>2000</c:v>
                </c:pt>
                <c:pt idx="101">
                  <c:v>2000</c:v>
                </c:pt>
                <c:pt idx="102">
                  <c:v>2000</c:v>
                </c:pt>
                <c:pt idx="103">
                  <c:v>2000</c:v>
                </c:pt>
                <c:pt idx="104">
                  <c:v>2000</c:v>
                </c:pt>
                <c:pt idx="105">
                  <c:v>2000</c:v>
                </c:pt>
                <c:pt idx="106">
                  <c:v>2000</c:v>
                </c:pt>
                <c:pt idx="107">
                  <c:v>2000</c:v>
                </c:pt>
                <c:pt idx="108">
                  <c:v>2000</c:v>
                </c:pt>
                <c:pt idx="109">
                  <c:v>2000</c:v>
                </c:pt>
                <c:pt idx="110">
                  <c:v>2000</c:v>
                </c:pt>
                <c:pt idx="111">
                  <c:v>2000</c:v>
                </c:pt>
                <c:pt idx="112">
                  <c:v>2000</c:v>
                </c:pt>
                <c:pt idx="113">
                  <c:v>2000</c:v>
                </c:pt>
                <c:pt idx="114">
                  <c:v>2000</c:v>
                </c:pt>
                <c:pt idx="115">
                  <c:v>2000</c:v>
                </c:pt>
                <c:pt idx="116">
                  <c:v>2000</c:v>
                </c:pt>
                <c:pt idx="117">
                  <c:v>2000</c:v>
                </c:pt>
                <c:pt idx="118">
                  <c:v>2000</c:v>
                </c:pt>
                <c:pt idx="119">
                  <c:v>2000</c:v>
                </c:pt>
                <c:pt idx="120">
                  <c:v>2000</c:v>
                </c:pt>
                <c:pt idx="121">
                  <c:v>2000</c:v>
                </c:pt>
                <c:pt idx="122">
                  <c:v>2000</c:v>
                </c:pt>
                <c:pt idx="123">
                  <c:v>2000</c:v>
                </c:pt>
                <c:pt idx="124">
                  <c:v>2000</c:v>
                </c:pt>
                <c:pt idx="125">
                  <c:v>2000</c:v>
                </c:pt>
                <c:pt idx="126">
                  <c:v>2000</c:v>
                </c:pt>
                <c:pt idx="127">
                  <c:v>2000</c:v>
                </c:pt>
                <c:pt idx="128">
                  <c:v>2000</c:v>
                </c:pt>
                <c:pt idx="129">
                  <c:v>2000</c:v>
                </c:pt>
                <c:pt idx="130">
                  <c:v>2000</c:v>
                </c:pt>
                <c:pt idx="131">
                  <c:v>2000</c:v>
                </c:pt>
                <c:pt idx="132">
                  <c:v>2000</c:v>
                </c:pt>
                <c:pt idx="133">
                  <c:v>2000</c:v>
                </c:pt>
                <c:pt idx="134">
                  <c:v>2000</c:v>
                </c:pt>
                <c:pt idx="135">
                  <c:v>2000</c:v>
                </c:pt>
                <c:pt idx="136">
                  <c:v>2000</c:v>
                </c:pt>
                <c:pt idx="137">
                  <c:v>2000</c:v>
                </c:pt>
                <c:pt idx="138">
                  <c:v>2000</c:v>
                </c:pt>
                <c:pt idx="139">
                  <c:v>2000</c:v>
                </c:pt>
                <c:pt idx="140">
                  <c:v>2000</c:v>
                </c:pt>
                <c:pt idx="141">
                  <c:v>2000</c:v>
                </c:pt>
                <c:pt idx="142">
                  <c:v>2000</c:v>
                </c:pt>
                <c:pt idx="143">
                  <c:v>2000</c:v>
                </c:pt>
                <c:pt idx="144">
                  <c:v>2000</c:v>
                </c:pt>
                <c:pt idx="145">
                  <c:v>2000</c:v>
                </c:pt>
                <c:pt idx="146">
                  <c:v>2000</c:v>
                </c:pt>
                <c:pt idx="147">
                  <c:v>2000</c:v>
                </c:pt>
                <c:pt idx="148">
                  <c:v>2000</c:v>
                </c:pt>
                <c:pt idx="149">
                  <c:v>2000</c:v>
                </c:pt>
                <c:pt idx="150">
                  <c:v>2000</c:v>
                </c:pt>
                <c:pt idx="151">
                  <c:v>2000</c:v>
                </c:pt>
                <c:pt idx="152">
                  <c:v>2000</c:v>
                </c:pt>
                <c:pt idx="153">
                  <c:v>2000</c:v>
                </c:pt>
                <c:pt idx="154">
                  <c:v>2000</c:v>
                </c:pt>
                <c:pt idx="155">
                  <c:v>2000</c:v>
                </c:pt>
                <c:pt idx="156">
                  <c:v>2000</c:v>
                </c:pt>
                <c:pt idx="157">
                  <c:v>2000</c:v>
                </c:pt>
                <c:pt idx="158">
                  <c:v>2000</c:v>
                </c:pt>
                <c:pt idx="159">
                  <c:v>2000</c:v>
                </c:pt>
                <c:pt idx="160">
                  <c:v>2000</c:v>
                </c:pt>
                <c:pt idx="161">
                  <c:v>2000</c:v>
                </c:pt>
                <c:pt idx="162">
                  <c:v>2000</c:v>
                </c:pt>
                <c:pt idx="163">
                  <c:v>2000</c:v>
                </c:pt>
                <c:pt idx="164">
                  <c:v>2000</c:v>
                </c:pt>
                <c:pt idx="165">
                  <c:v>2000</c:v>
                </c:pt>
                <c:pt idx="166">
                  <c:v>2000</c:v>
                </c:pt>
                <c:pt idx="167">
                  <c:v>2000</c:v>
                </c:pt>
                <c:pt idx="168">
                  <c:v>2000</c:v>
                </c:pt>
                <c:pt idx="169">
                  <c:v>2000</c:v>
                </c:pt>
                <c:pt idx="170">
                  <c:v>2000</c:v>
                </c:pt>
                <c:pt idx="171">
                  <c:v>2000</c:v>
                </c:pt>
                <c:pt idx="172">
                  <c:v>2000</c:v>
                </c:pt>
                <c:pt idx="173">
                  <c:v>2000</c:v>
                </c:pt>
                <c:pt idx="174">
                  <c:v>2000</c:v>
                </c:pt>
                <c:pt idx="175">
                  <c:v>2000</c:v>
                </c:pt>
                <c:pt idx="176">
                  <c:v>2000</c:v>
                </c:pt>
                <c:pt idx="177">
                  <c:v>2000</c:v>
                </c:pt>
                <c:pt idx="178">
                  <c:v>2000</c:v>
                </c:pt>
                <c:pt idx="179">
                  <c:v>2000</c:v>
                </c:pt>
                <c:pt idx="180">
                  <c:v>2000</c:v>
                </c:pt>
                <c:pt idx="181">
                  <c:v>2000</c:v>
                </c:pt>
                <c:pt idx="182">
                  <c:v>2000</c:v>
                </c:pt>
                <c:pt idx="183">
                  <c:v>2000</c:v>
                </c:pt>
                <c:pt idx="184">
                  <c:v>2000</c:v>
                </c:pt>
                <c:pt idx="185">
                  <c:v>2000</c:v>
                </c:pt>
                <c:pt idx="186">
                  <c:v>2000</c:v>
                </c:pt>
                <c:pt idx="187">
                  <c:v>2000</c:v>
                </c:pt>
                <c:pt idx="188">
                  <c:v>2000</c:v>
                </c:pt>
                <c:pt idx="189">
                  <c:v>2000</c:v>
                </c:pt>
                <c:pt idx="190">
                  <c:v>2000</c:v>
                </c:pt>
                <c:pt idx="191">
                  <c:v>2000</c:v>
                </c:pt>
                <c:pt idx="192">
                  <c:v>2000</c:v>
                </c:pt>
                <c:pt idx="193">
                  <c:v>2000</c:v>
                </c:pt>
                <c:pt idx="194">
                  <c:v>2000</c:v>
                </c:pt>
                <c:pt idx="195">
                  <c:v>2000</c:v>
                </c:pt>
                <c:pt idx="196">
                  <c:v>2000</c:v>
                </c:pt>
                <c:pt idx="197">
                  <c:v>2000</c:v>
                </c:pt>
                <c:pt idx="198">
                  <c:v>2000</c:v>
                </c:pt>
                <c:pt idx="199">
                  <c:v>2000</c:v>
                </c:pt>
                <c:pt idx="200">
                  <c:v>2000</c:v>
                </c:pt>
                <c:pt idx="201">
                  <c:v>2000</c:v>
                </c:pt>
                <c:pt idx="202">
                  <c:v>2000</c:v>
                </c:pt>
                <c:pt idx="203">
                  <c:v>2000</c:v>
                </c:pt>
                <c:pt idx="204">
                  <c:v>2000</c:v>
                </c:pt>
                <c:pt idx="205">
                  <c:v>2000</c:v>
                </c:pt>
                <c:pt idx="206">
                  <c:v>2000</c:v>
                </c:pt>
                <c:pt idx="207">
                  <c:v>2000</c:v>
                </c:pt>
                <c:pt idx="208">
                  <c:v>2000</c:v>
                </c:pt>
                <c:pt idx="209">
                  <c:v>2000</c:v>
                </c:pt>
                <c:pt idx="210">
                  <c:v>2000</c:v>
                </c:pt>
                <c:pt idx="211">
                  <c:v>2000</c:v>
                </c:pt>
                <c:pt idx="212">
                  <c:v>2000</c:v>
                </c:pt>
                <c:pt idx="213">
                  <c:v>2000</c:v>
                </c:pt>
                <c:pt idx="214">
                  <c:v>2000</c:v>
                </c:pt>
                <c:pt idx="215">
                  <c:v>2000</c:v>
                </c:pt>
                <c:pt idx="216">
                  <c:v>2000</c:v>
                </c:pt>
                <c:pt idx="217">
                  <c:v>2000</c:v>
                </c:pt>
                <c:pt idx="218">
                  <c:v>2000</c:v>
                </c:pt>
                <c:pt idx="219">
                  <c:v>2000</c:v>
                </c:pt>
                <c:pt idx="220">
                  <c:v>2000</c:v>
                </c:pt>
                <c:pt idx="221">
                  <c:v>2000</c:v>
                </c:pt>
                <c:pt idx="222">
                  <c:v>2000</c:v>
                </c:pt>
                <c:pt idx="223">
                  <c:v>2000</c:v>
                </c:pt>
                <c:pt idx="224">
                  <c:v>2000</c:v>
                </c:pt>
                <c:pt idx="225">
                  <c:v>2000</c:v>
                </c:pt>
                <c:pt idx="226">
                  <c:v>2000</c:v>
                </c:pt>
                <c:pt idx="227">
                  <c:v>2000</c:v>
                </c:pt>
                <c:pt idx="228">
                  <c:v>2000</c:v>
                </c:pt>
                <c:pt idx="229">
                  <c:v>2000</c:v>
                </c:pt>
                <c:pt idx="230">
                  <c:v>2000</c:v>
                </c:pt>
                <c:pt idx="231">
                  <c:v>2000</c:v>
                </c:pt>
                <c:pt idx="232">
                  <c:v>2000</c:v>
                </c:pt>
                <c:pt idx="233">
                  <c:v>2000</c:v>
                </c:pt>
                <c:pt idx="234">
                  <c:v>2000</c:v>
                </c:pt>
                <c:pt idx="235">
                  <c:v>2000</c:v>
                </c:pt>
                <c:pt idx="236">
                  <c:v>2000</c:v>
                </c:pt>
                <c:pt idx="237">
                  <c:v>2000</c:v>
                </c:pt>
                <c:pt idx="238">
                  <c:v>2000</c:v>
                </c:pt>
                <c:pt idx="239">
                  <c:v>2000</c:v>
                </c:pt>
                <c:pt idx="240">
                  <c:v>2000</c:v>
                </c:pt>
                <c:pt idx="241">
                  <c:v>2000</c:v>
                </c:pt>
                <c:pt idx="242">
                  <c:v>2000</c:v>
                </c:pt>
                <c:pt idx="243">
                  <c:v>2000</c:v>
                </c:pt>
                <c:pt idx="244">
                  <c:v>2000</c:v>
                </c:pt>
                <c:pt idx="245">
                  <c:v>2000</c:v>
                </c:pt>
                <c:pt idx="246">
                  <c:v>2000</c:v>
                </c:pt>
                <c:pt idx="247">
                  <c:v>2000</c:v>
                </c:pt>
                <c:pt idx="248">
                  <c:v>2000</c:v>
                </c:pt>
                <c:pt idx="249">
                  <c:v>2000</c:v>
                </c:pt>
                <c:pt idx="250">
                  <c:v>2000</c:v>
                </c:pt>
                <c:pt idx="251">
                  <c:v>2000</c:v>
                </c:pt>
                <c:pt idx="252">
                  <c:v>2000</c:v>
                </c:pt>
                <c:pt idx="253">
                  <c:v>2000</c:v>
                </c:pt>
                <c:pt idx="254">
                  <c:v>2000</c:v>
                </c:pt>
                <c:pt idx="255">
                  <c:v>2000</c:v>
                </c:pt>
                <c:pt idx="256">
                  <c:v>2000</c:v>
                </c:pt>
                <c:pt idx="257">
                  <c:v>2000</c:v>
                </c:pt>
                <c:pt idx="258">
                  <c:v>2000</c:v>
                </c:pt>
                <c:pt idx="259">
                  <c:v>2000</c:v>
                </c:pt>
                <c:pt idx="260">
                  <c:v>2000</c:v>
                </c:pt>
                <c:pt idx="261">
                  <c:v>2000</c:v>
                </c:pt>
                <c:pt idx="262">
                  <c:v>2000</c:v>
                </c:pt>
                <c:pt idx="263">
                  <c:v>2000</c:v>
                </c:pt>
                <c:pt idx="264">
                  <c:v>2000</c:v>
                </c:pt>
                <c:pt idx="265">
                  <c:v>2000</c:v>
                </c:pt>
                <c:pt idx="266">
                  <c:v>2000</c:v>
                </c:pt>
                <c:pt idx="267">
                  <c:v>2000</c:v>
                </c:pt>
                <c:pt idx="268">
                  <c:v>2000</c:v>
                </c:pt>
                <c:pt idx="269">
                  <c:v>2000</c:v>
                </c:pt>
                <c:pt idx="270">
                  <c:v>2000</c:v>
                </c:pt>
                <c:pt idx="271">
                  <c:v>2000</c:v>
                </c:pt>
                <c:pt idx="272">
                  <c:v>2000</c:v>
                </c:pt>
                <c:pt idx="273">
                  <c:v>2000</c:v>
                </c:pt>
                <c:pt idx="274">
                  <c:v>2000</c:v>
                </c:pt>
                <c:pt idx="275">
                  <c:v>2000</c:v>
                </c:pt>
                <c:pt idx="276">
                  <c:v>2000</c:v>
                </c:pt>
                <c:pt idx="277">
                  <c:v>2000</c:v>
                </c:pt>
                <c:pt idx="278">
                  <c:v>2000</c:v>
                </c:pt>
                <c:pt idx="279">
                  <c:v>2000</c:v>
                </c:pt>
                <c:pt idx="280">
                  <c:v>2000</c:v>
                </c:pt>
                <c:pt idx="281">
                  <c:v>2000</c:v>
                </c:pt>
                <c:pt idx="282">
                  <c:v>2000</c:v>
                </c:pt>
                <c:pt idx="283">
                  <c:v>2000</c:v>
                </c:pt>
                <c:pt idx="284">
                  <c:v>2000</c:v>
                </c:pt>
                <c:pt idx="285">
                  <c:v>2000</c:v>
                </c:pt>
                <c:pt idx="286">
                  <c:v>2000</c:v>
                </c:pt>
                <c:pt idx="287">
                  <c:v>2000</c:v>
                </c:pt>
                <c:pt idx="288">
                  <c:v>2000</c:v>
                </c:pt>
                <c:pt idx="289">
                  <c:v>2000</c:v>
                </c:pt>
                <c:pt idx="290">
                  <c:v>2000</c:v>
                </c:pt>
                <c:pt idx="291">
                  <c:v>2000</c:v>
                </c:pt>
                <c:pt idx="292">
                  <c:v>2000</c:v>
                </c:pt>
                <c:pt idx="293">
                  <c:v>2000</c:v>
                </c:pt>
                <c:pt idx="294">
                  <c:v>2000</c:v>
                </c:pt>
                <c:pt idx="295">
                  <c:v>2000</c:v>
                </c:pt>
                <c:pt idx="296">
                  <c:v>2000</c:v>
                </c:pt>
                <c:pt idx="297">
                  <c:v>2000</c:v>
                </c:pt>
                <c:pt idx="298">
                  <c:v>2000</c:v>
                </c:pt>
                <c:pt idx="299">
                  <c:v>2000</c:v>
                </c:pt>
                <c:pt idx="300">
                  <c:v>2000</c:v>
                </c:pt>
                <c:pt idx="301">
                  <c:v>2000</c:v>
                </c:pt>
                <c:pt idx="302">
                  <c:v>2000</c:v>
                </c:pt>
                <c:pt idx="303">
                  <c:v>2000</c:v>
                </c:pt>
                <c:pt idx="304">
                  <c:v>2000</c:v>
                </c:pt>
                <c:pt idx="305">
                  <c:v>2000</c:v>
                </c:pt>
                <c:pt idx="306">
                  <c:v>2000</c:v>
                </c:pt>
                <c:pt idx="307">
                  <c:v>2000</c:v>
                </c:pt>
                <c:pt idx="308">
                  <c:v>2000</c:v>
                </c:pt>
                <c:pt idx="309">
                  <c:v>2000</c:v>
                </c:pt>
                <c:pt idx="310">
                  <c:v>2000</c:v>
                </c:pt>
                <c:pt idx="311">
                  <c:v>2000</c:v>
                </c:pt>
                <c:pt idx="312">
                  <c:v>2000</c:v>
                </c:pt>
                <c:pt idx="313">
                  <c:v>2000</c:v>
                </c:pt>
                <c:pt idx="314">
                  <c:v>2000</c:v>
                </c:pt>
                <c:pt idx="315">
                  <c:v>2000</c:v>
                </c:pt>
                <c:pt idx="316">
                  <c:v>2000</c:v>
                </c:pt>
                <c:pt idx="317">
                  <c:v>2000</c:v>
                </c:pt>
                <c:pt idx="318">
                  <c:v>2000</c:v>
                </c:pt>
                <c:pt idx="319">
                  <c:v>2000</c:v>
                </c:pt>
                <c:pt idx="320">
                  <c:v>2000</c:v>
                </c:pt>
                <c:pt idx="321">
                  <c:v>2000</c:v>
                </c:pt>
                <c:pt idx="322">
                  <c:v>2000</c:v>
                </c:pt>
                <c:pt idx="323">
                  <c:v>2000</c:v>
                </c:pt>
                <c:pt idx="324">
                  <c:v>2000</c:v>
                </c:pt>
                <c:pt idx="325">
                  <c:v>2000</c:v>
                </c:pt>
                <c:pt idx="326">
                  <c:v>2000</c:v>
                </c:pt>
                <c:pt idx="327">
                  <c:v>2000</c:v>
                </c:pt>
                <c:pt idx="328">
                  <c:v>2000</c:v>
                </c:pt>
                <c:pt idx="329">
                  <c:v>2000</c:v>
                </c:pt>
                <c:pt idx="330">
                  <c:v>2000</c:v>
                </c:pt>
                <c:pt idx="331">
                  <c:v>2000</c:v>
                </c:pt>
                <c:pt idx="332">
                  <c:v>2000</c:v>
                </c:pt>
                <c:pt idx="333">
                  <c:v>2000</c:v>
                </c:pt>
                <c:pt idx="334">
                  <c:v>2000</c:v>
                </c:pt>
                <c:pt idx="335">
                  <c:v>2000</c:v>
                </c:pt>
                <c:pt idx="336">
                  <c:v>2000</c:v>
                </c:pt>
                <c:pt idx="337">
                  <c:v>2000</c:v>
                </c:pt>
                <c:pt idx="338">
                  <c:v>2000</c:v>
                </c:pt>
                <c:pt idx="339">
                  <c:v>2000</c:v>
                </c:pt>
                <c:pt idx="340">
                  <c:v>2000</c:v>
                </c:pt>
                <c:pt idx="341">
                  <c:v>2000</c:v>
                </c:pt>
                <c:pt idx="342">
                  <c:v>2000</c:v>
                </c:pt>
                <c:pt idx="343">
                  <c:v>2000</c:v>
                </c:pt>
                <c:pt idx="344">
                  <c:v>2000</c:v>
                </c:pt>
                <c:pt idx="345">
                  <c:v>2000</c:v>
                </c:pt>
                <c:pt idx="346">
                  <c:v>2000</c:v>
                </c:pt>
                <c:pt idx="347">
                  <c:v>2000</c:v>
                </c:pt>
                <c:pt idx="348">
                  <c:v>2000</c:v>
                </c:pt>
                <c:pt idx="349">
                  <c:v>2000</c:v>
                </c:pt>
                <c:pt idx="350">
                  <c:v>2000</c:v>
                </c:pt>
                <c:pt idx="351">
                  <c:v>2000</c:v>
                </c:pt>
                <c:pt idx="352">
                  <c:v>2000</c:v>
                </c:pt>
                <c:pt idx="353">
                  <c:v>2000</c:v>
                </c:pt>
                <c:pt idx="354">
                  <c:v>2000</c:v>
                </c:pt>
                <c:pt idx="355">
                  <c:v>2000</c:v>
                </c:pt>
                <c:pt idx="356">
                  <c:v>2000</c:v>
                </c:pt>
                <c:pt idx="357">
                  <c:v>2000</c:v>
                </c:pt>
                <c:pt idx="358">
                  <c:v>2000</c:v>
                </c:pt>
                <c:pt idx="359">
                  <c:v>2000</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2000</c:v>
                </c:pt>
                <c:pt idx="373">
                  <c:v>2000</c:v>
                </c:pt>
                <c:pt idx="374">
                  <c:v>2000</c:v>
                </c:pt>
                <c:pt idx="375">
                  <c:v>2000</c:v>
                </c:pt>
                <c:pt idx="376">
                  <c:v>2000</c:v>
                </c:pt>
                <c:pt idx="377">
                  <c:v>2000</c:v>
                </c:pt>
                <c:pt idx="378">
                  <c:v>2000</c:v>
                </c:pt>
                <c:pt idx="379">
                  <c:v>2000</c:v>
                </c:pt>
                <c:pt idx="380">
                  <c:v>2000</c:v>
                </c:pt>
                <c:pt idx="381">
                  <c:v>2000</c:v>
                </c:pt>
                <c:pt idx="382">
                  <c:v>2000</c:v>
                </c:pt>
                <c:pt idx="383">
                  <c:v>2000</c:v>
                </c:pt>
                <c:pt idx="384">
                  <c:v>2000</c:v>
                </c:pt>
                <c:pt idx="385">
                  <c:v>2000</c:v>
                </c:pt>
                <c:pt idx="386">
                  <c:v>2000</c:v>
                </c:pt>
                <c:pt idx="387">
                  <c:v>2000</c:v>
                </c:pt>
                <c:pt idx="388">
                  <c:v>2000</c:v>
                </c:pt>
                <c:pt idx="389">
                  <c:v>2000</c:v>
                </c:pt>
                <c:pt idx="390">
                  <c:v>2000</c:v>
                </c:pt>
                <c:pt idx="391">
                  <c:v>2000</c:v>
                </c:pt>
                <c:pt idx="392">
                  <c:v>2000</c:v>
                </c:pt>
                <c:pt idx="393">
                  <c:v>2000</c:v>
                </c:pt>
                <c:pt idx="394">
                  <c:v>2000</c:v>
                </c:pt>
                <c:pt idx="395">
                  <c:v>2000</c:v>
                </c:pt>
                <c:pt idx="396">
                  <c:v>2000</c:v>
                </c:pt>
                <c:pt idx="397">
                  <c:v>2000</c:v>
                </c:pt>
                <c:pt idx="398">
                  <c:v>2000</c:v>
                </c:pt>
                <c:pt idx="399">
                  <c:v>2000</c:v>
                </c:pt>
                <c:pt idx="400">
                  <c:v>2000</c:v>
                </c:pt>
                <c:pt idx="401">
                  <c:v>2000</c:v>
                </c:pt>
                <c:pt idx="402">
                  <c:v>2000</c:v>
                </c:pt>
                <c:pt idx="403">
                  <c:v>2000</c:v>
                </c:pt>
                <c:pt idx="404">
                  <c:v>2000</c:v>
                </c:pt>
                <c:pt idx="405">
                  <c:v>2000</c:v>
                </c:pt>
                <c:pt idx="406">
                  <c:v>2000</c:v>
                </c:pt>
                <c:pt idx="407">
                  <c:v>2000</c:v>
                </c:pt>
                <c:pt idx="408">
                  <c:v>2000</c:v>
                </c:pt>
                <c:pt idx="409">
                  <c:v>2000</c:v>
                </c:pt>
                <c:pt idx="410">
                  <c:v>2000</c:v>
                </c:pt>
                <c:pt idx="411">
                  <c:v>2000</c:v>
                </c:pt>
                <c:pt idx="412">
                  <c:v>2000</c:v>
                </c:pt>
                <c:pt idx="413">
                  <c:v>2000</c:v>
                </c:pt>
                <c:pt idx="414">
                  <c:v>2000</c:v>
                </c:pt>
                <c:pt idx="415">
                  <c:v>2000</c:v>
                </c:pt>
                <c:pt idx="416">
                  <c:v>2000</c:v>
                </c:pt>
                <c:pt idx="417">
                  <c:v>2000</c:v>
                </c:pt>
                <c:pt idx="418">
                  <c:v>2000</c:v>
                </c:pt>
                <c:pt idx="419">
                  <c:v>2000</c:v>
                </c:pt>
                <c:pt idx="420">
                  <c:v>2000</c:v>
                </c:pt>
                <c:pt idx="421">
                  <c:v>2000</c:v>
                </c:pt>
                <c:pt idx="422">
                  <c:v>2000</c:v>
                </c:pt>
                <c:pt idx="423">
                  <c:v>2000</c:v>
                </c:pt>
                <c:pt idx="424">
                  <c:v>2000</c:v>
                </c:pt>
                <c:pt idx="425">
                  <c:v>2000</c:v>
                </c:pt>
                <c:pt idx="426">
                  <c:v>2000</c:v>
                </c:pt>
                <c:pt idx="427">
                  <c:v>2000</c:v>
                </c:pt>
                <c:pt idx="428">
                  <c:v>2000</c:v>
                </c:pt>
                <c:pt idx="429">
                  <c:v>2000</c:v>
                </c:pt>
                <c:pt idx="430">
                  <c:v>2000</c:v>
                </c:pt>
                <c:pt idx="431">
                  <c:v>2000</c:v>
                </c:pt>
                <c:pt idx="432">
                  <c:v>2000</c:v>
                </c:pt>
                <c:pt idx="433">
                  <c:v>2000</c:v>
                </c:pt>
                <c:pt idx="434">
                  <c:v>2000</c:v>
                </c:pt>
                <c:pt idx="435">
                  <c:v>2000</c:v>
                </c:pt>
                <c:pt idx="436">
                  <c:v>2000</c:v>
                </c:pt>
                <c:pt idx="437">
                  <c:v>2000</c:v>
                </c:pt>
                <c:pt idx="438">
                  <c:v>2000</c:v>
                </c:pt>
                <c:pt idx="439">
                  <c:v>2000</c:v>
                </c:pt>
                <c:pt idx="440">
                  <c:v>2000</c:v>
                </c:pt>
                <c:pt idx="441">
                  <c:v>2000</c:v>
                </c:pt>
                <c:pt idx="442">
                  <c:v>2000</c:v>
                </c:pt>
                <c:pt idx="443">
                  <c:v>2000</c:v>
                </c:pt>
                <c:pt idx="444">
                  <c:v>2000</c:v>
                </c:pt>
                <c:pt idx="445">
                  <c:v>2000</c:v>
                </c:pt>
                <c:pt idx="446">
                  <c:v>2000</c:v>
                </c:pt>
                <c:pt idx="447">
                  <c:v>2000</c:v>
                </c:pt>
                <c:pt idx="448">
                  <c:v>2000</c:v>
                </c:pt>
                <c:pt idx="449">
                  <c:v>2000</c:v>
                </c:pt>
                <c:pt idx="450">
                  <c:v>2000</c:v>
                </c:pt>
                <c:pt idx="451">
                  <c:v>2000</c:v>
                </c:pt>
                <c:pt idx="452">
                  <c:v>2000</c:v>
                </c:pt>
                <c:pt idx="453">
                  <c:v>2000</c:v>
                </c:pt>
                <c:pt idx="454">
                  <c:v>2000</c:v>
                </c:pt>
                <c:pt idx="455">
                  <c:v>2000</c:v>
                </c:pt>
                <c:pt idx="456">
                  <c:v>2000</c:v>
                </c:pt>
                <c:pt idx="457">
                  <c:v>2000</c:v>
                </c:pt>
                <c:pt idx="458">
                  <c:v>2000</c:v>
                </c:pt>
                <c:pt idx="459">
                  <c:v>2000</c:v>
                </c:pt>
                <c:pt idx="460">
                  <c:v>2000</c:v>
                </c:pt>
                <c:pt idx="461">
                  <c:v>2000</c:v>
                </c:pt>
                <c:pt idx="462">
                  <c:v>2000</c:v>
                </c:pt>
                <c:pt idx="463">
                  <c:v>2000</c:v>
                </c:pt>
                <c:pt idx="464">
                  <c:v>2000</c:v>
                </c:pt>
                <c:pt idx="465">
                  <c:v>2000</c:v>
                </c:pt>
                <c:pt idx="466">
                  <c:v>2000</c:v>
                </c:pt>
                <c:pt idx="467">
                  <c:v>2000</c:v>
                </c:pt>
                <c:pt idx="468">
                  <c:v>2000</c:v>
                </c:pt>
                <c:pt idx="469">
                  <c:v>2000</c:v>
                </c:pt>
                <c:pt idx="470">
                  <c:v>2000</c:v>
                </c:pt>
                <c:pt idx="471">
                  <c:v>2000</c:v>
                </c:pt>
                <c:pt idx="472">
                  <c:v>2000</c:v>
                </c:pt>
                <c:pt idx="473">
                  <c:v>2000</c:v>
                </c:pt>
                <c:pt idx="474">
                  <c:v>2000</c:v>
                </c:pt>
                <c:pt idx="475">
                  <c:v>2000</c:v>
                </c:pt>
                <c:pt idx="476">
                  <c:v>2000</c:v>
                </c:pt>
                <c:pt idx="477">
                  <c:v>2000</c:v>
                </c:pt>
                <c:pt idx="478">
                  <c:v>2000</c:v>
                </c:pt>
                <c:pt idx="479">
                  <c:v>2000</c:v>
                </c:pt>
                <c:pt idx="480">
                  <c:v>2000</c:v>
                </c:pt>
                <c:pt idx="481">
                  <c:v>2000</c:v>
                </c:pt>
                <c:pt idx="482">
                  <c:v>2000</c:v>
                </c:pt>
                <c:pt idx="483">
                  <c:v>2000</c:v>
                </c:pt>
                <c:pt idx="484">
                  <c:v>2000</c:v>
                </c:pt>
                <c:pt idx="485">
                  <c:v>2000</c:v>
                </c:pt>
                <c:pt idx="486">
                  <c:v>2000</c:v>
                </c:pt>
                <c:pt idx="487">
                  <c:v>2000</c:v>
                </c:pt>
                <c:pt idx="488">
                  <c:v>2000</c:v>
                </c:pt>
                <c:pt idx="489">
                  <c:v>2000</c:v>
                </c:pt>
                <c:pt idx="490">
                  <c:v>2000</c:v>
                </c:pt>
                <c:pt idx="491">
                  <c:v>2000</c:v>
                </c:pt>
                <c:pt idx="492">
                  <c:v>2000</c:v>
                </c:pt>
                <c:pt idx="493">
                  <c:v>2000</c:v>
                </c:pt>
                <c:pt idx="494">
                  <c:v>2000</c:v>
                </c:pt>
                <c:pt idx="495">
                  <c:v>2000</c:v>
                </c:pt>
                <c:pt idx="496">
                  <c:v>2000</c:v>
                </c:pt>
                <c:pt idx="497">
                  <c:v>2000</c:v>
                </c:pt>
                <c:pt idx="498">
                  <c:v>2000</c:v>
                </c:pt>
                <c:pt idx="499">
                  <c:v>2000</c:v>
                </c:pt>
                <c:pt idx="500">
                  <c:v>2000</c:v>
                </c:pt>
                <c:pt idx="501">
                  <c:v>2000</c:v>
                </c:pt>
                <c:pt idx="502">
                  <c:v>2000</c:v>
                </c:pt>
                <c:pt idx="503">
                  <c:v>2000</c:v>
                </c:pt>
                <c:pt idx="504">
                  <c:v>2000</c:v>
                </c:pt>
                <c:pt idx="505">
                  <c:v>2000</c:v>
                </c:pt>
                <c:pt idx="506">
                  <c:v>2000</c:v>
                </c:pt>
                <c:pt idx="507">
                  <c:v>2000</c:v>
                </c:pt>
                <c:pt idx="508">
                  <c:v>2000</c:v>
                </c:pt>
                <c:pt idx="509">
                  <c:v>2000</c:v>
                </c:pt>
                <c:pt idx="510">
                  <c:v>2000</c:v>
                </c:pt>
                <c:pt idx="511">
                  <c:v>2000</c:v>
                </c:pt>
                <c:pt idx="512">
                  <c:v>2000</c:v>
                </c:pt>
                <c:pt idx="513">
                  <c:v>2000</c:v>
                </c:pt>
                <c:pt idx="514">
                  <c:v>2000</c:v>
                </c:pt>
                <c:pt idx="515">
                  <c:v>2000</c:v>
                </c:pt>
                <c:pt idx="516">
                  <c:v>2000</c:v>
                </c:pt>
                <c:pt idx="517">
                  <c:v>2000</c:v>
                </c:pt>
                <c:pt idx="518">
                  <c:v>2000</c:v>
                </c:pt>
                <c:pt idx="519">
                  <c:v>2000</c:v>
                </c:pt>
                <c:pt idx="520">
                  <c:v>2000</c:v>
                </c:pt>
                <c:pt idx="521">
                  <c:v>2000</c:v>
                </c:pt>
                <c:pt idx="522">
                  <c:v>2000</c:v>
                </c:pt>
                <c:pt idx="523">
                  <c:v>2000</c:v>
                </c:pt>
                <c:pt idx="524">
                  <c:v>2000</c:v>
                </c:pt>
                <c:pt idx="525">
                  <c:v>2000</c:v>
                </c:pt>
                <c:pt idx="526">
                  <c:v>2000</c:v>
                </c:pt>
                <c:pt idx="527">
                  <c:v>2000</c:v>
                </c:pt>
                <c:pt idx="528">
                  <c:v>2000</c:v>
                </c:pt>
                <c:pt idx="529">
                  <c:v>2000</c:v>
                </c:pt>
                <c:pt idx="530">
                  <c:v>2000</c:v>
                </c:pt>
                <c:pt idx="531">
                  <c:v>2000</c:v>
                </c:pt>
                <c:pt idx="532">
                  <c:v>2000</c:v>
                </c:pt>
                <c:pt idx="533">
                  <c:v>2000</c:v>
                </c:pt>
                <c:pt idx="534">
                  <c:v>2000</c:v>
                </c:pt>
                <c:pt idx="535">
                  <c:v>2000</c:v>
                </c:pt>
                <c:pt idx="536">
                  <c:v>2000</c:v>
                </c:pt>
                <c:pt idx="537">
                  <c:v>2000</c:v>
                </c:pt>
                <c:pt idx="538">
                  <c:v>2000</c:v>
                </c:pt>
                <c:pt idx="539">
                  <c:v>2000</c:v>
                </c:pt>
                <c:pt idx="540">
                  <c:v>2000</c:v>
                </c:pt>
                <c:pt idx="541">
                  <c:v>2000</c:v>
                </c:pt>
                <c:pt idx="542">
                  <c:v>2000</c:v>
                </c:pt>
                <c:pt idx="543">
                  <c:v>2000</c:v>
                </c:pt>
                <c:pt idx="544">
                  <c:v>2000</c:v>
                </c:pt>
                <c:pt idx="545">
                  <c:v>2000</c:v>
                </c:pt>
                <c:pt idx="546">
                  <c:v>2000</c:v>
                </c:pt>
                <c:pt idx="547">
                  <c:v>2000</c:v>
                </c:pt>
                <c:pt idx="548">
                  <c:v>2000</c:v>
                </c:pt>
                <c:pt idx="549">
                  <c:v>2000</c:v>
                </c:pt>
                <c:pt idx="550">
                  <c:v>2000</c:v>
                </c:pt>
                <c:pt idx="551">
                  <c:v>2000</c:v>
                </c:pt>
                <c:pt idx="552">
                  <c:v>2000</c:v>
                </c:pt>
                <c:pt idx="553">
                  <c:v>2000</c:v>
                </c:pt>
                <c:pt idx="554">
                  <c:v>2000</c:v>
                </c:pt>
                <c:pt idx="555">
                  <c:v>2000</c:v>
                </c:pt>
                <c:pt idx="556">
                  <c:v>2000</c:v>
                </c:pt>
                <c:pt idx="557">
                  <c:v>2000</c:v>
                </c:pt>
                <c:pt idx="558">
                  <c:v>2000</c:v>
                </c:pt>
                <c:pt idx="559">
                  <c:v>2000</c:v>
                </c:pt>
                <c:pt idx="560">
                  <c:v>2000</c:v>
                </c:pt>
                <c:pt idx="561">
                  <c:v>2000</c:v>
                </c:pt>
                <c:pt idx="562">
                  <c:v>2000</c:v>
                </c:pt>
                <c:pt idx="563">
                  <c:v>2000</c:v>
                </c:pt>
                <c:pt idx="564">
                  <c:v>2000</c:v>
                </c:pt>
                <c:pt idx="565">
                  <c:v>2000</c:v>
                </c:pt>
                <c:pt idx="566">
                  <c:v>2000</c:v>
                </c:pt>
                <c:pt idx="567">
                  <c:v>2000</c:v>
                </c:pt>
                <c:pt idx="568">
                  <c:v>2000</c:v>
                </c:pt>
                <c:pt idx="569">
                  <c:v>2000</c:v>
                </c:pt>
                <c:pt idx="570">
                  <c:v>2000</c:v>
                </c:pt>
                <c:pt idx="571">
                  <c:v>2000</c:v>
                </c:pt>
                <c:pt idx="572">
                  <c:v>2000</c:v>
                </c:pt>
                <c:pt idx="573">
                  <c:v>2000</c:v>
                </c:pt>
                <c:pt idx="574">
                  <c:v>2000</c:v>
                </c:pt>
                <c:pt idx="575">
                  <c:v>2000</c:v>
                </c:pt>
                <c:pt idx="576">
                  <c:v>2000</c:v>
                </c:pt>
                <c:pt idx="577">
                  <c:v>2000</c:v>
                </c:pt>
                <c:pt idx="578">
                  <c:v>2000</c:v>
                </c:pt>
                <c:pt idx="579">
                  <c:v>2000</c:v>
                </c:pt>
                <c:pt idx="580">
                  <c:v>2000</c:v>
                </c:pt>
                <c:pt idx="581">
                  <c:v>2000</c:v>
                </c:pt>
                <c:pt idx="582">
                  <c:v>2000</c:v>
                </c:pt>
                <c:pt idx="583">
                  <c:v>2000</c:v>
                </c:pt>
                <c:pt idx="584">
                  <c:v>2000</c:v>
                </c:pt>
                <c:pt idx="585">
                  <c:v>2000</c:v>
                </c:pt>
                <c:pt idx="586">
                  <c:v>2000</c:v>
                </c:pt>
                <c:pt idx="587">
                  <c:v>2000</c:v>
                </c:pt>
                <c:pt idx="588">
                  <c:v>2000</c:v>
                </c:pt>
                <c:pt idx="589">
                  <c:v>2000</c:v>
                </c:pt>
                <c:pt idx="590">
                  <c:v>2000</c:v>
                </c:pt>
                <c:pt idx="591">
                  <c:v>2000</c:v>
                </c:pt>
                <c:pt idx="592">
                  <c:v>2000</c:v>
                </c:pt>
                <c:pt idx="593">
                  <c:v>2000</c:v>
                </c:pt>
                <c:pt idx="594">
                  <c:v>2000</c:v>
                </c:pt>
                <c:pt idx="595">
                  <c:v>2000</c:v>
                </c:pt>
                <c:pt idx="596">
                  <c:v>2000</c:v>
                </c:pt>
                <c:pt idx="597">
                  <c:v>2000</c:v>
                </c:pt>
                <c:pt idx="598">
                  <c:v>2000</c:v>
                </c:pt>
                <c:pt idx="599">
                  <c:v>2000</c:v>
                </c:pt>
                <c:pt idx="600">
                  <c:v>2000</c:v>
                </c:pt>
                <c:pt idx="601">
                  <c:v>2000</c:v>
                </c:pt>
                <c:pt idx="602">
                  <c:v>2000</c:v>
                </c:pt>
                <c:pt idx="603">
                  <c:v>2000</c:v>
                </c:pt>
                <c:pt idx="604">
                  <c:v>2000</c:v>
                </c:pt>
                <c:pt idx="605">
                  <c:v>2000</c:v>
                </c:pt>
                <c:pt idx="606">
                  <c:v>2000</c:v>
                </c:pt>
                <c:pt idx="607">
                  <c:v>2000</c:v>
                </c:pt>
                <c:pt idx="608">
                  <c:v>2000</c:v>
                </c:pt>
                <c:pt idx="609">
                  <c:v>2000</c:v>
                </c:pt>
                <c:pt idx="610">
                  <c:v>2000</c:v>
                </c:pt>
                <c:pt idx="611">
                  <c:v>2000</c:v>
                </c:pt>
                <c:pt idx="612">
                  <c:v>2000</c:v>
                </c:pt>
                <c:pt idx="613">
                  <c:v>2000</c:v>
                </c:pt>
                <c:pt idx="614">
                  <c:v>2000</c:v>
                </c:pt>
                <c:pt idx="615">
                  <c:v>2000</c:v>
                </c:pt>
                <c:pt idx="616">
                  <c:v>2000</c:v>
                </c:pt>
                <c:pt idx="617">
                  <c:v>2000</c:v>
                </c:pt>
                <c:pt idx="618">
                  <c:v>2000</c:v>
                </c:pt>
                <c:pt idx="619">
                  <c:v>2000</c:v>
                </c:pt>
                <c:pt idx="620">
                  <c:v>2000</c:v>
                </c:pt>
                <c:pt idx="621">
                  <c:v>2000</c:v>
                </c:pt>
                <c:pt idx="622">
                  <c:v>2000</c:v>
                </c:pt>
                <c:pt idx="623">
                  <c:v>2000</c:v>
                </c:pt>
                <c:pt idx="624">
                  <c:v>2000</c:v>
                </c:pt>
                <c:pt idx="625">
                  <c:v>2000</c:v>
                </c:pt>
                <c:pt idx="626">
                  <c:v>2000</c:v>
                </c:pt>
                <c:pt idx="627">
                  <c:v>2000</c:v>
                </c:pt>
                <c:pt idx="628">
                  <c:v>2000</c:v>
                </c:pt>
                <c:pt idx="629">
                  <c:v>2000</c:v>
                </c:pt>
                <c:pt idx="630">
                  <c:v>2000</c:v>
                </c:pt>
                <c:pt idx="631">
                  <c:v>2000</c:v>
                </c:pt>
                <c:pt idx="632">
                  <c:v>2000</c:v>
                </c:pt>
                <c:pt idx="633">
                  <c:v>2000</c:v>
                </c:pt>
                <c:pt idx="634">
                  <c:v>2000</c:v>
                </c:pt>
                <c:pt idx="635">
                  <c:v>2000</c:v>
                </c:pt>
                <c:pt idx="636">
                  <c:v>2000</c:v>
                </c:pt>
                <c:pt idx="637">
                  <c:v>2000</c:v>
                </c:pt>
                <c:pt idx="638">
                  <c:v>2000</c:v>
                </c:pt>
                <c:pt idx="639">
                  <c:v>2000</c:v>
                </c:pt>
                <c:pt idx="640">
                  <c:v>2000</c:v>
                </c:pt>
                <c:pt idx="641">
                  <c:v>2000</c:v>
                </c:pt>
                <c:pt idx="642">
                  <c:v>2000</c:v>
                </c:pt>
                <c:pt idx="643">
                  <c:v>2000</c:v>
                </c:pt>
                <c:pt idx="644">
                  <c:v>2000</c:v>
                </c:pt>
                <c:pt idx="645">
                  <c:v>2000</c:v>
                </c:pt>
                <c:pt idx="646">
                  <c:v>2000</c:v>
                </c:pt>
                <c:pt idx="647">
                  <c:v>2000</c:v>
                </c:pt>
                <c:pt idx="648">
                  <c:v>2000</c:v>
                </c:pt>
                <c:pt idx="649">
                  <c:v>2000</c:v>
                </c:pt>
                <c:pt idx="650">
                  <c:v>2000</c:v>
                </c:pt>
                <c:pt idx="651">
                  <c:v>2000</c:v>
                </c:pt>
                <c:pt idx="652">
                  <c:v>2000</c:v>
                </c:pt>
                <c:pt idx="653">
                  <c:v>2000</c:v>
                </c:pt>
                <c:pt idx="654">
                  <c:v>2000</c:v>
                </c:pt>
                <c:pt idx="655">
                  <c:v>2000</c:v>
                </c:pt>
                <c:pt idx="656">
                  <c:v>2000</c:v>
                </c:pt>
                <c:pt idx="657">
                  <c:v>2000</c:v>
                </c:pt>
                <c:pt idx="658">
                  <c:v>2000</c:v>
                </c:pt>
                <c:pt idx="659">
                  <c:v>2000</c:v>
                </c:pt>
                <c:pt idx="660">
                  <c:v>2000</c:v>
                </c:pt>
                <c:pt idx="661">
                  <c:v>2000</c:v>
                </c:pt>
                <c:pt idx="662">
                  <c:v>2000</c:v>
                </c:pt>
                <c:pt idx="663">
                  <c:v>2000</c:v>
                </c:pt>
                <c:pt idx="664">
                  <c:v>2000</c:v>
                </c:pt>
                <c:pt idx="665">
                  <c:v>2000</c:v>
                </c:pt>
                <c:pt idx="666">
                  <c:v>2000</c:v>
                </c:pt>
                <c:pt idx="667">
                  <c:v>2000</c:v>
                </c:pt>
                <c:pt idx="668">
                  <c:v>2000</c:v>
                </c:pt>
                <c:pt idx="669">
                  <c:v>2000</c:v>
                </c:pt>
                <c:pt idx="670">
                  <c:v>2000</c:v>
                </c:pt>
                <c:pt idx="671">
                  <c:v>2000</c:v>
                </c:pt>
                <c:pt idx="672">
                  <c:v>2000</c:v>
                </c:pt>
                <c:pt idx="673">
                  <c:v>2000</c:v>
                </c:pt>
                <c:pt idx="674">
                  <c:v>2000</c:v>
                </c:pt>
                <c:pt idx="675">
                  <c:v>2000</c:v>
                </c:pt>
                <c:pt idx="676">
                  <c:v>2000</c:v>
                </c:pt>
                <c:pt idx="677">
                  <c:v>2000</c:v>
                </c:pt>
                <c:pt idx="678">
                  <c:v>2000</c:v>
                </c:pt>
                <c:pt idx="679">
                  <c:v>2000</c:v>
                </c:pt>
                <c:pt idx="680">
                  <c:v>2000</c:v>
                </c:pt>
                <c:pt idx="681">
                  <c:v>2000</c:v>
                </c:pt>
                <c:pt idx="682">
                  <c:v>2000</c:v>
                </c:pt>
                <c:pt idx="683">
                  <c:v>2000</c:v>
                </c:pt>
                <c:pt idx="684">
                  <c:v>2000</c:v>
                </c:pt>
                <c:pt idx="685">
                  <c:v>2000</c:v>
                </c:pt>
                <c:pt idx="686">
                  <c:v>2000</c:v>
                </c:pt>
                <c:pt idx="687">
                  <c:v>2000</c:v>
                </c:pt>
                <c:pt idx="688">
                  <c:v>2000</c:v>
                </c:pt>
                <c:pt idx="689">
                  <c:v>2000</c:v>
                </c:pt>
                <c:pt idx="690">
                  <c:v>2000</c:v>
                </c:pt>
                <c:pt idx="691">
                  <c:v>2000</c:v>
                </c:pt>
                <c:pt idx="692">
                  <c:v>2000</c:v>
                </c:pt>
                <c:pt idx="693">
                  <c:v>2000</c:v>
                </c:pt>
                <c:pt idx="694">
                  <c:v>2000</c:v>
                </c:pt>
                <c:pt idx="695">
                  <c:v>2000</c:v>
                </c:pt>
                <c:pt idx="696">
                  <c:v>2000</c:v>
                </c:pt>
                <c:pt idx="697">
                  <c:v>2000</c:v>
                </c:pt>
                <c:pt idx="698">
                  <c:v>2000</c:v>
                </c:pt>
                <c:pt idx="699">
                  <c:v>2000</c:v>
                </c:pt>
                <c:pt idx="700">
                  <c:v>2000</c:v>
                </c:pt>
                <c:pt idx="701">
                  <c:v>2000</c:v>
                </c:pt>
                <c:pt idx="702">
                  <c:v>2000</c:v>
                </c:pt>
                <c:pt idx="703">
                  <c:v>2000</c:v>
                </c:pt>
                <c:pt idx="704">
                  <c:v>2000</c:v>
                </c:pt>
                <c:pt idx="705">
                  <c:v>2000</c:v>
                </c:pt>
                <c:pt idx="706">
                  <c:v>2000</c:v>
                </c:pt>
                <c:pt idx="707">
                  <c:v>2000</c:v>
                </c:pt>
                <c:pt idx="708">
                  <c:v>2000</c:v>
                </c:pt>
                <c:pt idx="709">
                  <c:v>2000</c:v>
                </c:pt>
                <c:pt idx="710">
                  <c:v>2000</c:v>
                </c:pt>
                <c:pt idx="711">
                  <c:v>2000</c:v>
                </c:pt>
                <c:pt idx="712">
                  <c:v>2000</c:v>
                </c:pt>
                <c:pt idx="713">
                  <c:v>2000</c:v>
                </c:pt>
                <c:pt idx="714">
                  <c:v>2000</c:v>
                </c:pt>
                <c:pt idx="715">
                  <c:v>2000</c:v>
                </c:pt>
                <c:pt idx="716">
                  <c:v>2000</c:v>
                </c:pt>
                <c:pt idx="717">
                  <c:v>2000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2000</c:v>
                </c:pt>
                <c:pt idx="795">
                  <c:v>2000</c:v>
                </c:pt>
                <c:pt idx="796">
                  <c:v>2000</c:v>
                </c:pt>
                <c:pt idx="797">
                  <c:v>2000</c:v>
                </c:pt>
                <c:pt idx="798">
                  <c:v>2000</c:v>
                </c:pt>
                <c:pt idx="799">
                  <c:v>2000</c:v>
                </c:pt>
                <c:pt idx="800">
                  <c:v>2000</c:v>
                </c:pt>
                <c:pt idx="801">
                  <c:v>2000</c:v>
                </c:pt>
                <c:pt idx="802">
                  <c:v>2000</c:v>
                </c:pt>
                <c:pt idx="803">
                  <c:v>2000</c:v>
                </c:pt>
                <c:pt idx="804">
                  <c:v>2000</c:v>
                </c:pt>
                <c:pt idx="805">
                  <c:v>2000</c:v>
                </c:pt>
                <c:pt idx="806">
                  <c:v>2000</c:v>
                </c:pt>
                <c:pt idx="807">
                  <c:v>2000</c:v>
                </c:pt>
                <c:pt idx="808">
                  <c:v>2000</c:v>
                </c:pt>
                <c:pt idx="809">
                  <c:v>2000</c:v>
                </c:pt>
                <c:pt idx="810">
                  <c:v>2000</c:v>
                </c:pt>
                <c:pt idx="811">
                  <c:v>2000</c:v>
                </c:pt>
                <c:pt idx="812">
                  <c:v>2000</c:v>
                </c:pt>
                <c:pt idx="813">
                  <c:v>2000</c:v>
                </c:pt>
                <c:pt idx="814">
                  <c:v>2000</c:v>
                </c:pt>
                <c:pt idx="815">
                  <c:v>2000</c:v>
                </c:pt>
                <c:pt idx="816">
                  <c:v>2000</c:v>
                </c:pt>
                <c:pt idx="817">
                  <c:v>2000</c:v>
                </c:pt>
                <c:pt idx="818">
                  <c:v>2000</c:v>
                </c:pt>
                <c:pt idx="819">
                  <c:v>2000</c:v>
                </c:pt>
                <c:pt idx="820">
                  <c:v>2000</c:v>
                </c:pt>
                <c:pt idx="821">
                  <c:v>2000</c:v>
                </c:pt>
                <c:pt idx="822">
                  <c:v>2000</c:v>
                </c:pt>
                <c:pt idx="823">
                  <c:v>2000</c:v>
                </c:pt>
                <c:pt idx="824">
                  <c:v>2000</c:v>
                </c:pt>
                <c:pt idx="825">
                  <c:v>2000</c:v>
                </c:pt>
                <c:pt idx="826">
                  <c:v>2000</c:v>
                </c:pt>
                <c:pt idx="827">
                  <c:v>2000</c:v>
                </c:pt>
                <c:pt idx="828">
                  <c:v>2000</c:v>
                </c:pt>
                <c:pt idx="829">
                  <c:v>2000</c:v>
                </c:pt>
                <c:pt idx="830">
                  <c:v>2000</c:v>
                </c:pt>
                <c:pt idx="831">
                  <c:v>2000</c:v>
                </c:pt>
                <c:pt idx="832">
                  <c:v>2000</c:v>
                </c:pt>
                <c:pt idx="833">
                  <c:v>2000</c:v>
                </c:pt>
                <c:pt idx="834">
                  <c:v>2000</c:v>
                </c:pt>
                <c:pt idx="835">
                  <c:v>2000</c:v>
                </c:pt>
                <c:pt idx="836">
                  <c:v>2000</c:v>
                </c:pt>
                <c:pt idx="837">
                  <c:v>2000</c:v>
                </c:pt>
                <c:pt idx="838">
                  <c:v>2000</c:v>
                </c:pt>
                <c:pt idx="839">
                  <c:v>2000</c:v>
                </c:pt>
                <c:pt idx="840">
                  <c:v>2000</c:v>
                </c:pt>
                <c:pt idx="841">
                  <c:v>2000</c:v>
                </c:pt>
                <c:pt idx="842">
                  <c:v>2000</c:v>
                </c:pt>
                <c:pt idx="843">
                  <c:v>2000</c:v>
                </c:pt>
                <c:pt idx="844">
                  <c:v>2000</c:v>
                </c:pt>
                <c:pt idx="845">
                  <c:v>2000</c:v>
                </c:pt>
                <c:pt idx="846">
                  <c:v>2000</c:v>
                </c:pt>
                <c:pt idx="847">
                  <c:v>2000</c:v>
                </c:pt>
                <c:pt idx="848">
                  <c:v>2000</c:v>
                </c:pt>
                <c:pt idx="849">
                  <c:v>2000</c:v>
                </c:pt>
                <c:pt idx="850">
                  <c:v>2000</c:v>
                </c:pt>
                <c:pt idx="851">
                  <c:v>2000</c:v>
                </c:pt>
                <c:pt idx="852">
                  <c:v>2000</c:v>
                </c:pt>
                <c:pt idx="853">
                  <c:v>2000</c:v>
                </c:pt>
                <c:pt idx="854">
                  <c:v>2000</c:v>
                </c:pt>
                <c:pt idx="855">
                  <c:v>2000</c:v>
                </c:pt>
                <c:pt idx="856">
                  <c:v>2000</c:v>
                </c:pt>
                <c:pt idx="857">
                  <c:v>2000</c:v>
                </c:pt>
                <c:pt idx="858">
                  <c:v>2000</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2000</c:v>
                </c:pt>
                <c:pt idx="872">
                  <c:v>2000</c:v>
                </c:pt>
                <c:pt idx="873">
                  <c:v>2000</c:v>
                </c:pt>
                <c:pt idx="874">
                  <c:v>2000</c:v>
                </c:pt>
                <c:pt idx="875">
                  <c:v>2000</c:v>
                </c:pt>
                <c:pt idx="876">
                  <c:v>2000</c:v>
                </c:pt>
                <c:pt idx="877">
                  <c:v>2000</c:v>
                </c:pt>
                <c:pt idx="878">
                  <c:v>2000</c:v>
                </c:pt>
                <c:pt idx="879">
                  <c:v>2000</c:v>
                </c:pt>
                <c:pt idx="880">
                  <c:v>2000</c:v>
                </c:pt>
                <c:pt idx="881">
                  <c:v>2000</c:v>
                </c:pt>
                <c:pt idx="882">
                  <c:v>2000</c:v>
                </c:pt>
                <c:pt idx="883">
                  <c:v>2000</c:v>
                </c:pt>
                <c:pt idx="884">
                  <c:v>2000</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2000</c:v>
                </c:pt>
                <c:pt idx="901">
                  <c:v>2000</c:v>
                </c:pt>
                <c:pt idx="902">
                  <c:v>2000</c:v>
                </c:pt>
                <c:pt idx="903">
                  <c:v>2000</c:v>
                </c:pt>
                <c:pt idx="904">
                  <c:v>2000</c:v>
                </c:pt>
                <c:pt idx="905">
                  <c:v>2000</c:v>
                </c:pt>
                <c:pt idx="906">
                  <c:v>2000</c:v>
                </c:pt>
                <c:pt idx="907">
                  <c:v>2000</c:v>
                </c:pt>
                <c:pt idx="908">
                  <c:v>2000</c:v>
                </c:pt>
                <c:pt idx="909">
                  <c:v>2000</c:v>
                </c:pt>
                <c:pt idx="910">
                  <c:v>2000</c:v>
                </c:pt>
                <c:pt idx="911">
                  <c:v>2000</c:v>
                </c:pt>
                <c:pt idx="912">
                  <c:v>2000</c:v>
                </c:pt>
                <c:pt idx="913">
                  <c:v>2000</c:v>
                </c:pt>
                <c:pt idx="914">
                  <c:v>2000</c:v>
                </c:pt>
                <c:pt idx="915">
                  <c:v>2000</c:v>
                </c:pt>
                <c:pt idx="916">
                  <c:v>2000</c:v>
                </c:pt>
                <c:pt idx="917">
                  <c:v>2000</c:v>
                </c:pt>
                <c:pt idx="918">
                  <c:v>2000</c:v>
                </c:pt>
                <c:pt idx="919">
                  <c:v>2000</c:v>
                </c:pt>
                <c:pt idx="920">
                  <c:v>2000</c:v>
                </c:pt>
                <c:pt idx="921">
                  <c:v>2000</c:v>
                </c:pt>
                <c:pt idx="922">
                  <c:v>2000</c:v>
                </c:pt>
                <c:pt idx="923">
                  <c:v>2000</c:v>
                </c:pt>
                <c:pt idx="924">
                  <c:v>2000</c:v>
                </c:pt>
                <c:pt idx="925">
                  <c:v>2000</c:v>
                </c:pt>
                <c:pt idx="926">
                  <c:v>2000</c:v>
                </c:pt>
                <c:pt idx="927">
                  <c:v>2000</c:v>
                </c:pt>
                <c:pt idx="928">
                  <c:v>2000</c:v>
                </c:pt>
                <c:pt idx="929">
                  <c:v>2000</c:v>
                </c:pt>
                <c:pt idx="930">
                  <c:v>2000</c:v>
                </c:pt>
                <c:pt idx="931">
                  <c:v>2000</c:v>
                </c:pt>
                <c:pt idx="932">
                  <c:v>2000</c:v>
                </c:pt>
                <c:pt idx="933">
                  <c:v>2000</c:v>
                </c:pt>
                <c:pt idx="934">
                  <c:v>2000</c:v>
                </c:pt>
                <c:pt idx="935">
                  <c:v>2000</c:v>
                </c:pt>
                <c:pt idx="936">
                  <c:v>2000</c:v>
                </c:pt>
                <c:pt idx="937">
                  <c:v>2000</c:v>
                </c:pt>
                <c:pt idx="938">
                  <c:v>2000</c:v>
                </c:pt>
                <c:pt idx="939">
                  <c:v>2000</c:v>
                </c:pt>
                <c:pt idx="940">
                  <c:v>2000</c:v>
                </c:pt>
                <c:pt idx="941">
                  <c:v>2000</c:v>
                </c:pt>
                <c:pt idx="942">
                  <c:v>2000</c:v>
                </c:pt>
                <c:pt idx="943">
                  <c:v>2000</c:v>
                </c:pt>
                <c:pt idx="944">
                  <c:v>2000</c:v>
                </c:pt>
                <c:pt idx="945">
                  <c:v>2000</c:v>
                </c:pt>
                <c:pt idx="946">
                  <c:v>2000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2000</c:v>
                </c:pt>
                <c:pt idx="963">
                  <c:v>2000</c:v>
                </c:pt>
                <c:pt idx="964">
                  <c:v>2000</c:v>
                </c:pt>
                <c:pt idx="965">
                  <c:v>2000</c:v>
                </c:pt>
                <c:pt idx="966">
                  <c:v>2000</c:v>
                </c:pt>
                <c:pt idx="967">
                  <c:v>2000</c:v>
                </c:pt>
                <c:pt idx="968">
                  <c:v>2000</c:v>
                </c:pt>
                <c:pt idx="969">
                  <c:v>2000</c:v>
                </c:pt>
                <c:pt idx="970">
                  <c:v>2000</c:v>
                </c:pt>
                <c:pt idx="971">
                  <c:v>2000</c:v>
                </c:pt>
                <c:pt idx="972">
                  <c:v>2000</c:v>
                </c:pt>
                <c:pt idx="973">
                  <c:v>2000</c:v>
                </c:pt>
                <c:pt idx="974">
                  <c:v>2000</c:v>
                </c:pt>
                <c:pt idx="975">
                  <c:v>2000</c:v>
                </c:pt>
                <c:pt idx="976">
                  <c:v>2000</c:v>
                </c:pt>
                <c:pt idx="977">
                  <c:v>2000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2000</c:v>
                </c:pt>
                <c:pt idx="999">
                  <c:v>2000</c:v>
                </c:pt>
              </c:numCache>
            </c:numRef>
          </c:val>
          <c:extLst>
            <c:ext xmlns:c16="http://schemas.microsoft.com/office/drawing/2014/chart" uri="{C3380CC4-5D6E-409C-BE32-E72D297353CC}">
              <c16:uniqueId val="{00000003-D91C-40FD-90F0-4BDF9C55A62D}"/>
            </c:ext>
          </c:extLst>
        </c:ser>
        <c:ser>
          <c:idx val="4"/>
          <c:order val="4"/>
          <c:tx>
            <c:strRef>
              <c:f>'Visualization task 7'!$F$1:$F$2</c:f>
              <c:strCache>
                <c:ptCount val="1"/>
                <c:pt idx="0">
                  <c:v>2024-11</c:v>
                </c:pt>
              </c:strCache>
            </c:strRef>
          </c:tx>
          <c:spPr>
            <a:solidFill>
              <a:schemeClr val="accent1">
                <a:shade val="80000"/>
              </a:schemeClr>
            </a:solidFill>
            <a:ln>
              <a:noFill/>
            </a:ln>
            <a:effectLst/>
          </c:spPr>
          <c:invertIfNegative val="0"/>
          <c:cat>
            <c:strRef>
              <c:f>'Visualization task 7'!$A$3:$A$1003</c:f>
              <c:strCache>
                <c:ptCount val="1000"/>
                <c:pt idx="0">
                  <c:v>P1000</c:v>
                </c:pt>
                <c:pt idx="1">
                  <c:v>P1001</c:v>
                </c:pt>
                <c:pt idx="2">
                  <c:v>P1002</c:v>
                </c:pt>
                <c:pt idx="3">
                  <c:v>P1003</c:v>
                </c:pt>
                <c:pt idx="4">
                  <c:v>P1004</c:v>
                </c:pt>
                <c:pt idx="5">
                  <c:v>P1005</c:v>
                </c:pt>
                <c:pt idx="6">
                  <c:v>P1006</c:v>
                </c:pt>
                <c:pt idx="7">
                  <c:v>P1007</c:v>
                </c:pt>
                <c:pt idx="8">
                  <c:v>P1008</c:v>
                </c:pt>
                <c:pt idx="9">
                  <c:v>P1009</c:v>
                </c:pt>
                <c:pt idx="10">
                  <c:v>P1010</c:v>
                </c:pt>
                <c:pt idx="11">
                  <c:v>P1011</c:v>
                </c:pt>
                <c:pt idx="12">
                  <c:v>P1012</c:v>
                </c:pt>
                <c:pt idx="13">
                  <c:v>P1013</c:v>
                </c:pt>
                <c:pt idx="14">
                  <c:v>P1014</c:v>
                </c:pt>
                <c:pt idx="15">
                  <c:v>P1015</c:v>
                </c:pt>
                <c:pt idx="16">
                  <c:v>P1016</c:v>
                </c:pt>
                <c:pt idx="17">
                  <c:v>P1017</c:v>
                </c:pt>
                <c:pt idx="18">
                  <c:v>P1018</c:v>
                </c:pt>
                <c:pt idx="19">
                  <c:v>P1019</c:v>
                </c:pt>
                <c:pt idx="20">
                  <c:v>P1020</c:v>
                </c:pt>
                <c:pt idx="21">
                  <c:v>P1021</c:v>
                </c:pt>
                <c:pt idx="22">
                  <c:v>P1022</c:v>
                </c:pt>
                <c:pt idx="23">
                  <c:v>P1023</c:v>
                </c:pt>
                <c:pt idx="24">
                  <c:v>P1024</c:v>
                </c:pt>
                <c:pt idx="25">
                  <c:v>P1025</c:v>
                </c:pt>
                <c:pt idx="26">
                  <c:v>P1026</c:v>
                </c:pt>
                <c:pt idx="27">
                  <c:v>P1027</c:v>
                </c:pt>
                <c:pt idx="28">
                  <c:v>P1028</c:v>
                </c:pt>
                <c:pt idx="29">
                  <c:v>P1029</c:v>
                </c:pt>
                <c:pt idx="30">
                  <c:v>P1030</c:v>
                </c:pt>
                <c:pt idx="31">
                  <c:v>P1031</c:v>
                </c:pt>
                <c:pt idx="32">
                  <c:v>P1032</c:v>
                </c:pt>
                <c:pt idx="33">
                  <c:v>P1033</c:v>
                </c:pt>
                <c:pt idx="34">
                  <c:v>P1034</c:v>
                </c:pt>
                <c:pt idx="35">
                  <c:v>P1035</c:v>
                </c:pt>
                <c:pt idx="36">
                  <c:v>P1036</c:v>
                </c:pt>
                <c:pt idx="37">
                  <c:v>P1037</c:v>
                </c:pt>
                <c:pt idx="38">
                  <c:v>P1038</c:v>
                </c:pt>
                <c:pt idx="39">
                  <c:v>P1039</c:v>
                </c:pt>
                <c:pt idx="40">
                  <c:v>P1040</c:v>
                </c:pt>
                <c:pt idx="41">
                  <c:v>P1041</c:v>
                </c:pt>
                <c:pt idx="42">
                  <c:v>P1042</c:v>
                </c:pt>
                <c:pt idx="43">
                  <c:v>P1043</c:v>
                </c:pt>
                <c:pt idx="44">
                  <c:v>P1044</c:v>
                </c:pt>
                <c:pt idx="45">
                  <c:v>P1045</c:v>
                </c:pt>
                <c:pt idx="46">
                  <c:v>P1046</c:v>
                </c:pt>
                <c:pt idx="47">
                  <c:v>P1047</c:v>
                </c:pt>
                <c:pt idx="48">
                  <c:v>P1048</c:v>
                </c:pt>
                <c:pt idx="49">
                  <c:v>P1049</c:v>
                </c:pt>
                <c:pt idx="50">
                  <c:v>P1050</c:v>
                </c:pt>
                <c:pt idx="51">
                  <c:v>P1051</c:v>
                </c:pt>
                <c:pt idx="52">
                  <c:v>P1052</c:v>
                </c:pt>
                <c:pt idx="53">
                  <c:v>P1053</c:v>
                </c:pt>
                <c:pt idx="54">
                  <c:v>P1054</c:v>
                </c:pt>
                <c:pt idx="55">
                  <c:v>P1055</c:v>
                </c:pt>
                <c:pt idx="56">
                  <c:v>P1056</c:v>
                </c:pt>
                <c:pt idx="57">
                  <c:v>P1057</c:v>
                </c:pt>
                <c:pt idx="58">
                  <c:v>P1058</c:v>
                </c:pt>
                <c:pt idx="59">
                  <c:v>P1059</c:v>
                </c:pt>
                <c:pt idx="60">
                  <c:v>P1060</c:v>
                </c:pt>
                <c:pt idx="61">
                  <c:v>P1061</c:v>
                </c:pt>
                <c:pt idx="62">
                  <c:v>P1062</c:v>
                </c:pt>
                <c:pt idx="63">
                  <c:v>P1063</c:v>
                </c:pt>
                <c:pt idx="64">
                  <c:v>P1064</c:v>
                </c:pt>
                <c:pt idx="65">
                  <c:v>P1065</c:v>
                </c:pt>
                <c:pt idx="66">
                  <c:v>P1066</c:v>
                </c:pt>
                <c:pt idx="67">
                  <c:v>P1067</c:v>
                </c:pt>
                <c:pt idx="68">
                  <c:v>P1068</c:v>
                </c:pt>
                <c:pt idx="69">
                  <c:v>P1069</c:v>
                </c:pt>
                <c:pt idx="70">
                  <c:v>P1070</c:v>
                </c:pt>
                <c:pt idx="71">
                  <c:v>P1071</c:v>
                </c:pt>
                <c:pt idx="72">
                  <c:v>P1072</c:v>
                </c:pt>
                <c:pt idx="73">
                  <c:v>P1073</c:v>
                </c:pt>
                <c:pt idx="74">
                  <c:v>P1074</c:v>
                </c:pt>
                <c:pt idx="75">
                  <c:v>P1075</c:v>
                </c:pt>
                <c:pt idx="76">
                  <c:v>P1076</c:v>
                </c:pt>
                <c:pt idx="77">
                  <c:v>P1077</c:v>
                </c:pt>
                <c:pt idx="78">
                  <c:v>P1078</c:v>
                </c:pt>
                <c:pt idx="79">
                  <c:v>P1079</c:v>
                </c:pt>
                <c:pt idx="80">
                  <c:v>P1080</c:v>
                </c:pt>
                <c:pt idx="81">
                  <c:v>P1081</c:v>
                </c:pt>
                <c:pt idx="82">
                  <c:v>P1082</c:v>
                </c:pt>
                <c:pt idx="83">
                  <c:v>P1083</c:v>
                </c:pt>
                <c:pt idx="84">
                  <c:v>P1084</c:v>
                </c:pt>
                <c:pt idx="85">
                  <c:v>P1085</c:v>
                </c:pt>
                <c:pt idx="86">
                  <c:v>P1086</c:v>
                </c:pt>
                <c:pt idx="87">
                  <c:v>P1087</c:v>
                </c:pt>
                <c:pt idx="88">
                  <c:v>P1088</c:v>
                </c:pt>
                <c:pt idx="89">
                  <c:v>P1089</c:v>
                </c:pt>
                <c:pt idx="90">
                  <c:v>P1090</c:v>
                </c:pt>
                <c:pt idx="91">
                  <c:v>P1091</c:v>
                </c:pt>
                <c:pt idx="92">
                  <c:v>P1092</c:v>
                </c:pt>
                <c:pt idx="93">
                  <c:v>P1093</c:v>
                </c:pt>
                <c:pt idx="94">
                  <c:v>P1094</c:v>
                </c:pt>
                <c:pt idx="95">
                  <c:v>P1095</c:v>
                </c:pt>
                <c:pt idx="96">
                  <c:v>P1096</c:v>
                </c:pt>
                <c:pt idx="97">
                  <c:v>P1097</c:v>
                </c:pt>
                <c:pt idx="98">
                  <c:v>P1098</c:v>
                </c:pt>
                <c:pt idx="99">
                  <c:v>P1099</c:v>
                </c:pt>
                <c:pt idx="100">
                  <c:v>P1100</c:v>
                </c:pt>
                <c:pt idx="101">
                  <c:v>P1101</c:v>
                </c:pt>
                <c:pt idx="102">
                  <c:v>P1102</c:v>
                </c:pt>
                <c:pt idx="103">
                  <c:v>P1103</c:v>
                </c:pt>
                <c:pt idx="104">
                  <c:v>P1104</c:v>
                </c:pt>
                <c:pt idx="105">
                  <c:v>P1105</c:v>
                </c:pt>
                <c:pt idx="106">
                  <c:v>P1106</c:v>
                </c:pt>
                <c:pt idx="107">
                  <c:v>P1107</c:v>
                </c:pt>
                <c:pt idx="108">
                  <c:v>P1108</c:v>
                </c:pt>
                <c:pt idx="109">
                  <c:v>P1109</c:v>
                </c:pt>
                <c:pt idx="110">
                  <c:v>P1110</c:v>
                </c:pt>
                <c:pt idx="111">
                  <c:v>P1111</c:v>
                </c:pt>
                <c:pt idx="112">
                  <c:v>P1112</c:v>
                </c:pt>
                <c:pt idx="113">
                  <c:v>P1113</c:v>
                </c:pt>
                <c:pt idx="114">
                  <c:v>P1114</c:v>
                </c:pt>
                <c:pt idx="115">
                  <c:v>P1115</c:v>
                </c:pt>
                <c:pt idx="116">
                  <c:v>P1116</c:v>
                </c:pt>
                <c:pt idx="117">
                  <c:v>P1117</c:v>
                </c:pt>
                <c:pt idx="118">
                  <c:v>P1118</c:v>
                </c:pt>
                <c:pt idx="119">
                  <c:v>P1119</c:v>
                </c:pt>
                <c:pt idx="120">
                  <c:v>P1120</c:v>
                </c:pt>
                <c:pt idx="121">
                  <c:v>P1121</c:v>
                </c:pt>
                <c:pt idx="122">
                  <c:v>P1122</c:v>
                </c:pt>
                <c:pt idx="123">
                  <c:v>P1123</c:v>
                </c:pt>
                <c:pt idx="124">
                  <c:v>P1124</c:v>
                </c:pt>
                <c:pt idx="125">
                  <c:v>P1125</c:v>
                </c:pt>
                <c:pt idx="126">
                  <c:v>P1126</c:v>
                </c:pt>
                <c:pt idx="127">
                  <c:v>P1127</c:v>
                </c:pt>
                <c:pt idx="128">
                  <c:v>P1128</c:v>
                </c:pt>
                <c:pt idx="129">
                  <c:v>P1129</c:v>
                </c:pt>
                <c:pt idx="130">
                  <c:v>P1130</c:v>
                </c:pt>
                <c:pt idx="131">
                  <c:v>P1131</c:v>
                </c:pt>
                <c:pt idx="132">
                  <c:v>P1132</c:v>
                </c:pt>
                <c:pt idx="133">
                  <c:v>P1133</c:v>
                </c:pt>
                <c:pt idx="134">
                  <c:v>P1134</c:v>
                </c:pt>
                <c:pt idx="135">
                  <c:v>P1135</c:v>
                </c:pt>
                <c:pt idx="136">
                  <c:v>P1136</c:v>
                </c:pt>
                <c:pt idx="137">
                  <c:v>P1137</c:v>
                </c:pt>
                <c:pt idx="138">
                  <c:v>P1138</c:v>
                </c:pt>
                <c:pt idx="139">
                  <c:v>P1139</c:v>
                </c:pt>
                <c:pt idx="140">
                  <c:v>P1140</c:v>
                </c:pt>
                <c:pt idx="141">
                  <c:v>P1141</c:v>
                </c:pt>
                <c:pt idx="142">
                  <c:v>P1142</c:v>
                </c:pt>
                <c:pt idx="143">
                  <c:v>P1143</c:v>
                </c:pt>
                <c:pt idx="144">
                  <c:v>P1144</c:v>
                </c:pt>
                <c:pt idx="145">
                  <c:v>P1145</c:v>
                </c:pt>
                <c:pt idx="146">
                  <c:v>P1146</c:v>
                </c:pt>
                <c:pt idx="147">
                  <c:v>P1147</c:v>
                </c:pt>
                <c:pt idx="148">
                  <c:v>P1148</c:v>
                </c:pt>
                <c:pt idx="149">
                  <c:v>P1149</c:v>
                </c:pt>
                <c:pt idx="150">
                  <c:v>P1150</c:v>
                </c:pt>
                <c:pt idx="151">
                  <c:v>P1151</c:v>
                </c:pt>
                <c:pt idx="152">
                  <c:v>P1152</c:v>
                </c:pt>
                <c:pt idx="153">
                  <c:v>P1153</c:v>
                </c:pt>
                <c:pt idx="154">
                  <c:v>P1154</c:v>
                </c:pt>
                <c:pt idx="155">
                  <c:v>P1155</c:v>
                </c:pt>
                <c:pt idx="156">
                  <c:v>P1156</c:v>
                </c:pt>
                <c:pt idx="157">
                  <c:v>P1157</c:v>
                </c:pt>
                <c:pt idx="158">
                  <c:v>P1158</c:v>
                </c:pt>
                <c:pt idx="159">
                  <c:v>P1159</c:v>
                </c:pt>
                <c:pt idx="160">
                  <c:v>P1160</c:v>
                </c:pt>
                <c:pt idx="161">
                  <c:v>P1161</c:v>
                </c:pt>
                <c:pt idx="162">
                  <c:v>P1162</c:v>
                </c:pt>
                <c:pt idx="163">
                  <c:v>P1163</c:v>
                </c:pt>
                <c:pt idx="164">
                  <c:v>P1164</c:v>
                </c:pt>
                <c:pt idx="165">
                  <c:v>P1165</c:v>
                </c:pt>
                <c:pt idx="166">
                  <c:v>P1166</c:v>
                </c:pt>
                <c:pt idx="167">
                  <c:v>P1167</c:v>
                </c:pt>
                <c:pt idx="168">
                  <c:v>P1168</c:v>
                </c:pt>
                <c:pt idx="169">
                  <c:v>P1169</c:v>
                </c:pt>
                <c:pt idx="170">
                  <c:v>P1170</c:v>
                </c:pt>
                <c:pt idx="171">
                  <c:v>P1171</c:v>
                </c:pt>
                <c:pt idx="172">
                  <c:v>P1172</c:v>
                </c:pt>
                <c:pt idx="173">
                  <c:v>P1173</c:v>
                </c:pt>
                <c:pt idx="174">
                  <c:v>P1174</c:v>
                </c:pt>
                <c:pt idx="175">
                  <c:v>P1175</c:v>
                </c:pt>
                <c:pt idx="176">
                  <c:v>P1176</c:v>
                </c:pt>
                <c:pt idx="177">
                  <c:v>P1177</c:v>
                </c:pt>
                <c:pt idx="178">
                  <c:v>P1178</c:v>
                </c:pt>
                <c:pt idx="179">
                  <c:v>P1179</c:v>
                </c:pt>
                <c:pt idx="180">
                  <c:v>P1180</c:v>
                </c:pt>
                <c:pt idx="181">
                  <c:v>P1181</c:v>
                </c:pt>
                <c:pt idx="182">
                  <c:v>P1182</c:v>
                </c:pt>
                <c:pt idx="183">
                  <c:v>P1183</c:v>
                </c:pt>
                <c:pt idx="184">
                  <c:v>P1184</c:v>
                </c:pt>
                <c:pt idx="185">
                  <c:v>P1185</c:v>
                </c:pt>
                <c:pt idx="186">
                  <c:v>P1186</c:v>
                </c:pt>
                <c:pt idx="187">
                  <c:v>P1187</c:v>
                </c:pt>
                <c:pt idx="188">
                  <c:v>P1188</c:v>
                </c:pt>
                <c:pt idx="189">
                  <c:v>P1189</c:v>
                </c:pt>
                <c:pt idx="190">
                  <c:v>P1190</c:v>
                </c:pt>
                <c:pt idx="191">
                  <c:v>P1191</c:v>
                </c:pt>
                <c:pt idx="192">
                  <c:v>P1192</c:v>
                </c:pt>
                <c:pt idx="193">
                  <c:v>P1193</c:v>
                </c:pt>
                <c:pt idx="194">
                  <c:v>P1194</c:v>
                </c:pt>
                <c:pt idx="195">
                  <c:v>P1195</c:v>
                </c:pt>
                <c:pt idx="196">
                  <c:v>P1196</c:v>
                </c:pt>
                <c:pt idx="197">
                  <c:v>P1197</c:v>
                </c:pt>
                <c:pt idx="198">
                  <c:v>P1198</c:v>
                </c:pt>
                <c:pt idx="199">
                  <c:v>P1199</c:v>
                </c:pt>
                <c:pt idx="200">
                  <c:v>P1200</c:v>
                </c:pt>
                <c:pt idx="201">
                  <c:v>P1201</c:v>
                </c:pt>
                <c:pt idx="202">
                  <c:v>P1202</c:v>
                </c:pt>
                <c:pt idx="203">
                  <c:v>P1203</c:v>
                </c:pt>
                <c:pt idx="204">
                  <c:v>P1204</c:v>
                </c:pt>
                <c:pt idx="205">
                  <c:v>P1205</c:v>
                </c:pt>
                <c:pt idx="206">
                  <c:v>P1206</c:v>
                </c:pt>
                <c:pt idx="207">
                  <c:v>P1207</c:v>
                </c:pt>
                <c:pt idx="208">
                  <c:v>P1208</c:v>
                </c:pt>
                <c:pt idx="209">
                  <c:v>P1209</c:v>
                </c:pt>
                <c:pt idx="210">
                  <c:v>P1210</c:v>
                </c:pt>
                <c:pt idx="211">
                  <c:v>P1211</c:v>
                </c:pt>
                <c:pt idx="212">
                  <c:v>P1212</c:v>
                </c:pt>
                <c:pt idx="213">
                  <c:v>P1213</c:v>
                </c:pt>
                <c:pt idx="214">
                  <c:v>P1214</c:v>
                </c:pt>
                <c:pt idx="215">
                  <c:v>P1215</c:v>
                </c:pt>
                <c:pt idx="216">
                  <c:v>P1216</c:v>
                </c:pt>
                <c:pt idx="217">
                  <c:v>P1217</c:v>
                </c:pt>
                <c:pt idx="218">
                  <c:v>P1218</c:v>
                </c:pt>
                <c:pt idx="219">
                  <c:v>P1219</c:v>
                </c:pt>
                <c:pt idx="220">
                  <c:v>P1220</c:v>
                </c:pt>
                <c:pt idx="221">
                  <c:v>P1221</c:v>
                </c:pt>
                <c:pt idx="222">
                  <c:v>P1222</c:v>
                </c:pt>
                <c:pt idx="223">
                  <c:v>P1223</c:v>
                </c:pt>
                <c:pt idx="224">
                  <c:v>P1224</c:v>
                </c:pt>
                <c:pt idx="225">
                  <c:v>P1225</c:v>
                </c:pt>
                <c:pt idx="226">
                  <c:v>P1226</c:v>
                </c:pt>
                <c:pt idx="227">
                  <c:v>P1227</c:v>
                </c:pt>
                <c:pt idx="228">
                  <c:v>P1228</c:v>
                </c:pt>
                <c:pt idx="229">
                  <c:v>P1229</c:v>
                </c:pt>
                <c:pt idx="230">
                  <c:v>P1230</c:v>
                </c:pt>
                <c:pt idx="231">
                  <c:v>P1231</c:v>
                </c:pt>
                <c:pt idx="232">
                  <c:v>P1232</c:v>
                </c:pt>
                <c:pt idx="233">
                  <c:v>P1233</c:v>
                </c:pt>
                <c:pt idx="234">
                  <c:v>P1234</c:v>
                </c:pt>
                <c:pt idx="235">
                  <c:v>P1235</c:v>
                </c:pt>
                <c:pt idx="236">
                  <c:v>P1236</c:v>
                </c:pt>
                <c:pt idx="237">
                  <c:v>P1237</c:v>
                </c:pt>
                <c:pt idx="238">
                  <c:v>P1238</c:v>
                </c:pt>
                <c:pt idx="239">
                  <c:v>P1239</c:v>
                </c:pt>
                <c:pt idx="240">
                  <c:v>P1240</c:v>
                </c:pt>
                <c:pt idx="241">
                  <c:v>P1241</c:v>
                </c:pt>
                <c:pt idx="242">
                  <c:v>P1242</c:v>
                </c:pt>
                <c:pt idx="243">
                  <c:v>P1243</c:v>
                </c:pt>
                <c:pt idx="244">
                  <c:v>P1244</c:v>
                </c:pt>
                <c:pt idx="245">
                  <c:v>P1245</c:v>
                </c:pt>
                <c:pt idx="246">
                  <c:v>P1246</c:v>
                </c:pt>
                <c:pt idx="247">
                  <c:v>P1247</c:v>
                </c:pt>
                <c:pt idx="248">
                  <c:v>P1248</c:v>
                </c:pt>
                <c:pt idx="249">
                  <c:v>P1249</c:v>
                </c:pt>
                <c:pt idx="250">
                  <c:v>P1250</c:v>
                </c:pt>
                <c:pt idx="251">
                  <c:v>P1251</c:v>
                </c:pt>
                <c:pt idx="252">
                  <c:v>P1252</c:v>
                </c:pt>
                <c:pt idx="253">
                  <c:v>P1253</c:v>
                </c:pt>
                <c:pt idx="254">
                  <c:v>P1254</c:v>
                </c:pt>
                <c:pt idx="255">
                  <c:v>P1255</c:v>
                </c:pt>
                <c:pt idx="256">
                  <c:v>P1256</c:v>
                </c:pt>
                <c:pt idx="257">
                  <c:v>P1257</c:v>
                </c:pt>
                <c:pt idx="258">
                  <c:v>P1258</c:v>
                </c:pt>
                <c:pt idx="259">
                  <c:v>P1259</c:v>
                </c:pt>
                <c:pt idx="260">
                  <c:v>P1260</c:v>
                </c:pt>
                <c:pt idx="261">
                  <c:v>P1261</c:v>
                </c:pt>
                <c:pt idx="262">
                  <c:v>P1262</c:v>
                </c:pt>
                <c:pt idx="263">
                  <c:v>P1263</c:v>
                </c:pt>
                <c:pt idx="264">
                  <c:v>P1264</c:v>
                </c:pt>
                <c:pt idx="265">
                  <c:v>P1265</c:v>
                </c:pt>
                <c:pt idx="266">
                  <c:v>P1266</c:v>
                </c:pt>
                <c:pt idx="267">
                  <c:v>P1267</c:v>
                </c:pt>
                <c:pt idx="268">
                  <c:v>P1268</c:v>
                </c:pt>
                <c:pt idx="269">
                  <c:v>P1269</c:v>
                </c:pt>
                <c:pt idx="270">
                  <c:v>P1270</c:v>
                </c:pt>
                <c:pt idx="271">
                  <c:v>P1271</c:v>
                </c:pt>
                <c:pt idx="272">
                  <c:v>P1272</c:v>
                </c:pt>
                <c:pt idx="273">
                  <c:v>P1273</c:v>
                </c:pt>
                <c:pt idx="274">
                  <c:v>P1274</c:v>
                </c:pt>
                <c:pt idx="275">
                  <c:v>P1275</c:v>
                </c:pt>
                <c:pt idx="276">
                  <c:v>P1276</c:v>
                </c:pt>
                <c:pt idx="277">
                  <c:v>P1277</c:v>
                </c:pt>
                <c:pt idx="278">
                  <c:v>P1278</c:v>
                </c:pt>
                <c:pt idx="279">
                  <c:v>P1279</c:v>
                </c:pt>
                <c:pt idx="280">
                  <c:v>P1280</c:v>
                </c:pt>
                <c:pt idx="281">
                  <c:v>P1281</c:v>
                </c:pt>
                <c:pt idx="282">
                  <c:v>P1282</c:v>
                </c:pt>
                <c:pt idx="283">
                  <c:v>P1283</c:v>
                </c:pt>
                <c:pt idx="284">
                  <c:v>P1284</c:v>
                </c:pt>
                <c:pt idx="285">
                  <c:v>P1285</c:v>
                </c:pt>
                <c:pt idx="286">
                  <c:v>P1286</c:v>
                </c:pt>
                <c:pt idx="287">
                  <c:v>P1287</c:v>
                </c:pt>
                <c:pt idx="288">
                  <c:v>P1288</c:v>
                </c:pt>
                <c:pt idx="289">
                  <c:v>P1289</c:v>
                </c:pt>
                <c:pt idx="290">
                  <c:v>P1290</c:v>
                </c:pt>
                <c:pt idx="291">
                  <c:v>P1291</c:v>
                </c:pt>
                <c:pt idx="292">
                  <c:v>P1292</c:v>
                </c:pt>
                <c:pt idx="293">
                  <c:v>P1293</c:v>
                </c:pt>
                <c:pt idx="294">
                  <c:v>P1294</c:v>
                </c:pt>
                <c:pt idx="295">
                  <c:v>P1295</c:v>
                </c:pt>
                <c:pt idx="296">
                  <c:v>P1296</c:v>
                </c:pt>
                <c:pt idx="297">
                  <c:v>P1297</c:v>
                </c:pt>
                <c:pt idx="298">
                  <c:v>P1298</c:v>
                </c:pt>
                <c:pt idx="299">
                  <c:v>P1299</c:v>
                </c:pt>
                <c:pt idx="300">
                  <c:v>P1300</c:v>
                </c:pt>
                <c:pt idx="301">
                  <c:v>P1301</c:v>
                </c:pt>
                <c:pt idx="302">
                  <c:v>P1302</c:v>
                </c:pt>
                <c:pt idx="303">
                  <c:v>P1303</c:v>
                </c:pt>
                <c:pt idx="304">
                  <c:v>P1304</c:v>
                </c:pt>
                <c:pt idx="305">
                  <c:v>P1305</c:v>
                </c:pt>
                <c:pt idx="306">
                  <c:v>P1306</c:v>
                </c:pt>
                <c:pt idx="307">
                  <c:v>P1307</c:v>
                </c:pt>
                <c:pt idx="308">
                  <c:v>P1308</c:v>
                </c:pt>
                <c:pt idx="309">
                  <c:v>P1309</c:v>
                </c:pt>
                <c:pt idx="310">
                  <c:v>P1310</c:v>
                </c:pt>
                <c:pt idx="311">
                  <c:v>P1311</c:v>
                </c:pt>
                <c:pt idx="312">
                  <c:v>P1312</c:v>
                </c:pt>
                <c:pt idx="313">
                  <c:v>P1313</c:v>
                </c:pt>
                <c:pt idx="314">
                  <c:v>P1314</c:v>
                </c:pt>
                <c:pt idx="315">
                  <c:v>P1315</c:v>
                </c:pt>
                <c:pt idx="316">
                  <c:v>P1316</c:v>
                </c:pt>
                <c:pt idx="317">
                  <c:v>P1317</c:v>
                </c:pt>
                <c:pt idx="318">
                  <c:v>P1318</c:v>
                </c:pt>
                <c:pt idx="319">
                  <c:v>P1319</c:v>
                </c:pt>
                <c:pt idx="320">
                  <c:v>P1320</c:v>
                </c:pt>
                <c:pt idx="321">
                  <c:v>P1321</c:v>
                </c:pt>
                <c:pt idx="322">
                  <c:v>P1322</c:v>
                </c:pt>
                <c:pt idx="323">
                  <c:v>P1323</c:v>
                </c:pt>
                <c:pt idx="324">
                  <c:v>P1324</c:v>
                </c:pt>
                <c:pt idx="325">
                  <c:v>P1325</c:v>
                </c:pt>
                <c:pt idx="326">
                  <c:v>P1326</c:v>
                </c:pt>
                <c:pt idx="327">
                  <c:v>P1327</c:v>
                </c:pt>
                <c:pt idx="328">
                  <c:v>P1328</c:v>
                </c:pt>
                <c:pt idx="329">
                  <c:v>P1329</c:v>
                </c:pt>
                <c:pt idx="330">
                  <c:v>P1330</c:v>
                </c:pt>
                <c:pt idx="331">
                  <c:v>P1331</c:v>
                </c:pt>
                <c:pt idx="332">
                  <c:v>P1332</c:v>
                </c:pt>
                <c:pt idx="333">
                  <c:v>P1333</c:v>
                </c:pt>
                <c:pt idx="334">
                  <c:v>P1334</c:v>
                </c:pt>
                <c:pt idx="335">
                  <c:v>P1335</c:v>
                </c:pt>
                <c:pt idx="336">
                  <c:v>P1336</c:v>
                </c:pt>
                <c:pt idx="337">
                  <c:v>P1337</c:v>
                </c:pt>
                <c:pt idx="338">
                  <c:v>P1338</c:v>
                </c:pt>
                <c:pt idx="339">
                  <c:v>P1339</c:v>
                </c:pt>
                <c:pt idx="340">
                  <c:v>P1340</c:v>
                </c:pt>
                <c:pt idx="341">
                  <c:v>P1341</c:v>
                </c:pt>
                <c:pt idx="342">
                  <c:v>P1342</c:v>
                </c:pt>
                <c:pt idx="343">
                  <c:v>P1343</c:v>
                </c:pt>
                <c:pt idx="344">
                  <c:v>P1344</c:v>
                </c:pt>
                <c:pt idx="345">
                  <c:v>P1345</c:v>
                </c:pt>
                <c:pt idx="346">
                  <c:v>P1346</c:v>
                </c:pt>
                <c:pt idx="347">
                  <c:v>P1347</c:v>
                </c:pt>
                <c:pt idx="348">
                  <c:v>P1348</c:v>
                </c:pt>
                <c:pt idx="349">
                  <c:v>P1349</c:v>
                </c:pt>
                <c:pt idx="350">
                  <c:v>P1350</c:v>
                </c:pt>
                <c:pt idx="351">
                  <c:v>P1351</c:v>
                </c:pt>
                <c:pt idx="352">
                  <c:v>P1352</c:v>
                </c:pt>
                <c:pt idx="353">
                  <c:v>P1353</c:v>
                </c:pt>
                <c:pt idx="354">
                  <c:v>P1354</c:v>
                </c:pt>
                <c:pt idx="355">
                  <c:v>P1355</c:v>
                </c:pt>
                <c:pt idx="356">
                  <c:v>P1356</c:v>
                </c:pt>
                <c:pt idx="357">
                  <c:v>P1357</c:v>
                </c:pt>
                <c:pt idx="358">
                  <c:v>P1358</c:v>
                </c:pt>
                <c:pt idx="359">
                  <c:v>P1359</c:v>
                </c:pt>
                <c:pt idx="360">
                  <c:v>P1360</c:v>
                </c:pt>
                <c:pt idx="361">
                  <c:v>P1361</c:v>
                </c:pt>
                <c:pt idx="362">
                  <c:v>P1362</c:v>
                </c:pt>
                <c:pt idx="363">
                  <c:v>P1363</c:v>
                </c:pt>
                <c:pt idx="364">
                  <c:v>P1364</c:v>
                </c:pt>
                <c:pt idx="365">
                  <c:v>P1365</c:v>
                </c:pt>
                <c:pt idx="366">
                  <c:v>P1366</c:v>
                </c:pt>
                <c:pt idx="367">
                  <c:v>P1367</c:v>
                </c:pt>
                <c:pt idx="368">
                  <c:v>P1368</c:v>
                </c:pt>
                <c:pt idx="369">
                  <c:v>P1369</c:v>
                </c:pt>
                <c:pt idx="370">
                  <c:v>P1370</c:v>
                </c:pt>
                <c:pt idx="371">
                  <c:v>P1371</c:v>
                </c:pt>
                <c:pt idx="372">
                  <c:v>P1372</c:v>
                </c:pt>
                <c:pt idx="373">
                  <c:v>P1373</c:v>
                </c:pt>
                <c:pt idx="374">
                  <c:v>P1374</c:v>
                </c:pt>
                <c:pt idx="375">
                  <c:v>P1375</c:v>
                </c:pt>
                <c:pt idx="376">
                  <c:v>P1376</c:v>
                </c:pt>
                <c:pt idx="377">
                  <c:v>P1377</c:v>
                </c:pt>
                <c:pt idx="378">
                  <c:v>P1378</c:v>
                </c:pt>
                <c:pt idx="379">
                  <c:v>P1379</c:v>
                </c:pt>
                <c:pt idx="380">
                  <c:v>P1380</c:v>
                </c:pt>
                <c:pt idx="381">
                  <c:v>P1381</c:v>
                </c:pt>
                <c:pt idx="382">
                  <c:v>P1382</c:v>
                </c:pt>
                <c:pt idx="383">
                  <c:v>P1383</c:v>
                </c:pt>
                <c:pt idx="384">
                  <c:v>P1384</c:v>
                </c:pt>
                <c:pt idx="385">
                  <c:v>P1385</c:v>
                </c:pt>
                <c:pt idx="386">
                  <c:v>P1386</c:v>
                </c:pt>
                <c:pt idx="387">
                  <c:v>P1387</c:v>
                </c:pt>
                <c:pt idx="388">
                  <c:v>P1388</c:v>
                </c:pt>
                <c:pt idx="389">
                  <c:v>P1389</c:v>
                </c:pt>
                <c:pt idx="390">
                  <c:v>P1390</c:v>
                </c:pt>
                <c:pt idx="391">
                  <c:v>P1391</c:v>
                </c:pt>
                <c:pt idx="392">
                  <c:v>P1392</c:v>
                </c:pt>
                <c:pt idx="393">
                  <c:v>P1393</c:v>
                </c:pt>
                <c:pt idx="394">
                  <c:v>P1394</c:v>
                </c:pt>
                <c:pt idx="395">
                  <c:v>P1395</c:v>
                </c:pt>
                <c:pt idx="396">
                  <c:v>P1396</c:v>
                </c:pt>
                <c:pt idx="397">
                  <c:v>P1397</c:v>
                </c:pt>
                <c:pt idx="398">
                  <c:v>P1398</c:v>
                </c:pt>
                <c:pt idx="399">
                  <c:v>P1399</c:v>
                </c:pt>
                <c:pt idx="400">
                  <c:v>P1400</c:v>
                </c:pt>
                <c:pt idx="401">
                  <c:v>P1401</c:v>
                </c:pt>
                <c:pt idx="402">
                  <c:v>P1402</c:v>
                </c:pt>
                <c:pt idx="403">
                  <c:v>P1403</c:v>
                </c:pt>
                <c:pt idx="404">
                  <c:v>P1404</c:v>
                </c:pt>
                <c:pt idx="405">
                  <c:v>P1405</c:v>
                </c:pt>
                <c:pt idx="406">
                  <c:v>P1406</c:v>
                </c:pt>
                <c:pt idx="407">
                  <c:v>P1407</c:v>
                </c:pt>
                <c:pt idx="408">
                  <c:v>P1408</c:v>
                </c:pt>
                <c:pt idx="409">
                  <c:v>P1409</c:v>
                </c:pt>
                <c:pt idx="410">
                  <c:v>P1410</c:v>
                </c:pt>
                <c:pt idx="411">
                  <c:v>P1411</c:v>
                </c:pt>
                <c:pt idx="412">
                  <c:v>P1412</c:v>
                </c:pt>
                <c:pt idx="413">
                  <c:v>P1413</c:v>
                </c:pt>
                <c:pt idx="414">
                  <c:v>P1414</c:v>
                </c:pt>
                <c:pt idx="415">
                  <c:v>P1415</c:v>
                </c:pt>
                <c:pt idx="416">
                  <c:v>P1416</c:v>
                </c:pt>
                <c:pt idx="417">
                  <c:v>P1417</c:v>
                </c:pt>
                <c:pt idx="418">
                  <c:v>P1418</c:v>
                </c:pt>
                <c:pt idx="419">
                  <c:v>P1419</c:v>
                </c:pt>
                <c:pt idx="420">
                  <c:v>P1420</c:v>
                </c:pt>
                <c:pt idx="421">
                  <c:v>P1421</c:v>
                </c:pt>
                <c:pt idx="422">
                  <c:v>P1422</c:v>
                </c:pt>
                <c:pt idx="423">
                  <c:v>P1423</c:v>
                </c:pt>
                <c:pt idx="424">
                  <c:v>P1424</c:v>
                </c:pt>
                <c:pt idx="425">
                  <c:v>P1425</c:v>
                </c:pt>
                <c:pt idx="426">
                  <c:v>P1426</c:v>
                </c:pt>
                <c:pt idx="427">
                  <c:v>P1427</c:v>
                </c:pt>
                <c:pt idx="428">
                  <c:v>P1428</c:v>
                </c:pt>
                <c:pt idx="429">
                  <c:v>P1429</c:v>
                </c:pt>
                <c:pt idx="430">
                  <c:v>P1430</c:v>
                </c:pt>
                <c:pt idx="431">
                  <c:v>P1431</c:v>
                </c:pt>
                <c:pt idx="432">
                  <c:v>P1432</c:v>
                </c:pt>
                <c:pt idx="433">
                  <c:v>P1433</c:v>
                </c:pt>
                <c:pt idx="434">
                  <c:v>P1434</c:v>
                </c:pt>
                <c:pt idx="435">
                  <c:v>P1435</c:v>
                </c:pt>
                <c:pt idx="436">
                  <c:v>P1436</c:v>
                </c:pt>
                <c:pt idx="437">
                  <c:v>P1437</c:v>
                </c:pt>
                <c:pt idx="438">
                  <c:v>P1438</c:v>
                </c:pt>
                <c:pt idx="439">
                  <c:v>P1439</c:v>
                </c:pt>
                <c:pt idx="440">
                  <c:v>P1440</c:v>
                </c:pt>
                <c:pt idx="441">
                  <c:v>P1441</c:v>
                </c:pt>
                <c:pt idx="442">
                  <c:v>P1442</c:v>
                </c:pt>
                <c:pt idx="443">
                  <c:v>P1443</c:v>
                </c:pt>
                <c:pt idx="444">
                  <c:v>P1444</c:v>
                </c:pt>
                <c:pt idx="445">
                  <c:v>P1445</c:v>
                </c:pt>
                <c:pt idx="446">
                  <c:v>P1446</c:v>
                </c:pt>
                <c:pt idx="447">
                  <c:v>P1447</c:v>
                </c:pt>
                <c:pt idx="448">
                  <c:v>P1448</c:v>
                </c:pt>
                <c:pt idx="449">
                  <c:v>P1449</c:v>
                </c:pt>
                <c:pt idx="450">
                  <c:v>P1450</c:v>
                </c:pt>
                <c:pt idx="451">
                  <c:v>P1451</c:v>
                </c:pt>
                <c:pt idx="452">
                  <c:v>P1452</c:v>
                </c:pt>
                <c:pt idx="453">
                  <c:v>P1453</c:v>
                </c:pt>
                <c:pt idx="454">
                  <c:v>P1454</c:v>
                </c:pt>
                <c:pt idx="455">
                  <c:v>P1455</c:v>
                </c:pt>
                <c:pt idx="456">
                  <c:v>P1456</c:v>
                </c:pt>
                <c:pt idx="457">
                  <c:v>P1457</c:v>
                </c:pt>
                <c:pt idx="458">
                  <c:v>P1458</c:v>
                </c:pt>
                <c:pt idx="459">
                  <c:v>P1459</c:v>
                </c:pt>
                <c:pt idx="460">
                  <c:v>P1460</c:v>
                </c:pt>
                <c:pt idx="461">
                  <c:v>P1461</c:v>
                </c:pt>
                <c:pt idx="462">
                  <c:v>P1462</c:v>
                </c:pt>
                <c:pt idx="463">
                  <c:v>P1463</c:v>
                </c:pt>
                <c:pt idx="464">
                  <c:v>P1464</c:v>
                </c:pt>
                <c:pt idx="465">
                  <c:v>P1465</c:v>
                </c:pt>
                <c:pt idx="466">
                  <c:v>P1466</c:v>
                </c:pt>
                <c:pt idx="467">
                  <c:v>P1467</c:v>
                </c:pt>
                <c:pt idx="468">
                  <c:v>P1468</c:v>
                </c:pt>
                <c:pt idx="469">
                  <c:v>P1469</c:v>
                </c:pt>
                <c:pt idx="470">
                  <c:v>P1470</c:v>
                </c:pt>
                <c:pt idx="471">
                  <c:v>P1471</c:v>
                </c:pt>
                <c:pt idx="472">
                  <c:v>P1472</c:v>
                </c:pt>
                <c:pt idx="473">
                  <c:v>P1473</c:v>
                </c:pt>
                <c:pt idx="474">
                  <c:v>P1474</c:v>
                </c:pt>
                <c:pt idx="475">
                  <c:v>P1475</c:v>
                </c:pt>
                <c:pt idx="476">
                  <c:v>P1476</c:v>
                </c:pt>
                <c:pt idx="477">
                  <c:v>P1477</c:v>
                </c:pt>
                <c:pt idx="478">
                  <c:v>P1478</c:v>
                </c:pt>
                <c:pt idx="479">
                  <c:v>P1479</c:v>
                </c:pt>
                <c:pt idx="480">
                  <c:v>P1480</c:v>
                </c:pt>
                <c:pt idx="481">
                  <c:v>P1481</c:v>
                </c:pt>
                <c:pt idx="482">
                  <c:v>P1482</c:v>
                </c:pt>
                <c:pt idx="483">
                  <c:v>P1483</c:v>
                </c:pt>
                <c:pt idx="484">
                  <c:v>P1484</c:v>
                </c:pt>
                <c:pt idx="485">
                  <c:v>P1485</c:v>
                </c:pt>
                <c:pt idx="486">
                  <c:v>P1486</c:v>
                </c:pt>
                <c:pt idx="487">
                  <c:v>P1487</c:v>
                </c:pt>
                <c:pt idx="488">
                  <c:v>P1488</c:v>
                </c:pt>
                <c:pt idx="489">
                  <c:v>P1489</c:v>
                </c:pt>
                <c:pt idx="490">
                  <c:v>P1490</c:v>
                </c:pt>
                <c:pt idx="491">
                  <c:v>P1491</c:v>
                </c:pt>
                <c:pt idx="492">
                  <c:v>P1492</c:v>
                </c:pt>
                <c:pt idx="493">
                  <c:v>P1493</c:v>
                </c:pt>
                <c:pt idx="494">
                  <c:v>P1494</c:v>
                </c:pt>
                <c:pt idx="495">
                  <c:v>P1495</c:v>
                </c:pt>
                <c:pt idx="496">
                  <c:v>P1496</c:v>
                </c:pt>
                <c:pt idx="497">
                  <c:v>P1497</c:v>
                </c:pt>
                <c:pt idx="498">
                  <c:v>P1498</c:v>
                </c:pt>
                <c:pt idx="499">
                  <c:v>P1499</c:v>
                </c:pt>
                <c:pt idx="500">
                  <c:v>P1500</c:v>
                </c:pt>
                <c:pt idx="501">
                  <c:v>P1501</c:v>
                </c:pt>
                <c:pt idx="502">
                  <c:v>P1502</c:v>
                </c:pt>
                <c:pt idx="503">
                  <c:v>P1503</c:v>
                </c:pt>
                <c:pt idx="504">
                  <c:v>P1504</c:v>
                </c:pt>
                <c:pt idx="505">
                  <c:v>P1505</c:v>
                </c:pt>
                <c:pt idx="506">
                  <c:v>P1506</c:v>
                </c:pt>
                <c:pt idx="507">
                  <c:v>P1507</c:v>
                </c:pt>
                <c:pt idx="508">
                  <c:v>P1508</c:v>
                </c:pt>
                <c:pt idx="509">
                  <c:v>P1509</c:v>
                </c:pt>
                <c:pt idx="510">
                  <c:v>P1510</c:v>
                </c:pt>
                <c:pt idx="511">
                  <c:v>P1511</c:v>
                </c:pt>
                <c:pt idx="512">
                  <c:v>P1512</c:v>
                </c:pt>
                <c:pt idx="513">
                  <c:v>P1513</c:v>
                </c:pt>
                <c:pt idx="514">
                  <c:v>P1514</c:v>
                </c:pt>
                <c:pt idx="515">
                  <c:v>P1515</c:v>
                </c:pt>
                <c:pt idx="516">
                  <c:v>P1516</c:v>
                </c:pt>
                <c:pt idx="517">
                  <c:v>P1517</c:v>
                </c:pt>
                <c:pt idx="518">
                  <c:v>P1518</c:v>
                </c:pt>
                <c:pt idx="519">
                  <c:v>P1519</c:v>
                </c:pt>
                <c:pt idx="520">
                  <c:v>P1520</c:v>
                </c:pt>
                <c:pt idx="521">
                  <c:v>P1521</c:v>
                </c:pt>
                <c:pt idx="522">
                  <c:v>P1522</c:v>
                </c:pt>
                <c:pt idx="523">
                  <c:v>P1523</c:v>
                </c:pt>
                <c:pt idx="524">
                  <c:v>P1524</c:v>
                </c:pt>
                <c:pt idx="525">
                  <c:v>P1525</c:v>
                </c:pt>
                <c:pt idx="526">
                  <c:v>P1526</c:v>
                </c:pt>
                <c:pt idx="527">
                  <c:v>P1527</c:v>
                </c:pt>
                <c:pt idx="528">
                  <c:v>P1528</c:v>
                </c:pt>
                <c:pt idx="529">
                  <c:v>P1529</c:v>
                </c:pt>
                <c:pt idx="530">
                  <c:v>P1530</c:v>
                </c:pt>
                <c:pt idx="531">
                  <c:v>P1531</c:v>
                </c:pt>
                <c:pt idx="532">
                  <c:v>P1532</c:v>
                </c:pt>
                <c:pt idx="533">
                  <c:v>P1533</c:v>
                </c:pt>
                <c:pt idx="534">
                  <c:v>P1534</c:v>
                </c:pt>
                <c:pt idx="535">
                  <c:v>P1535</c:v>
                </c:pt>
                <c:pt idx="536">
                  <c:v>P1536</c:v>
                </c:pt>
                <c:pt idx="537">
                  <c:v>P1537</c:v>
                </c:pt>
                <c:pt idx="538">
                  <c:v>P1538</c:v>
                </c:pt>
                <c:pt idx="539">
                  <c:v>P1539</c:v>
                </c:pt>
                <c:pt idx="540">
                  <c:v>P1540</c:v>
                </c:pt>
                <c:pt idx="541">
                  <c:v>P1541</c:v>
                </c:pt>
                <c:pt idx="542">
                  <c:v>P1542</c:v>
                </c:pt>
                <c:pt idx="543">
                  <c:v>P1543</c:v>
                </c:pt>
                <c:pt idx="544">
                  <c:v>P1544</c:v>
                </c:pt>
                <c:pt idx="545">
                  <c:v>P1545</c:v>
                </c:pt>
                <c:pt idx="546">
                  <c:v>P1546</c:v>
                </c:pt>
                <c:pt idx="547">
                  <c:v>P1547</c:v>
                </c:pt>
                <c:pt idx="548">
                  <c:v>P1548</c:v>
                </c:pt>
                <c:pt idx="549">
                  <c:v>P1549</c:v>
                </c:pt>
                <c:pt idx="550">
                  <c:v>P1550</c:v>
                </c:pt>
                <c:pt idx="551">
                  <c:v>P1551</c:v>
                </c:pt>
                <c:pt idx="552">
                  <c:v>P1552</c:v>
                </c:pt>
                <c:pt idx="553">
                  <c:v>P1553</c:v>
                </c:pt>
                <c:pt idx="554">
                  <c:v>P1554</c:v>
                </c:pt>
                <c:pt idx="555">
                  <c:v>P1555</c:v>
                </c:pt>
                <c:pt idx="556">
                  <c:v>P1556</c:v>
                </c:pt>
                <c:pt idx="557">
                  <c:v>P1557</c:v>
                </c:pt>
                <c:pt idx="558">
                  <c:v>P1558</c:v>
                </c:pt>
                <c:pt idx="559">
                  <c:v>P1559</c:v>
                </c:pt>
                <c:pt idx="560">
                  <c:v>P1560</c:v>
                </c:pt>
                <c:pt idx="561">
                  <c:v>P1561</c:v>
                </c:pt>
                <c:pt idx="562">
                  <c:v>P1562</c:v>
                </c:pt>
                <c:pt idx="563">
                  <c:v>P1563</c:v>
                </c:pt>
                <c:pt idx="564">
                  <c:v>P1564</c:v>
                </c:pt>
                <c:pt idx="565">
                  <c:v>P1565</c:v>
                </c:pt>
                <c:pt idx="566">
                  <c:v>P1566</c:v>
                </c:pt>
                <c:pt idx="567">
                  <c:v>P1567</c:v>
                </c:pt>
                <c:pt idx="568">
                  <c:v>P1568</c:v>
                </c:pt>
                <c:pt idx="569">
                  <c:v>P1569</c:v>
                </c:pt>
                <c:pt idx="570">
                  <c:v>P1570</c:v>
                </c:pt>
                <c:pt idx="571">
                  <c:v>P1571</c:v>
                </c:pt>
                <c:pt idx="572">
                  <c:v>P1572</c:v>
                </c:pt>
                <c:pt idx="573">
                  <c:v>P1573</c:v>
                </c:pt>
                <c:pt idx="574">
                  <c:v>P1574</c:v>
                </c:pt>
                <c:pt idx="575">
                  <c:v>P1575</c:v>
                </c:pt>
                <c:pt idx="576">
                  <c:v>P1576</c:v>
                </c:pt>
                <c:pt idx="577">
                  <c:v>P1577</c:v>
                </c:pt>
                <c:pt idx="578">
                  <c:v>P1578</c:v>
                </c:pt>
                <c:pt idx="579">
                  <c:v>P1579</c:v>
                </c:pt>
                <c:pt idx="580">
                  <c:v>P1580</c:v>
                </c:pt>
                <c:pt idx="581">
                  <c:v>P1581</c:v>
                </c:pt>
                <c:pt idx="582">
                  <c:v>P1582</c:v>
                </c:pt>
                <c:pt idx="583">
                  <c:v>P1583</c:v>
                </c:pt>
                <c:pt idx="584">
                  <c:v>P1584</c:v>
                </c:pt>
                <c:pt idx="585">
                  <c:v>P1585</c:v>
                </c:pt>
                <c:pt idx="586">
                  <c:v>P1586</c:v>
                </c:pt>
                <c:pt idx="587">
                  <c:v>P1587</c:v>
                </c:pt>
                <c:pt idx="588">
                  <c:v>P1588</c:v>
                </c:pt>
                <c:pt idx="589">
                  <c:v>P1589</c:v>
                </c:pt>
                <c:pt idx="590">
                  <c:v>P1590</c:v>
                </c:pt>
                <c:pt idx="591">
                  <c:v>P1591</c:v>
                </c:pt>
                <c:pt idx="592">
                  <c:v>P1592</c:v>
                </c:pt>
                <c:pt idx="593">
                  <c:v>P1593</c:v>
                </c:pt>
                <c:pt idx="594">
                  <c:v>P1594</c:v>
                </c:pt>
                <c:pt idx="595">
                  <c:v>P1595</c:v>
                </c:pt>
                <c:pt idx="596">
                  <c:v>P1596</c:v>
                </c:pt>
                <c:pt idx="597">
                  <c:v>P1597</c:v>
                </c:pt>
                <c:pt idx="598">
                  <c:v>P1598</c:v>
                </c:pt>
                <c:pt idx="599">
                  <c:v>P1599</c:v>
                </c:pt>
                <c:pt idx="600">
                  <c:v>P1600</c:v>
                </c:pt>
                <c:pt idx="601">
                  <c:v>P1601</c:v>
                </c:pt>
                <c:pt idx="602">
                  <c:v>P1602</c:v>
                </c:pt>
                <c:pt idx="603">
                  <c:v>P1603</c:v>
                </c:pt>
                <c:pt idx="604">
                  <c:v>P1604</c:v>
                </c:pt>
                <c:pt idx="605">
                  <c:v>P1605</c:v>
                </c:pt>
                <c:pt idx="606">
                  <c:v>P1606</c:v>
                </c:pt>
                <c:pt idx="607">
                  <c:v>P1607</c:v>
                </c:pt>
                <c:pt idx="608">
                  <c:v>P1608</c:v>
                </c:pt>
                <c:pt idx="609">
                  <c:v>P1609</c:v>
                </c:pt>
                <c:pt idx="610">
                  <c:v>P1610</c:v>
                </c:pt>
                <c:pt idx="611">
                  <c:v>P1611</c:v>
                </c:pt>
                <c:pt idx="612">
                  <c:v>P1612</c:v>
                </c:pt>
                <c:pt idx="613">
                  <c:v>P1613</c:v>
                </c:pt>
                <c:pt idx="614">
                  <c:v>P1614</c:v>
                </c:pt>
                <c:pt idx="615">
                  <c:v>P1615</c:v>
                </c:pt>
                <c:pt idx="616">
                  <c:v>P1616</c:v>
                </c:pt>
                <c:pt idx="617">
                  <c:v>P1617</c:v>
                </c:pt>
                <c:pt idx="618">
                  <c:v>P1618</c:v>
                </c:pt>
                <c:pt idx="619">
                  <c:v>P1619</c:v>
                </c:pt>
                <c:pt idx="620">
                  <c:v>P1620</c:v>
                </c:pt>
                <c:pt idx="621">
                  <c:v>P1621</c:v>
                </c:pt>
                <c:pt idx="622">
                  <c:v>P1622</c:v>
                </c:pt>
                <c:pt idx="623">
                  <c:v>P1623</c:v>
                </c:pt>
                <c:pt idx="624">
                  <c:v>P1624</c:v>
                </c:pt>
                <c:pt idx="625">
                  <c:v>P1625</c:v>
                </c:pt>
                <c:pt idx="626">
                  <c:v>P1626</c:v>
                </c:pt>
                <c:pt idx="627">
                  <c:v>P1627</c:v>
                </c:pt>
                <c:pt idx="628">
                  <c:v>P1628</c:v>
                </c:pt>
                <c:pt idx="629">
                  <c:v>P1629</c:v>
                </c:pt>
                <c:pt idx="630">
                  <c:v>P1630</c:v>
                </c:pt>
                <c:pt idx="631">
                  <c:v>P1631</c:v>
                </c:pt>
                <c:pt idx="632">
                  <c:v>P1632</c:v>
                </c:pt>
                <c:pt idx="633">
                  <c:v>P1633</c:v>
                </c:pt>
                <c:pt idx="634">
                  <c:v>P1634</c:v>
                </c:pt>
                <c:pt idx="635">
                  <c:v>P1635</c:v>
                </c:pt>
                <c:pt idx="636">
                  <c:v>P1636</c:v>
                </c:pt>
                <c:pt idx="637">
                  <c:v>P1637</c:v>
                </c:pt>
                <c:pt idx="638">
                  <c:v>P1638</c:v>
                </c:pt>
                <c:pt idx="639">
                  <c:v>P1639</c:v>
                </c:pt>
                <c:pt idx="640">
                  <c:v>P1640</c:v>
                </c:pt>
                <c:pt idx="641">
                  <c:v>P1641</c:v>
                </c:pt>
                <c:pt idx="642">
                  <c:v>P1642</c:v>
                </c:pt>
                <c:pt idx="643">
                  <c:v>P1643</c:v>
                </c:pt>
                <c:pt idx="644">
                  <c:v>P1644</c:v>
                </c:pt>
                <c:pt idx="645">
                  <c:v>P1645</c:v>
                </c:pt>
                <c:pt idx="646">
                  <c:v>P1646</c:v>
                </c:pt>
                <c:pt idx="647">
                  <c:v>P1647</c:v>
                </c:pt>
                <c:pt idx="648">
                  <c:v>P1648</c:v>
                </c:pt>
                <c:pt idx="649">
                  <c:v>P1649</c:v>
                </c:pt>
                <c:pt idx="650">
                  <c:v>P1650</c:v>
                </c:pt>
                <c:pt idx="651">
                  <c:v>P1651</c:v>
                </c:pt>
                <c:pt idx="652">
                  <c:v>P1652</c:v>
                </c:pt>
                <c:pt idx="653">
                  <c:v>P1653</c:v>
                </c:pt>
                <c:pt idx="654">
                  <c:v>P1654</c:v>
                </c:pt>
                <c:pt idx="655">
                  <c:v>P1655</c:v>
                </c:pt>
                <c:pt idx="656">
                  <c:v>P1656</c:v>
                </c:pt>
                <c:pt idx="657">
                  <c:v>P1657</c:v>
                </c:pt>
                <c:pt idx="658">
                  <c:v>P1658</c:v>
                </c:pt>
                <c:pt idx="659">
                  <c:v>P1659</c:v>
                </c:pt>
                <c:pt idx="660">
                  <c:v>P1660</c:v>
                </c:pt>
                <c:pt idx="661">
                  <c:v>P1661</c:v>
                </c:pt>
                <c:pt idx="662">
                  <c:v>P1662</c:v>
                </c:pt>
                <c:pt idx="663">
                  <c:v>P1663</c:v>
                </c:pt>
                <c:pt idx="664">
                  <c:v>P1664</c:v>
                </c:pt>
                <c:pt idx="665">
                  <c:v>P1665</c:v>
                </c:pt>
                <c:pt idx="666">
                  <c:v>P1666</c:v>
                </c:pt>
                <c:pt idx="667">
                  <c:v>P1667</c:v>
                </c:pt>
                <c:pt idx="668">
                  <c:v>P1668</c:v>
                </c:pt>
                <c:pt idx="669">
                  <c:v>P1669</c:v>
                </c:pt>
                <c:pt idx="670">
                  <c:v>P1670</c:v>
                </c:pt>
                <c:pt idx="671">
                  <c:v>P1671</c:v>
                </c:pt>
                <c:pt idx="672">
                  <c:v>P1672</c:v>
                </c:pt>
                <c:pt idx="673">
                  <c:v>P1673</c:v>
                </c:pt>
                <c:pt idx="674">
                  <c:v>P1674</c:v>
                </c:pt>
                <c:pt idx="675">
                  <c:v>P1675</c:v>
                </c:pt>
                <c:pt idx="676">
                  <c:v>P1676</c:v>
                </c:pt>
                <c:pt idx="677">
                  <c:v>P1677</c:v>
                </c:pt>
                <c:pt idx="678">
                  <c:v>P1678</c:v>
                </c:pt>
                <c:pt idx="679">
                  <c:v>P1679</c:v>
                </c:pt>
                <c:pt idx="680">
                  <c:v>P1680</c:v>
                </c:pt>
                <c:pt idx="681">
                  <c:v>P1681</c:v>
                </c:pt>
                <c:pt idx="682">
                  <c:v>P1682</c:v>
                </c:pt>
                <c:pt idx="683">
                  <c:v>P1683</c:v>
                </c:pt>
                <c:pt idx="684">
                  <c:v>P1684</c:v>
                </c:pt>
                <c:pt idx="685">
                  <c:v>P1685</c:v>
                </c:pt>
                <c:pt idx="686">
                  <c:v>P1686</c:v>
                </c:pt>
                <c:pt idx="687">
                  <c:v>P1687</c:v>
                </c:pt>
                <c:pt idx="688">
                  <c:v>P1688</c:v>
                </c:pt>
                <c:pt idx="689">
                  <c:v>P1689</c:v>
                </c:pt>
                <c:pt idx="690">
                  <c:v>P1690</c:v>
                </c:pt>
                <c:pt idx="691">
                  <c:v>P1691</c:v>
                </c:pt>
                <c:pt idx="692">
                  <c:v>P1692</c:v>
                </c:pt>
                <c:pt idx="693">
                  <c:v>P1693</c:v>
                </c:pt>
                <c:pt idx="694">
                  <c:v>P1694</c:v>
                </c:pt>
                <c:pt idx="695">
                  <c:v>P1695</c:v>
                </c:pt>
                <c:pt idx="696">
                  <c:v>P1696</c:v>
                </c:pt>
                <c:pt idx="697">
                  <c:v>P1697</c:v>
                </c:pt>
                <c:pt idx="698">
                  <c:v>P1698</c:v>
                </c:pt>
                <c:pt idx="699">
                  <c:v>P1699</c:v>
                </c:pt>
                <c:pt idx="700">
                  <c:v>P1700</c:v>
                </c:pt>
                <c:pt idx="701">
                  <c:v>P1701</c:v>
                </c:pt>
                <c:pt idx="702">
                  <c:v>P1702</c:v>
                </c:pt>
                <c:pt idx="703">
                  <c:v>P1703</c:v>
                </c:pt>
                <c:pt idx="704">
                  <c:v>P1704</c:v>
                </c:pt>
                <c:pt idx="705">
                  <c:v>P1705</c:v>
                </c:pt>
                <c:pt idx="706">
                  <c:v>P1706</c:v>
                </c:pt>
                <c:pt idx="707">
                  <c:v>P1707</c:v>
                </c:pt>
                <c:pt idx="708">
                  <c:v>P1708</c:v>
                </c:pt>
                <c:pt idx="709">
                  <c:v>P1709</c:v>
                </c:pt>
                <c:pt idx="710">
                  <c:v>P1710</c:v>
                </c:pt>
                <c:pt idx="711">
                  <c:v>P1711</c:v>
                </c:pt>
                <c:pt idx="712">
                  <c:v>P1712</c:v>
                </c:pt>
                <c:pt idx="713">
                  <c:v>P1713</c:v>
                </c:pt>
                <c:pt idx="714">
                  <c:v>P1714</c:v>
                </c:pt>
                <c:pt idx="715">
                  <c:v>P1715</c:v>
                </c:pt>
                <c:pt idx="716">
                  <c:v>P1716</c:v>
                </c:pt>
                <c:pt idx="717">
                  <c:v>P1717</c:v>
                </c:pt>
                <c:pt idx="718">
                  <c:v>P1718</c:v>
                </c:pt>
                <c:pt idx="719">
                  <c:v>P1719</c:v>
                </c:pt>
                <c:pt idx="720">
                  <c:v>P1720</c:v>
                </c:pt>
                <c:pt idx="721">
                  <c:v>P1721</c:v>
                </c:pt>
                <c:pt idx="722">
                  <c:v>P1722</c:v>
                </c:pt>
                <c:pt idx="723">
                  <c:v>P1723</c:v>
                </c:pt>
                <c:pt idx="724">
                  <c:v>P1724</c:v>
                </c:pt>
                <c:pt idx="725">
                  <c:v>P1725</c:v>
                </c:pt>
                <c:pt idx="726">
                  <c:v>P1726</c:v>
                </c:pt>
                <c:pt idx="727">
                  <c:v>P1727</c:v>
                </c:pt>
                <c:pt idx="728">
                  <c:v>P1728</c:v>
                </c:pt>
                <c:pt idx="729">
                  <c:v>P1729</c:v>
                </c:pt>
                <c:pt idx="730">
                  <c:v>P1730</c:v>
                </c:pt>
                <c:pt idx="731">
                  <c:v>P1731</c:v>
                </c:pt>
                <c:pt idx="732">
                  <c:v>P1732</c:v>
                </c:pt>
                <c:pt idx="733">
                  <c:v>P1733</c:v>
                </c:pt>
                <c:pt idx="734">
                  <c:v>P1734</c:v>
                </c:pt>
                <c:pt idx="735">
                  <c:v>P1735</c:v>
                </c:pt>
                <c:pt idx="736">
                  <c:v>P1736</c:v>
                </c:pt>
                <c:pt idx="737">
                  <c:v>P1737</c:v>
                </c:pt>
                <c:pt idx="738">
                  <c:v>P1738</c:v>
                </c:pt>
                <c:pt idx="739">
                  <c:v>P1739</c:v>
                </c:pt>
                <c:pt idx="740">
                  <c:v>P1740</c:v>
                </c:pt>
                <c:pt idx="741">
                  <c:v>P1741</c:v>
                </c:pt>
                <c:pt idx="742">
                  <c:v>P1742</c:v>
                </c:pt>
                <c:pt idx="743">
                  <c:v>P1743</c:v>
                </c:pt>
                <c:pt idx="744">
                  <c:v>P1744</c:v>
                </c:pt>
                <c:pt idx="745">
                  <c:v>P1745</c:v>
                </c:pt>
                <c:pt idx="746">
                  <c:v>P1746</c:v>
                </c:pt>
                <c:pt idx="747">
                  <c:v>P1747</c:v>
                </c:pt>
                <c:pt idx="748">
                  <c:v>P1748</c:v>
                </c:pt>
                <c:pt idx="749">
                  <c:v>P1749</c:v>
                </c:pt>
                <c:pt idx="750">
                  <c:v>P1750</c:v>
                </c:pt>
                <c:pt idx="751">
                  <c:v>P1751</c:v>
                </c:pt>
                <c:pt idx="752">
                  <c:v>P1752</c:v>
                </c:pt>
                <c:pt idx="753">
                  <c:v>P1753</c:v>
                </c:pt>
                <c:pt idx="754">
                  <c:v>P1754</c:v>
                </c:pt>
                <c:pt idx="755">
                  <c:v>P1755</c:v>
                </c:pt>
                <c:pt idx="756">
                  <c:v>P1756</c:v>
                </c:pt>
                <c:pt idx="757">
                  <c:v>P1757</c:v>
                </c:pt>
                <c:pt idx="758">
                  <c:v>P1758</c:v>
                </c:pt>
                <c:pt idx="759">
                  <c:v>P1759</c:v>
                </c:pt>
                <c:pt idx="760">
                  <c:v>P1760</c:v>
                </c:pt>
                <c:pt idx="761">
                  <c:v>P1761</c:v>
                </c:pt>
                <c:pt idx="762">
                  <c:v>P1762</c:v>
                </c:pt>
                <c:pt idx="763">
                  <c:v>P1763</c:v>
                </c:pt>
                <c:pt idx="764">
                  <c:v>P1764</c:v>
                </c:pt>
                <c:pt idx="765">
                  <c:v>P1765</c:v>
                </c:pt>
                <c:pt idx="766">
                  <c:v>P1766</c:v>
                </c:pt>
                <c:pt idx="767">
                  <c:v>P1767</c:v>
                </c:pt>
                <c:pt idx="768">
                  <c:v>P1768</c:v>
                </c:pt>
                <c:pt idx="769">
                  <c:v>P1769</c:v>
                </c:pt>
                <c:pt idx="770">
                  <c:v>P1770</c:v>
                </c:pt>
                <c:pt idx="771">
                  <c:v>P1771</c:v>
                </c:pt>
                <c:pt idx="772">
                  <c:v>P1772</c:v>
                </c:pt>
                <c:pt idx="773">
                  <c:v>P1773</c:v>
                </c:pt>
                <c:pt idx="774">
                  <c:v>P1774</c:v>
                </c:pt>
                <c:pt idx="775">
                  <c:v>P1775</c:v>
                </c:pt>
                <c:pt idx="776">
                  <c:v>P1776</c:v>
                </c:pt>
                <c:pt idx="777">
                  <c:v>P1777</c:v>
                </c:pt>
                <c:pt idx="778">
                  <c:v>P1778</c:v>
                </c:pt>
                <c:pt idx="779">
                  <c:v>P1779</c:v>
                </c:pt>
                <c:pt idx="780">
                  <c:v>P1780</c:v>
                </c:pt>
                <c:pt idx="781">
                  <c:v>P1781</c:v>
                </c:pt>
                <c:pt idx="782">
                  <c:v>P1782</c:v>
                </c:pt>
                <c:pt idx="783">
                  <c:v>P1783</c:v>
                </c:pt>
                <c:pt idx="784">
                  <c:v>P1784</c:v>
                </c:pt>
                <c:pt idx="785">
                  <c:v>P1785</c:v>
                </c:pt>
                <c:pt idx="786">
                  <c:v>P1786</c:v>
                </c:pt>
                <c:pt idx="787">
                  <c:v>P1787</c:v>
                </c:pt>
                <c:pt idx="788">
                  <c:v>P1788</c:v>
                </c:pt>
                <c:pt idx="789">
                  <c:v>P1789</c:v>
                </c:pt>
                <c:pt idx="790">
                  <c:v>P1790</c:v>
                </c:pt>
                <c:pt idx="791">
                  <c:v>P1791</c:v>
                </c:pt>
                <c:pt idx="792">
                  <c:v>P1792</c:v>
                </c:pt>
                <c:pt idx="793">
                  <c:v>P1793</c:v>
                </c:pt>
                <c:pt idx="794">
                  <c:v>P1794</c:v>
                </c:pt>
                <c:pt idx="795">
                  <c:v>P1795</c:v>
                </c:pt>
                <c:pt idx="796">
                  <c:v>P1796</c:v>
                </c:pt>
                <c:pt idx="797">
                  <c:v>P1797</c:v>
                </c:pt>
                <c:pt idx="798">
                  <c:v>P1798</c:v>
                </c:pt>
                <c:pt idx="799">
                  <c:v>P1799</c:v>
                </c:pt>
                <c:pt idx="800">
                  <c:v>P1800</c:v>
                </c:pt>
                <c:pt idx="801">
                  <c:v>P1801</c:v>
                </c:pt>
                <c:pt idx="802">
                  <c:v>P1802</c:v>
                </c:pt>
                <c:pt idx="803">
                  <c:v>P1803</c:v>
                </c:pt>
                <c:pt idx="804">
                  <c:v>P1804</c:v>
                </c:pt>
                <c:pt idx="805">
                  <c:v>P1805</c:v>
                </c:pt>
                <c:pt idx="806">
                  <c:v>P1806</c:v>
                </c:pt>
                <c:pt idx="807">
                  <c:v>P1807</c:v>
                </c:pt>
                <c:pt idx="808">
                  <c:v>P1808</c:v>
                </c:pt>
                <c:pt idx="809">
                  <c:v>P1809</c:v>
                </c:pt>
                <c:pt idx="810">
                  <c:v>P1810</c:v>
                </c:pt>
                <c:pt idx="811">
                  <c:v>P1811</c:v>
                </c:pt>
                <c:pt idx="812">
                  <c:v>P1812</c:v>
                </c:pt>
                <c:pt idx="813">
                  <c:v>P1813</c:v>
                </c:pt>
                <c:pt idx="814">
                  <c:v>P1814</c:v>
                </c:pt>
                <c:pt idx="815">
                  <c:v>P1815</c:v>
                </c:pt>
                <c:pt idx="816">
                  <c:v>P1816</c:v>
                </c:pt>
                <c:pt idx="817">
                  <c:v>P1817</c:v>
                </c:pt>
                <c:pt idx="818">
                  <c:v>P1818</c:v>
                </c:pt>
                <c:pt idx="819">
                  <c:v>P1819</c:v>
                </c:pt>
                <c:pt idx="820">
                  <c:v>P1820</c:v>
                </c:pt>
                <c:pt idx="821">
                  <c:v>P1821</c:v>
                </c:pt>
                <c:pt idx="822">
                  <c:v>P1822</c:v>
                </c:pt>
                <c:pt idx="823">
                  <c:v>P1823</c:v>
                </c:pt>
                <c:pt idx="824">
                  <c:v>P1824</c:v>
                </c:pt>
                <c:pt idx="825">
                  <c:v>P1825</c:v>
                </c:pt>
                <c:pt idx="826">
                  <c:v>P1826</c:v>
                </c:pt>
                <c:pt idx="827">
                  <c:v>P1827</c:v>
                </c:pt>
                <c:pt idx="828">
                  <c:v>P1828</c:v>
                </c:pt>
                <c:pt idx="829">
                  <c:v>P1829</c:v>
                </c:pt>
                <c:pt idx="830">
                  <c:v>P1830</c:v>
                </c:pt>
                <c:pt idx="831">
                  <c:v>P1831</c:v>
                </c:pt>
                <c:pt idx="832">
                  <c:v>P1832</c:v>
                </c:pt>
                <c:pt idx="833">
                  <c:v>P1833</c:v>
                </c:pt>
                <c:pt idx="834">
                  <c:v>P1834</c:v>
                </c:pt>
                <c:pt idx="835">
                  <c:v>P1835</c:v>
                </c:pt>
                <c:pt idx="836">
                  <c:v>P1836</c:v>
                </c:pt>
                <c:pt idx="837">
                  <c:v>P1837</c:v>
                </c:pt>
                <c:pt idx="838">
                  <c:v>P1838</c:v>
                </c:pt>
                <c:pt idx="839">
                  <c:v>P1839</c:v>
                </c:pt>
                <c:pt idx="840">
                  <c:v>P1840</c:v>
                </c:pt>
                <c:pt idx="841">
                  <c:v>P1841</c:v>
                </c:pt>
                <c:pt idx="842">
                  <c:v>P1842</c:v>
                </c:pt>
                <c:pt idx="843">
                  <c:v>P1843</c:v>
                </c:pt>
                <c:pt idx="844">
                  <c:v>P1844</c:v>
                </c:pt>
                <c:pt idx="845">
                  <c:v>P1845</c:v>
                </c:pt>
                <c:pt idx="846">
                  <c:v>P1846</c:v>
                </c:pt>
                <c:pt idx="847">
                  <c:v>P1847</c:v>
                </c:pt>
                <c:pt idx="848">
                  <c:v>P1848</c:v>
                </c:pt>
                <c:pt idx="849">
                  <c:v>P1849</c:v>
                </c:pt>
                <c:pt idx="850">
                  <c:v>P1850</c:v>
                </c:pt>
                <c:pt idx="851">
                  <c:v>P1851</c:v>
                </c:pt>
                <c:pt idx="852">
                  <c:v>P1852</c:v>
                </c:pt>
                <c:pt idx="853">
                  <c:v>P1853</c:v>
                </c:pt>
                <c:pt idx="854">
                  <c:v>P1854</c:v>
                </c:pt>
                <c:pt idx="855">
                  <c:v>P1855</c:v>
                </c:pt>
                <c:pt idx="856">
                  <c:v>P1856</c:v>
                </c:pt>
                <c:pt idx="857">
                  <c:v>P1857</c:v>
                </c:pt>
                <c:pt idx="858">
                  <c:v>P1858</c:v>
                </c:pt>
                <c:pt idx="859">
                  <c:v>P1859</c:v>
                </c:pt>
                <c:pt idx="860">
                  <c:v>P1860</c:v>
                </c:pt>
                <c:pt idx="861">
                  <c:v>P1861</c:v>
                </c:pt>
                <c:pt idx="862">
                  <c:v>P1862</c:v>
                </c:pt>
                <c:pt idx="863">
                  <c:v>P1863</c:v>
                </c:pt>
                <c:pt idx="864">
                  <c:v>P1864</c:v>
                </c:pt>
                <c:pt idx="865">
                  <c:v>P1865</c:v>
                </c:pt>
                <c:pt idx="866">
                  <c:v>P1866</c:v>
                </c:pt>
                <c:pt idx="867">
                  <c:v>P1867</c:v>
                </c:pt>
                <c:pt idx="868">
                  <c:v>P1868</c:v>
                </c:pt>
                <c:pt idx="869">
                  <c:v>P1869</c:v>
                </c:pt>
                <c:pt idx="870">
                  <c:v>P1870</c:v>
                </c:pt>
                <c:pt idx="871">
                  <c:v>P1871</c:v>
                </c:pt>
                <c:pt idx="872">
                  <c:v>P1872</c:v>
                </c:pt>
                <c:pt idx="873">
                  <c:v>P1873</c:v>
                </c:pt>
                <c:pt idx="874">
                  <c:v>P1874</c:v>
                </c:pt>
                <c:pt idx="875">
                  <c:v>P1875</c:v>
                </c:pt>
                <c:pt idx="876">
                  <c:v>P1876</c:v>
                </c:pt>
                <c:pt idx="877">
                  <c:v>P1877</c:v>
                </c:pt>
                <c:pt idx="878">
                  <c:v>P1878</c:v>
                </c:pt>
                <c:pt idx="879">
                  <c:v>P1879</c:v>
                </c:pt>
                <c:pt idx="880">
                  <c:v>P1880</c:v>
                </c:pt>
                <c:pt idx="881">
                  <c:v>P1881</c:v>
                </c:pt>
                <c:pt idx="882">
                  <c:v>P1882</c:v>
                </c:pt>
                <c:pt idx="883">
                  <c:v>P1883</c:v>
                </c:pt>
                <c:pt idx="884">
                  <c:v>P1884</c:v>
                </c:pt>
                <c:pt idx="885">
                  <c:v>P1885</c:v>
                </c:pt>
                <c:pt idx="886">
                  <c:v>P1886</c:v>
                </c:pt>
                <c:pt idx="887">
                  <c:v>P1887</c:v>
                </c:pt>
                <c:pt idx="888">
                  <c:v>P1888</c:v>
                </c:pt>
                <c:pt idx="889">
                  <c:v>P1889</c:v>
                </c:pt>
                <c:pt idx="890">
                  <c:v>P1890</c:v>
                </c:pt>
                <c:pt idx="891">
                  <c:v>P1891</c:v>
                </c:pt>
                <c:pt idx="892">
                  <c:v>P1892</c:v>
                </c:pt>
                <c:pt idx="893">
                  <c:v>P1893</c:v>
                </c:pt>
                <c:pt idx="894">
                  <c:v>P1894</c:v>
                </c:pt>
                <c:pt idx="895">
                  <c:v>P1895</c:v>
                </c:pt>
                <c:pt idx="896">
                  <c:v>P1896</c:v>
                </c:pt>
                <c:pt idx="897">
                  <c:v>P1897</c:v>
                </c:pt>
                <c:pt idx="898">
                  <c:v>P1898</c:v>
                </c:pt>
                <c:pt idx="899">
                  <c:v>P1899</c:v>
                </c:pt>
                <c:pt idx="900">
                  <c:v>P1900</c:v>
                </c:pt>
                <c:pt idx="901">
                  <c:v>P1901</c:v>
                </c:pt>
                <c:pt idx="902">
                  <c:v>P1902</c:v>
                </c:pt>
                <c:pt idx="903">
                  <c:v>P1903</c:v>
                </c:pt>
                <c:pt idx="904">
                  <c:v>P1904</c:v>
                </c:pt>
                <c:pt idx="905">
                  <c:v>P1905</c:v>
                </c:pt>
                <c:pt idx="906">
                  <c:v>P1906</c:v>
                </c:pt>
                <c:pt idx="907">
                  <c:v>P1907</c:v>
                </c:pt>
                <c:pt idx="908">
                  <c:v>P1908</c:v>
                </c:pt>
                <c:pt idx="909">
                  <c:v>P1909</c:v>
                </c:pt>
                <c:pt idx="910">
                  <c:v>P1910</c:v>
                </c:pt>
                <c:pt idx="911">
                  <c:v>P1911</c:v>
                </c:pt>
                <c:pt idx="912">
                  <c:v>P1912</c:v>
                </c:pt>
                <c:pt idx="913">
                  <c:v>P1913</c:v>
                </c:pt>
                <c:pt idx="914">
                  <c:v>P1914</c:v>
                </c:pt>
                <c:pt idx="915">
                  <c:v>P1915</c:v>
                </c:pt>
                <c:pt idx="916">
                  <c:v>P1916</c:v>
                </c:pt>
                <c:pt idx="917">
                  <c:v>P1917</c:v>
                </c:pt>
                <c:pt idx="918">
                  <c:v>P1918</c:v>
                </c:pt>
                <c:pt idx="919">
                  <c:v>P1919</c:v>
                </c:pt>
                <c:pt idx="920">
                  <c:v>P1920</c:v>
                </c:pt>
                <c:pt idx="921">
                  <c:v>P1921</c:v>
                </c:pt>
                <c:pt idx="922">
                  <c:v>P1922</c:v>
                </c:pt>
                <c:pt idx="923">
                  <c:v>P1923</c:v>
                </c:pt>
                <c:pt idx="924">
                  <c:v>P1924</c:v>
                </c:pt>
                <c:pt idx="925">
                  <c:v>P1925</c:v>
                </c:pt>
                <c:pt idx="926">
                  <c:v>P1926</c:v>
                </c:pt>
                <c:pt idx="927">
                  <c:v>P1927</c:v>
                </c:pt>
                <c:pt idx="928">
                  <c:v>P1928</c:v>
                </c:pt>
                <c:pt idx="929">
                  <c:v>P1929</c:v>
                </c:pt>
                <c:pt idx="930">
                  <c:v>P1930</c:v>
                </c:pt>
                <c:pt idx="931">
                  <c:v>P1931</c:v>
                </c:pt>
                <c:pt idx="932">
                  <c:v>P1932</c:v>
                </c:pt>
                <c:pt idx="933">
                  <c:v>P1933</c:v>
                </c:pt>
                <c:pt idx="934">
                  <c:v>P1934</c:v>
                </c:pt>
                <c:pt idx="935">
                  <c:v>P1935</c:v>
                </c:pt>
                <c:pt idx="936">
                  <c:v>P1936</c:v>
                </c:pt>
                <c:pt idx="937">
                  <c:v>P1937</c:v>
                </c:pt>
                <c:pt idx="938">
                  <c:v>P1938</c:v>
                </c:pt>
                <c:pt idx="939">
                  <c:v>P1939</c:v>
                </c:pt>
                <c:pt idx="940">
                  <c:v>P1940</c:v>
                </c:pt>
                <c:pt idx="941">
                  <c:v>P1941</c:v>
                </c:pt>
                <c:pt idx="942">
                  <c:v>P1942</c:v>
                </c:pt>
                <c:pt idx="943">
                  <c:v>P1943</c:v>
                </c:pt>
                <c:pt idx="944">
                  <c:v>P1944</c:v>
                </c:pt>
                <c:pt idx="945">
                  <c:v>P1945</c:v>
                </c:pt>
                <c:pt idx="946">
                  <c:v>P1946</c:v>
                </c:pt>
                <c:pt idx="947">
                  <c:v>P1947</c:v>
                </c:pt>
                <c:pt idx="948">
                  <c:v>P1948</c:v>
                </c:pt>
                <c:pt idx="949">
                  <c:v>P1949</c:v>
                </c:pt>
                <c:pt idx="950">
                  <c:v>P1950</c:v>
                </c:pt>
                <c:pt idx="951">
                  <c:v>P1951</c:v>
                </c:pt>
                <c:pt idx="952">
                  <c:v>P1952</c:v>
                </c:pt>
                <c:pt idx="953">
                  <c:v>P1953</c:v>
                </c:pt>
                <c:pt idx="954">
                  <c:v>P1954</c:v>
                </c:pt>
                <c:pt idx="955">
                  <c:v>P1955</c:v>
                </c:pt>
                <c:pt idx="956">
                  <c:v>P1956</c:v>
                </c:pt>
                <c:pt idx="957">
                  <c:v>P1957</c:v>
                </c:pt>
                <c:pt idx="958">
                  <c:v>P1958</c:v>
                </c:pt>
                <c:pt idx="959">
                  <c:v>P1959</c:v>
                </c:pt>
                <c:pt idx="960">
                  <c:v>P1960</c:v>
                </c:pt>
                <c:pt idx="961">
                  <c:v>P1961</c:v>
                </c:pt>
                <c:pt idx="962">
                  <c:v>P1962</c:v>
                </c:pt>
                <c:pt idx="963">
                  <c:v>P1963</c:v>
                </c:pt>
                <c:pt idx="964">
                  <c:v>P1964</c:v>
                </c:pt>
                <c:pt idx="965">
                  <c:v>P1965</c:v>
                </c:pt>
                <c:pt idx="966">
                  <c:v>P1966</c:v>
                </c:pt>
                <c:pt idx="967">
                  <c:v>P1967</c:v>
                </c:pt>
                <c:pt idx="968">
                  <c:v>P1968</c:v>
                </c:pt>
                <c:pt idx="969">
                  <c:v>P1969</c:v>
                </c:pt>
                <c:pt idx="970">
                  <c:v>P1970</c:v>
                </c:pt>
                <c:pt idx="971">
                  <c:v>P1971</c:v>
                </c:pt>
                <c:pt idx="972">
                  <c:v>P1972</c:v>
                </c:pt>
                <c:pt idx="973">
                  <c:v>P1973</c:v>
                </c:pt>
                <c:pt idx="974">
                  <c:v>P1974</c:v>
                </c:pt>
                <c:pt idx="975">
                  <c:v>P1975</c:v>
                </c:pt>
                <c:pt idx="976">
                  <c:v>P1976</c:v>
                </c:pt>
                <c:pt idx="977">
                  <c:v>P1977</c:v>
                </c:pt>
                <c:pt idx="978">
                  <c:v>P1978</c:v>
                </c:pt>
                <c:pt idx="979">
                  <c:v>P1979</c:v>
                </c:pt>
                <c:pt idx="980">
                  <c:v>P1980</c:v>
                </c:pt>
                <c:pt idx="981">
                  <c:v>P1981</c:v>
                </c:pt>
                <c:pt idx="982">
                  <c:v>P1982</c:v>
                </c:pt>
                <c:pt idx="983">
                  <c:v>P1983</c:v>
                </c:pt>
                <c:pt idx="984">
                  <c:v>P1984</c:v>
                </c:pt>
                <c:pt idx="985">
                  <c:v>P1985</c:v>
                </c:pt>
                <c:pt idx="986">
                  <c:v>P1986</c:v>
                </c:pt>
                <c:pt idx="987">
                  <c:v>P1987</c:v>
                </c:pt>
                <c:pt idx="988">
                  <c:v>P1988</c:v>
                </c:pt>
                <c:pt idx="989">
                  <c:v>P1989</c:v>
                </c:pt>
                <c:pt idx="990">
                  <c:v>P1990</c:v>
                </c:pt>
                <c:pt idx="991">
                  <c:v>P1991</c:v>
                </c:pt>
                <c:pt idx="992">
                  <c:v>P1992</c:v>
                </c:pt>
                <c:pt idx="993">
                  <c:v>P1993</c:v>
                </c:pt>
                <c:pt idx="994">
                  <c:v>P1994</c:v>
                </c:pt>
                <c:pt idx="995">
                  <c:v>P1995</c:v>
                </c:pt>
                <c:pt idx="996">
                  <c:v>P1996</c:v>
                </c:pt>
                <c:pt idx="997">
                  <c:v>P1997</c:v>
                </c:pt>
                <c:pt idx="998">
                  <c:v>P1998</c:v>
                </c:pt>
                <c:pt idx="999">
                  <c:v>P1999</c:v>
                </c:pt>
              </c:strCache>
            </c:strRef>
          </c:cat>
          <c:val>
            <c:numRef>
              <c:f>'Visualization task 7'!$F$3:$F$1003</c:f>
              <c:numCache>
                <c:formatCode>#,##0.00</c:formatCode>
                <c:ptCount val="1000"/>
                <c:pt idx="0">
                  <c:v>2000</c:v>
                </c:pt>
                <c:pt idx="1">
                  <c:v>2000</c:v>
                </c:pt>
                <c:pt idx="2">
                  <c:v>2000</c:v>
                </c:pt>
                <c:pt idx="3">
                  <c:v>2000</c:v>
                </c:pt>
                <c:pt idx="4">
                  <c:v>2000</c:v>
                </c:pt>
                <c:pt idx="5">
                  <c:v>2000</c:v>
                </c:pt>
                <c:pt idx="6">
                  <c:v>2000</c:v>
                </c:pt>
                <c:pt idx="7">
                  <c:v>2000</c:v>
                </c:pt>
                <c:pt idx="8">
                  <c:v>2000</c:v>
                </c:pt>
                <c:pt idx="9">
                  <c:v>2000</c:v>
                </c:pt>
                <c:pt idx="10">
                  <c:v>2000</c:v>
                </c:pt>
                <c:pt idx="11">
                  <c:v>2000</c:v>
                </c:pt>
                <c:pt idx="12">
                  <c:v>2000</c:v>
                </c:pt>
                <c:pt idx="13">
                  <c:v>2000</c:v>
                </c:pt>
                <c:pt idx="14">
                  <c:v>2000</c:v>
                </c:pt>
                <c:pt idx="15">
                  <c:v>2000</c:v>
                </c:pt>
                <c:pt idx="16">
                  <c:v>2000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2000</c:v>
                </c:pt>
                <c:pt idx="33">
                  <c:v>2000</c:v>
                </c:pt>
                <c:pt idx="34">
                  <c:v>2000</c:v>
                </c:pt>
                <c:pt idx="35">
                  <c:v>2000</c:v>
                </c:pt>
                <c:pt idx="36">
                  <c:v>2000</c:v>
                </c:pt>
                <c:pt idx="37">
                  <c:v>2000</c:v>
                </c:pt>
                <c:pt idx="38">
                  <c:v>2000</c:v>
                </c:pt>
                <c:pt idx="39">
                  <c:v>2000</c:v>
                </c:pt>
                <c:pt idx="40">
                  <c:v>2000</c:v>
                </c:pt>
                <c:pt idx="41">
                  <c:v>2000</c:v>
                </c:pt>
                <c:pt idx="42">
                  <c:v>2000</c:v>
                </c:pt>
                <c:pt idx="43">
                  <c:v>2000</c:v>
                </c:pt>
                <c:pt idx="44">
                  <c:v>2000</c:v>
                </c:pt>
                <c:pt idx="45">
                  <c:v>2000</c:v>
                </c:pt>
                <c:pt idx="46">
                  <c:v>2000</c:v>
                </c:pt>
                <c:pt idx="47">
                  <c:v>2000</c:v>
                </c:pt>
                <c:pt idx="48">
                  <c:v>2000</c:v>
                </c:pt>
                <c:pt idx="49">
                  <c:v>2000</c:v>
                </c:pt>
                <c:pt idx="50">
                  <c:v>2000</c:v>
                </c:pt>
                <c:pt idx="51">
                  <c:v>2000</c:v>
                </c:pt>
                <c:pt idx="52">
                  <c:v>2000</c:v>
                </c:pt>
                <c:pt idx="53">
                  <c:v>2000</c:v>
                </c:pt>
                <c:pt idx="54">
                  <c:v>2000</c:v>
                </c:pt>
                <c:pt idx="55">
                  <c:v>2000</c:v>
                </c:pt>
                <c:pt idx="56">
                  <c:v>2000</c:v>
                </c:pt>
                <c:pt idx="57">
                  <c:v>2000</c:v>
                </c:pt>
                <c:pt idx="58">
                  <c:v>2000</c:v>
                </c:pt>
                <c:pt idx="59">
                  <c:v>2000</c:v>
                </c:pt>
                <c:pt idx="60">
                  <c:v>2000</c:v>
                </c:pt>
                <c:pt idx="61">
                  <c:v>2000</c:v>
                </c:pt>
                <c:pt idx="62">
                  <c:v>2000</c:v>
                </c:pt>
                <c:pt idx="63">
                  <c:v>2000</c:v>
                </c:pt>
                <c:pt idx="64">
                  <c:v>2000</c:v>
                </c:pt>
                <c:pt idx="65">
                  <c:v>2000</c:v>
                </c:pt>
                <c:pt idx="66">
                  <c:v>2000</c:v>
                </c:pt>
                <c:pt idx="67">
                  <c:v>2000</c:v>
                </c:pt>
                <c:pt idx="68">
                  <c:v>2000</c:v>
                </c:pt>
                <c:pt idx="69">
                  <c:v>2000</c:v>
                </c:pt>
                <c:pt idx="70">
                  <c:v>2000</c:v>
                </c:pt>
                <c:pt idx="71">
                  <c:v>2000</c:v>
                </c:pt>
                <c:pt idx="72">
                  <c:v>2000</c:v>
                </c:pt>
                <c:pt idx="73">
                  <c:v>2000</c:v>
                </c:pt>
                <c:pt idx="74">
                  <c:v>2000</c:v>
                </c:pt>
                <c:pt idx="75">
                  <c:v>2000</c:v>
                </c:pt>
                <c:pt idx="76">
                  <c:v>2000</c:v>
                </c:pt>
                <c:pt idx="77">
                  <c:v>2000</c:v>
                </c:pt>
                <c:pt idx="78">
                  <c:v>2000</c:v>
                </c:pt>
                <c:pt idx="79">
                  <c:v>2000</c:v>
                </c:pt>
                <c:pt idx="80">
                  <c:v>2000</c:v>
                </c:pt>
                <c:pt idx="81">
                  <c:v>2000</c:v>
                </c:pt>
                <c:pt idx="82">
                  <c:v>2000</c:v>
                </c:pt>
                <c:pt idx="83">
                  <c:v>2000</c:v>
                </c:pt>
                <c:pt idx="84">
                  <c:v>2000</c:v>
                </c:pt>
                <c:pt idx="85">
                  <c:v>2000</c:v>
                </c:pt>
                <c:pt idx="86">
                  <c:v>2000</c:v>
                </c:pt>
                <c:pt idx="87">
                  <c:v>2000</c:v>
                </c:pt>
                <c:pt idx="88">
                  <c:v>2000</c:v>
                </c:pt>
                <c:pt idx="89">
                  <c:v>2000</c:v>
                </c:pt>
                <c:pt idx="90">
                  <c:v>2000</c:v>
                </c:pt>
                <c:pt idx="91">
                  <c:v>2000</c:v>
                </c:pt>
                <c:pt idx="92">
                  <c:v>2000</c:v>
                </c:pt>
                <c:pt idx="93">
                  <c:v>2000</c:v>
                </c:pt>
                <c:pt idx="94">
                  <c:v>2000</c:v>
                </c:pt>
                <c:pt idx="95">
                  <c:v>2000</c:v>
                </c:pt>
                <c:pt idx="96">
                  <c:v>2000</c:v>
                </c:pt>
                <c:pt idx="97">
                  <c:v>2000</c:v>
                </c:pt>
                <c:pt idx="98">
                  <c:v>2000</c:v>
                </c:pt>
                <c:pt idx="99">
                  <c:v>2000</c:v>
                </c:pt>
                <c:pt idx="100">
                  <c:v>2000</c:v>
                </c:pt>
                <c:pt idx="101">
                  <c:v>2000</c:v>
                </c:pt>
                <c:pt idx="102">
                  <c:v>2000</c:v>
                </c:pt>
                <c:pt idx="103">
                  <c:v>2000</c:v>
                </c:pt>
                <c:pt idx="104">
                  <c:v>2000</c:v>
                </c:pt>
                <c:pt idx="105">
                  <c:v>2000</c:v>
                </c:pt>
                <c:pt idx="106">
                  <c:v>2000</c:v>
                </c:pt>
                <c:pt idx="107">
                  <c:v>2000</c:v>
                </c:pt>
                <c:pt idx="108">
                  <c:v>2000</c:v>
                </c:pt>
                <c:pt idx="109">
                  <c:v>2000</c:v>
                </c:pt>
                <c:pt idx="110">
                  <c:v>2000</c:v>
                </c:pt>
                <c:pt idx="111">
                  <c:v>2000</c:v>
                </c:pt>
                <c:pt idx="112">
                  <c:v>2000</c:v>
                </c:pt>
                <c:pt idx="113">
                  <c:v>2000</c:v>
                </c:pt>
                <c:pt idx="114">
                  <c:v>2000</c:v>
                </c:pt>
                <c:pt idx="115">
                  <c:v>2000</c:v>
                </c:pt>
                <c:pt idx="116">
                  <c:v>2000</c:v>
                </c:pt>
                <c:pt idx="117">
                  <c:v>2000</c:v>
                </c:pt>
                <c:pt idx="118">
                  <c:v>2000</c:v>
                </c:pt>
                <c:pt idx="119">
                  <c:v>2000</c:v>
                </c:pt>
                <c:pt idx="120">
                  <c:v>2000</c:v>
                </c:pt>
                <c:pt idx="121">
                  <c:v>2000</c:v>
                </c:pt>
                <c:pt idx="122">
                  <c:v>2000</c:v>
                </c:pt>
                <c:pt idx="123">
                  <c:v>2000</c:v>
                </c:pt>
                <c:pt idx="124">
                  <c:v>2000</c:v>
                </c:pt>
                <c:pt idx="125">
                  <c:v>2000</c:v>
                </c:pt>
                <c:pt idx="126">
                  <c:v>2000</c:v>
                </c:pt>
                <c:pt idx="127">
                  <c:v>2000</c:v>
                </c:pt>
                <c:pt idx="128">
                  <c:v>2000</c:v>
                </c:pt>
                <c:pt idx="129">
                  <c:v>2000</c:v>
                </c:pt>
                <c:pt idx="130">
                  <c:v>2000</c:v>
                </c:pt>
                <c:pt idx="131">
                  <c:v>2000</c:v>
                </c:pt>
                <c:pt idx="132">
                  <c:v>2000</c:v>
                </c:pt>
                <c:pt idx="133">
                  <c:v>2000</c:v>
                </c:pt>
                <c:pt idx="134">
                  <c:v>2000</c:v>
                </c:pt>
                <c:pt idx="135">
                  <c:v>2000</c:v>
                </c:pt>
                <c:pt idx="136">
                  <c:v>2000</c:v>
                </c:pt>
                <c:pt idx="137">
                  <c:v>2000</c:v>
                </c:pt>
                <c:pt idx="138">
                  <c:v>2000</c:v>
                </c:pt>
                <c:pt idx="139">
                  <c:v>2000</c:v>
                </c:pt>
                <c:pt idx="140">
                  <c:v>2000</c:v>
                </c:pt>
                <c:pt idx="141">
                  <c:v>2000</c:v>
                </c:pt>
                <c:pt idx="142">
                  <c:v>2000</c:v>
                </c:pt>
                <c:pt idx="143">
                  <c:v>2000</c:v>
                </c:pt>
                <c:pt idx="144">
                  <c:v>2000</c:v>
                </c:pt>
                <c:pt idx="145">
                  <c:v>2000</c:v>
                </c:pt>
                <c:pt idx="146">
                  <c:v>2000</c:v>
                </c:pt>
                <c:pt idx="147">
                  <c:v>2000</c:v>
                </c:pt>
                <c:pt idx="148">
                  <c:v>2000</c:v>
                </c:pt>
                <c:pt idx="149">
                  <c:v>2000</c:v>
                </c:pt>
                <c:pt idx="150">
                  <c:v>2000</c:v>
                </c:pt>
                <c:pt idx="151">
                  <c:v>2000</c:v>
                </c:pt>
                <c:pt idx="152">
                  <c:v>2000</c:v>
                </c:pt>
                <c:pt idx="153">
                  <c:v>2000</c:v>
                </c:pt>
                <c:pt idx="154">
                  <c:v>2000</c:v>
                </c:pt>
                <c:pt idx="155">
                  <c:v>2000</c:v>
                </c:pt>
                <c:pt idx="156">
                  <c:v>2000</c:v>
                </c:pt>
                <c:pt idx="157">
                  <c:v>2000</c:v>
                </c:pt>
                <c:pt idx="158">
                  <c:v>2000</c:v>
                </c:pt>
                <c:pt idx="159">
                  <c:v>2000</c:v>
                </c:pt>
                <c:pt idx="160">
                  <c:v>2000</c:v>
                </c:pt>
                <c:pt idx="161">
                  <c:v>2000</c:v>
                </c:pt>
                <c:pt idx="162">
                  <c:v>2000</c:v>
                </c:pt>
                <c:pt idx="163">
                  <c:v>2000</c:v>
                </c:pt>
                <c:pt idx="164">
                  <c:v>2000</c:v>
                </c:pt>
                <c:pt idx="165">
                  <c:v>2000</c:v>
                </c:pt>
                <c:pt idx="166">
                  <c:v>2000</c:v>
                </c:pt>
                <c:pt idx="167">
                  <c:v>2000</c:v>
                </c:pt>
                <c:pt idx="168">
                  <c:v>2000</c:v>
                </c:pt>
                <c:pt idx="169">
                  <c:v>2000</c:v>
                </c:pt>
                <c:pt idx="170">
                  <c:v>2000</c:v>
                </c:pt>
                <c:pt idx="171">
                  <c:v>2000</c:v>
                </c:pt>
                <c:pt idx="172">
                  <c:v>2000</c:v>
                </c:pt>
                <c:pt idx="173">
                  <c:v>2000</c:v>
                </c:pt>
                <c:pt idx="174">
                  <c:v>2000</c:v>
                </c:pt>
                <c:pt idx="175">
                  <c:v>2000</c:v>
                </c:pt>
                <c:pt idx="176">
                  <c:v>2000</c:v>
                </c:pt>
                <c:pt idx="177">
                  <c:v>2000</c:v>
                </c:pt>
                <c:pt idx="178">
                  <c:v>2000</c:v>
                </c:pt>
                <c:pt idx="179">
                  <c:v>2000</c:v>
                </c:pt>
                <c:pt idx="180">
                  <c:v>2000</c:v>
                </c:pt>
                <c:pt idx="181">
                  <c:v>2000</c:v>
                </c:pt>
                <c:pt idx="182">
                  <c:v>2000</c:v>
                </c:pt>
                <c:pt idx="183">
                  <c:v>2000</c:v>
                </c:pt>
                <c:pt idx="184">
                  <c:v>2000</c:v>
                </c:pt>
                <c:pt idx="185">
                  <c:v>2000</c:v>
                </c:pt>
                <c:pt idx="186">
                  <c:v>2000</c:v>
                </c:pt>
                <c:pt idx="187">
                  <c:v>2000</c:v>
                </c:pt>
                <c:pt idx="188">
                  <c:v>2000</c:v>
                </c:pt>
                <c:pt idx="189">
                  <c:v>2000</c:v>
                </c:pt>
                <c:pt idx="190">
                  <c:v>2000</c:v>
                </c:pt>
                <c:pt idx="191">
                  <c:v>2000</c:v>
                </c:pt>
                <c:pt idx="192">
                  <c:v>2000</c:v>
                </c:pt>
                <c:pt idx="193">
                  <c:v>2000</c:v>
                </c:pt>
                <c:pt idx="194">
                  <c:v>2000</c:v>
                </c:pt>
                <c:pt idx="195">
                  <c:v>2000</c:v>
                </c:pt>
                <c:pt idx="196">
                  <c:v>2000</c:v>
                </c:pt>
                <c:pt idx="197">
                  <c:v>2000</c:v>
                </c:pt>
                <c:pt idx="198">
                  <c:v>2000</c:v>
                </c:pt>
                <c:pt idx="199">
                  <c:v>2000</c:v>
                </c:pt>
                <c:pt idx="200">
                  <c:v>2000</c:v>
                </c:pt>
                <c:pt idx="201">
                  <c:v>2000</c:v>
                </c:pt>
                <c:pt idx="202">
                  <c:v>2000</c:v>
                </c:pt>
                <c:pt idx="203">
                  <c:v>2000</c:v>
                </c:pt>
                <c:pt idx="204">
                  <c:v>2000</c:v>
                </c:pt>
                <c:pt idx="205">
                  <c:v>2000</c:v>
                </c:pt>
                <c:pt idx="206">
                  <c:v>2000</c:v>
                </c:pt>
                <c:pt idx="207">
                  <c:v>2000</c:v>
                </c:pt>
                <c:pt idx="208">
                  <c:v>2000</c:v>
                </c:pt>
                <c:pt idx="209">
                  <c:v>2000</c:v>
                </c:pt>
                <c:pt idx="210">
                  <c:v>2000</c:v>
                </c:pt>
                <c:pt idx="211">
                  <c:v>2000</c:v>
                </c:pt>
                <c:pt idx="212">
                  <c:v>2000</c:v>
                </c:pt>
                <c:pt idx="213">
                  <c:v>2000</c:v>
                </c:pt>
                <c:pt idx="214">
                  <c:v>2000</c:v>
                </c:pt>
                <c:pt idx="215">
                  <c:v>2000</c:v>
                </c:pt>
                <c:pt idx="216">
                  <c:v>2000</c:v>
                </c:pt>
                <c:pt idx="217">
                  <c:v>2000</c:v>
                </c:pt>
                <c:pt idx="218">
                  <c:v>2000</c:v>
                </c:pt>
                <c:pt idx="219">
                  <c:v>2000</c:v>
                </c:pt>
                <c:pt idx="220">
                  <c:v>2000</c:v>
                </c:pt>
                <c:pt idx="221">
                  <c:v>2000</c:v>
                </c:pt>
                <c:pt idx="222">
                  <c:v>2000</c:v>
                </c:pt>
                <c:pt idx="223">
                  <c:v>2000</c:v>
                </c:pt>
                <c:pt idx="224">
                  <c:v>2000</c:v>
                </c:pt>
                <c:pt idx="225">
                  <c:v>2000</c:v>
                </c:pt>
                <c:pt idx="226">
                  <c:v>2000</c:v>
                </c:pt>
                <c:pt idx="227">
                  <c:v>2000</c:v>
                </c:pt>
                <c:pt idx="228">
                  <c:v>2000</c:v>
                </c:pt>
                <c:pt idx="229">
                  <c:v>2000</c:v>
                </c:pt>
                <c:pt idx="230">
                  <c:v>2000</c:v>
                </c:pt>
                <c:pt idx="231">
                  <c:v>2000</c:v>
                </c:pt>
                <c:pt idx="232">
                  <c:v>2000</c:v>
                </c:pt>
                <c:pt idx="233">
                  <c:v>2000</c:v>
                </c:pt>
                <c:pt idx="234">
                  <c:v>2000</c:v>
                </c:pt>
                <c:pt idx="235">
                  <c:v>2000</c:v>
                </c:pt>
                <c:pt idx="236">
                  <c:v>2000</c:v>
                </c:pt>
                <c:pt idx="237">
                  <c:v>2000</c:v>
                </c:pt>
                <c:pt idx="238">
                  <c:v>2000</c:v>
                </c:pt>
                <c:pt idx="239">
                  <c:v>2000</c:v>
                </c:pt>
                <c:pt idx="240">
                  <c:v>2000</c:v>
                </c:pt>
                <c:pt idx="241">
                  <c:v>2000</c:v>
                </c:pt>
                <c:pt idx="242">
                  <c:v>2000</c:v>
                </c:pt>
                <c:pt idx="243">
                  <c:v>2000</c:v>
                </c:pt>
                <c:pt idx="244">
                  <c:v>2000</c:v>
                </c:pt>
                <c:pt idx="245">
                  <c:v>2000</c:v>
                </c:pt>
                <c:pt idx="246">
                  <c:v>2000</c:v>
                </c:pt>
                <c:pt idx="247">
                  <c:v>2000</c:v>
                </c:pt>
                <c:pt idx="248">
                  <c:v>2000</c:v>
                </c:pt>
                <c:pt idx="249">
                  <c:v>2000</c:v>
                </c:pt>
                <c:pt idx="250">
                  <c:v>2000</c:v>
                </c:pt>
                <c:pt idx="251">
                  <c:v>2000</c:v>
                </c:pt>
                <c:pt idx="252">
                  <c:v>2000</c:v>
                </c:pt>
                <c:pt idx="253">
                  <c:v>2000</c:v>
                </c:pt>
                <c:pt idx="254">
                  <c:v>2000</c:v>
                </c:pt>
                <c:pt idx="255">
                  <c:v>2000</c:v>
                </c:pt>
                <c:pt idx="256">
                  <c:v>2000</c:v>
                </c:pt>
                <c:pt idx="257">
                  <c:v>2000</c:v>
                </c:pt>
                <c:pt idx="258">
                  <c:v>2000</c:v>
                </c:pt>
                <c:pt idx="259">
                  <c:v>2000</c:v>
                </c:pt>
                <c:pt idx="260">
                  <c:v>2000</c:v>
                </c:pt>
                <c:pt idx="261">
                  <c:v>2000</c:v>
                </c:pt>
                <c:pt idx="262">
                  <c:v>2000</c:v>
                </c:pt>
                <c:pt idx="263">
                  <c:v>2000</c:v>
                </c:pt>
                <c:pt idx="264">
                  <c:v>2000</c:v>
                </c:pt>
                <c:pt idx="265">
                  <c:v>2000</c:v>
                </c:pt>
                <c:pt idx="266">
                  <c:v>2000</c:v>
                </c:pt>
                <c:pt idx="267">
                  <c:v>2000</c:v>
                </c:pt>
                <c:pt idx="268">
                  <c:v>2000</c:v>
                </c:pt>
                <c:pt idx="269">
                  <c:v>2000</c:v>
                </c:pt>
                <c:pt idx="270">
                  <c:v>2000</c:v>
                </c:pt>
                <c:pt idx="271">
                  <c:v>2000</c:v>
                </c:pt>
                <c:pt idx="272">
                  <c:v>2000</c:v>
                </c:pt>
                <c:pt idx="273">
                  <c:v>2000</c:v>
                </c:pt>
                <c:pt idx="274">
                  <c:v>2000</c:v>
                </c:pt>
                <c:pt idx="275">
                  <c:v>2000</c:v>
                </c:pt>
                <c:pt idx="276">
                  <c:v>2000</c:v>
                </c:pt>
                <c:pt idx="277">
                  <c:v>2000</c:v>
                </c:pt>
                <c:pt idx="278">
                  <c:v>2000</c:v>
                </c:pt>
                <c:pt idx="279">
                  <c:v>2000</c:v>
                </c:pt>
                <c:pt idx="280">
                  <c:v>2000</c:v>
                </c:pt>
                <c:pt idx="281">
                  <c:v>2000</c:v>
                </c:pt>
                <c:pt idx="282">
                  <c:v>2000</c:v>
                </c:pt>
                <c:pt idx="283">
                  <c:v>2000</c:v>
                </c:pt>
                <c:pt idx="284">
                  <c:v>2000</c:v>
                </c:pt>
                <c:pt idx="285">
                  <c:v>2000</c:v>
                </c:pt>
                <c:pt idx="286">
                  <c:v>2000</c:v>
                </c:pt>
                <c:pt idx="287">
                  <c:v>2000</c:v>
                </c:pt>
                <c:pt idx="288">
                  <c:v>2000</c:v>
                </c:pt>
                <c:pt idx="289">
                  <c:v>2000</c:v>
                </c:pt>
                <c:pt idx="290">
                  <c:v>2000</c:v>
                </c:pt>
                <c:pt idx="291">
                  <c:v>2000</c:v>
                </c:pt>
                <c:pt idx="292">
                  <c:v>2000</c:v>
                </c:pt>
                <c:pt idx="293">
                  <c:v>2000</c:v>
                </c:pt>
                <c:pt idx="294">
                  <c:v>2000</c:v>
                </c:pt>
                <c:pt idx="295">
                  <c:v>2000</c:v>
                </c:pt>
                <c:pt idx="296">
                  <c:v>2000</c:v>
                </c:pt>
                <c:pt idx="297">
                  <c:v>2000</c:v>
                </c:pt>
                <c:pt idx="298">
                  <c:v>2000</c:v>
                </c:pt>
                <c:pt idx="299">
                  <c:v>2000</c:v>
                </c:pt>
                <c:pt idx="300">
                  <c:v>2000</c:v>
                </c:pt>
                <c:pt idx="301">
                  <c:v>2000</c:v>
                </c:pt>
                <c:pt idx="302">
                  <c:v>2000</c:v>
                </c:pt>
                <c:pt idx="303">
                  <c:v>2000</c:v>
                </c:pt>
                <c:pt idx="304">
                  <c:v>2000</c:v>
                </c:pt>
                <c:pt idx="305">
                  <c:v>2000</c:v>
                </c:pt>
                <c:pt idx="306">
                  <c:v>2000</c:v>
                </c:pt>
                <c:pt idx="307">
                  <c:v>2000</c:v>
                </c:pt>
                <c:pt idx="308">
                  <c:v>2000</c:v>
                </c:pt>
                <c:pt idx="309">
                  <c:v>2000</c:v>
                </c:pt>
                <c:pt idx="310">
                  <c:v>2000</c:v>
                </c:pt>
                <c:pt idx="311">
                  <c:v>2000</c:v>
                </c:pt>
                <c:pt idx="312">
                  <c:v>2000</c:v>
                </c:pt>
                <c:pt idx="313">
                  <c:v>2000</c:v>
                </c:pt>
                <c:pt idx="314">
                  <c:v>2000</c:v>
                </c:pt>
                <c:pt idx="315">
                  <c:v>2000</c:v>
                </c:pt>
                <c:pt idx="316">
                  <c:v>2000</c:v>
                </c:pt>
                <c:pt idx="317">
                  <c:v>2000</c:v>
                </c:pt>
                <c:pt idx="318">
                  <c:v>2000</c:v>
                </c:pt>
                <c:pt idx="319">
                  <c:v>2000</c:v>
                </c:pt>
                <c:pt idx="320">
                  <c:v>2000</c:v>
                </c:pt>
                <c:pt idx="321">
                  <c:v>2000</c:v>
                </c:pt>
                <c:pt idx="322">
                  <c:v>2000</c:v>
                </c:pt>
                <c:pt idx="323">
                  <c:v>2000</c:v>
                </c:pt>
                <c:pt idx="324">
                  <c:v>2000</c:v>
                </c:pt>
                <c:pt idx="325">
                  <c:v>2000</c:v>
                </c:pt>
                <c:pt idx="326">
                  <c:v>2000</c:v>
                </c:pt>
                <c:pt idx="327">
                  <c:v>2000</c:v>
                </c:pt>
                <c:pt idx="328">
                  <c:v>2000</c:v>
                </c:pt>
                <c:pt idx="329">
                  <c:v>2000</c:v>
                </c:pt>
                <c:pt idx="330">
                  <c:v>2000</c:v>
                </c:pt>
                <c:pt idx="331">
                  <c:v>2000</c:v>
                </c:pt>
                <c:pt idx="332">
                  <c:v>2000</c:v>
                </c:pt>
                <c:pt idx="333">
                  <c:v>2000</c:v>
                </c:pt>
                <c:pt idx="334">
                  <c:v>2000</c:v>
                </c:pt>
                <c:pt idx="335">
                  <c:v>2000</c:v>
                </c:pt>
                <c:pt idx="336">
                  <c:v>2000</c:v>
                </c:pt>
                <c:pt idx="337">
                  <c:v>2000</c:v>
                </c:pt>
                <c:pt idx="338">
                  <c:v>2000</c:v>
                </c:pt>
                <c:pt idx="339">
                  <c:v>2000</c:v>
                </c:pt>
                <c:pt idx="340">
                  <c:v>2000</c:v>
                </c:pt>
                <c:pt idx="341">
                  <c:v>2000</c:v>
                </c:pt>
                <c:pt idx="342">
                  <c:v>2000</c:v>
                </c:pt>
                <c:pt idx="343">
                  <c:v>2000</c:v>
                </c:pt>
                <c:pt idx="344">
                  <c:v>2000</c:v>
                </c:pt>
                <c:pt idx="345">
                  <c:v>2000</c:v>
                </c:pt>
                <c:pt idx="346">
                  <c:v>2000</c:v>
                </c:pt>
                <c:pt idx="347">
                  <c:v>2000</c:v>
                </c:pt>
                <c:pt idx="348">
                  <c:v>2000</c:v>
                </c:pt>
                <c:pt idx="349">
                  <c:v>2000</c:v>
                </c:pt>
                <c:pt idx="350">
                  <c:v>2000</c:v>
                </c:pt>
                <c:pt idx="351">
                  <c:v>2000</c:v>
                </c:pt>
                <c:pt idx="352">
                  <c:v>2000</c:v>
                </c:pt>
                <c:pt idx="353">
                  <c:v>2000</c:v>
                </c:pt>
                <c:pt idx="354">
                  <c:v>2000</c:v>
                </c:pt>
                <c:pt idx="355">
                  <c:v>2000</c:v>
                </c:pt>
                <c:pt idx="356">
                  <c:v>2000</c:v>
                </c:pt>
                <c:pt idx="357">
                  <c:v>2000</c:v>
                </c:pt>
                <c:pt idx="358">
                  <c:v>2000</c:v>
                </c:pt>
                <c:pt idx="359">
                  <c:v>2000</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2000</c:v>
                </c:pt>
                <c:pt idx="373">
                  <c:v>2000</c:v>
                </c:pt>
                <c:pt idx="374">
                  <c:v>2000</c:v>
                </c:pt>
                <c:pt idx="375">
                  <c:v>2000</c:v>
                </c:pt>
                <c:pt idx="376">
                  <c:v>2000</c:v>
                </c:pt>
                <c:pt idx="377">
                  <c:v>2000</c:v>
                </c:pt>
                <c:pt idx="378">
                  <c:v>2000</c:v>
                </c:pt>
                <c:pt idx="379">
                  <c:v>2000</c:v>
                </c:pt>
                <c:pt idx="380">
                  <c:v>2000</c:v>
                </c:pt>
                <c:pt idx="381">
                  <c:v>2000</c:v>
                </c:pt>
                <c:pt idx="382">
                  <c:v>2000</c:v>
                </c:pt>
                <c:pt idx="383">
                  <c:v>2000</c:v>
                </c:pt>
                <c:pt idx="384">
                  <c:v>2000</c:v>
                </c:pt>
                <c:pt idx="385">
                  <c:v>2000</c:v>
                </c:pt>
                <c:pt idx="386">
                  <c:v>2000</c:v>
                </c:pt>
                <c:pt idx="387">
                  <c:v>2000</c:v>
                </c:pt>
                <c:pt idx="388">
                  <c:v>2000</c:v>
                </c:pt>
                <c:pt idx="389">
                  <c:v>2000</c:v>
                </c:pt>
                <c:pt idx="390">
                  <c:v>2000</c:v>
                </c:pt>
                <c:pt idx="391">
                  <c:v>2000</c:v>
                </c:pt>
                <c:pt idx="392">
                  <c:v>2000</c:v>
                </c:pt>
                <c:pt idx="393">
                  <c:v>2000</c:v>
                </c:pt>
                <c:pt idx="394">
                  <c:v>2000</c:v>
                </c:pt>
                <c:pt idx="395">
                  <c:v>2000</c:v>
                </c:pt>
                <c:pt idx="396">
                  <c:v>2000</c:v>
                </c:pt>
                <c:pt idx="397">
                  <c:v>2000</c:v>
                </c:pt>
                <c:pt idx="398">
                  <c:v>2000</c:v>
                </c:pt>
                <c:pt idx="399">
                  <c:v>2000</c:v>
                </c:pt>
                <c:pt idx="400">
                  <c:v>2000</c:v>
                </c:pt>
                <c:pt idx="401">
                  <c:v>2000</c:v>
                </c:pt>
                <c:pt idx="402">
                  <c:v>2000</c:v>
                </c:pt>
                <c:pt idx="403">
                  <c:v>2000</c:v>
                </c:pt>
                <c:pt idx="404">
                  <c:v>2000</c:v>
                </c:pt>
                <c:pt idx="405">
                  <c:v>2000</c:v>
                </c:pt>
                <c:pt idx="406">
                  <c:v>2000</c:v>
                </c:pt>
                <c:pt idx="407">
                  <c:v>2000</c:v>
                </c:pt>
                <c:pt idx="408">
                  <c:v>2000</c:v>
                </c:pt>
                <c:pt idx="409">
                  <c:v>2000</c:v>
                </c:pt>
                <c:pt idx="410">
                  <c:v>2000</c:v>
                </c:pt>
                <c:pt idx="411">
                  <c:v>2000</c:v>
                </c:pt>
                <c:pt idx="412">
                  <c:v>2000</c:v>
                </c:pt>
                <c:pt idx="413">
                  <c:v>2000</c:v>
                </c:pt>
                <c:pt idx="414">
                  <c:v>2000</c:v>
                </c:pt>
                <c:pt idx="415">
                  <c:v>2000</c:v>
                </c:pt>
                <c:pt idx="416">
                  <c:v>2000</c:v>
                </c:pt>
                <c:pt idx="417">
                  <c:v>2000</c:v>
                </c:pt>
                <c:pt idx="418">
                  <c:v>2000</c:v>
                </c:pt>
                <c:pt idx="419">
                  <c:v>2000</c:v>
                </c:pt>
                <c:pt idx="420">
                  <c:v>2000</c:v>
                </c:pt>
                <c:pt idx="421">
                  <c:v>2000</c:v>
                </c:pt>
                <c:pt idx="422">
                  <c:v>2000</c:v>
                </c:pt>
                <c:pt idx="423">
                  <c:v>2000</c:v>
                </c:pt>
                <c:pt idx="424">
                  <c:v>2000</c:v>
                </c:pt>
                <c:pt idx="425">
                  <c:v>2000</c:v>
                </c:pt>
                <c:pt idx="426">
                  <c:v>2000</c:v>
                </c:pt>
                <c:pt idx="427">
                  <c:v>2000</c:v>
                </c:pt>
                <c:pt idx="428">
                  <c:v>2000</c:v>
                </c:pt>
                <c:pt idx="429">
                  <c:v>2000</c:v>
                </c:pt>
                <c:pt idx="430">
                  <c:v>2000</c:v>
                </c:pt>
                <c:pt idx="431">
                  <c:v>2000</c:v>
                </c:pt>
                <c:pt idx="432">
                  <c:v>2000</c:v>
                </c:pt>
                <c:pt idx="433">
                  <c:v>2000</c:v>
                </c:pt>
                <c:pt idx="434">
                  <c:v>2000</c:v>
                </c:pt>
                <c:pt idx="435">
                  <c:v>2000</c:v>
                </c:pt>
                <c:pt idx="436">
                  <c:v>2000</c:v>
                </c:pt>
                <c:pt idx="437">
                  <c:v>2000</c:v>
                </c:pt>
                <c:pt idx="438">
                  <c:v>2000</c:v>
                </c:pt>
                <c:pt idx="439">
                  <c:v>2000</c:v>
                </c:pt>
                <c:pt idx="440">
                  <c:v>2000</c:v>
                </c:pt>
                <c:pt idx="441">
                  <c:v>2000</c:v>
                </c:pt>
                <c:pt idx="442">
                  <c:v>2000</c:v>
                </c:pt>
                <c:pt idx="443">
                  <c:v>2000</c:v>
                </c:pt>
                <c:pt idx="444">
                  <c:v>2000</c:v>
                </c:pt>
                <c:pt idx="445">
                  <c:v>2000</c:v>
                </c:pt>
                <c:pt idx="446">
                  <c:v>2000</c:v>
                </c:pt>
                <c:pt idx="447">
                  <c:v>2000</c:v>
                </c:pt>
                <c:pt idx="448">
                  <c:v>2000</c:v>
                </c:pt>
                <c:pt idx="449">
                  <c:v>2000</c:v>
                </c:pt>
                <c:pt idx="450">
                  <c:v>2000</c:v>
                </c:pt>
                <c:pt idx="451">
                  <c:v>2000</c:v>
                </c:pt>
                <c:pt idx="452">
                  <c:v>2000</c:v>
                </c:pt>
                <c:pt idx="453">
                  <c:v>2000</c:v>
                </c:pt>
                <c:pt idx="454">
                  <c:v>2000</c:v>
                </c:pt>
                <c:pt idx="455">
                  <c:v>2000</c:v>
                </c:pt>
                <c:pt idx="456">
                  <c:v>2000</c:v>
                </c:pt>
                <c:pt idx="457">
                  <c:v>2000</c:v>
                </c:pt>
                <c:pt idx="458">
                  <c:v>2000</c:v>
                </c:pt>
                <c:pt idx="459">
                  <c:v>2000</c:v>
                </c:pt>
                <c:pt idx="460">
                  <c:v>2000</c:v>
                </c:pt>
                <c:pt idx="461">
                  <c:v>2000</c:v>
                </c:pt>
                <c:pt idx="462">
                  <c:v>2000</c:v>
                </c:pt>
                <c:pt idx="463">
                  <c:v>2000</c:v>
                </c:pt>
                <c:pt idx="464">
                  <c:v>2000</c:v>
                </c:pt>
                <c:pt idx="465">
                  <c:v>2000</c:v>
                </c:pt>
                <c:pt idx="466">
                  <c:v>2000</c:v>
                </c:pt>
                <c:pt idx="467">
                  <c:v>2000</c:v>
                </c:pt>
                <c:pt idx="468">
                  <c:v>2000</c:v>
                </c:pt>
                <c:pt idx="469">
                  <c:v>2000</c:v>
                </c:pt>
                <c:pt idx="470">
                  <c:v>2000</c:v>
                </c:pt>
                <c:pt idx="471">
                  <c:v>2000</c:v>
                </c:pt>
                <c:pt idx="472">
                  <c:v>2000</c:v>
                </c:pt>
                <c:pt idx="473">
                  <c:v>2000</c:v>
                </c:pt>
                <c:pt idx="474">
                  <c:v>2000</c:v>
                </c:pt>
                <c:pt idx="475">
                  <c:v>2000</c:v>
                </c:pt>
                <c:pt idx="476">
                  <c:v>2000</c:v>
                </c:pt>
                <c:pt idx="477">
                  <c:v>2000</c:v>
                </c:pt>
                <c:pt idx="478">
                  <c:v>2000</c:v>
                </c:pt>
                <c:pt idx="479">
                  <c:v>2000</c:v>
                </c:pt>
                <c:pt idx="480">
                  <c:v>2000</c:v>
                </c:pt>
                <c:pt idx="481">
                  <c:v>2000</c:v>
                </c:pt>
                <c:pt idx="482">
                  <c:v>2000</c:v>
                </c:pt>
                <c:pt idx="483">
                  <c:v>2000</c:v>
                </c:pt>
                <c:pt idx="484">
                  <c:v>2000</c:v>
                </c:pt>
                <c:pt idx="485">
                  <c:v>2000</c:v>
                </c:pt>
                <c:pt idx="486">
                  <c:v>2000</c:v>
                </c:pt>
                <c:pt idx="487">
                  <c:v>2000</c:v>
                </c:pt>
                <c:pt idx="488">
                  <c:v>2000</c:v>
                </c:pt>
                <c:pt idx="489">
                  <c:v>2000</c:v>
                </c:pt>
                <c:pt idx="490">
                  <c:v>2000</c:v>
                </c:pt>
                <c:pt idx="491">
                  <c:v>2000</c:v>
                </c:pt>
                <c:pt idx="492">
                  <c:v>2000</c:v>
                </c:pt>
                <c:pt idx="493">
                  <c:v>2000</c:v>
                </c:pt>
                <c:pt idx="494">
                  <c:v>2000</c:v>
                </c:pt>
                <c:pt idx="495">
                  <c:v>2000</c:v>
                </c:pt>
                <c:pt idx="496">
                  <c:v>2000</c:v>
                </c:pt>
                <c:pt idx="497">
                  <c:v>2000</c:v>
                </c:pt>
                <c:pt idx="498">
                  <c:v>2000</c:v>
                </c:pt>
                <c:pt idx="499">
                  <c:v>2000</c:v>
                </c:pt>
                <c:pt idx="500">
                  <c:v>2000</c:v>
                </c:pt>
                <c:pt idx="501">
                  <c:v>2000</c:v>
                </c:pt>
                <c:pt idx="502">
                  <c:v>2000</c:v>
                </c:pt>
                <c:pt idx="503">
                  <c:v>2000</c:v>
                </c:pt>
                <c:pt idx="504">
                  <c:v>2000</c:v>
                </c:pt>
                <c:pt idx="505">
                  <c:v>2000</c:v>
                </c:pt>
                <c:pt idx="506">
                  <c:v>2000</c:v>
                </c:pt>
                <c:pt idx="507">
                  <c:v>2000</c:v>
                </c:pt>
                <c:pt idx="508">
                  <c:v>2000</c:v>
                </c:pt>
                <c:pt idx="509">
                  <c:v>2000</c:v>
                </c:pt>
                <c:pt idx="510">
                  <c:v>2000</c:v>
                </c:pt>
                <c:pt idx="511">
                  <c:v>2000</c:v>
                </c:pt>
                <c:pt idx="512">
                  <c:v>2000</c:v>
                </c:pt>
                <c:pt idx="513">
                  <c:v>2000</c:v>
                </c:pt>
                <c:pt idx="514">
                  <c:v>2000</c:v>
                </c:pt>
                <c:pt idx="515">
                  <c:v>2000</c:v>
                </c:pt>
                <c:pt idx="516">
                  <c:v>2000</c:v>
                </c:pt>
                <c:pt idx="517">
                  <c:v>2000</c:v>
                </c:pt>
                <c:pt idx="518">
                  <c:v>2000</c:v>
                </c:pt>
                <c:pt idx="519">
                  <c:v>2000</c:v>
                </c:pt>
                <c:pt idx="520">
                  <c:v>2000</c:v>
                </c:pt>
                <c:pt idx="521">
                  <c:v>2000</c:v>
                </c:pt>
                <c:pt idx="522">
                  <c:v>2000</c:v>
                </c:pt>
                <c:pt idx="523">
                  <c:v>2000</c:v>
                </c:pt>
                <c:pt idx="524">
                  <c:v>2000</c:v>
                </c:pt>
                <c:pt idx="525">
                  <c:v>2000</c:v>
                </c:pt>
                <c:pt idx="526">
                  <c:v>2000</c:v>
                </c:pt>
                <c:pt idx="527">
                  <c:v>2000</c:v>
                </c:pt>
                <c:pt idx="528">
                  <c:v>2000</c:v>
                </c:pt>
                <c:pt idx="529">
                  <c:v>2000</c:v>
                </c:pt>
                <c:pt idx="530">
                  <c:v>2000</c:v>
                </c:pt>
                <c:pt idx="531">
                  <c:v>2000</c:v>
                </c:pt>
                <c:pt idx="532">
                  <c:v>2000</c:v>
                </c:pt>
                <c:pt idx="533">
                  <c:v>2000</c:v>
                </c:pt>
                <c:pt idx="534">
                  <c:v>2000</c:v>
                </c:pt>
                <c:pt idx="535">
                  <c:v>2000</c:v>
                </c:pt>
                <c:pt idx="536">
                  <c:v>2000</c:v>
                </c:pt>
                <c:pt idx="537">
                  <c:v>2000</c:v>
                </c:pt>
                <c:pt idx="538">
                  <c:v>2000</c:v>
                </c:pt>
                <c:pt idx="539">
                  <c:v>2000</c:v>
                </c:pt>
                <c:pt idx="540">
                  <c:v>2000</c:v>
                </c:pt>
                <c:pt idx="541">
                  <c:v>2000</c:v>
                </c:pt>
                <c:pt idx="542">
                  <c:v>2000</c:v>
                </c:pt>
                <c:pt idx="543">
                  <c:v>2000</c:v>
                </c:pt>
                <c:pt idx="544">
                  <c:v>2000</c:v>
                </c:pt>
                <c:pt idx="545">
                  <c:v>2000</c:v>
                </c:pt>
                <c:pt idx="546">
                  <c:v>2000</c:v>
                </c:pt>
                <c:pt idx="547">
                  <c:v>2000</c:v>
                </c:pt>
                <c:pt idx="548">
                  <c:v>2000</c:v>
                </c:pt>
                <c:pt idx="549">
                  <c:v>2000</c:v>
                </c:pt>
                <c:pt idx="550">
                  <c:v>2000</c:v>
                </c:pt>
                <c:pt idx="551">
                  <c:v>2000</c:v>
                </c:pt>
                <c:pt idx="552">
                  <c:v>2000</c:v>
                </c:pt>
                <c:pt idx="553">
                  <c:v>2000</c:v>
                </c:pt>
                <c:pt idx="554">
                  <c:v>2000</c:v>
                </c:pt>
                <c:pt idx="555">
                  <c:v>2000</c:v>
                </c:pt>
                <c:pt idx="556">
                  <c:v>2000</c:v>
                </c:pt>
                <c:pt idx="557">
                  <c:v>2000</c:v>
                </c:pt>
                <c:pt idx="558">
                  <c:v>2000</c:v>
                </c:pt>
                <c:pt idx="559">
                  <c:v>2000</c:v>
                </c:pt>
                <c:pt idx="560">
                  <c:v>2000</c:v>
                </c:pt>
                <c:pt idx="561">
                  <c:v>2000</c:v>
                </c:pt>
                <c:pt idx="562">
                  <c:v>2000</c:v>
                </c:pt>
                <c:pt idx="563">
                  <c:v>2000</c:v>
                </c:pt>
                <c:pt idx="564">
                  <c:v>2000</c:v>
                </c:pt>
                <c:pt idx="565">
                  <c:v>2000</c:v>
                </c:pt>
                <c:pt idx="566">
                  <c:v>2000</c:v>
                </c:pt>
                <c:pt idx="567">
                  <c:v>2000</c:v>
                </c:pt>
                <c:pt idx="568">
                  <c:v>2000</c:v>
                </c:pt>
                <c:pt idx="569">
                  <c:v>2000</c:v>
                </c:pt>
                <c:pt idx="570">
                  <c:v>2000</c:v>
                </c:pt>
                <c:pt idx="571">
                  <c:v>2000</c:v>
                </c:pt>
                <c:pt idx="572">
                  <c:v>2000</c:v>
                </c:pt>
                <c:pt idx="573">
                  <c:v>2000</c:v>
                </c:pt>
                <c:pt idx="574">
                  <c:v>2000</c:v>
                </c:pt>
                <c:pt idx="575">
                  <c:v>2000</c:v>
                </c:pt>
                <c:pt idx="576">
                  <c:v>2000</c:v>
                </c:pt>
                <c:pt idx="577">
                  <c:v>2000</c:v>
                </c:pt>
                <c:pt idx="578">
                  <c:v>2000</c:v>
                </c:pt>
                <c:pt idx="579">
                  <c:v>2000</c:v>
                </c:pt>
                <c:pt idx="580">
                  <c:v>2000</c:v>
                </c:pt>
                <c:pt idx="581">
                  <c:v>2000</c:v>
                </c:pt>
                <c:pt idx="582">
                  <c:v>2000</c:v>
                </c:pt>
                <c:pt idx="583">
                  <c:v>2000</c:v>
                </c:pt>
                <c:pt idx="584">
                  <c:v>2000</c:v>
                </c:pt>
                <c:pt idx="585">
                  <c:v>2000</c:v>
                </c:pt>
                <c:pt idx="586">
                  <c:v>2000</c:v>
                </c:pt>
                <c:pt idx="587">
                  <c:v>2000</c:v>
                </c:pt>
                <c:pt idx="588">
                  <c:v>2000</c:v>
                </c:pt>
                <c:pt idx="589">
                  <c:v>2000</c:v>
                </c:pt>
                <c:pt idx="590">
                  <c:v>2000</c:v>
                </c:pt>
                <c:pt idx="591">
                  <c:v>2000</c:v>
                </c:pt>
                <c:pt idx="592">
                  <c:v>2000</c:v>
                </c:pt>
                <c:pt idx="593">
                  <c:v>2000</c:v>
                </c:pt>
                <c:pt idx="594">
                  <c:v>2000</c:v>
                </c:pt>
                <c:pt idx="595">
                  <c:v>2000</c:v>
                </c:pt>
                <c:pt idx="596">
                  <c:v>2000</c:v>
                </c:pt>
                <c:pt idx="597">
                  <c:v>2000</c:v>
                </c:pt>
                <c:pt idx="598">
                  <c:v>2000</c:v>
                </c:pt>
                <c:pt idx="599">
                  <c:v>2000</c:v>
                </c:pt>
                <c:pt idx="600">
                  <c:v>2000</c:v>
                </c:pt>
                <c:pt idx="601">
                  <c:v>2000</c:v>
                </c:pt>
                <c:pt idx="602">
                  <c:v>2000</c:v>
                </c:pt>
                <c:pt idx="603">
                  <c:v>2000</c:v>
                </c:pt>
                <c:pt idx="604">
                  <c:v>2000</c:v>
                </c:pt>
                <c:pt idx="605">
                  <c:v>2000</c:v>
                </c:pt>
                <c:pt idx="606">
                  <c:v>2000</c:v>
                </c:pt>
                <c:pt idx="607">
                  <c:v>2000</c:v>
                </c:pt>
                <c:pt idx="608">
                  <c:v>2000</c:v>
                </c:pt>
                <c:pt idx="609">
                  <c:v>2000</c:v>
                </c:pt>
                <c:pt idx="610">
                  <c:v>2000</c:v>
                </c:pt>
                <c:pt idx="611">
                  <c:v>2000</c:v>
                </c:pt>
                <c:pt idx="612">
                  <c:v>2000</c:v>
                </c:pt>
                <c:pt idx="613">
                  <c:v>2000</c:v>
                </c:pt>
                <c:pt idx="614">
                  <c:v>2000</c:v>
                </c:pt>
                <c:pt idx="615">
                  <c:v>2000</c:v>
                </c:pt>
                <c:pt idx="616">
                  <c:v>2000</c:v>
                </c:pt>
                <c:pt idx="617">
                  <c:v>2000</c:v>
                </c:pt>
                <c:pt idx="618">
                  <c:v>2000</c:v>
                </c:pt>
                <c:pt idx="619">
                  <c:v>2000</c:v>
                </c:pt>
                <c:pt idx="620">
                  <c:v>2000</c:v>
                </c:pt>
                <c:pt idx="621">
                  <c:v>2000</c:v>
                </c:pt>
                <c:pt idx="622">
                  <c:v>2000</c:v>
                </c:pt>
                <c:pt idx="623">
                  <c:v>2000</c:v>
                </c:pt>
                <c:pt idx="624">
                  <c:v>2000</c:v>
                </c:pt>
                <c:pt idx="625">
                  <c:v>2000</c:v>
                </c:pt>
                <c:pt idx="626">
                  <c:v>2000</c:v>
                </c:pt>
                <c:pt idx="627">
                  <c:v>2000</c:v>
                </c:pt>
                <c:pt idx="628">
                  <c:v>2000</c:v>
                </c:pt>
                <c:pt idx="629">
                  <c:v>2000</c:v>
                </c:pt>
                <c:pt idx="630">
                  <c:v>2000</c:v>
                </c:pt>
                <c:pt idx="631">
                  <c:v>2000</c:v>
                </c:pt>
                <c:pt idx="632">
                  <c:v>2000</c:v>
                </c:pt>
                <c:pt idx="633">
                  <c:v>2000</c:v>
                </c:pt>
                <c:pt idx="634">
                  <c:v>2000</c:v>
                </c:pt>
                <c:pt idx="635">
                  <c:v>2000</c:v>
                </c:pt>
                <c:pt idx="636">
                  <c:v>2000</c:v>
                </c:pt>
                <c:pt idx="637">
                  <c:v>2000</c:v>
                </c:pt>
                <c:pt idx="638">
                  <c:v>2000</c:v>
                </c:pt>
                <c:pt idx="639">
                  <c:v>2000</c:v>
                </c:pt>
                <c:pt idx="640">
                  <c:v>2000</c:v>
                </c:pt>
                <c:pt idx="641">
                  <c:v>2000</c:v>
                </c:pt>
                <c:pt idx="642">
                  <c:v>2000</c:v>
                </c:pt>
                <c:pt idx="643">
                  <c:v>2000</c:v>
                </c:pt>
                <c:pt idx="644">
                  <c:v>2000</c:v>
                </c:pt>
                <c:pt idx="645">
                  <c:v>2000</c:v>
                </c:pt>
                <c:pt idx="646">
                  <c:v>2000</c:v>
                </c:pt>
                <c:pt idx="647">
                  <c:v>2000</c:v>
                </c:pt>
                <c:pt idx="648">
                  <c:v>2000</c:v>
                </c:pt>
                <c:pt idx="649">
                  <c:v>2000</c:v>
                </c:pt>
                <c:pt idx="650">
                  <c:v>2000</c:v>
                </c:pt>
                <c:pt idx="651">
                  <c:v>2000</c:v>
                </c:pt>
                <c:pt idx="652">
                  <c:v>2000</c:v>
                </c:pt>
                <c:pt idx="653">
                  <c:v>2000</c:v>
                </c:pt>
                <c:pt idx="654">
                  <c:v>2000</c:v>
                </c:pt>
                <c:pt idx="655">
                  <c:v>2000</c:v>
                </c:pt>
                <c:pt idx="656">
                  <c:v>2000</c:v>
                </c:pt>
                <c:pt idx="657">
                  <c:v>2000</c:v>
                </c:pt>
                <c:pt idx="658">
                  <c:v>2000</c:v>
                </c:pt>
                <c:pt idx="659">
                  <c:v>2000</c:v>
                </c:pt>
                <c:pt idx="660">
                  <c:v>2000</c:v>
                </c:pt>
                <c:pt idx="661">
                  <c:v>2000</c:v>
                </c:pt>
                <c:pt idx="662">
                  <c:v>2000</c:v>
                </c:pt>
                <c:pt idx="663">
                  <c:v>2000</c:v>
                </c:pt>
                <c:pt idx="664">
                  <c:v>2000</c:v>
                </c:pt>
                <c:pt idx="665">
                  <c:v>2000</c:v>
                </c:pt>
                <c:pt idx="666">
                  <c:v>2000</c:v>
                </c:pt>
                <c:pt idx="667">
                  <c:v>2000</c:v>
                </c:pt>
                <c:pt idx="668">
                  <c:v>2000</c:v>
                </c:pt>
                <c:pt idx="669">
                  <c:v>2000</c:v>
                </c:pt>
                <c:pt idx="670">
                  <c:v>2000</c:v>
                </c:pt>
                <c:pt idx="671">
                  <c:v>2000</c:v>
                </c:pt>
                <c:pt idx="672">
                  <c:v>2000</c:v>
                </c:pt>
                <c:pt idx="673">
                  <c:v>2000</c:v>
                </c:pt>
                <c:pt idx="674">
                  <c:v>2000</c:v>
                </c:pt>
                <c:pt idx="675">
                  <c:v>2000</c:v>
                </c:pt>
                <c:pt idx="676">
                  <c:v>2000</c:v>
                </c:pt>
                <c:pt idx="677">
                  <c:v>2000</c:v>
                </c:pt>
                <c:pt idx="678">
                  <c:v>2000</c:v>
                </c:pt>
                <c:pt idx="679">
                  <c:v>2000</c:v>
                </c:pt>
                <c:pt idx="680">
                  <c:v>2000</c:v>
                </c:pt>
                <c:pt idx="681">
                  <c:v>2000</c:v>
                </c:pt>
                <c:pt idx="682">
                  <c:v>2000</c:v>
                </c:pt>
                <c:pt idx="683">
                  <c:v>2000</c:v>
                </c:pt>
                <c:pt idx="684">
                  <c:v>2000</c:v>
                </c:pt>
                <c:pt idx="685">
                  <c:v>2000</c:v>
                </c:pt>
                <c:pt idx="686">
                  <c:v>2000</c:v>
                </c:pt>
                <c:pt idx="687">
                  <c:v>2000</c:v>
                </c:pt>
                <c:pt idx="688">
                  <c:v>2000</c:v>
                </c:pt>
                <c:pt idx="689">
                  <c:v>2000</c:v>
                </c:pt>
                <c:pt idx="690">
                  <c:v>2000</c:v>
                </c:pt>
                <c:pt idx="691">
                  <c:v>2000</c:v>
                </c:pt>
                <c:pt idx="692">
                  <c:v>2000</c:v>
                </c:pt>
                <c:pt idx="693">
                  <c:v>2000</c:v>
                </c:pt>
                <c:pt idx="694">
                  <c:v>2000</c:v>
                </c:pt>
                <c:pt idx="695">
                  <c:v>2000</c:v>
                </c:pt>
                <c:pt idx="696">
                  <c:v>2000</c:v>
                </c:pt>
                <c:pt idx="697">
                  <c:v>2000</c:v>
                </c:pt>
                <c:pt idx="698">
                  <c:v>2000</c:v>
                </c:pt>
                <c:pt idx="699">
                  <c:v>2000</c:v>
                </c:pt>
                <c:pt idx="700">
                  <c:v>2000</c:v>
                </c:pt>
                <c:pt idx="701">
                  <c:v>2000</c:v>
                </c:pt>
                <c:pt idx="702">
                  <c:v>2000</c:v>
                </c:pt>
                <c:pt idx="703">
                  <c:v>2000</c:v>
                </c:pt>
                <c:pt idx="704">
                  <c:v>2000</c:v>
                </c:pt>
                <c:pt idx="705">
                  <c:v>2000</c:v>
                </c:pt>
                <c:pt idx="706">
                  <c:v>2000</c:v>
                </c:pt>
                <c:pt idx="707">
                  <c:v>2000</c:v>
                </c:pt>
                <c:pt idx="708">
                  <c:v>2000</c:v>
                </c:pt>
                <c:pt idx="709">
                  <c:v>2000</c:v>
                </c:pt>
                <c:pt idx="710">
                  <c:v>2000</c:v>
                </c:pt>
                <c:pt idx="711">
                  <c:v>2000</c:v>
                </c:pt>
                <c:pt idx="712">
                  <c:v>2000</c:v>
                </c:pt>
                <c:pt idx="713">
                  <c:v>2000</c:v>
                </c:pt>
                <c:pt idx="714">
                  <c:v>2000</c:v>
                </c:pt>
                <c:pt idx="715">
                  <c:v>2000</c:v>
                </c:pt>
                <c:pt idx="716">
                  <c:v>2000</c:v>
                </c:pt>
                <c:pt idx="717">
                  <c:v>2000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2000</c:v>
                </c:pt>
                <c:pt idx="795">
                  <c:v>2000</c:v>
                </c:pt>
                <c:pt idx="796">
                  <c:v>2000</c:v>
                </c:pt>
                <c:pt idx="797">
                  <c:v>2000</c:v>
                </c:pt>
                <c:pt idx="798">
                  <c:v>2000</c:v>
                </c:pt>
                <c:pt idx="799">
                  <c:v>2000</c:v>
                </c:pt>
                <c:pt idx="800">
                  <c:v>2000</c:v>
                </c:pt>
                <c:pt idx="801">
                  <c:v>2000</c:v>
                </c:pt>
                <c:pt idx="802">
                  <c:v>2000</c:v>
                </c:pt>
                <c:pt idx="803">
                  <c:v>2000</c:v>
                </c:pt>
                <c:pt idx="804">
                  <c:v>2000</c:v>
                </c:pt>
                <c:pt idx="805">
                  <c:v>2000</c:v>
                </c:pt>
                <c:pt idx="806">
                  <c:v>2000</c:v>
                </c:pt>
                <c:pt idx="807">
                  <c:v>2000</c:v>
                </c:pt>
                <c:pt idx="808">
                  <c:v>2000</c:v>
                </c:pt>
                <c:pt idx="809">
                  <c:v>2000</c:v>
                </c:pt>
                <c:pt idx="810">
                  <c:v>2000</c:v>
                </c:pt>
                <c:pt idx="811">
                  <c:v>2000</c:v>
                </c:pt>
                <c:pt idx="812">
                  <c:v>2000</c:v>
                </c:pt>
                <c:pt idx="813">
                  <c:v>2000</c:v>
                </c:pt>
                <c:pt idx="814">
                  <c:v>2000</c:v>
                </c:pt>
                <c:pt idx="815">
                  <c:v>2000</c:v>
                </c:pt>
                <c:pt idx="816">
                  <c:v>2000</c:v>
                </c:pt>
                <c:pt idx="817">
                  <c:v>2000</c:v>
                </c:pt>
                <c:pt idx="818">
                  <c:v>2000</c:v>
                </c:pt>
                <c:pt idx="819">
                  <c:v>2000</c:v>
                </c:pt>
                <c:pt idx="820">
                  <c:v>2000</c:v>
                </c:pt>
                <c:pt idx="821">
                  <c:v>2000</c:v>
                </c:pt>
                <c:pt idx="822">
                  <c:v>2000</c:v>
                </c:pt>
                <c:pt idx="823">
                  <c:v>2000</c:v>
                </c:pt>
                <c:pt idx="824">
                  <c:v>2000</c:v>
                </c:pt>
                <c:pt idx="825">
                  <c:v>2000</c:v>
                </c:pt>
                <c:pt idx="826">
                  <c:v>2000</c:v>
                </c:pt>
                <c:pt idx="827">
                  <c:v>2000</c:v>
                </c:pt>
                <c:pt idx="828">
                  <c:v>2000</c:v>
                </c:pt>
                <c:pt idx="829">
                  <c:v>2000</c:v>
                </c:pt>
                <c:pt idx="830">
                  <c:v>2000</c:v>
                </c:pt>
                <c:pt idx="831">
                  <c:v>2000</c:v>
                </c:pt>
                <c:pt idx="832">
                  <c:v>2000</c:v>
                </c:pt>
                <c:pt idx="833">
                  <c:v>2000</c:v>
                </c:pt>
                <c:pt idx="834">
                  <c:v>2000</c:v>
                </c:pt>
                <c:pt idx="835">
                  <c:v>2000</c:v>
                </c:pt>
                <c:pt idx="836">
                  <c:v>2000</c:v>
                </c:pt>
                <c:pt idx="837">
                  <c:v>2000</c:v>
                </c:pt>
                <c:pt idx="838">
                  <c:v>2000</c:v>
                </c:pt>
                <c:pt idx="839">
                  <c:v>2000</c:v>
                </c:pt>
                <c:pt idx="840">
                  <c:v>2000</c:v>
                </c:pt>
                <c:pt idx="841">
                  <c:v>2000</c:v>
                </c:pt>
                <c:pt idx="842">
                  <c:v>2000</c:v>
                </c:pt>
                <c:pt idx="843">
                  <c:v>2000</c:v>
                </c:pt>
                <c:pt idx="844">
                  <c:v>2000</c:v>
                </c:pt>
                <c:pt idx="845">
                  <c:v>2000</c:v>
                </c:pt>
                <c:pt idx="846">
                  <c:v>2000</c:v>
                </c:pt>
                <c:pt idx="847">
                  <c:v>2000</c:v>
                </c:pt>
                <c:pt idx="848">
                  <c:v>2000</c:v>
                </c:pt>
                <c:pt idx="849">
                  <c:v>2000</c:v>
                </c:pt>
                <c:pt idx="850">
                  <c:v>2000</c:v>
                </c:pt>
                <c:pt idx="851">
                  <c:v>2000</c:v>
                </c:pt>
                <c:pt idx="852">
                  <c:v>2000</c:v>
                </c:pt>
                <c:pt idx="853">
                  <c:v>2000</c:v>
                </c:pt>
                <c:pt idx="854">
                  <c:v>2000</c:v>
                </c:pt>
                <c:pt idx="855">
                  <c:v>2000</c:v>
                </c:pt>
                <c:pt idx="856">
                  <c:v>2000</c:v>
                </c:pt>
                <c:pt idx="857">
                  <c:v>2000</c:v>
                </c:pt>
                <c:pt idx="858">
                  <c:v>2000</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2000</c:v>
                </c:pt>
                <c:pt idx="872">
                  <c:v>2000</c:v>
                </c:pt>
                <c:pt idx="873">
                  <c:v>2000</c:v>
                </c:pt>
                <c:pt idx="874">
                  <c:v>2000</c:v>
                </c:pt>
                <c:pt idx="875">
                  <c:v>2000</c:v>
                </c:pt>
                <c:pt idx="876">
                  <c:v>2000</c:v>
                </c:pt>
                <c:pt idx="877">
                  <c:v>2000</c:v>
                </c:pt>
                <c:pt idx="878">
                  <c:v>2000</c:v>
                </c:pt>
                <c:pt idx="879">
                  <c:v>2000</c:v>
                </c:pt>
                <c:pt idx="880">
                  <c:v>2000</c:v>
                </c:pt>
                <c:pt idx="881">
                  <c:v>2000</c:v>
                </c:pt>
                <c:pt idx="882">
                  <c:v>2000</c:v>
                </c:pt>
                <c:pt idx="883">
                  <c:v>2000</c:v>
                </c:pt>
                <c:pt idx="884">
                  <c:v>2000</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2000</c:v>
                </c:pt>
                <c:pt idx="901">
                  <c:v>2000</c:v>
                </c:pt>
                <c:pt idx="902">
                  <c:v>2000</c:v>
                </c:pt>
                <c:pt idx="903">
                  <c:v>2000</c:v>
                </c:pt>
                <c:pt idx="904">
                  <c:v>2000</c:v>
                </c:pt>
                <c:pt idx="905">
                  <c:v>2000</c:v>
                </c:pt>
                <c:pt idx="906">
                  <c:v>2000</c:v>
                </c:pt>
                <c:pt idx="907">
                  <c:v>2000</c:v>
                </c:pt>
                <c:pt idx="908">
                  <c:v>2000</c:v>
                </c:pt>
                <c:pt idx="909">
                  <c:v>2000</c:v>
                </c:pt>
                <c:pt idx="910">
                  <c:v>2000</c:v>
                </c:pt>
                <c:pt idx="911">
                  <c:v>2000</c:v>
                </c:pt>
                <c:pt idx="912">
                  <c:v>2000</c:v>
                </c:pt>
                <c:pt idx="913">
                  <c:v>2000</c:v>
                </c:pt>
                <c:pt idx="914">
                  <c:v>2000</c:v>
                </c:pt>
                <c:pt idx="915">
                  <c:v>2000</c:v>
                </c:pt>
                <c:pt idx="916">
                  <c:v>2000</c:v>
                </c:pt>
                <c:pt idx="917">
                  <c:v>2000</c:v>
                </c:pt>
                <c:pt idx="918">
                  <c:v>2000</c:v>
                </c:pt>
                <c:pt idx="919">
                  <c:v>2000</c:v>
                </c:pt>
                <c:pt idx="920">
                  <c:v>2000</c:v>
                </c:pt>
                <c:pt idx="921">
                  <c:v>2000</c:v>
                </c:pt>
                <c:pt idx="922">
                  <c:v>2000</c:v>
                </c:pt>
                <c:pt idx="923">
                  <c:v>2000</c:v>
                </c:pt>
                <c:pt idx="924">
                  <c:v>2000</c:v>
                </c:pt>
                <c:pt idx="925">
                  <c:v>2000</c:v>
                </c:pt>
                <c:pt idx="926">
                  <c:v>2000</c:v>
                </c:pt>
                <c:pt idx="927">
                  <c:v>2000</c:v>
                </c:pt>
                <c:pt idx="928">
                  <c:v>2000</c:v>
                </c:pt>
                <c:pt idx="929">
                  <c:v>2000</c:v>
                </c:pt>
                <c:pt idx="930">
                  <c:v>2000</c:v>
                </c:pt>
                <c:pt idx="931">
                  <c:v>2000</c:v>
                </c:pt>
                <c:pt idx="932">
                  <c:v>2000</c:v>
                </c:pt>
                <c:pt idx="933">
                  <c:v>2000</c:v>
                </c:pt>
                <c:pt idx="934">
                  <c:v>2000</c:v>
                </c:pt>
                <c:pt idx="935">
                  <c:v>2000</c:v>
                </c:pt>
                <c:pt idx="936">
                  <c:v>2000</c:v>
                </c:pt>
                <c:pt idx="937">
                  <c:v>2000</c:v>
                </c:pt>
                <c:pt idx="938">
                  <c:v>2000</c:v>
                </c:pt>
                <c:pt idx="939">
                  <c:v>2000</c:v>
                </c:pt>
                <c:pt idx="940">
                  <c:v>2000</c:v>
                </c:pt>
                <c:pt idx="941">
                  <c:v>2000</c:v>
                </c:pt>
                <c:pt idx="942">
                  <c:v>2000</c:v>
                </c:pt>
                <c:pt idx="943">
                  <c:v>2000</c:v>
                </c:pt>
                <c:pt idx="944">
                  <c:v>2000</c:v>
                </c:pt>
                <c:pt idx="945">
                  <c:v>2000</c:v>
                </c:pt>
                <c:pt idx="946">
                  <c:v>2000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2000</c:v>
                </c:pt>
                <c:pt idx="963">
                  <c:v>2000</c:v>
                </c:pt>
                <c:pt idx="964">
                  <c:v>2000</c:v>
                </c:pt>
                <c:pt idx="965">
                  <c:v>2000</c:v>
                </c:pt>
                <c:pt idx="966">
                  <c:v>2000</c:v>
                </c:pt>
                <c:pt idx="967">
                  <c:v>2000</c:v>
                </c:pt>
                <c:pt idx="968">
                  <c:v>2000</c:v>
                </c:pt>
                <c:pt idx="969">
                  <c:v>2000</c:v>
                </c:pt>
                <c:pt idx="970">
                  <c:v>2000</c:v>
                </c:pt>
                <c:pt idx="971">
                  <c:v>2000</c:v>
                </c:pt>
                <c:pt idx="972">
                  <c:v>2000</c:v>
                </c:pt>
                <c:pt idx="973">
                  <c:v>2000</c:v>
                </c:pt>
                <c:pt idx="974">
                  <c:v>2000</c:v>
                </c:pt>
                <c:pt idx="975">
                  <c:v>2000</c:v>
                </c:pt>
                <c:pt idx="976">
                  <c:v>2000</c:v>
                </c:pt>
                <c:pt idx="977">
                  <c:v>2000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2000</c:v>
                </c:pt>
                <c:pt idx="999">
                  <c:v>2000</c:v>
                </c:pt>
              </c:numCache>
            </c:numRef>
          </c:val>
          <c:extLst>
            <c:ext xmlns:c16="http://schemas.microsoft.com/office/drawing/2014/chart" uri="{C3380CC4-5D6E-409C-BE32-E72D297353CC}">
              <c16:uniqueId val="{00000004-D91C-40FD-90F0-4BDF9C55A62D}"/>
            </c:ext>
          </c:extLst>
        </c:ser>
        <c:ser>
          <c:idx val="5"/>
          <c:order val="5"/>
          <c:tx>
            <c:strRef>
              <c:f>'Visualization task 7'!$G$1:$G$2</c:f>
              <c:strCache>
                <c:ptCount val="1"/>
                <c:pt idx="0">
                  <c:v>2024-12</c:v>
                </c:pt>
              </c:strCache>
            </c:strRef>
          </c:tx>
          <c:spPr>
            <a:solidFill>
              <a:schemeClr val="accent1">
                <a:shade val="90000"/>
              </a:schemeClr>
            </a:solidFill>
            <a:ln>
              <a:noFill/>
            </a:ln>
            <a:effectLst/>
          </c:spPr>
          <c:invertIfNegative val="0"/>
          <c:cat>
            <c:strRef>
              <c:f>'Visualization task 7'!$A$3:$A$1003</c:f>
              <c:strCache>
                <c:ptCount val="1000"/>
                <c:pt idx="0">
                  <c:v>P1000</c:v>
                </c:pt>
                <c:pt idx="1">
                  <c:v>P1001</c:v>
                </c:pt>
                <c:pt idx="2">
                  <c:v>P1002</c:v>
                </c:pt>
                <c:pt idx="3">
                  <c:v>P1003</c:v>
                </c:pt>
                <c:pt idx="4">
                  <c:v>P1004</c:v>
                </c:pt>
                <c:pt idx="5">
                  <c:v>P1005</c:v>
                </c:pt>
                <c:pt idx="6">
                  <c:v>P1006</c:v>
                </c:pt>
                <c:pt idx="7">
                  <c:v>P1007</c:v>
                </c:pt>
                <c:pt idx="8">
                  <c:v>P1008</c:v>
                </c:pt>
                <c:pt idx="9">
                  <c:v>P1009</c:v>
                </c:pt>
                <c:pt idx="10">
                  <c:v>P1010</c:v>
                </c:pt>
                <c:pt idx="11">
                  <c:v>P1011</c:v>
                </c:pt>
                <c:pt idx="12">
                  <c:v>P1012</c:v>
                </c:pt>
                <c:pt idx="13">
                  <c:v>P1013</c:v>
                </c:pt>
                <c:pt idx="14">
                  <c:v>P1014</c:v>
                </c:pt>
                <c:pt idx="15">
                  <c:v>P1015</c:v>
                </c:pt>
                <c:pt idx="16">
                  <c:v>P1016</c:v>
                </c:pt>
                <c:pt idx="17">
                  <c:v>P1017</c:v>
                </c:pt>
                <c:pt idx="18">
                  <c:v>P1018</c:v>
                </c:pt>
                <c:pt idx="19">
                  <c:v>P1019</c:v>
                </c:pt>
                <c:pt idx="20">
                  <c:v>P1020</c:v>
                </c:pt>
                <c:pt idx="21">
                  <c:v>P1021</c:v>
                </c:pt>
                <c:pt idx="22">
                  <c:v>P1022</c:v>
                </c:pt>
                <c:pt idx="23">
                  <c:v>P1023</c:v>
                </c:pt>
                <c:pt idx="24">
                  <c:v>P1024</c:v>
                </c:pt>
                <c:pt idx="25">
                  <c:v>P1025</c:v>
                </c:pt>
                <c:pt idx="26">
                  <c:v>P1026</c:v>
                </c:pt>
                <c:pt idx="27">
                  <c:v>P1027</c:v>
                </c:pt>
                <c:pt idx="28">
                  <c:v>P1028</c:v>
                </c:pt>
                <c:pt idx="29">
                  <c:v>P1029</c:v>
                </c:pt>
                <c:pt idx="30">
                  <c:v>P1030</c:v>
                </c:pt>
                <c:pt idx="31">
                  <c:v>P1031</c:v>
                </c:pt>
                <c:pt idx="32">
                  <c:v>P1032</c:v>
                </c:pt>
                <c:pt idx="33">
                  <c:v>P1033</c:v>
                </c:pt>
                <c:pt idx="34">
                  <c:v>P1034</c:v>
                </c:pt>
                <c:pt idx="35">
                  <c:v>P1035</c:v>
                </c:pt>
                <c:pt idx="36">
                  <c:v>P1036</c:v>
                </c:pt>
                <c:pt idx="37">
                  <c:v>P1037</c:v>
                </c:pt>
                <c:pt idx="38">
                  <c:v>P1038</c:v>
                </c:pt>
                <c:pt idx="39">
                  <c:v>P1039</c:v>
                </c:pt>
                <c:pt idx="40">
                  <c:v>P1040</c:v>
                </c:pt>
                <c:pt idx="41">
                  <c:v>P1041</c:v>
                </c:pt>
                <c:pt idx="42">
                  <c:v>P1042</c:v>
                </c:pt>
                <c:pt idx="43">
                  <c:v>P1043</c:v>
                </c:pt>
                <c:pt idx="44">
                  <c:v>P1044</c:v>
                </c:pt>
                <c:pt idx="45">
                  <c:v>P1045</c:v>
                </c:pt>
                <c:pt idx="46">
                  <c:v>P1046</c:v>
                </c:pt>
                <c:pt idx="47">
                  <c:v>P1047</c:v>
                </c:pt>
                <c:pt idx="48">
                  <c:v>P1048</c:v>
                </c:pt>
                <c:pt idx="49">
                  <c:v>P1049</c:v>
                </c:pt>
                <c:pt idx="50">
                  <c:v>P1050</c:v>
                </c:pt>
                <c:pt idx="51">
                  <c:v>P1051</c:v>
                </c:pt>
                <c:pt idx="52">
                  <c:v>P1052</c:v>
                </c:pt>
                <c:pt idx="53">
                  <c:v>P1053</c:v>
                </c:pt>
                <c:pt idx="54">
                  <c:v>P1054</c:v>
                </c:pt>
                <c:pt idx="55">
                  <c:v>P1055</c:v>
                </c:pt>
                <c:pt idx="56">
                  <c:v>P1056</c:v>
                </c:pt>
                <c:pt idx="57">
                  <c:v>P1057</c:v>
                </c:pt>
                <c:pt idx="58">
                  <c:v>P1058</c:v>
                </c:pt>
                <c:pt idx="59">
                  <c:v>P1059</c:v>
                </c:pt>
                <c:pt idx="60">
                  <c:v>P1060</c:v>
                </c:pt>
                <c:pt idx="61">
                  <c:v>P1061</c:v>
                </c:pt>
                <c:pt idx="62">
                  <c:v>P1062</c:v>
                </c:pt>
                <c:pt idx="63">
                  <c:v>P1063</c:v>
                </c:pt>
                <c:pt idx="64">
                  <c:v>P1064</c:v>
                </c:pt>
                <c:pt idx="65">
                  <c:v>P1065</c:v>
                </c:pt>
                <c:pt idx="66">
                  <c:v>P1066</c:v>
                </c:pt>
                <c:pt idx="67">
                  <c:v>P1067</c:v>
                </c:pt>
                <c:pt idx="68">
                  <c:v>P1068</c:v>
                </c:pt>
                <c:pt idx="69">
                  <c:v>P1069</c:v>
                </c:pt>
                <c:pt idx="70">
                  <c:v>P1070</c:v>
                </c:pt>
                <c:pt idx="71">
                  <c:v>P1071</c:v>
                </c:pt>
                <c:pt idx="72">
                  <c:v>P1072</c:v>
                </c:pt>
                <c:pt idx="73">
                  <c:v>P1073</c:v>
                </c:pt>
                <c:pt idx="74">
                  <c:v>P1074</c:v>
                </c:pt>
                <c:pt idx="75">
                  <c:v>P1075</c:v>
                </c:pt>
                <c:pt idx="76">
                  <c:v>P1076</c:v>
                </c:pt>
                <c:pt idx="77">
                  <c:v>P1077</c:v>
                </c:pt>
                <c:pt idx="78">
                  <c:v>P1078</c:v>
                </c:pt>
                <c:pt idx="79">
                  <c:v>P1079</c:v>
                </c:pt>
                <c:pt idx="80">
                  <c:v>P1080</c:v>
                </c:pt>
                <c:pt idx="81">
                  <c:v>P1081</c:v>
                </c:pt>
                <c:pt idx="82">
                  <c:v>P1082</c:v>
                </c:pt>
                <c:pt idx="83">
                  <c:v>P1083</c:v>
                </c:pt>
                <c:pt idx="84">
                  <c:v>P1084</c:v>
                </c:pt>
                <c:pt idx="85">
                  <c:v>P1085</c:v>
                </c:pt>
                <c:pt idx="86">
                  <c:v>P1086</c:v>
                </c:pt>
                <c:pt idx="87">
                  <c:v>P1087</c:v>
                </c:pt>
                <c:pt idx="88">
                  <c:v>P1088</c:v>
                </c:pt>
                <c:pt idx="89">
                  <c:v>P1089</c:v>
                </c:pt>
                <c:pt idx="90">
                  <c:v>P1090</c:v>
                </c:pt>
                <c:pt idx="91">
                  <c:v>P1091</c:v>
                </c:pt>
                <c:pt idx="92">
                  <c:v>P1092</c:v>
                </c:pt>
                <c:pt idx="93">
                  <c:v>P1093</c:v>
                </c:pt>
                <c:pt idx="94">
                  <c:v>P1094</c:v>
                </c:pt>
                <c:pt idx="95">
                  <c:v>P1095</c:v>
                </c:pt>
                <c:pt idx="96">
                  <c:v>P1096</c:v>
                </c:pt>
                <c:pt idx="97">
                  <c:v>P1097</c:v>
                </c:pt>
                <c:pt idx="98">
                  <c:v>P1098</c:v>
                </c:pt>
                <c:pt idx="99">
                  <c:v>P1099</c:v>
                </c:pt>
                <c:pt idx="100">
                  <c:v>P1100</c:v>
                </c:pt>
                <c:pt idx="101">
                  <c:v>P1101</c:v>
                </c:pt>
                <c:pt idx="102">
                  <c:v>P1102</c:v>
                </c:pt>
                <c:pt idx="103">
                  <c:v>P1103</c:v>
                </c:pt>
                <c:pt idx="104">
                  <c:v>P1104</c:v>
                </c:pt>
                <c:pt idx="105">
                  <c:v>P1105</c:v>
                </c:pt>
                <c:pt idx="106">
                  <c:v>P1106</c:v>
                </c:pt>
                <c:pt idx="107">
                  <c:v>P1107</c:v>
                </c:pt>
                <c:pt idx="108">
                  <c:v>P1108</c:v>
                </c:pt>
                <c:pt idx="109">
                  <c:v>P1109</c:v>
                </c:pt>
                <c:pt idx="110">
                  <c:v>P1110</c:v>
                </c:pt>
                <c:pt idx="111">
                  <c:v>P1111</c:v>
                </c:pt>
                <c:pt idx="112">
                  <c:v>P1112</c:v>
                </c:pt>
                <c:pt idx="113">
                  <c:v>P1113</c:v>
                </c:pt>
                <c:pt idx="114">
                  <c:v>P1114</c:v>
                </c:pt>
                <c:pt idx="115">
                  <c:v>P1115</c:v>
                </c:pt>
                <c:pt idx="116">
                  <c:v>P1116</c:v>
                </c:pt>
                <c:pt idx="117">
                  <c:v>P1117</c:v>
                </c:pt>
                <c:pt idx="118">
                  <c:v>P1118</c:v>
                </c:pt>
                <c:pt idx="119">
                  <c:v>P1119</c:v>
                </c:pt>
                <c:pt idx="120">
                  <c:v>P1120</c:v>
                </c:pt>
                <c:pt idx="121">
                  <c:v>P1121</c:v>
                </c:pt>
                <c:pt idx="122">
                  <c:v>P1122</c:v>
                </c:pt>
                <c:pt idx="123">
                  <c:v>P1123</c:v>
                </c:pt>
                <c:pt idx="124">
                  <c:v>P1124</c:v>
                </c:pt>
                <c:pt idx="125">
                  <c:v>P1125</c:v>
                </c:pt>
                <c:pt idx="126">
                  <c:v>P1126</c:v>
                </c:pt>
                <c:pt idx="127">
                  <c:v>P1127</c:v>
                </c:pt>
                <c:pt idx="128">
                  <c:v>P1128</c:v>
                </c:pt>
                <c:pt idx="129">
                  <c:v>P1129</c:v>
                </c:pt>
                <c:pt idx="130">
                  <c:v>P1130</c:v>
                </c:pt>
                <c:pt idx="131">
                  <c:v>P1131</c:v>
                </c:pt>
                <c:pt idx="132">
                  <c:v>P1132</c:v>
                </c:pt>
                <c:pt idx="133">
                  <c:v>P1133</c:v>
                </c:pt>
                <c:pt idx="134">
                  <c:v>P1134</c:v>
                </c:pt>
                <c:pt idx="135">
                  <c:v>P1135</c:v>
                </c:pt>
                <c:pt idx="136">
                  <c:v>P1136</c:v>
                </c:pt>
                <c:pt idx="137">
                  <c:v>P1137</c:v>
                </c:pt>
                <c:pt idx="138">
                  <c:v>P1138</c:v>
                </c:pt>
                <c:pt idx="139">
                  <c:v>P1139</c:v>
                </c:pt>
                <c:pt idx="140">
                  <c:v>P1140</c:v>
                </c:pt>
                <c:pt idx="141">
                  <c:v>P1141</c:v>
                </c:pt>
                <c:pt idx="142">
                  <c:v>P1142</c:v>
                </c:pt>
                <c:pt idx="143">
                  <c:v>P1143</c:v>
                </c:pt>
                <c:pt idx="144">
                  <c:v>P1144</c:v>
                </c:pt>
                <c:pt idx="145">
                  <c:v>P1145</c:v>
                </c:pt>
                <c:pt idx="146">
                  <c:v>P1146</c:v>
                </c:pt>
                <c:pt idx="147">
                  <c:v>P1147</c:v>
                </c:pt>
                <c:pt idx="148">
                  <c:v>P1148</c:v>
                </c:pt>
                <c:pt idx="149">
                  <c:v>P1149</c:v>
                </c:pt>
                <c:pt idx="150">
                  <c:v>P1150</c:v>
                </c:pt>
                <c:pt idx="151">
                  <c:v>P1151</c:v>
                </c:pt>
                <c:pt idx="152">
                  <c:v>P1152</c:v>
                </c:pt>
                <c:pt idx="153">
                  <c:v>P1153</c:v>
                </c:pt>
                <c:pt idx="154">
                  <c:v>P1154</c:v>
                </c:pt>
                <c:pt idx="155">
                  <c:v>P1155</c:v>
                </c:pt>
                <c:pt idx="156">
                  <c:v>P1156</c:v>
                </c:pt>
                <c:pt idx="157">
                  <c:v>P1157</c:v>
                </c:pt>
                <c:pt idx="158">
                  <c:v>P1158</c:v>
                </c:pt>
                <c:pt idx="159">
                  <c:v>P1159</c:v>
                </c:pt>
                <c:pt idx="160">
                  <c:v>P1160</c:v>
                </c:pt>
                <c:pt idx="161">
                  <c:v>P1161</c:v>
                </c:pt>
                <c:pt idx="162">
                  <c:v>P1162</c:v>
                </c:pt>
                <c:pt idx="163">
                  <c:v>P1163</c:v>
                </c:pt>
                <c:pt idx="164">
                  <c:v>P1164</c:v>
                </c:pt>
                <c:pt idx="165">
                  <c:v>P1165</c:v>
                </c:pt>
                <c:pt idx="166">
                  <c:v>P1166</c:v>
                </c:pt>
                <c:pt idx="167">
                  <c:v>P1167</c:v>
                </c:pt>
                <c:pt idx="168">
                  <c:v>P1168</c:v>
                </c:pt>
                <c:pt idx="169">
                  <c:v>P1169</c:v>
                </c:pt>
                <c:pt idx="170">
                  <c:v>P1170</c:v>
                </c:pt>
                <c:pt idx="171">
                  <c:v>P1171</c:v>
                </c:pt>
                <c:pt idx="172">
                  <c:v>P1172</c:v>
                </c:pt>
                <c:pt idx="173">
                  <c:v>P1173</c:v>
                </c:pt>
                <c:pt idx="174">
                  <c:v>P1174</c:v>
                </c:pt>
                <c:pt idx="175">
                  <c:v>P1175</c:v>
                </c:pt>
                <c:pt idx="176">
                  <c:v>P1176</c:v>
                </c:pt>
                <c:pt idx="177">
                  <c:v>P1177</c:v>
                </c:pt>
                <c:pt idx="178">
                  <c:v>P1178</c:v>
                </c:pt>
                <c:pt idx="179">
                  <c:v>P1179</c:v>
                </c:pt>
                <c:pt idx="180">
                  <c:v>P1180</c:v>
                </c:pt>
                <c:pt idx="181">
                  <c:v>P1181</c:v>
                </c:pt>
                <c:pt idx="182">
                  <c:v>P1182</c:v>
                </c:pt>
                <c:pt idx="183">
                  <c:v>P1183</c:v>
                </c:pt>
                <c:pt idx="184">
                  <c:v>P1184</c:v>
                </c:pt>
                <c:pt idx="185">
                  <c:v>P1185</c:v>
                </c:pt>
                <c:pt idx="186">
                  <c:v>P1186</c:v>
                </c:pt>
                <c:pt idx="187">
                  <c:v>P1187</c:v>
                </c:pt>
                <c:pt idx="188">
                  <c:v>P1188</c:v>
                </c:pt>
                <c:pt idx="189">
                  <c:v>P1189</c:v>
                </c:pt>
                <c:pt idx="190">
                  <c:v>P1190</c:v>
                </c:pt>
                <c:pt idx="191">
                  <c:v>P1191</c:v>
                </c:pt>
                <c:pt idx="192">
                  <c:v>P1192</c:v>
                </c:pt>
                <c:pt idx="193">
                  <c:v>P1193</c:v>
                </c:pt>
                <c:pt idx="194">
                  <c:v>P1194</c:v>
                </c:pt>
                <c:pt idx="195">
                  <c:v>P1195</c:v>
                </c:pt>
                <c:pt idx="196">
                  <c:v>P1196</c:v>
                </c:pt>
                <c:pt idx="197">
                  <c:v>P1197</c:v>
                </c:pt>
                <c:pt idx="198">
                  <c:v>P1198</c:v>
                </c:pt>
                <c:pt idx="199">
                  <c:v>P1199</c:v>
                </c:pt>
                <c:pt idx="200">
                  <c:v>P1200</c:v>
                </c:pt>
                <c:pt idx="201">
                  <c:v>P1201</c:v>
                </c:pt>
                <c:pt idx="202">
                  <c:v>P1202</c:v>
                </c:pt>
                <c:pt idx="203">
                  <c:v>P1203</c:v>
                </c:pt>
                <c:pt idx="204">
                  <c:v>P1204</c:v>
                </c:pt>
                <c:pt idx="205">
                  <c:v>P1205</c:v>
                </c:pt>
                <c:pt idx="206">
                  <c:v>P1206</c:v>
                </c:pt>
                <c:pt idx="207">
                  <c:v>P1207</c:v>
                </c:pt>
                <c:pt idx="208">
                  <c:v>P1208</c:v>
                </c:pt>
                <c:pt idx="209">
                  <c:v>P1209</c:v>
                </c:pt>
                <c:pt idx="210">
                  <c:v>P1210</c:v>
                </c:pt>
                <c:pt idx="211">
                  <c:v>P1211</c:v>
                </c:pt>
                <c:pt idx="212">
                  <c:v>P1212</c:v>
                </c:pt>
                <c:pt idx="213">
                  <c:v>P1213</c:v>
                </c:pt>
                <c:pt idx="214">
                  <c:v>P1214</c:v>
                </c:pt>
                <c:pt idx="215">
                  <c:v>P1215</c:v>
                </c:pt>
                <c:pt idx="216">
                  <c:v>P1216</c:v>
                </c:pt>
                <c:pt idx="217">
                  <c:v>P1217</c:v>
                </c:pt>
                <c:pt idx="218">
                  <c:v>P1218</c:v>
                </c:pt>
                <c:pt idx="219">
                  <c:v>P1219</c:v>
                </c:pt>
                <c:pt idx="220">
                  <c:v>P1220</c:v>
                </c:pt>
                <c:pt idx="221">
                  <c:v>P1221</c:v>
                </c:pt>
                <c:pt idx="222">
                  <c:v>P1222</c:v>
                </c:pt>
                <c:pt idx="223">
                  <c:v>P1223</c:v>
                </c:pt>
                <c:pt idx="224">
                  <c:v>P1224</c:v>
                </c:pt>
                <c:pt idx="225">
                  <c:v>P1225</c:v>
                </c:pt>
                <c:pt idx="226">
                  <c:v>P1226</c:v>
                </c:pt>
                <c:pt idx="227">
                  <c:v>P1227</c:v>
                </c:pt>
                <c:pt idx="228">
                  <c:v>P1228</c:v>
                </c:pt>
                <c:pt idx="229">
                  <c:v>P1229</c:v>
                </c:pt>
                <c:pt idx="230">
                  <c:v>P1230</c:v>
                </c:pt>
                <c:pt idx="231">
                  <c:v>P1231</c:v>
                </c:pt>
                <c:pt idx="232">
                  <c:v>P1232</c:v>
                </c:pt>
                <c:pt idx="233">
                  <c:v>P1233</c:v>
                </c:pt>
                <c:pt idx="234">
                  <c:v>P1234</c:v>
                </c:pt>
                <c:pt idx="235">
                  <c:v>P1235</c:v>
                </c:pt>
                <c:pt idx="236">
                  <c:v>P1236</c:v>
                </c:pt>
                <c:pt idx="237">
                  <c:v>P1237</c:v>
                </c:pt>
                <c:pt idx="238">
                  <c:v>P1238</c:v>
                </c:pt>
                <c:pt idx="239">
                  <c:v>P1239</c:v>
                </c:pt>
                <c:pt idx="240">
                  <c:v>P1240</c:v>
                </c:pt>
                <c:pt idx="241">
                  <c:v>P1241</c:v>
                </c:pt>
                <c:pt idx="242">
                  <c:v>P1242</c:v>
                </c:pt>
                <c:pt idx="243">
                  <c:v>P1243</c:v>
                </c:pt>
                <c:pt idx="244">
                  <c:v>P1244</c:v>
                </c:pt>
                <c:pt idx="245">
                  <c:v>P1245</c:v>
                </c:pt>
                <c:pt idx="246">
                  <c:v>P1246</c:v>
                </c:pt>
                <c:pt idx="247">
                  <c:v>P1247</c:v>
                </c:pt>
                <c:pt idx="248">
                  <c:v>P1248</c:v>
                </c:pt>
                <c:pt idx="249">
                  <c:v>P1249</c:v>
                </c:pt>
                <c:pt idx="250">
                  <c:v>P1250</c:v>
                </c:pt>
                <c:pt idx="251">
                  <c:v>P1251</c:v>
                </c:pt>
                <c:pt idx="252">
                  <c:v>P1252</c:v>
                </c:pt>
                <c:pt idx="253">
                  <c:v>P1253</c:v>
                </c:pt>
                <c:pt idx="254">
                  <c:v>P1254</c:v>
                </c:pt>
                <c:pt idx="255">
                  <c:v>P1255</c:v>
                </c:pt>
                <c:pt idx="256">
                  <c:v>P1256</c:v>
                </c:pt>
                <c:pt idx="257">
                  <c:v>P1257</c:v>
                </c:pt>
                <c:pt idx="258">
                  <c:v>P1258</c:v>
                </c:pt>
                <c:pt idx="259">
                  <c:v>P1259</c:v>
                </c:pt>
                <c:pt idx="260">
                  <c:v>P1260</c:v>
                </c:pt>
                <c:pt idx="261">
                  <c:v>P1261</c:v>
                </c:pt>
                <c:pt idx="262">
                  <c:v>P1262</c:v>
                </c:pt>
                <c:pt idx="263">
                  <c:v>P1263</c:v>
                </c:pt>
                <c:pt idx="264">
                  <c:v>P1264</c:v>
                </c:pt>
                <c:pt idx="265">
                  <c:v>P1265</c:v>
                </c:pt>
                <c:pt idx="266">
                  <c:v>P1266</c:v>
                </c:pt>
                <c:pt idx="267">
                  <c:v>P1267</c:v>
                </c:pt>
                <c:pt idx="268">
                  <c:v>P1268</c:v>
                </c:pt>
                <c:pt idx="269">
                  <c:v>P1269</c:v>
                </c:pt>
                <c:pt idx="270">
                  <c:v>P1270</c:v>
                </c:pt>
                <c:pt idx="271">
                  <c:v>P1271</c:v>
                </c:pt>
                <c:pt idx="272">
                  <c:v>P1272</c:v>
                </c:pt>
                <c:pt idx="273">
                  <c:v>P1273</c:v>
                </c:pt>
                <c:pt idx="274">
                  <c:v>P1274</c:v>
                </c:pt>
                <c:pt idx="275">
                  <c:v>P1275</c:v>
                </c:pt>
                <c:pt idx="276">
                  <c:v>P1276</c:v>
                </c:pt>
                <c:pt idx="277">
                  <c:v>P1277</c:v>
                </c:pt>
                <c:pt idx="278">
                  <c:v>P1278</c:v>
                </c:pt>
                <c:pt idx="279">
                  <c:v>P1279</c:v>
                </c:pt>
                <c:pt idx="280">
                  <c:v>P1280</c:v>
                </c:pt>
                <c:pt idx="281">
                  <c:v>P1281</c:v>
                </c:pt>
                <c:pt idx="282">
                  <c:v>P1282</c:v>
                </c:pt>
                <c:pt idx="283">
                  <c:v>P1283</c:v>
                </c:pt>
                <c:pt idx="284">
                  <c:v>P1284</c:v>
                </c:pt>
                <c:pt idx="285">
                  <c:v>P1285</c:v>
                </c:pt>
                <c:pt idx="286">
                  <c:v>P1286</c:v>
                </c:pt>
                <c:pt idx="287">
                  <c:v>P1287</c:v>
                </c:pt>
                <c:pt idx="288">
                  <c:v>P1288</c:v>
                </c:pt>
                <c:pt idx="289">
                  <c:v>P1289</c:v>
                </c:pt>
                <c:pt idx="290">
                  <c:v>P1290</c:v>
                </c:pt>
                <c:pt idx="291">
                  <c:v>P1291</c:v>
                </c:pt>
                <c:pt idx="292">
                  <c:v>P1292</c:v>
                </c:pt>
                <c:pt idx="293">
                  <c:v>P1293</c:v>
                </c:pt>
                <c:pt idx="294">
                  <c:v>P1294</c:v>
                </c:pt>
                <c:pt idx="295">
                  <c:v>P1295</c:v>
                </c:pt>
                <c:pt idx="296">
                  <c:v>P1296</c:v>
                </c:pt>
                <c:pt idx="297">
                  <c:v>P1297</c:v>
                </c:pt>
                <c:pt idx="298">
                  <c:v>P1298</c:v>
                </c:pt>
                <c:pt idx="299">
                  <c:v>P1299</c:v>
                </c:pt>
                <c:pt idx="300">
                  <c:v>P1300</c:v>
                </c:pt>
                <c:pt idx="301">
                  <c:v>P1301</c:v>
                </c:pt>
                <c:pt idx="302">
                  <c:v>P1302</c:v>
                </c:pt>
                <c:pt idx="303">
                  <c:v>P1303</c:v>
                </c:pt>
                <c:pt idx="304">
                  <c:v>P1304</c:v>
                </c:pt>
                <c:pt idx="305">
                  <c:v>P1305</c:v>
                </c:pt>
                <c:pt idx="306">
                  <c:v>P1306</c:v>
                </c:pt>
                <c:pt idx="307">
                  <c:v>P1307</c:v>
                </c:pt>
                <c:pt idx="308">
                  <c:v>P1308</c:v>
                </c:pt>
                <c:pt idx="309">
                  <c:v>P1309</c:v>
                </c:pt>
                <c:pt idx="310">
                  <c:v>P1310</c:v>
                </c:pt>
                <c:pt idx="311">
                  <c:v>P1311</c:v>
                </c:pt>
                <c:pt idx="312">
                  <c:v>P1312</c:v>
                </c:pt>
                <c:pt idx="313">
                  <c:v>P1313</c:v>
                </c:pt>
                <c:pt idx="314">
                  <c:v>P1314</c:v>
                </c:pt>
                <c:pt idx="315">
                  <c:v>P1315</c:v>
                </c:pt>
                <c:pt idx="316">
                  <c:v>P1316</c:v>
                </c:pt>
                <c:pt idx="317">
                  <c:v>P1317</c:v>
                </c:pt>
                <c:pt idx="318">
                  <c:v>P1318</c:v>
                </c:pt>
                <c:pt idx="319">
                  <c:v>P1319</c:v>
                </c:pt>
                <c:pt idx="320">
                  <c:v>P1320</c:v>
                </c:pt>
                <c:pt idx="321">
                  <c:v>P1321</c:v>
                </c:pt>
                <c:pt idx="322">
                  <c:v>P1322</c:v>
                </c:pt>
                <c:pt idx="323">
                  <c:v>P1323</c:v>
                </c:pt>
                <c:pt idx="324">
                  <c:v>P1324</c:v>
                </c:pt>
                <c:pt idx="325">
                  <c:v>P1325</c:v>
                </c:pt>
                <c:pt idx="326">
                  <c:v>P1326</c:v>
                </c:pt>
                <c:pt idx="327">
                  <c:v>P1327</c:v>
                </c:pt>
                <c:pt idx="328">
                  <c:v>P1328</c:v>
                </c:pt>
                <c:pt idx="329">
                  <c:v>P1329</c:v>
                </c:pt>
                <c:pt idx="330">
                  <c:v>P1330</c:v>
                </c:pt>
                <c:pt idx="331">
                  <c:v>P1331</c:v>
                </c:pt>
                <c:pt idx="332">
                  <c:v>P1332</c:v>
                </c:pt>
                <c:pt idx="333">
                  <c:v>P1333</c:v>
                </c:pt>
                <c:pt idx="334">
                  <c:v>P1334</c:v>
                </c:pt>
                <c:pt idx="335">
                  <c:v>P1335</c:v>
                </c:pt>
                <c:pt idx="336">
                  <c:v>P1336</c:v>
                </c:pt>
                <c:pt idx="337">
                  <c:v>P1337</c:v>
                </c:pt>
                <c:pt idx="338">
                  <c:v>P1338</c:v>
                </c:pt>
                <c:pt idx="339">
                  <c:v>P1339</c:v>
                </c:pt>
                <c:pt idx="340">
                  <c:v>P1340</c:v>
                </c:pt>
                <c:pt idx="341">
                  <c:v>P1341</c:v>
                </c:pt>
                <c:pt idx="342">
                  <c:v>P1342</c:v>
                </c:pt>
                <c:pt idx="343">
                  <c:v>P1343</c:v>
                </c:pt>
                <c:pt idx="344">
                  <c:v>P1344</c:v>
                </c:pt>
                <c:pt idx="345">
                  <c:v>P1345</c:v>
                </c:pt>
                <c:pt idx="346">
                  <c:v>P1346</c:v>
                </c:pt>
                <c:pt idx="347">
                  <c:v>P1347</c:v>
                </c:pt>
                <c:pt idx="348">
                  <c:v>P1348</c:v>
                </c:pt>
                <c:pt idx="349">
                  <c:v>P1349</c:v>
                </c:pt>
                <c:pt idx="350">
                  <c:v>P1350</c:v>
                </c:pt>
                <c:pt idx="351">
                  <c:v>P1351</c:v>
                </c:pt>
                <c:pt idx="352">
                  <c:v>P1352</c:v>
                </c:pt>
                <c:pt idx="353">
                  <c:v>P1353</c:v>
                </c:pt>
                <c:pt idx="354">
                  <c:v>P1354</c:v>
                </c:pt>
                <c:pt idx="355">
                  <c:v>P1355</c:v>
                </c:pt>
                <c:pt idx="356">
                  <c:v>P1356</c:v>
                </c:pt>
                <c:pt idx="357">
                  <c:v>P1357</c:v>
                </c:pt>
                <c:pt idx="358">
                  <c:v>P1358</c:v>
                </c:pt>
                <c:pt idx="359">
                  <c:v>P1359</c:v>
                </c:pt>
                <c:pt idx="360">
                  <c:v>P1360</c:v>
                </c:pt>
                <c:pt idx="361">
                  <c:v>P1361</c:v>
                </c:pt>
                <c:pt idx="362">
                  <c:v>P1362</c:v>
                </c:pt>
                <c:pt idx="363">
                  <c:v>P1363</c:v>
                </c:pt>
                <c:pt idx="364">
                  <c:v>P1364</c:v>
                </c:pt>
                <c:pt idx="365">
                  <c:v>P1365</c:v>
                </c:pt>
                <c:pt idx="366">
                  <c:v>P1366</c:v>
                </c:pt>
                <c:pt idx="367">
                  <c:v>P1367</c:v>
                </c:pt>
                <c:pt idx="368">
                  <c:v>P1368</c:v>
                </c:pt>
                <c:pt idx="369">
                  <c:v>P1369</c:v>
                </c:pt>
                <c:pt idx="370">
                  <c:v>P1370</c:v>
                </c:pt>
                <c:pt idx="371">
                  <c:v>P1371</c:v>
                </c:pt>
                <c:pt idx="372">
                  <c:v>P1372</c:v>
                </c:pt>
                <c:pt idx="373">
                  <c:v>P1373</c:v>
                </c:pt>
                <c:pt idx="374">
                  <c:v>P1374</c:v>
                </c:pt>
                <c:pt idx="375">
                  <c:v>P1375</c:v>
                </c:pt>
                <c:pt idx="376">
                  <c:v>P1376</c:v>
                </c:pt>
                <c:pt idx="377">
                  <c:v>P1377</c:v>
                </c:pt>
                <c:pt idx="378">
                  <c:v>P1378</c:v>
                </c:pt>
                <c:pt idx="379">
                  <c:v>P1379</c:v>
                </c:pt>
                <c:pt idx="380">
                  <c:v>P1380</c:v>
                </c:pt>
                <c:pt idx="381">
                  <c:v>P1381</c:v>
                </c:pt>
                <c:pt idx="382">
                  <c:v>P1382</c:v>
                </c:pt>
                <c:pt idx="383">
                  <c:v>P1383</c:v>
                </c:pt>
                <c:pt idx="384">
                  <c:v>P1384</c:v>
                </c:pt>
                <c:pt idx="385">
                  <c:v>P1385</c:v>
                </c:pt>
                <c:pt idx="386">
                  <c:v>P1386</c:v>
                </c:pt>
                <c:pt idx="387">
                  <c:v>P1387</c:v>
                </c:pt>
                <c:pt idx="388">
                  <c:v>P1388</c:v>
                </c:pt>
                <c:pt idx="389">
                  <c:v>P1389</c:v>
                </c:pt>
                <c:pt idx="390">
                  <c:v>P1390</c:v>
                </c:pt>
                <c:pt idx="391">
                  <c:v>P1391</c:v>
                </c:pt>
                <c:pt idx="392">
                  <c:v>P1392</c:v>
                </c:pt>
                <c:pt idx="393">
                  <c:v>P1393</c:v>
                </c:pt>
                <c:pt idx="394">
                  <c:v>P1394</c:v>
                </c:pt>
                <c:pt idx="395">
                  <c:v>P1395</c:v>
                </c:pt>
                <c:pt idx="396">
                  <c:v>P1396</c:v>
                </c:pt>
                <c:pt idx="397">
                  <c:v>P1397</c:v>
                </c:pt>
                <c:pt idx="398">
                  <c:v>P1398</c:v>
                </c:pt>
                <c:pt idx="399">
                  <c:v>P1399</c:v>
                </c:pt>
                <c:pt idx="400">
                  <c:v>P1400</c:v>
                </c:pt>
                <c:pt idx="401">
                  <c:v>P1401</c:v>
                </c:pt>
                <c:pt idx="402">
                  <c:v>P1402</c:v>
                </c:pt>
                <c:pt idx="403">
                  <c:v>P1403</c:v>
                </c:pt>
                <c:pt idx="404">
                  <c:v>P1404</c:v>
                </c:pt>
                <c:pt idx="405">
                  <c:v>P1405</c:v>
                </c:pt>
                <c:pt idx="406">
                  <c:v>P1406</c:v>
                </c:pt>
                <c:pt idx="407">
                  <c:v>P1407</c:v>
                </c:pt>
                <c:pt idx="408">
                  <c:v>P1408</c:v>
                </c:pt>
                <c:pt idx="409">
                  <c:v>P1409</c:v>
                </c:pt>
                <c:pt idx="410">
                  <c:v>P1410</c:v>
                </c:pt>
                <c:pt idx="411">
                  <c:v>P1411</c:v>
                </c:pt>
                <c:pt idx="412">
                  <c:v>P1412</c:v>
                </c:pt>
                <c:pt idx="413">
                  <c:v>P1413</c:v>
                </c:pt>
                <c:pt idx="414">
                  <c:v>P1414</c:v>
                </c:pt>
                <c:pt idx="415">
                  <c:v>P1415</c:v>
                </c:pt>
                <c:pt idx="416">
                  <c:v>P1416</c:v>
                </c:pt>
                <c:pt idx="417">
                  <c:v>P1417</c:v>
                </c:pt>
                <c:pt idx="418">
                  <c:v>P1418</c:v>
                </c:pt>
                <c:pt idx="419">
                  <c:v>P1419</c:v>
                </c:pt>
                <c:pt idx="420">
                  <c:v>P1420</c:v>
                </c:pt>
                <c:pt idx="421">
                  <c:v>P1421</c:v>
                </c:pt>
                <c:pt idx="422">
                  <c:v>P1422</c:v>
                </c:pt>
                <c:pt idx="423">
                  <c:v>P1423</c:v>
                </c:pt>
                <c:pt idx="424">
                  <c:v>P1424</c:v>
                </c:pt>
                <c:pt idx="425">
                  <c:v>P1425</c:v>
                </c:pt>
                <c:pt idx="426">
                  <c:v>P1426</c:v>
                </c:pt>
                <c:pt idx="427">
                  <c:v>P1427</c:v>
                </c:pt>
                <c:pt idx="428">
                  <c:v>P1428</c:v>
                </c:pt>
                <c:pt idx="429">
                  <c:v>P1429</c:v>
                </c:pt>
                <c:pt idx="430">
                  <c:v>P1430</c:v>
                </c:pt>
                <c:pt idx="431">
                  <c:v>P1431</c:v>
                </c:pt>
                <c:pt idx="432">
                  <c:v>P1432</c:v>
                </c:pt>
                <c:pt idx="433">
                  <c:v>P1433</c:v>
                </c:pt>
                <c:pt idx="434">
                  <c:v>P1434</c:v>
                </c:pt>
                <c:pt idx="435">
                  <c:v>P1435</c:v>
                </c:pt>
                <c:pt idx="436">
                  <c:v>P1436</c:v>
                </c:pt>
                <c:pt idx="437">
                  <c:v>P1437</c:v>
                </c:pt>
                <c:pt idx="438">
                  <c:v>P1438</c:v>
                </c:pt>
                <c:pt idx="439">
                  <c:v>P1439</c:v>
                </c:pt>
                <c:pt idx="440">
                  <c:v>P1440</c:v>
                </c:pt>
                <c:pt idx="441">
                  <c:v>P1441</c:v>
                </c:pt>
                <c:pt idx="442">
                  <c:v>P1442</c:v>
                </c:pt>
                <c:pt idx="443">
                  <c:v>P1443</c:v>
                </c:pt>
                <c:pt idx="444">
                  <c:v>P1444</c:v>
                </c:pt>
                <c:pt idx="445">
                  <c:v>P1445</c:v>
                </c:pt>
                <c:pt idx="446">
                  <c:v>P1446</c:v>
                </c:pt>
                <c:pt idx="447">
                  <c:v>P1447</c:v>
                </c:pt>
                <c:pt idx="448">
                  <c:v>P1448</c:v>
                </c:pt>
                <c:pt idx="449">
                  <c:v>P1449</c:v>
                </c:pt>
                <c:pt idx="450">
                  <c:v>P1450</c:v>
                </c:pt>
                <c:pt idx="451">
                  <c:v>P1451</c:v>
                </c:pt>
                <c:pt idx="452">
                  <c:v>P1452</c:v>
                </c:pt>
                <c:pt idx="453">
                  <c:v>P1453</c:v>
                </c:pt>
                <c:pt idx="454">
                  <c:v>P1454</c:v>
                </c:pt>
                <c:pt idx="455">
                  <c:v>P1455</c:v>
                </c:pt>
                <c:pt idx="456">
                  <c:v>P1456</c:v>
                </c:pt>
                <c:pt idx="457">
                  <c:v>P1457</c:v>
                </c:pt>
                <c:pt idx="458">
                  <c:v>P1458</c:v>
                </c:pt>
                <c:pt idx="459">
                  <c:v>P1459</c:v>
                </c:pt>
                <c:pt idx="460">
                  <c:v>P1460</c:v>
                </c:pt>
                <c:pt idx="461">
                  <c:v>P1461</c:v>
                </c:pt>
                <c:pt idx="462">
                  <c:v>P1462</c:v>
                </c:pt>
                <c:pt idx="463">
                  <c:v>P1463</c:v>
                </c:pt>
                <c:pt idx="464">
                  <c:v>P1464</c:v>
                </c:pt>
                <c:pt idx="465">
                  <c:v>P1465</c:v>
                </c:pt>
                <c:pt idx="466">
                  <c:v>P1466</c:v>
                </c:pt>
                <c:pt idx="467">
                  <c:v>P1467</c:v>
                </c:pt>
                <c:pt idx="468">
                  <c:v>P1468</c:v>
                </c:pt>
                <c:pt idx="469">
                  <c:v>P1469</c:v>
                </c:pt>
                <c:pt idx="470">
                  <c:v>P1470</c:v>
                </c:pt>
                <c:pt idx="471">
                  <c:v>P1471</c:v>
                </c:pt>
                <c:pt idx="472">
                  <c:v>P1472</c:v>
                </c:pt>
                <c:pt idx="473">
                  <c:v>P1473</c:v>
                </c:pt>
                <c:pt idx="474">
                  <c:v>P1474</c:v>
                </c:pt>
                <c:pt idx="475">
                  <c:v>P1475</c:v>
                </c:pt>
                <c:pt idx="476">
                  <c:v>P1476</c:v>
                </c:pt>
                <c:pt idx="477">
                  <c:v>P1477</c:v>
                </c:pt>
                <c:pt idx="478">
                  <c:v>P1478</c:v>
                </c:pt>
                <c:pt idx="479">
                  <c:v>P1479</c:v>
                </c:pt>
                <c:pt idx="480">
                  <c:v>P1480</c:v>
                </c:pt>
                <c:pt idx="481">
                  <c:v>P1481</c:v>
                </c:pt>
                <c:pt idx="482">
                  <c:v>P1482</c:v>
                </c:pt>
                <c:pt idx="483">
                  <c:v>P1483</c:v>
                </c:pt>
                <c:pt idx="484">
                  <c:v>P1484</c:v>
                </c:pt>
                <c:pt idx="485">
                  <c:v>P1485</c:v>
                </c:pt>
                <c:pt idx="486">
                  <c:v>P1486</c:v>
                </c:pt>
                <c:pt idx="487">
                  <c:v>P1487</c:v>
                </c:pt>
                <c:pt idx="488">
                  <c:v>P1488</c:v>
                </c:pt>
                <c:pt idx="489">
                  <c:v>P1489</c:v>
                </c:pt>
                <c:pt idx="490">
                  <c:v>P1490</c:v>
                </c:pt>
                <c:pt idx="491">
                  <c:v>P1491</c:v>
                </c:pt>
                <c:pt idx="492">
                  <c:v>P1492</c:v>
                </c:pt>
                <c:pt idx="493">
                  <c:v>P1493</c:v>
                </c:pt>
                <c:pt idx="494">
                  <c:v>P1494</c:v>
                </c:pt>
                <c:pt idx="495">
                  <c:v>P1495</c:v>
                </c:pt>
                <c:pt idx="496">
                  <c:v>P1496</c:v>
                </c:pt>
                <c:pt idx="497">
                  <c:v>P1497</c:v>
                </c:pt>
                <c:pt idx="498">
                  <c:v>P1498</c:v>
                </c:pt>
                <c:pt idx="499">
                  <c:v>P1499</c:v>
                </c:pt>
                <c:pt idx="500">
                  <c:v>P1500</c:v>
                </c:pt>
                <c:pt idx="501">
                  <c:v>P1501</c:v>
                </c:pt>
                <c:pt idx="502">
                  <c:v>P1502</c:v>
                </c:pt>
                <c:pt idx="503">
                  <c:v>P1503</c:v>
                </c:pt>
                <c:pt idx="504">
                  <c:v>P1504</c:v>
                </c:pt>
                <c:pt idx="505">
                  <c:v>P1505</c:v>
                </c:pt>
                <c:pt idx="506">
                  <c:v>P1506</c:v>
                </c:pt>
                <c:pt idx="507">
                  <c:v>P1507</c:v>
                </c:pt>
                <c:pt idx="508">
                  <c:v>P1508</c:v>
                </c:pt>
                <c:pt idx="509">
                  <c:v>P1509</c:v>
                </c:pt>
                <c:pt idx="510">
                  <c:v>P1510</c:v>
                </c:pt>
                <c:pt idx="511">
                  <c:v>P1511</c:v>
                </c:pt>
                <c:pt idx="512">
                  <c:v>P1512</c:v>
                </c:pt>
                <c:pt idx="513">
                  <c:v>P1513</c:v>
                </c:pt>
                <c:pt idx="514">
                  <c:v>P1514</c:v>
                </c:pt>
                <c:pt idx="515">
                  <c:v>P1515</c:v>
                </c:pt>
                <c:pt idx="516">
                  <c:v>P1516</c:v>
                </c:pt>
                <c:pt idx="517">
                  <c:v>P1517</c:v>
                </c:pt>
                <c:pt idx="518">
                  <c:v>P1518</c:v>
                </c:pt>
                <c:pt idx="519">
                  <c:v>P1519</c:v>
                </c:pt>
                <c:pt idx="520">
                  <c:v>P1520</c:v>
                </c:pt>
                <c:pt idx="521">
                  <c:v>P1521</c:v>
                </c:pt>
                <c:pt idx="522">
                  <c:v>P1522</c:v>
                </c:pt>
                <c:pt idx="523">
                  <c:v>P1523</c:v>
                </c:pt>
                <c:pt idx="524">
                  <c:v>P1524</c:v>
                </c:pt>
                <c:pt idx="525">
                  <c:v>P1525</c:v>
                </c:pt>
                <c:pt idx="526">
                  <c:v>P1526</c:v>
                </c:pt>
                <c:pt idx="527">
                  <c:v>P1527</c:v>
                </c:pt>
                <c:pt idx="528">
                  <c:v>P1528</c:v>
                </c:pt>
                <c:pt idx="529">
                  <c:v>P1529</c:v>
                </c:pt>
                <c:pt idx="530">
                  <c:v>P1530</c:v>
                </c:pt>
                <c:pt idx="531">
                  <c:v>P1531</c:v>
                </c:pt>
                <c:pt idx="532">
                  <c:v>P1532</c:v>
                </c:pt>
                <c:pt idx="533">
                  <c:v>P1533</c:v>
                </c:pt>
                <c:pt idx="534">
                  <c:v>P1534</c:v>
                </c:pt>
                <c:pt idx="535">
                  <c:v>P1535</c:v>
                </c:pt>
                <c:pt idx="536">
                  <c:v>P1536</c:v>
                </c:pt>
                <c:pt idx="537">
                  <c:v>P1537</c:v>
                </c:pt>
                <c:pt idx="538">
                  <c:v>P1538</c:v>
                </c:pt>
                <c:pt idx="539">
                  <c:v>P1539</c:v>
                </c:pt>
                <c:pt idx="540">
                  <c:v>P1540</c:v>
                </c:pt>
                <c:pt idx="541">
                  <c:v>P1541</c:v>
                </c:pt>
                <c:pt idx="542">
                  <c:v>P1542</c:v>
                </c:pt>
                <c:pt idx="543">
                  <c:v>P1543</c:v>
                </c:pt>
                <c:pt idx="544">
                  <c:v>P1544</c:v>
                </c:pt>
                <c:pt idx="545">
                  <c:v>P1545</c:v>
                </c:pt>
                <c:pt idx="546">
                  <c:v>P1546</c:v>
                </c:pt>
                <c:pt idx="547">
                  <c:v>P1547</c:v>
                </c:pt>
                <c:pt idx="548">
                  <c:v>P1548</c:v>
                </c:pt>
                <c:pt idx="549">
                  <c:v>P1549</c:v>
                </c:pt>
                <c:pt idx="550">
                  <c:v>P1550</c:v>
                </c:pt>
                <c:pt idx="551">
                  <c:v>P1551</c:v>
                </c:pt>
                <c:pt idx="552">
                  <c:v>P1552</c:v>
                </c:pt>
                <c:pt idx="553">
                  <c:v>P1553</c:v>
                </c:pt>
                <c:pt idx="554">
                  <c:v>P1554</c:v>
                </c:pt>
                <c:pt idx="555">
                  <c:v>P1555</c:v>
                </c:pt>
                <c:pt idx="556">
                  <c:v>P1556</c:v>
                </c:pt>
                <c:pt idx="557">
                  <c:v>P1557</c:v>
                </c:pt>
                <c:pt idx="558">
                  <c:v>P1558</c:v>
                </c:pt>
                <c:pt idx="559">
                  <c:v>P1559</c:v>
                </c:pt>
                <c:pt idx="560">
                  <c:v>P1560</c:v>
                </c:pt>
                <c:pt idx="561">
                  <c:v>P1561</c:v>
                </c:pt>
                <c:pt idx="562">
                  <c:v>P1562</c:v>
                </c:pt>
                <c:pt idx="563">
                  <c:v>P1563</c:v>
                </c:pt>
                <c:pt idx="564">
                  <c:v>P1564</c:v>
                </c:pt>
                <c:pt idx="565">
                  <c:v>P1565</c:v>
                </c:pt>
                <c:pt idx="566">
                  <c:v>P1566</c:v>
                </c:pt>
                <c:pt idx="567">
                  <c:v>P1567</c:v>
                </c:pt>
                <c:pt idx="568">
                  <c:v>P1568</c:v>
                </c:pt>
                <c:pt idx="569">
                  <c:v>P1569</c:v>
                </c:pt>
                <c:pt idx="570">
                  <c:v>P1570</c:v>
                </c:pt>
                <c:pt idx="571">
                  <c:v>P1571</c:v>
                </c:pt>
                <c:pt idx="572">
                  <c:v>P1572</c:v>
                </c:pt>
                <c:pt idx="573">
                  <c:v>P1573</c:v>
                </c:pt>
                <c:pt idx="574">
                  <c:v>P1574</c:v>
                </c:pt>
                <c:pt idx="575">
                  <c:v>P1575</c:v>
                </c:pt>
                <c:pt idx="576">
                  <c:v>P1576</c:v>
                </c:pt>
                <c:pt idx="577">
                  <c:v>P1577</c:v>
                </c:pt>
                <c:pt idx="578">
                  <c:v>P1578</c:v>
                </c:pt>
                <c:pt idx="579">
                  <c:v>P1579</c:v>
                </c:pt>
                <c:pt idx="580">
                  <c:v>P1580</c:v>
                </c:pt>
                <c:pt idx="581">
                  <c:v>P1581</c:v>
                </c:pt>
                <c:pt idx="582">
                  <c:v>P1582</c:v>
                </c:pt>
                <c:pt idx="583">
                  <c:v>P1583</c:v>
                </c:pt>
                <c:pt idx="584">
                  <c:v>P1584</c:v>
                </c:pt>
                <c:pt idx="585">
                  <c:v>P1585</c:v>
                </c:pt>
                <c:pt idx="586">
                  <c:v>P1586</c:v>
                </c:pt>
                <c:pt idx="587">
                  <c:v>P1587</c:v>
                </c:pt>
                <c:pt idx="588">
                  <c:v>P1588</c:v>
                </c:pt>
                <c:pt idx="589">
                  <c:v>P1589</c:v>
                </c:pt>
                <c:pt idx="590">
                  <c:v>P1590</c:v>
                </c:pt>
                <c:pt idx="591">
                  <c:v>P1591</c:v>
                </c:pt>
                <c:pt idx="592">
                  <c:v>P1592</c:v>
                </c:pt>
                <c:pt idx="593">
                  <c:v>P1593</c:v>
                </c:pt>
                <c:pt idx="594">
                  <c:v>P1594</c:v>
                </c:pt>
                <c:pt idx="595">
                  <c:v>P1595</c:v>
                </c:pt>
                <c:pt idx="596">
                  <c:v>P1596</c:v>
                </c:pt>
                <c:pt idx="597">
                  <c:v>P1597</c:v>
                </c:pt>
                <c:pt idx="598">
                  <c:v>P1598</c:v>
                </c:pt>
                <c:pt idx="599">
                  <c:v>P1599</c:v>
                </c:pt>
                <c:pt idx="600">
                  <c:v>P1600</c:v>
                </c:pt>
                <c:pt idx="601">
                  <c:v>P1601</c:v>
                </c:pt>
                <c:pt idx="602">
                  <c:v>P1602</c:v>
                </c:pt>
                <c:pt idx="603">
                  <c:v>P1603</c:v>
                </c:pt>
                <c:pt idx="604">
                  <c:v>P1604</c:v>
                </c:pt>
                <c:pt idx="605">
                  <c:v>P1605</c:v>
                </c:pt>
                <c:pt idx="606">
                  <c:v>P1606</c:v>
                </c:pt>
                <c:pt idx="607">
                  <c:v>P1607</c:v>
                </c:pt>
                <c:pt idx="608">
                  <c:v>P1608</c:v>
                </c:pt>
                <c:pt idx="609">
                  <c:v>P1609</c:v>
                </c:pt>
                <c:pt idx="610">
                  <c:v>P1610</c:v>
                </c:pt>
                <c:pt idx="611">
                  <c:v>P1611</c:v>
                </c:pt>
                <c:pt idx="612">
                  <c:v>P1612</c:v>
                </c:pt>
                <c:pt idx="613">
                  <c:v>P1613</c:v>
                </c:pt>
                <c:pt idx="614">
                  <c:v>P1614</c:v>
                </c:pt>
                <c:pt idx="615">
                  <c:v>P1615</c:v>
                </c:pt>
                <c:pt idx="616">
                  <c:v>P1616</c:v>
                </c:pt>
                <c:pt idx="617">
                  <c:v>P1617</c:v>
                </c:pt>
                <c:pt idx="618">
                  <c:v>P1618</c:v>
                </c:pt>
                <c:pt idx="619">
                  <c:v>P1619</c:v>
                </c:pt>
                <c:pt idx="620">
                  <c:v>P1620</c:v>
                </c:pt>
                <c:pt idx="621">
                  <c:v>P1621</c:v>
                </c:pt>
                <c:pt idx="622">
                  <c:v>P1622</c:v>
                </c:pt>
                <c:pt idx="623">
                  <c:v>P1623</c:v>
                </c:pt>
                <c:pt idx="624">
                  <c:v>P1624</c:v>
                </c:pt>
                <c:pt idx="625">
                  <c:v>P1625</c:v>
                </c:pt>
                <c:pt idx="626">
                  <c:v>P1626</c:v>
                </c:pt>
                <c:pt idx="627">
                  <c:v>P1627</c:v>
                </c:pt>
                <c:pt idx="628">
                  <c:v>P1628</c:v>
                </c:pt>
                <c:pt idx="629">
                  <c:v>P1629</c:v>
                </c:pt>
                <c:pt idx="630">
                  <c:v>P1630</c:v>
                </c:pt>
                <c:pt idx="631">
                  <c:v>P1631</c:v>
                </c:pt>
                <c:pt idx="632">
                  <c:v>P1632</c:v>
                </c:pt>
                <c:pt idx="633">
                  <c:v>P1633</c:v>
                </c:pt>
                <c:pt idx="634">
                  <c:v>P1634</c:v>
                </c:pt>
                <c:pt idx="635">
                  <c:v>P1635</c:v>
                </c:pt>
                <c:pt idx="636">
                  <c:v>P1636</c:v>
                </c:pt>
                <c:pt idx="637">
                  <c:v>P1637</c:v>
                </c:pt>
                <c:pt idx="638">
                  <c:v>P1638</c:v>
                </c:pt>
                <c:pt idx="639">
                  <c:v>P1639</c:v>
                </c:pt>
                <c:pt idx="640">
                  <c:v>P1640</c:v>
                </c:pt>
                <c:pt idx="641">
                  <c:v>P1641</c:v>
                </c:pt>
                <c:pt idx="642">
                  <c:v>P1642</c:v>
                </c:pt>
                <c:pt idx="643">
                  <c:v>P1643</c:v>
                </c:pt>
                <c:pt idx="644">
                  <c:v>P1644</c:v>
                </c:pt>
                <c:pt idx="645">
                  <c:v>P1645</c:v>
                </c:pt>
                <c:pt idx="646">
                  <c:v>P1646</c:v>
                </c:pt>
                <c:pt idx="647">
                  <c:v>P1647</c:v>
                </c:pt>
                <c:pt idx="648">
                  <c:v>P1648</c:v>
                </c:pt>
                <c:pt idx="649">
                  <c:v>P1649</c:v>
                </c:pt>
                <c:pt idx="650">
                  <c:v>P1650</c:v>
                </c:pt>
                <c:pt idx="651">
                  <c:v>P1651</c:v>
                </c:pt>
                <c:pt idx="652">
                  <c:v>P1652</c:v>
                </c:pt>
                <c:pt idx="653">
                  <c:v>P1653</c:v>
                </c:pt>
                <c:pt idx="654">
                  <c:v>P1654</c:v>
                </c:pt>
                <c:pt idx="655">
                  <c:v>P1655</c:v>
                </c:pt>
                <c:pt idx="656">
                  <c:v>P1656</c:v>
                </c:pt>
                <c:pt idx="657">
                  <c:v>P1657</c:v>
                </c:pt>
                <c:pt idx="658">
                  <c:v>P1658</c:v>
                </c:pt>
                <c:pt idx="659">
                  <c:v>P1659</c:v>
                </c:pt>
                <c:pt idx="660">
                  <c:v>P1660</c:v>
                </c:pt>
                <c:pt idx="661">
                  <c:v>P1661</c:v>
                </c:pt>
                <c:pt idx="662">
                  <c:v>P1662</c:v>
                </c:pt>
                <c:pt idx="663">
                  <c:v>P1663</c:v>
                </c:pt>
                <c:pt idx="664">
                  <c:v>P1664</c:v>
                </c:pt>
                <c:pt idx="665">
                  <c:v>P1665</c:v>
                </c:pt>
                <c:pt idx="666">
                  <c:v>P1666</c:v>
                </c:pt>
                <c:pt idx="667">
                  <c:v>P1667</c:v>
                </c:pt>
                <c:pt idx="668">
                  <c:v>P1668</c:v>
                </c:pt>
                <c:pt idx="669">
                  <c:v>P1669</c:v>
                </c:pt>
                <c:pt idx="670">
                  <c:v>P1670</c:v>
                </c:pt>
                <c:pt idx="671">
                  <c:v>P1671</c:v>
                </c:pt>
                <c:pt idx="672">
                  <c:v>P1672</c:v>
                </c:pt>
                <c:pt idx="673">
                  <c:v>P1673</c:v>
                </c:pt>
                <c:pt idx="674">
                  <c:v>P1674</c:v>
                </c:pt>
                <c:pt idx="675">
                  <c:v>P1675</c:v>
                </c:pt>
                <c:pt idx="676">
                  <c:v>P1676</c:v>
                </c:pt>
                <c:pt idx="677">
                  <c:v>P1677</c:v>
                </c:pt>
                <c:pt idx="678">
                  <c:v>P1678</c:v>
                </c:pt>
                <c:pt idx="679">
                  <c:v>P1679</c:v>
                </c:pt>
                <c:pt idx="680">
                  <c:v>P1680</c:v>
                </c:pt>
                <c:pt idx="681">
                  <c:v>P1681</c:v>
                </c:pt>
                <c:pt idx="682">
                  <c:v>P1682</c:v>
                </c:pt>
                <c:pt idx="683">
                  <c:v>P1683</c:v>
                </c:pt>
                <c:pt idx="684">
                  <c:v>P1684</c:v>
                </c:pt>
                <c:pt idx="685">
                  <c:v>P1685</c:v>
                </c:pt>
                <c:pt idx="686">
                  <c:v>P1686</c:v>
                </c:pt>
                <c:pt idx="687">
                  <c:v>P1687</c:v>
                </c:pt>
                <c:pt idx="688">
                  <c:v>P1688</c:v>
                </c:pt>
                <c:pt idx="689">
                  <c:v>P1689</c:v>
                </c:pt>
                <c:pt idx="690">
                  <c:v>P1690</c:v>
                </c:pt>
                <c:pt idx="691">
                  <c:v>P1691</c:v>
                </c:pt>
                <c:pt idx="692">
                  <c:v>P1692</c:v>
                </c:pt>
                <c:pt idx="693">
                  <c:v>P1693</c:v>
                </c:pt>
                <c:pt idx="694">
                  <c:v>P1694</c:v>
                </c:pt>
                <c:pt idx="695">
                  <c:v>P1695</c:v>
                </c:pt>
                <c:pt idx="696">
                  <c:v>P1696</c:v>
                </c:pt>
                <c:pt idx="697">
                  <c:v>P1697</c:v>
                </c:pt>
                <c:pt idx="698">
                  <c:v>P1698</c:v>
                </c:pt>
                <c:pt idx="699">
                  <c:v>P1699</c:v>
                </c:pt>
                <c:pt idx="700">
                  <c:v>P1700</c:v>
                </c:pt>
                <c:pt idx="701">
                  <c:v>P1701</c:v>
                </c:pt>
                <c:pt idx="702">
                  <c:v>P1702</c:v>
                </c:pt>
                <c:pt idx="703">
                  <c:v>P1703</c:v>
                </c:pt>
                <c:pt idx="704">
                  <c:v>P1704</c:v>
                </c:pt>
                <c:pt idx="705">
                  <c:v>P1705</c:v>
                </c:pt>
                <c:pt idx="706">
                  <c:v>P1706</c:v>
                </c:pt>
                <c:pt idx="707">
                  <c:v>P1707</c:v>
                </c:pt>
                <c:pt idx="708">
                  <c:v>P1708</c:v>
                </c:pt>
                <c:pt idx="709">
                  <c:v>P1709</c:v>
                </c:pt>
                <c:pt idx="710">
                  <c:v>P1710</c:v>
                </c:pt>
                <c:pt idx="711">
                  <c:v>P1711</c:v>
                </c:pt>
                <c:pt idx="712">
                  <c:v>P1712</c:v>
                </c:pt>
                <c:pt idx="713">
                  <c:v>P1713</c:v>
                </c:pt>
                <c:pt idx="714">
                  <c:v>P1714</c:v>
                </c:pt>
                <c:pt idx="715">
                  <c:v>P1715</c:v>
                </c:pt>
                <c:pt idx="716">
                  <c:v>P1716</c:v>
                </c:pt>
                <c:pt idx="717">
                  <c:v>P1717</c:v>
                </c:pt>
                <c:pt idx="718">
                  <c:v>P1718</c:v>
                </c:pt>
                <c:pt idx="719">
                  <c:v>P1719</c:v>
                </c:pt>
                <c:pt idx="720">
                  <c:v>P1720</c:v>
                </c:pt>
                <c:pt idx="721">
                  <c:v>P1721</c:v>
                </c:pt>
                <c:pt idx="722">
                  <c:v>P1722</c:v>
                </c:pt>
                <c:pt idx="723">
                  <c:v>P1723</c:v>
                </c:pt>
                <c:pt idx="724">
                  <c:v>P1724</c:v>
                </c:pt>
                <c:pt idx="725">
                  <c:v>P1725</c:v>
                </c:pt>
                <c:pt idx="726">
                  <c:v>P1726</c:v>
                </c:pt>
                <c:pt idx="727">
                  <c:v>P1727</c:v>
                </c:pt>
                <c:pt idx="728">
                  <c:v>P1728</c:v>
                </c:pt>
                <c:pt idx="729">
                  <c:v>P1729</c:v>
                </c:pt>
                <c:pt idx="730">
                  <c:v>P1730</c:v>
                </c:pt>
                <c:pt idx="731">
                  <c:v>P1731</c:v>
                </c:pt>
                <c:pt idx="732">
                  <c:v>P1732</c:v>
                </c:pt>
                <c:pt idx="733">
                  <c:v>P1733</c:v>
                </c:pt>
                <c:pt idx="734">
                  <c:v>P1734</c:v>
                </c:pt>
                <c:pt idx="735">
                  <c:v>P1735</c:v>
                </c:pt>
                <c:pt idx="736">
                  <c:v>P1736</c:v>
                </c:pt>
                <c:pt idx="737">
                  <c:v>P1737</c:v>
                </c:pt>
                <c:pt idx="738">
                  <c:v>P1738</c:v>
                </c:pt>
                <c:pt idx="739">
                  <c:v>P1739</c:v>
                </c:pt>
                <c:pt idx="740">
                  <c:v>P1740</c:v>
                </c:pt>
                <c:pt idx="741">
                  <c:v>P1741</c:v>
                </c:pt>
                <c:pt idx="742">
                  <c:v>P1742</c:v>
                </c:pt>
                <c:pt idx="743">
                  <c:v>P1743</c:v>
                </c:pt>
                <c:pt idx="744">
                  <c:v>P1744</c:v>
                </c:pt>
                <c:pt idx="745">
                  <c:v>P1745</c:v>
                </c:pt>
                <c:pt idx="746">
                  <c:v>P1746</c:v>
                </c:pt>
                <c:pt idx="747">
                  <c:v>P1747</c:v>
                </c:pt>
                <c:pt idx="748">
                  <c:v>P1748</c:v>
                </c:pt>
                <c:pt idx="749">
                  <c:v>P1749</c:v>
                </c:pt>
                <c:pt idx="750">
                  <c:v>P1750</c:v>
                </c:pt>
                <c:pt idx="751">
                  <c:v>P1751</c:v>
                </c:pt>
                <c:pt idx="752">
                  <c:v>P1752</c:v>
                </c:pt>
                <c:pt idx="753">
                  <c:v>P1753</c:v>
                </c:pt>
                <c:pt idx="754">
                  <c:v>P1754</c:v>
                </c:pt>
                <c:pt idx="755">
                  <c:v>P1755</c:v>
                </c:pt>
                <c:pt idx="756">
                  <c:v>P1756</c:v>
                </c:pt>
                <c:pt idx="757">
                  <c:v>P1757</c:v>
                </c:pt>
                <c:pt idx="758">
                  <c:v>P1758</c:v>
                </c:pt>
                <c:pt idx="759">
                  <c:v>P1759</c:v>
                </c:pt>
                <c:pt idx="760">
                  <c:v>P1760</c:v>
                </c:pt>
                <c:pt idx="761">
                  <c:v>P1761</c:v>
                </c:pt>
                <c:pt idx="762">
                  <c:v>P1762</c:v>
                </c:pt>
                <c:pt idx="763">
                  <c:v>P1763</c:v>
                </c:pt>
                <c:pt idx="764">
                  <c:v>P1764</c:v>
                </c:pt>
                <c:pt idx="765">
                  <c:v>P1765</c:v>
                </c:pt>
                <c:pt idx="766">
                  <c:v>P1766</c:v>
                </c:pt>
                <c:pt idx="767">
                  <c:v>P1767</c:v>
                </c:pt>
                <c:pt idx="768">
                  <c:v>P1768</c:v>
                </c:pt>
                <c:pt idx="769">
                  <c:v>P1769</c:v>
                </c:pt>
                <c:pt idx="770">
                  <c:v>P1770</c:v>
                </c:pt>
                <c:pt idx="771">
                  <c:v>P1771</c:v>
                </c:pt>
                <c:pt idx="772">
                  <c:v>P1772</c:v>
                </c:pt>
                <c:pt idx="773">
                  <c:v>P1773</c:v>
                </c:pt>
                <c:pt idx="774">
                  <c:v>P1774</c:v>
                </c:pt>
                <c:pt idx="775">
                  <c:v>P1775</c:v>
                </c:pt>
                <c:pt idx="776">
                  <c:v>P1776</c:v>
                </c:pt>
                <c:pt idx="777">
                  <c:v>P1777</c:v>
                </c:pt>
                <c:pt idx="778">
                  <c:v>P1778</c:v>
                </c:pt>
                <c:pt idx="779">
                  <c:v>P1779</c:v>
                </c:pt>
                <c:pt idx="780">
                  <c:v>P1780</c:v>
                </c:pt>
                <c:pt idx="781">
                  <c:v>P1781</c:v>
                </c:pt>
                <c:pt idx="782">
                  <c:v>P1782</c:v>
                </c:pt>
                <c:pt idx="783">
                  <c:v>P1783</c:v>
                </c:pt>
                <c:pt idx="784">
                  <c:v>P1784</c:v>
                </c:pt>
                <c:pt idx="785">
                  <c:v>P1785</c:v>
                </c:pt>
                <c:pt idx="786">
                  <c:v>P1786</c:v>
                </c:pt>
                <c:pt idx="787">
                  <c:v>P1787</c:v>
                </c:pt>
                <c:pt idx="788">
                  <c:v>P1788</c:v>
                </c:pt>
                <c:pt idx="789">
                  <c:v>P1789</c:v>
                </c:pt>
                <c:pt idx="790">
                  <c:v>P1790</c:v>
                </c:pt>
                <c:pt idx="791">
                  <c:v>P1791</c:v>
                </c:pt>
                <c:pt idx="792">
                  <c:v>P1792</c:v>
                </c:pt>
                <c:pt idx="793">
                  <c:v>P1793</c:v>
                </c:pt>
                <c:pt idx="794">
                  <c:v>P1794</c:v>
                </c:pt>
                <c:pt idx="795">
                  <c:v>P1795</c:v>
                </c:pt>
                <c:pt idx="796">
                  <c:v>P1796</c:v>
                </c:pt>
                <c:pt idx="797">
                  <c:v>P1797</c:v>
                </c:pt>
                <c:pt idx="798">
                  <c:v>P1798</c:v>
                </c:pt>
                <c:pt idx="799">
                  <c:v>P1799</c:v>
                </c:pt>
                <c:pt idx="800">
                  <c:v>P1800</c:v>
                </c:pt>
                <c:pt idx="801">
                  <c:v>P1801</c:v>
                </c:pt>
                <c:pt idx="802">
                  <c:v>P1802</c:v>
                </c:pt>
                <c:pt idx="803">
                  <c:v>P1803</c:v>
                </c:pt>
                <c:pt idx="804">
                  <c:v>P1804</c:v>
                </c:pt>
                <c:pt idx="805">
                  <c:v>P1805</c:v>
                </c:pt>
                <c:pt idx="806">
                  <c:v>P1806</c:v>
                </c:pt>
                <c:pt idx="807">
                  <c:v>P1807</c:v>
                </c:pt>
                <c:pt idx="808">
                  <c:v>P1808</c:v>
                </c:pt>
                <c:pt idx="809">
                  <c:v>P1809</c:v>
                </c:pt>
                <c:pt idx="810">
                  <c:v>P1810</c:v>
                </c:pt>
                <c:pt idx="811">
                  <c:v>P1811</c:v>
                </c:pt>
                <c:pt idx="812">
                  <c:v>P1812</c:v>
                </c:pt>
                <c:pt idx="813">
                  <c:v>P1813</c:v>
                </c:pt>
                <c:pt idx="814">
                  <c:v>P1814</c:v>
                </c:pt>
                <c:pt idx="815">
                  <c:v>P1815</c:v>
                </c:pt>
                <c:pt idx="816">
                  <c:v>P1816</c:v>
                </c:pt>
                <c:pt idx="817">
                  <c:v>P1817</c:v>
                </c:pt>
                <c:pt idx="818">
                  <c:v>P1818</c:v>
                </c:pt>
                <c:pt idx="819">
                  <c:v>P1819</c:v>
                </c:pt>
                <c:pt idx="820">
                  <c:v>P1820</c:v>
                </c:pt>
                <c:pt idx="821">
                  <c:v>P1821</c:v>
                </c:pt>
                <c:pt idx="822">
                  <c:v>P1822</c:v>
                </c:pt>
                <c:pt idx="823">
                  <c:v>P1823</c:v>
                </c:pt>
                <c:pt idx="824">
                  <c:v>P1824</c:v>
                </c:pt>
                <c:pt idx="825">
                  <c:v>P1825</c:v>
                </c:pt>
                <c:pt idx="826">
                  <c:v>P1826</c:v>
                </c:pt>
                <c:pt idx="827">
                  <c:v>P1827</c:v>
                </c:pt>
                <c:pt idx="828">
                  <c:v>P1828</c:v>
                </c:pt>
                <c:pt idx="829">
                  <c:v>P1829</c:v>
                </c:pt>
                <c:pt idx="830">
                  <c:v>P1830</c:v>
                </c:pt>
                <c:pt idx="831">
                  <c:v>P1831</c:v>
                </c:pt>
                <c:pt idx="832">
                  <c:v>P1832</c:v>
                </c:pt>
                <c:pt idx="833">
                  <c:v>P1833</c:v>
                </c:pt>
                <c:pt idx="834">
                  <c:v>P1834</c:v>
                </c:pt>
                <c:pt idx="835">
                  <c:v>P1835</c:v>
                </c:pt>
                <c:pt idx="836">
                  <c:v>P1836</c:v>
                </c:pt>
                <c:pt idx="837">
                  <c:v>P1837</c:v>
                </c:pt>
                <c:pt idx="838">
                  <c:v>P1838</c:v>
                </c:pt>
                <c:pt idx="839">
                  <c:v>P1839</c:v>
                </c:pt>
                <c:pt idx="840">
                  <c:v>P1840</c:v>
                </c:pt>
                <c:pt idx="841">
                  <c:v>P1841</c:v>
                </c:pt>
                <c:pt idx="842">
                  <c:v>P1842</c:v>
                </c:pt>
                <c:pt idx="843">
                  <c:v>P1843</c:v>
                </c:pt>
                <c:pt idx="844">
                  <c:v>P1844</c:v>
                </c:pt>
                <c:pt idx="845">
                  <c:v>P1845</c:v>
                </c:pt>
                <c:pt idx="846">
                  <c:v>P1846</c:v>
                </c:pt>
                <c:pt idx="847">
                  <c:v>P1847</c:v>
                </c:pt>
                <c:pt idx="848">
                  <c:v>P1848</c:v>
                </c:pt>
                <c:pt idx="849">
                  <c:v>P1849</c:v>
                </c:pt>
                <c:pt idx="850">
                  <c:v>P1850</c:v>
                </c:pt>
                <c:pt idx="851">
                  <c:v>P1851</c:v>
                </c:pt>
                <c:pt idx="852">
                  <c:v>P1852</c:v>
                </c:pt>
                <c:pt idx="853">
                  <c:v>P1853</c:v>
                </c:pt>
                <c:pt idx="854">
                  <c:v>P1854</c:v>
                </c:pt>
                <c:pt idx="855">
                  <c:v>P1855</c:v>
                </c:pt>
                <c:pt idx="856">
                  <c:v>P1856</c:v>
                </c:pt>
                <c:pt idx="857">
                  <c:v>P1857</c:v>
                </c:pt>
                <c:pt idx="858">
                  <c:v>P1858</c:v>
                </c:pt>
                <c:pt idx="859">
                  <c:v>P1859</c:v>
                </c:pt>
                <c:pt idx="860">
                  <c:v>P1860</c:v>
                </c:pt>
                <c:pt idx="861">
                  <c:v>P1861</c:v>
                </c:pt>
                <c:pt idx="862">
                  <c:v>P1862</c:v>
                </c:pt>
                <c:pt idx="863">
                  <c:v>P1863</c:v>
                </c:pt>
                <c:pt idx="864">
                  <c:v>P1864</c:v>
                </c:pt>
                <c:pt idx="865">
                  <c:v>P1865</c:v>
                </c:pt>
                <c:pt idx="866">
                  <c:v>P1866</c:v>
                </c:pt>
                <c:pt idx="867">
                  <c:v>P1867</c:v>
                </c:pt>
                <c:pt idx="868">
                  <c:v>P1868</c:v>
                </c:pt>
                <c:pt idx="869">
                  <c:v>P1869</c:v>
                </c:pt>
                <c:pt idx="870">
                  <c:v>P1870</c:v>
                </c:pt>
                <c:pt idx="871">
                  <c:v>P1871</c:v>
                </c:pt>
                <c:pt idx="872">
                  <c:v>P1872</c:v>
                </c:pt>
                <c:pt idx="873">
                  <c:v>P1873</c:v>
                </c:pt>
                <c:pt idx="874">
                  <c:v>P1874</c:v>
                </c:pt>
                <c:pt idx="875">
                  <c:v>P1875</c:v>
                </c:pt>
                <c:pt idx="876">
                  <c:v>P1876</c:v>
                </c:pt>
                <c:pt idx="877">
                  <c:v>P1877</c:v>
                </c:pt>
                <c:pt idx="878">
                  <c:v>P1878</c:v>
                </c:pt>
                <c:pt idx="879">
                  <c:v>P1879</c:v>
                </c:pt>
                <c:pt idx="880">
                  <c:v>P1880</c:v>
                </c:pt>
                <c:pt idx="881">
                  <c:v>P1881</c:v>
                </c:pt>
                <c:pt idx="882">
                  <c:v>P1882</c:v>
                </c:pt>
                <c:pt idx="883">
                  <c:v>P1883</c:v>
                </c:pt>
                <c:pt idx="884">
                  <c:v>P1884</c:v>
                </c:pt>
                <c:pt idx="885">
                  <c:v>P1885</c:v>
                </c:pt>
                <c:pt idx="886">
                  <c:v>P1886</c:v>
                </c:pt>
                <c:pt idx="887">
                  <c:v>P1887</c:v>
                </c:pt>
                <c:pt idx="888">
                  <c:v>P1888</c:v>
                </c:pt>
                <c:pt idx="889">
                  <c:v>P1889</c:v>
                </c:pt>
                <c:pt idx="890">
                  <c:v>P1890</c:v>
                </c:pt>
                <c:pt idx="891">
                  <c:v>P1891</c:v>
                </c:pt>
                <c:pt idx="892">
                  <c:v>P1892</c:v>
                </c:pt>
                <c:pt idx="893">
                  <c:v>P1893</c:v>
                </c:pt>
                <c:pt idx="894">
                  <c:v>P1894</c:v>
                </c:pt>
                <c:pt idx="895">
                  <c:v>P1895</c:v>
                </c:pt>
                <c:pt idx="896">
                  <c:v>P1896</c:v>
                </c:pt>
                <c:pt idx="897">
                  <c:v>P1897</c:v>
                </c:pt>
                <c:pt idx="898">
                  <c:v>P1898</c:v>
                </c:pt>
                <c:pt idx="899">
                  <c:v>P1899</c:v>
                </c:pt>
                <c:pt idx="900">
                  <c:v>P1900</c:v>
                </c:pt>
                <c:pt idx="901">
                  <c:v>P1901</c:v>
                </c:pt>
                <c:pt idx="902">
                  <c:v>P1902</c:v>
                </c:pt>
                <c:pt idx="903">
                  <c:v>P1903</c:v>
                </c:pt>
                <c:pt idx="904">
                  <c:v>P1904</c:v>
                </c:pt>
                <c:pt idx="905">
                  <c:v>P1905</c:v>
                </c:pt>
                <c:pt idx="906">
                  <c:v>P1906</c:v>
                </c:pt>
                <c:pt idx="907">
                  <c:v>P1907</c:v>
                </c:pt>
                <c:pt idx="908">
                  <c:v>P1908</c:v>
                </c:pt>
                <c:pt idx="909">
                  <c:v>P1909</c:v>
                </c:pt>
                <c:pt idx="910">
                  <c:v>P1910</c:v>
                </c:pt>
                <c:pt idx="911">
                  <c:v>P1911</c:v>
                </c:pt>
                <c:pt idx="912">
                  <c:v>P1912</c:v>
                </c:pt>
                <c:pt idx="913">
                  <c:v>P1913</c:v>
                </c:pt>
                <c:pt idx="914">
                  <c:v>P1914</c:v>
                </c:pt>
                <c:pt idx="915">
                  <c:v>P1915</c:v>
                </c:pt>
                <c:pt idx="916">
                  <c:v>P1916</c:v>
                </c:pt>
                <c:pt idx="917">
                  <c:v>P1917</c:v>
                </c:pt>
                <c:pt idx="918">
                  <c:v>P1918</c:v>
                </c:pt>
                <c:pt idx="919">
                  <c:v>P1919</c:v>
                </c:pt>
                <c:pt idx="920">
                  <c:v>P1920</c:v>
                </c:pt>
                <c:pt idx="921">
                  <c:v>P1921</c:v>
                </c:pt>
                <c:pt idx="922">
                  <c:v>P1922</c:v>
                </c:pt>
                <c:pt idx="923">
                  <c:v>P1923</c:v>
                </c:pt>
                <c:pt idx="924">
                  <c:v>P1924</c:v>
                </c:pt>
                <c:pt idx="925">
                  <c:v>P1925</c:v>
                </c:pt>
                <c:pt idx="926">
                  <c:v>P1926</c:v>
                </c:pt>
                <c:pt idx="927">
                  <c:v>P1927</c:v>
                </c:pt>
                <c:pt idx="928">
                  <c:v>P1928</c:v>
                </c:pt>
                <c:pt idx="929">
                  <c:v>P1929</c:v>
                </c:pt>
                <c:pt idx="930">
                  <c:v>P1930</c:v>
                </c:pt>
                <c:pt idx="931">
                  <c:v>P1931</c:v>
                </c:pt>
                <c:pt idx="932">
                  <c:v>P1932</c:v>
                </c:pt>
                <c:pt idx="933">
                  <c:v>P1933</c:v>
                </c:pt>
                <c:pt idx="934">
                  <c:v>P1934</c:v>
                </c:pt>
                <c:pt idx="935">
                  <c:v>P1935</c:v>
                </c:pt>
                <c:pt idx="936">
                  <c:v>P1936</c:v>
                </c:pt>
                <c:pt idx="937">
                  <c:v>P1937</c:v>
                </c:pt>
                <c:pt idx="938">
                  <c:v>P1938</c:v>
                </c:pt>
                <c:pt idx="939">
                  <c:v>P1939</c:v>
                </c:pt>
                <c:pt idx="940">
                  <c:v>P1940</c:v>
                </c:pt>
                <c:pt idx="941">
                  <c:v>P1941</c:v>
                </c:pt>
                <c:pt idx="942">
                  <c:v>P1942</c:v>
                </c:pt>
                <c:pt idx="943">
                  <c:v>P1943</c:v>
                </c:pt>
                <c:pt idx="944">
                  <c:v>P1944</c:v>
                </c:pt>
                <c:pt idx="945">
                  <c:v>P1945</c:v>
                </c:pt>
                <c:pt idx="946">
                  <c:v>P1946</c:v>
                </c:pt>
                <c:pt idx="947">
                  <c:v>P1947</c:v>
                </c:pt>
                <c:pt idx="948">
                  <c:v>P1948</c:v>
                </c:pt>
                <c:pt idx="949">
                  <c:v>P1949</c:v>
                </c:pt>
                <c:pt idx="950">
                  <c:v>P1950</c:v>
                </c:pt>
                <c:pt idx="951">
                  <c:v>P1951</c:v>
                </c:pt>
                <c:pt idx="952">
                  <c:v>P1952</c:v>
                </c:pt>
                <c:pt idx="953">
                  <c:v>P1953</c:v>
                </c:pt>
                <c:pt idx="954">
                  <c:v>P1954</c:v>
                </c:pt>
                <c:pt idx="955">
                  <c:v>P1955</c:v>
                </c:pt>
                <c:pt idx="956">
                  <c:v>P1956</c:v>
                </c:pt>
                <c:pt idx="957">
                  <c:v>P1957</c:v>
                </c:pt>
                <c:pt idx="958">
                  <c:v>P1958</c:v>
                </c:pt>
                <c:pt idx="959">
                  <c:v>P1959</c:v>
                </c:pt>
                <c:pt idx="960">
                  <c:v>P1960</c:v>
                </c:pt>
                <c:pt idx="961">
                  <c:v>P1961</c:v>
                </c:pt>
                <c:pt idx="962">
                  <c:v>P1962</c:v>
                </c:pt>
                <c:pt idx="963">
                  <c:v>P1963</c:v>
                </c:pt>
                <c:pt idx="964">
                  <c:v>P1964</c:v>
                </c:pt>
                <c:pt idx="965">
                  <c:v>P1965</c:v>
                </c:pt>
                <c:pt idx="966">
                  <c:v>P1966</c:v>
                </c:pt>
                <c:pt idx="967">
                  <c:v>P1967</c:v>
                </c:pt>
                <c:pt idx="968">
                  <c:v>P1968</c:v>
                </c:pt>
                <c:pt idx="969">
                  <c:v>P1969</c:v>
                </c:pt>
                <c:pt idx="970">
                  <c:v>P1970</c:v>
                </c:pt>
                <c:pt idx="971">
                  <c:v>P1971</c:v>
                </c:pt>
                <c:pt idx="972">
                  <c:v>P1972</c:v>
                </c:pt>
                <c:pt idx="973">
                  <c:v>P1973</c:v>
                </c:pt>
                <c:pt idx="974">
                  <c:v>P1974</c:v>
                </c:pt>
                <c:pt idx="975">
                  <c:v>P1975</c:v>
                </c:pt>
                <c:pt idx="976">
                  <c:v>P1976</c:v>
                </c:pt>
                <c:pt idx="977">
                  <c:v>P1977</c:v>
                </c:pt>
                <c:pt idx="978">
                  <c:v>P1978</c:v>
                </c:pt>
                <c:pt idx="979">
                  <c:v>P1979</c:v>
                </c:pt>
                <c:pt idx="980">
                  <c:v>P1980</c:v>
                </c:pt>
                <c:pt idx="981">
                  <c:v>P1981</c:v>
                </c:pt>
                <c:pt idx="982">
                  <c:v>P1982</c:v>
                </c:pt>
                <c:pt idx="983">
                  <c:v>P1983</c:v>
                </c:pt>
                <c:pt idx="984">
                  <c:v>P1984</c:v>
                </c:pt>
                <c:pt idx="985">
                  <c:v>P1985</c:v>
                </c:pt>
                <c:pt idx="986">
                  <c:v>P1986</c:v>
                </c:pt>
                <c:pt idx="987">
                  <c:v>P1987</c:v>
                </c:pt>
                <c:pt idx="988">
                  <c:v>P1988</c:v>
                </c:pt>
                <c:pt idx="989">
                  <c:v>P1989</c:v>
                </c:pt>
                <c:pt idx="990">
                  <c:v>P1990</c:v>
                </c:pt>
                <c:pt idx="991">
                  <c:v>P1991</c:v>
                </c:pt>
                <c:pt idx="992">
                  <c:v>P1992</c:v>
                </c:pt>
                <c:pt idx="993">
                  <c:v>P1993</c:v>
                </c:pt>
                <c:pt idx="994">
                  <c:v>P1994</c:v>
                </c:pt>
                <c:pt idx="995">
                  <c:v>P1995</c:v>
                </c:pt>
                <c:pt idx="996">
                  <c:v>P1996</c:v>
                </c:pt>
                <c:pt idx="997">
                  <c:v>P1997</c:v>
                </c:pt>
                <c:pt idx="998">
                  <c:v>P1998</c:v>
                </c:pt>
                <c:pt idx="999">
                  <c:v>P1999</c:v>
                </c:pt>
              </c:strCache>
            </c:strRef>
          </c:cat>
          <c:val>
            <c:numRef>
              <c:f>'Visualization task 7'!$G$3:$G$1003</c:f>
              <c:numCache>
                <c:formatCode>#,##0.00</c:formatCode>
                <c:ptCount val="1000"/>
                <c:pt idx="0">
                  <c:v>2000</c:v>
                </c:pt>
                <c:pt idx="1">
                  <c:v>2000</c:v>
                </c:pt>
                <c:pt idx="2">
                  <c:v>2000</c:v>
                </c:pt>
                <c:pt idx="3">
                  <c:v>2000</c:v>
                </c:pt>
                <c:pt idx="4">
                  <c:v>2000</c:v>
                </c:pt>
                <c:pt idx="5">
                  <c:v>2000</c:v>
                </c:pt>
                <c:pt idx="6">
                  <c:v>2000</c:v>
                </c:pt>
                <c:pt idx="7">
                  <c:v>2000</c:v>
                </c:pt>
                <c:pt idx="8">
                  <c:v>2000</c:v>
                </c:pt>
                <c:pt idx="9">
                  <c:v>2000</c:v>
                </c:pt>
                <c:pt idx="10">
                  <c:v>2000</c:v>
                </c:pt>
                <c:pt idx="11">
                  <c:v>2000</c:v>
                </c:pt>
                <c:pt idx="12">
                  <c:v>2000</c:v>
                </c:pt>
                <c:pt idx="13">
                  <c:v>2000</c:v>
                </c:pt>
                <c:pt idx="14">
                  <c:v>2000</c:v>
                </c:pt>
                <c:pt idx="15">
                  <c:v>2000</c:v>
                </c:pt>
                <c:pt idx="16">
                  <c:v>2000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2000</c:v>
                </c:pt>
                <c:pt idx="33">
                  <c:v>2000</c:v>
                </c:pt>
                <c:pt idx="34">
                  <c:v>2000</c:v>
                </c:pt>
                <c:pt idx="35">
                  <c:v>2000</c:v>
                </c:pt>
                <c:pt idx="36">
                  <c:v>2000</c:v>
                </c:pt>
                <c:pt idx="37">
                  <c:v>2000</c:v>
                </c:pt>
                <c:pt idx="38">
                  <c:v>2000</c:v>
                </c:pt>
                <c:pt idx="39">
                  <c:v>2000</c:v>
                </c:pt>
                <c:pt idx="40">
                  <c:v>2000</c:v>
                </c:pt>
                <c:pt idx="41">
                  <c:v>2000</c:v>
                </c:pt>
                <c:pt idx="42">
                  <c:v>2000</c:v>
                </c:pt>
                <c:pt idx="43">
                  <c:v>2000</c:v>
                </c:pt>
                <c:pt idx="44">
                  <c:v>2000</c:v>
                </c:pt>
                <c:pt idx="45">
                  <c:v>2000</c:v>
                </c:pt>
                <c:pt idx="46">
                  <c:v>2000</c:v>
                </c:pt>
                <c:pt idx="47">
                  <c:v>2000</c:v>
                </c:pt>
                <c:pt idx="48">
                  <c:v>2000</c:v>
                </c:pt>
                <c:pt idx="49">
                  <c:v>2000</c:v>
                </c:pt>
                <c:pt idx="50">
                  <c:v>2000</c:v>
                </c:pt>
                <c:pt idx="51">
                  <c:v>2000</c:v>
                </c:pt>
                <c:pt idx="52">
                  <c:v>2000</c:v>
                </c:pt>
                <c:pt idx="53">
                  <c:v>2000</c:v>
                </c:pt>
                <c:pt idx="54">
                  <c:v>2000</c:v>
                </c:pt>
                <c:pt idx="55">
                  <c:v>2000</c:v>
                </c:pt>
                <c:pt idx="56">
                  <c:v>2000</c:v>
                </c:pt>
                <c:pt idx="57">
                  <c:v>2000</c:v>
                </c:pt>
                <c:pt idx="58">
                  <c:v>2000</c:v>
                </c:pt>
                <c:pt idx="59">
                  <c:v>2000</c:v>
                </c:pt>
                <c:pt idx="60">
                  <c:v>2000</c:v>
                </c:pt>
                <c:pt idx="61">
                  <c:v>2000</c:v>
                </c:pt>
                <c:pt idx="62">
                  <c:v>2000</c:v>
                </c:pt>
                <c:pt idx="63">
                  <c:v>2000</c:v>
                </c:pt>
                <c:pt idx="64">
                  <c:v>2000</c:v>
                </c:pt>
                <c:pt idx="65">
                  <c:v>2000</c:v>
                </c:pt>
                <c:pt idx="66">
                  <c:v>2000</c:v>
                </c:pt>
                <c:pt idx="67">
                  <c:v>2000</c:v>
                </c:pt>
                <c:pt idx="68">
                  <c:v>2000</c:v>
                </c:pt>
                <c:pt idx="69">
                  <c:v>2000</c:v>
                </c:pt>
                <c:pt idx="70">
                  <c:v>2000</c:v>
                </c:pt>
                <c:pt idx="71">
                  <c:v>2000</c:v>
                </c:pt>
                <c:pt idx="72">
                  <c:v>2000</c:v>
                </c:pt>
                <c:pt idx="73">
                  <c:v>2000</c:v>
                </c:pt>
                <c:pt idx="74">
                  <c:v>2000</c:v>
                </c:pt>
                <c:pt idx="75">
                  <c:v>2000</c:v>
                </c:pt>
                <c:pt idx="76">
                  <c:v>2000</c:v>
                </c:pt>
                <c:pt idx="77">
                  <c:v>2000</c:v>
                </c:pt>
                <c:pt idx="78">
                  <c:v>2000</c:v>
                </c:pt>
                <c:pt idx="79">
                  <c:v>2000</c:v>
                </c:pt>
                <c:pt idx="80">
                  <c:v>2000</c:v>
                </c:pt>
                <c:pt idx="81">
                  <c:v>2000</c:v>
                </c:pt>
                <c:pt idx="82">
                  <c:v>2000</c:v>
                </c:pt>
                <c:pt idx="83">
                  <c:v>2000</c:v>
                </c:pt>
                <c:pt idx="84">
                  <c:v>2000</c:v>
                </c:pt>
                <c:pt idx="85">
                  <c:v>2000</c:v>
                </c:pt>
                <c:pt idx="86">
                  <c:v>2000</c:v>
                </c:pt>
                <c:pt idx="87">
                  <c:v>2000</c:v>
                </c:pt>
                <c:pt idx="88">
                  <c:v>2000</c:v>
                </c:pt>
                <c:pt idx="89">
                  <c:v>2000</c:v>
                </c:pt>
                <c:pt idx="90">
                  <c:v>2000</c:v>
                </c:pt>
                <c:pt idx="91">
                  <c:v>2000</c:v>
                </c:pt>
                <c:pt idx="92">
                  <c:v>2000</c:v>
                </c:pt>
                <c:pt idx="93">
                  <c:v>2000</c:v>
                </c:pt>
                <c:pt idx="94">
                  <c:v>2000</c:v>
                </c:pt>
                <c:pt idx="95">
                  <c:v>2000</c:v>
                </c:pt>
                <c:pt idx="96">
                  <c:v>2000</c:v>
                </c:pt>
                <c:pt idx="97">
                  <c:v>2000</c:v>
                </c:pt>
                <c:pt idx="98">
                  <c:v>2000</c:v>
                </c:pt>
                <c:pt idx="99">
                  <c:v>2000</c:v>
                </c:pt>
                <c:pt idx="100">
                  <c:v>2000</c:v>
                </c:pt>
                <c:pt idx="101">
                  <c:v>2000</c:v>
                </c:pt>
                <c:pt idx="102">
                  <c:v>2000</c:v>
                </c:pt>
                <c:pt idx="103">
                  <c:v>2000</c:v>
                </c:pt>
                <c:pt idx="104">
                  <c:v>2000</c:v>
                </c:pt>
                <c:pt idx="105">
                  <c:v>2000</c:v>
                </c:pt>
                <c:pt idx="106">
                  <c:v>2000</c:v>
                </c:pt>
                <c:pt idx="107">
                  <c:v>2000</c:v>
                </c:pt>
                <c:pt idx="108">
                  <c:v>2000</c:v>
                </c:pt>
                <c:pt idx="109">
                  <c:v>2000</c:v>
                </c:pt>
                <c:pt idx="110">
                  <c:v>2000</c:v>
                </c:pt>
                <c:pt idx="111">
                  <c:v>2000</c:v>
                </c:pt>
                <c:pt idx="112">
                  <c:v>2000</c:v>
                </c:pt>
                <c:pt idx="113">
                  <c:v>2000</c:v>
                </c:pt>
                <c:pt idx="114">
                  <c:v>2000</c:v>
                </c:pt>
                <c:pt idx="115">
                  <c:v>2000</c:v>
                </c:pt>
                <c:pt idx="116">
                  <c:v>2000</c:v>
                </c:pt>
                <c:pt idx="117">
                  <c:v>2000</c:v>
                </c:pt>
                <c:pt idx="118">
                  <c:v>2000</c:v>
                </c:pt>
                <c:pt idx="119">
                  <c:v>2000</c:v>
                </c:pt>
                <c:pt idx="120">
                  <c:v>2000</c:v>
                </c:pt>
                <c:pt idx="121">
                  <c:v>2000</c:v>
                </c:pt>
                <c:pt idx="122">
                  <c:v>2000</c:v>
                </c:pt>
                <c:pt idx="123">
                  <c:v>2000</c:v>
                </c:pt>
                <c:pt idx="124">
                  <c:v>2000</c:v>
                </c:pt>
                <c:pt idx="125">
                  <c:v>2000</c:v>
                </c:pt>
                <c:pt idx="126">
                  <c:v>2000</c:v>
                </c:pt>
                <c:pt idx="127">
                  <c:v>2000</c:v>
                </c:pt>
                <c:pt idx="128">
                  <c:v>2000</c:v>
                </c:pt>
                <c:pt idx="129">
                  <c:v>2000</c:v>
                </c:pt>
                <c:pt idx="130">
                  <c:v>2000</c:v>
                </c:pt>
                <c:pt idx="131">
                  <c:v>2000</c:v>
                </c:pt>
                <c:pt idx="132">
                  <c:v>2000</c:v>
                </c:pt>
                <c:pt idx="133">
                  <c:v>2000</c:v>
                </c:pt>
                <c:pt idx="134">
                  <c:v>2000</c:v>
                </c:pt>
                <c:pt idx="135">
                  <c:v>2000</c:v>
                </c:pt>
                <c:pt idx="136">
                  <c:v>2000</c:v>
                </c:pt>
                <c:pt idx="137">
                  <c:v>2000</c:v>
                </c:pt>
                <c:pt idx="138">
                  <c:v>2000</c:v>
                </c:pt>
                <c:pt idx="139">
                  <c:v>2000</c:v>
                </c:pt>
                <c:pt idx="140">
                  <c:v>2000</c:v>
                </c:pt>
                <c:pt idx="141">
                  <c:v>2000</c:v>
                </c:pt>
                <c:pt idx="142">
                  <c:v>2000</c:v>
                </c:pt>
                <c:pt idx="143">
                  <c:v>2000</c:v>
                </c:pt>
                <c:pt idx="144">
                  <c:v>2000</c:v>
                </c:pt>
                <c:pt idx="145">
                  <c:v>2000</c:v>
                </c:pt>
                <c:pt idx="146">
                  <c:v>2000</c:v>
                </c:pt>
                <c:pt idx="147">
                  <c:v>2000</c:v>
                </c:pt>
                <c:pt idx="148">
                  <c:v>2000</c:v>
                </c:pt>
                <c:pt idx="149">
                  <c:v>2000</c:v>
                </c:pt>
                <c:pt idx="150">
                  <c:v>2000</c:v>
                </c:pt>
                <c:pt idx="151">
                  <c:v>2000</c:v>
                </c:pt>
                <c:pt idx="152">
                  <c:v>2000</c:v>
                </c:pt>
                <c:pt idx="153">
                  <c:v>2000</c:v>
                </c:pt>
                <c:pt idx="154">
                  <c:v>2000</c:v>
                </c:pt>
                <c:pt idx="155">
                  <c:v>2000</c:v>
                </c:pt>
                <c:pt idx="156">
                  <c:v>2000</c:v>
                </c:pt>
                <c:pt idx="157">
                  <c:v>2000</c:v>
                </c:pt>
                <c:pt idx="158">
                  <c:v>2000</c:v>
                </c:pt>
                <c:pt idx="159">
                  <c:v>2000</c:v>
                </c:pt>
                <c:pt idx="160">
                  <c:v>2000</c:v>
                </c:pt>
                <c:pt idx="161">
                  <c:v>2000</c:v>
                </c:pt>
                <c:pt idx="162">
                  <c:v>2000</c:v>
                </c:pt>
                <c:pt idx="163">
                  <c:v>2000</c:v>
                </c:pt>
                <c:pt idx="164">
                  <c:v>2000</c:v>
                </c:pt>
                <c:pt idx="165">
                  <c:v>2000</c:v>
                </c:pt>
                <c:pt idx="166">
                  <c:v>2000</c:v>
                </c:pt>
                <c:pt idx="167">
                  <c:v>2000</c:v>
                </c:pt>
                <c:pt idx="168">
                  <c:v>2000</c:v>
                </c:pt>
                <c:pt idx="169">
                  <c:v>2000</c:v>
                </c:pt>
                <c:pt idx="170">
                  <c:v>2000</c:v>
                </c:pt>
                <c:pt idx="171">
                  <c:v>2000</c:v>
                </c:pt>
                <c:pt idx="172">
                  <c:v>2000</c:v>
                </c:pt>
                <c:pt idx="173">
                  <c:v>2000</c:v>
                </c:pt>
                <c:pt idx="174">
                  <c:v>2000</c:v>
                </c:pt>
                <c:pt idx="175">
                  <c:v>2000</c:v>
                </c:pt>
                <c:pt idx="176">
                  <c:v>2000</c:v>
                </c:pt>
                <c:pt idx="177">
                  <c:v>2000</c:v>
                </c:pt>
                <c:pt idx="178">
                  <c:v>2000</c:v>
                </c:pt>
                <c:pt idx="179">
                  <c:v>2000</c:v>
                </c:pt>
                <c:pt idx="180">
                  <c:v>2000</c:v>
                </c:pt>
                <c:pt idx="181">
                  <c:v>2000</c:v>
                </c:pt>
                <c:pt idx="182">
                  <c:v>2000</c:v>
                </c:pt>
                <c:pt idx="183">
                  <c:v>2000</c:v>
                </c:pt>
                <c:pt idx="184">
                  <c:v>2000</c:v>
                </c:pt>
                <c:pt idx="185">
                  <c:v>2000</c:v>
                </c:pt>
                <c:pt idx="186">
                  <c:v>2000</c:v>
                </c:pt>
                <c:pt idx="187">
                  <c:v>2000</c:v>
                </c:pt>
                <c:pt idx="188">
                  <c:v>2000</c:v>
                </c:pt>
                <c:pt idx="189">
                  <c:v>2000</c:v>
                </c:pt>
                <c:pt idx="190">
                  <c:v>2000</c:v>
                </c:pt>
                <c:pt idx="191">
                  <c:v>2000</c:v>
                </c:pt>
                <c:pt idx="192">
                  <c:v>2000</c:v>
                </c:pt>
                <c:pt idx="193">
                  <c:v>2000</c:v>
                </c:pt>
                <c:pt idx="194">
                  <c:v>2000</c:v>
                </c:pt>
                <c:pt idx="195">
                  <c:v>2000</c:v>
                </c:pt>
                <c:pt idx="196">
                  <c:v>2000</c:v>
                </c:pt>
                <c:pt idx="197">
                  <c:v>2000</c:v>
                </c:pt>
                <c:pt idx="198">
                  <c:v>2000</c:v>
                </c:pt>
                <c:pt idx="199">
                  <c:v>2000</c:v>
                </c:pt>
                <c:pt idx="200">
                  <c:v>2000</c:v>
                </c:pt>
                <c:pt idx="201">
                  <c:v>2000</c:v>
                </c:pt>
                <c:pt idx="202">
                  <c:v>2000</c:v>
                </c:pt>
                <c:pt idx="203">
                  <c:v>2000</c:v>
                </c:pt>
                <c:pt idx="204">
                  <c:v>2000</c:v>
                </c:pt>
                <c:pt idx="205">
                  <c:v>2000</c:v>
                </c:pt>
                <c:pt idx="206">
                  <c:v>2000</c:v>
                </c:pt>
                <c:pt idx="207">
                  <c:v>2000</c:v>
                </c:pt>
                <c:pt idx="208">
                  <c:v>2000</c:v>
                </c:pt>
                <c:pt idx="209">
                  <c:v>2000</c:v>
                </c:pt>
                <c:pt idx="210">
                  <c:v>2000</c:v>
                </c:pt>
                <c:pt idx="211">
                  <c:v>2000</c:v>
                </c:pt>
                <c:pt idx="212">
                  <c:v>2000</c:v>
                </c:pt>
                <c:pt idx="213">
                  <c:v>2000</c:v>
                </c:pt>
                <c:pt idx="214">
                  <c:v>2000</c:v>
                </c:pt>
                <c:pt idx="215">
                  <c:v>2000</c:v>
                </c:pt>
                <c:pt idx="216">
                  <c:v>2000</c:v>
                </c:pt>
                <c:pt idx="217">
                  <c:v>2000</c:v>
                </c:pt>
                <c:pt idx="218">
                  <c:v>2000</c:v>
                </c:pt>
                <c:pt idx="219">
                  <c:v>2000</c:v>
                </c:pt>
                <c:pt idx="220">
                  <c:v>2000</c:v>
                </c:pt>
                <c:pt idx="221">
                  <c:v>2000</c:v>
                </c:pt>
                <c:pt idx="222">
                  <c:v>2000</c:v>
                </c:pt>
                <c:pt idx="223">
                  <c:v>2000</c:v>
                </c:pt>
                <c:pt idx="224">
                  <c:v>2000</c:v>
                </c:pt>
                <c:pt idx="225">
                  <c:v>2000</c:v>
                </c:pt>
                <c:pt idx="226">
                  <c:v>2000</c:v>
                </c:pt>
                <c:pt idx="227">
                  <c:v>2000</c:v>
                </c:pt>
                <c:pt idx="228">
                  <c:v>2000</c:v>
                </c:pt>
                <c:pt idx="229">
                  <c:v>2000</c:v>
                </c:pt>
                <c:pt idx="230">
                  <c:v>2000</c:v>
                </c:pt>
                <c:pt idx="231">
                  <c:v>2000</c:v>
                </c:pt>
                <c:pt idx="232">
                  <c:v>2000</c:v>
                </c:pt>
                <c:pt idx="233">
                  <c:v>2000</c:v>
                </c:pt>
                <c:pt idx="234">
                  <c:v>2000</c:v>
                </c:pt>
                <c:pt idx="235">
                  <c:v>2000</c:v>
                </c:pt>
                <c:pt idx="236">
                  <c:v>2000</c:v>
                </c:pt>
                <c:pt idx="237">
                  <c:v>2000</c:v>
                </c:pt>
                <c:pt idx="238">
                  <c:v>2000</c:v>
                </c:pt>
                <c:pt idx="239">
                  <c:v>2000</c:v>
                </c:pt>
                <c:pt idx="240">
                  <c:v>2000</c:v>
                </c:pt>
                <c:pt idx="241">
                  <c:v>2000</c:v>
                </c:pt>
                <c:pt idx="242">
                  <c:v>2000</c:v>
                </c:pt>
                <c:pt idx="243">
                  <c:v>2000</c:v>
                </c:pt>
                <c:pt idx="244">
                  <c:v>2000</c:v>
                </c:pt>
                <c:pt idx="245">
                  <c:v>2000</c:v>
                </c:pt>
                <c:pt idx="246">
                  <c:v>2000</c:v>
                </c:pt>
                <c:pt idx="247">
                  <c:v>2000</c:v>
                </c:pt>
                <c:pt idx="248">
                  <c:v>2000</c:v>
                </c:pt>
                <c:pt idx="249">
                  <c:v>2000</c:v>
                </c:pt>
                <c:pt idx="250">
                  <c:v>2000</c:v>
                </c:pt>
                <c:pt idx="251">
                  <c:v>2000</c:v>
                </c:pt>
                <c:pt idx="252">
                  <c:v>2000</c:v>
                </c:pt>
                <c:pt idx="253">
                  <c:v>2000</c:v>
                </c:pt>
                <c:pt idx="254">
                  <c:v>2000</c:v>
                </c:pt>
                <c:pt idx="255">
                  <c:v>2000</c:v>
                </c:pt>
                <c:pt idx="256">
                  <c:v>2000</c:v>
                </c:pt>
                <c:pt idx="257">
                  <c:v>2000</c:v>
                </c:pt>
                <c:pt idx="258">
                  <c:v>2000</c:v>
                </c:pt>
                <c:pt idx="259">
                  <c:v>2000</c:v>
                </c:pt>
                <c:pt idx="260">
                  <c:v>2000</c:v>
                </c:pt>
                <c:pt idx="261">
                  <c:v>2000</c:v>
                </c:pt>
                <c:pt idx="262">
                  <c:v>2000</c:v>
                </c:pt>
                <c:pt idx="263">
                  <c:v>2000</c:v>
                </c:pt>
                <c:pt idx="264">
                  <c:v>2000</c:v>
                </c:pt>
                <c:pt idx="265">
                  <c:v>2000</c:v>
                </c:pt>
                <c:pt idx="266">
                  <c:v>2000</c:v>
                </c:pt>
                <c:pt idx="267">
                  <c:v>2000</c:v>
                </c:pt>
                <c:pt idx="268">
                  <c:v>2000</c:v>
                </c:pt>
                <c:pt idx="269">
                  <c:v>2000</c:v>
                </c:pt>
                <c:pt idx="270">
                  <c:v>2000</c:v>
                </c:pt>
                <c:pt idx="271">
                  <c:v>2000</c:v>
                </c:pt>
                <c:pt idx="272">
                  <c:v>2000</c:v>
                </c:pt>
                <c:pt idx="273">
                  <c:v>2000</c:v>
                </c:pt>
                <c:pt idx="274">
                  <c:v>2000</c:v>
                </c:pt>
                <c:pt idx="275">
                  <c:v>2000</c:v>
                </c:pt>
                <c:pt idx="276">
                  <c:v>2000</c:v>
                </c:pt>
                <c:pt idx="277">
                  <c:v>2000</c:v>
                </c:pt>
                <c:pt idx="278">
                  <c:v>2000</c:v>
                </c:pt>
                <c:pt idx="279">
                  <c:v>2000</c:v>
                </c:pt>
                <c:pt idx="280">
                  <c:v>2000</c:v>
                </c:pt>
                <c:pt idx="281">
                  <c:v>2000</c:v>
                </c:pt>
                <c:pt idx="282">
                  <c:v>2000</c:v>
                </c:pt>
                <c:pt idx="283">
                  <c:v>2000</c:v>
                </c:pt>
                <c:pt idx="284">
                  <c:v>2000</c:v>
                </c:pt>
                <c:pt idx="285">
                  <c:v>2000</c:v>
                </c:pt>
                <c:pt idx="286">
                  <c:v>2000</c:v>
                </c:pt>
                <c:pt idx="287">
                  <c:v>2000</c:v>
                </c:pt>
                <c:pt idx="288">
                  <c:v>2000</c:v>
                </c:pt>
                <c:pt idx="289">
                  <c:v>2000</c:v>
                </c:pt>
                <c:pt idx="290">
                  <c:v>2000</c:v>
                </c:pt>
                <c:pt idx="291">
                  <c:v>2000</c:v>
                </c:pt>
                <c:pt idx="292">
                  <c:v>2000</c:v>
                </c:pt>
                <c:pt idx="293">
                  <c:v>2000</c:v>
                </c:pt>
                <c:pt idx="294">
                  <c:v>2000</c:v>
                </c:pt>
                <c:pt idx="295">
                  <c:v>2000</c:v>
                </c:pt>
                <c:pt idx="296">
                  <c:v>2000</c:v>
                </c:pt>
                <c:pt idx="297">
                  <c:v>2000</c:v>
                </c:pt>
                <c:pt idx="298">
                  <c:v>2000</c:v>
                </c:pt>
                <c:pt idx="299">
                  <c:v>2000</c:v>
                </c:pt>
                <c:pt idx="300">
                  <c:v>2000</c:v>
                </c:pt>
                <c:pt idx="301">
                  <c:v>2000</c:v>
                </c:pt>
                <c:pt idx="302">
                  <c:v>2000</c:v>
                </c:pt>
                <c:pt idx="303">
                  <c:v>2000</c:v>
                </c:pt>
                <c:pt idx="304">
                  <c:v>2000</c:v>
                </c:pt>
                <c:pt idx="305">
                  <c:v>2000</c:v>
                </c:pt>
                <c:pt idx="306">
                  <c:v>2000</c:v>
                </c:pt>
                <c:pt idx="307">
                  <c:v>2000</c:v>
                </c:pt>
                <c:pt idx="308">
                  <c:v>2000</c:v>
                </c:pt>
                <c:pt idx="309">
                  <c:v>2000</c:v>
                </c:pt>
                <c:pt idx="310">
                  <c:v>2000</c:v>
                </c:pt>
                <c:pt idx="311">
                  <c:v>2000</c:v>
                </c:pt>
                <c:pt idx="312">
                  <c:v>2000</c:v>
                </c:pt>
                <c:pt idx="313">
                  <c:v>2000</c:v>
                </c:pt>
                <c:pt idx="314">
                  <c:v>2000</c:v>
                </c:pt>
                <c:pt idx="315">
                  <c:v>2000</c:v>
                </c:pt>
                <c:pt idx="316">
                  <c:v>2000</c:v>
                </c:pt>
                <c:pt idx="317">
                  <c:v>2000</c:v>
                </c:pt>
                <c:pt idx="318">
                  <c:v>2000</c:v>
                </c:pt>
                <c:pt idx="319">
                  <c:v>2000</c:v>
                </c:pt>
                <c:pt idx="320">
                  <c:v>2000</c:v>
                </c:pt>
                <c:pt idx="321">
                  <c:v>2000</c:v>
                </c:pt>
                <c:pt idx="322">
                  <c:v>2000</c:v>
                </c:pt>
                <c:pt idx="323">
                  <c:v>2000</c:v>
                </c:pt>
                <c:pt idx="324">
                  <c:v>2000</c:v>
                </c:pt>
                <c:pt idx="325">
                  <c:v>2000</c:v>
                </c:pt>
                <c:pt idx="326">
                  <c:v>2000</c:v>
                </c:pt>
                <c:pt idx="327">
                  <c:v>2000</c:v>
                </c:pt>
                <c:pt idx="328">
                  <c:v>2000</c:v>
                </c:pt>
                <c:pt idx="329">
                  <c:v>2000</c:v>
                </c:pt>
                <c:pt idx="330">
                  <c:v>2000</c:v>
                </c:pt>
                <c:pt idx="331">
                  <c:v>2000</c:v>
                </c:pt>
                <c:pt idx="332">
                  <c:v>2000</c:v>
                </c:pt>
                <c:pt idx="333">
                  <c:v>2000</c:v>
                </c:pt>
                <c:pt idx="334">
                  <c:v>2000</c:v>
                </c:pt>
                <c:pt idx="335">
                  <c:v>2000</c:v>
                </c:pt>
                <c:pt idx="336">
                  <c:v>2000</c:v>
                </c:pt>
                <c:pt idx="337">
                  <c:v>2000</c:v>
                </c:pt>
                <c:pt idx="338">
                  <c:v>2000</c:v>
                </c:pt>
                <c:pt idx="339">
                  <c:v>2000</c:v>
                </c:pt>
                <c:pt idx="340">
                  <c:v>2000</c:v>
                </c:pt>
                <c:pt idx="341">
                  <c:v>2000</c:v>
                </c:pt>
                <c:pt idx="342">
                  <c:v>2000</c:v>
                </c:pt>
                <c:pt idx="343">
                  <c:v>2000</c:v>
                </c:pt>
                <c:pt idx="344">
                  <c:v>2000</c:v>
                </c:pt>
                <c:pt idx="345">
                  <c:v>2000</c:v>
                </c:pt>
                <c:pt idx="346">
                  <c:v>2000</c:v>
                </c:pt>
                <c:pt idx="347">
                  <c:v>2000</c:v>
                </c:pt>
                <c:pt idx="348">
                  <c:v>2000</c:v>
                </c:pt>
                <c:pt idx="349">
                  <c:v>2000</c:v>
                </c:pt>
                <c:pt idx="350">
                  <c:v>2000</c:v>
                </c:pt>
                <c:pt idx="351">
                  <c:v>2000</c:v>
                </c:pt>
                <c:pt idx="352">
                  <c:v>2000</c:v>
                </c:pt>
                <c:pt idx="353">
                  <c:v>2000</c:v>
                </c:pt>
                <c:pt idx="354">
                  <c:v>2000</c:v>
                </c:pt>
                <c:pt idx="355">
                  <c:v>2000</c:v>
                </c:pt>
                <c:pt idx="356">
                  <c:v>2000</c:v>
                </c:pt>
                <c:pt idx="357">
                  <c:v>2000</c:v>
                </c:pt>
                <c:pt idx="358">
                  <c:v>2000</c:v>
                </c:pt>
                <c:pt idx="359">
                  <c:v>2000</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2000</c:v>
                </c:pt>
                <c:pt idx="373">
                  <c:v>2000</c:v>
                </c:pt>
                <c:pt idx="374">
                  <c:v>2000</c:v>
                </c:pt>
                <c:pt idx="375">
                  <c:v>2000</c:v>
                </c:pt>
                <c:pt idx="376">
                  <c:v>2000</c:v>
                </c:pt>
                <c:pt idx="377">
                  <c:v>2000</c:v>
                </c:pt>
                <c:pt idx="378">
                  <c:v>2000</c:v>
                </c:pt>
                <c:pt idx="379">
                  <c:v>2000</c:v>
                </c:pt>
                <c:pt idx="380">
                  <c:v>2000</c:v>
                </c:pt>
                <c:pt idx="381">
                  <c:v>2000</c:v>
                </c:pt>
                <c:pt idx="382">
                  <c:v>2000</c:v>
                </c:pt>
                <c:pt idx="383">
                  <c:v>2000</c:v>
                </c:pt>
                <c:pt idx="384">
                  <c:v>2000</c:v>
                </c:pt>
                <c:pt idx="385">
                  <c:v>2000</c:v>
                </c:pt>
                <c:pt idx="386">
                  <c:v>2000</c:v>
                </c:pt>
                <c:pt idx="387">
                  <c:v>2000</c:v>
                </c:pt>
                <c:pt idx="388">
                  <c:v>2000</c:v>
                </c:pt>
                <c:pt idx="389">
                  <c:v>2000</c:v>
                </c:pt>
                <c:pt idx="390">
                  <c:v>2000</c:v>
                </c:pt>
                <c:pt idx="391">
                  <c:v>2000</c:v>
                </c:pt>
                <c:pt idx="392">
                  <c:v>2000</c:v>
                </c:pt>
                <c:pt idx="393">
                  <c:v>2000</c:v>
                </c:pt>
                <c:pt idx="394">
                  <c:v>2000</c:v>
                </c:pt>
                <c:pt idx="395">
                  <c:v>2000</c:v>
                </c:pt>
                <c:pt idx="396">
                  <c:v>2000</c:v>
                </c:pt>
                <c:pt idx="397">
                  <c:v>2000</c:v>
                </c:pt>
                <c:pt idx="398">
                  <c:v>2000</c:v>
                </c:pt>
                <c:pt idx="399">
                  <c:v>2000</c:v>
                </c:pt>
                <c:pt idx="400">
                  <c:v>2000</c:v>
                </c:pt>
                <c:pt idx="401">
                  <c:v>2000</c:v>
                </c:pt>
                <c:pt idx="402">
                  <c:v>2000</c:v>
                </c:pt>
                <c:pt idx="403">
                  <c:v>2000</c:v>
                </c:pt>
                <c:pt idx="404">
                  <c:v>2000</c:v>
                </c:pt>
                <c:pt idx="405">
                  <c:v>2000</c:v>
                </c:pt>
                <c:pt idx="406">
                  <c:v>2000</c:v>
                </c:pt>
                <c:pt idx="407">
                  <c:v>2000</c:v>
                </c:pt>
                <c:pt idx="408">
                  <c:v>2000</c:v>
                </c:pt>
                <c:pt idx="409">
                  <c:v>2000</c:v>
                </c:pt>
                <c:pt idx="410">
                  <c:v>2000</c:v>
                </c:pt>
                <c:pt idx="411">
                  <c:v>2000</c:v>
                </c:pt>
                <c:pt idx="412">
                  <c:v>2000</c:v>
                </c:pt>
                <c:pt idx="413">
                  <c:v>2000</c:v>
                </c:pt>
                <c:pt idx="414">
                  <c:v>2000</c:v>
                </c:pt>
                <c:pt idx="415">
                  <c:v>2000</c:v>
                </c:pt>
                <c:pt idx="416">
                  <c:v>2000</c:v>
                </c:pt>
                <c:pt idx="417">
                  <c:v>2000</c:v>
                </c:pt>
                <c:pt idx="418">
                  <c:v>2000</c:v>
                </c:pt>
                <c:pt idx="419">
                  <c:v>2000</c:v>
                </c:pt>
                <c:pt idx="420">
                  <c:v>2000</c:v>
                </c:pt>
                <c:pt idx="421">
                  <c:v>2000</c:v>
                </c:pt>
                <c:pt idx="422">
                  <c:v>2000</c:v>
                </c:pt>
                <c:pt idx="423">
                  <c:v>2000</c:v>
                </c:pt>
                <c:pt idx="424">
                  <c:v>2000</c:v>
                </c:pt>
                <c:pt idx="425">
                  <c:v>2000</c:v>
                </c:pt>
                <c:pt idx="426">
                  <c:v>2000</c:v>
                </c:pt>
                <c:pt idx="427">
                  <c:v>2000</c:v>
                </c:pt>
                <c:pt idx="428">
                  <c:v>2000</c:v>
                </c:pt>
                <c:pt idx="429">
                  <c:v>2000</c:v>
                </c:pt>
                <c:pt idx="430">
                  <c:v>2000</c:v>
                </c:pt>
                <c:pt idx="431">
                  <c:v>2000</c:v>
                </c:pt>
                <c:pt idx="432">
                  <c:v>2000</c:v>
                </c:pt>
                <c:pt idx="433">
                  <c:v>2000</c:v>
                </c:pt>
                <c:pt idx="434">
                  <c:v>2000</c:v>
                </c:pt>
                <c:pt idx="435">
                  <c:v>2000</c:v>
                </c:pt>
                <c:pt idx="436">
                  <c:v>2000</c:v>
                </c:pt>
                <c:pt idx="437">
                  <c:v>2000</c:v>
                </c:pt>
                <c:pt idx="438">
                  <c:v>2000</c:v>
                </c:pt>
                <c:pt idx="439">
                  <c:v>2000</c:v>
                </c:pt>
                <c:pt idx="440">
                  <c:v>2000</c:v>
                </c:pt>
                <c:pt idx="441">
                  <c:v>2000</c:v>
                </c:pt>
                <c:pt idx="442">
                  <c:v>2000</c:v>
                </c:pt>
                <c:pt idx="443">
                  <c:v>2000</c:v>
                </c:pt>
                <c:pt idx="444">
                  <c:v>2000</c:v>
                </c:pt>
                <c:pt idx="445">
                  <c:v>2000</c:v>
                </c:pt>
                <c:pt idx="446">
                  <c:v>2000</c:v>
                </c:pt>
                <c:pt idx="447">
                  <c:v>2000</c:v>
                </c:pt>
                <c:pt idx="448">
                  <c:v>2000</c:v>
                </c:pt>
                <c:pt idx="449">
                  <c:v>2000</c:v>
                </c:pt>
                <c:pt idx="450">
                  <c:v>2000</c:v>
                </c:pt>
                <c:pt idx="451">
                  <c:v>2000</c:v>
                </c:pt>
                <c:pt idx="452">
                  <c:v>2000</c:v>
                </c:pt>
                <c:pt idx="453">
                  <c:v>2000</c:v>
                </c:pt>
                <c:pt idx="454">
                  <c:v>2000</c:v>
                </c:pt>
                <c:pt idx="455">
                  <c:v>2000</c:v>
                </c:pt>
                <c:pt idx="456">
                  <c:v>2000</c:v>
                </c:pt>
                <c:pt idx="457">
                  <c:v>2000</c:v>
                </c:pt>
                <c:pt idx="458">
                  <c:v>2000</c:v>
                </c:pt>
                <c:pt idx="459">
                  <c:v>2000</c:v>
                </c:pt>
                <c:pt idx="460">
                  <c:v>2000</c:v>
                </c:pt>
                <c:pt idx="461">
                  <c:v>2000</c:v>
                </c:pt>
                <c:pt idx="462">
                  <c:v>2000</c:v>
                </c:pt>
                <c:pt idx="463">
                  <c:v>2000</c:v>
                </c:pt>
                <c:pt idx="464">
                  <c:v>2000</c:v>
                </c:pt>
                <c:pt idx="465">
                  <c:v>2000</c:v>
                </c:pt>
                <c:pt idx="466">
                  <c:v>2000</c:v>
                </c:pt>
                <c:pt idx="467">
                  <c:v>2000</c:v>
                </c:pt>
                <c:pt idx="468">
                  <c:v>2000</c:v>
                </c:pt>
                <c:pt idx="469">
                  <c:v>2000</c:v>
                </c:pt>
                <c:pt idx="470">
                  <c:v>2000</c:v>
                </c:pt>
                <c:pt idx="471">
                  <c:v>2000</c:v>
                </c:pt>
                <c:pt idx="472">
                  <c:v>2000</c:v>
                </c:pt>
                <c:pt idx="473">
                  <c:v>2000</c:v>
                </c:pt>
                <c:pt idx="474">
                  <c:v>2000</c:v>
                </c:pt>
                <c:pt idx="475">
                  <c:v>2000</c:v>
                </c:pt>
                <c:pt idx="476">
                  <c:v>2000</c:v>
                </c:pt>
                <c:pt idx="477">
                  <c:v>2000</c:v>
                </c:pt>
                <c:pt idx="478">
                  <c:v>2000</c:v>
                </c:pt>
                <c:pt idx="479">
                  <c:v>2000</c:v>
                </c:pt>
                <c:pt idx="480">
                  <c:v>2000</c:v>
                </c:pt>
                <c:pt idx="481">
                  <c:v>2000</c:v>
                </c:pt>
                <c:pt idx="482">
                  <c:v>2000</c:v>
                </c:pt>
                <c:pt idx="483">
                  <c:v>2000</c:v>
                </c:pt>
                <c:pt idx="484">
                  <c:v>2000</c:v>
                </c:pt>
                <c:pt idx="485">
                  <c:v>2000</c:v>
                </c:pt>
                <c:pt idx="486">
                  <c:v>2000</c:v>
                </c:pt>
                <c:pt idx="487">
                  <c:v>2000</c:v>
                </c:pt>
                <c:pt idx="488">
                  <c:v>2000</c:v>
                </c:pt>
                <c:pt idx="489">
                  <c:v>2000</c:v>
                </c:pt>
                <c:pt idx="490">
                  <c:v>2000</c:v>
                </c:pt>
                <c:pt idx="491">
                  <c:v>2000</c:v>
                </c:pt>
                <c:pt idx="492">
                  <c:v>2000</c:v>
                </c:pt>
                <c:pt idx="493">
                  <c:v>2000</c:v>
                </c:pt>
                <c:pt idx="494">
                  <c:v>2000</c:v>
                </c:pt>
                <c:pt idx="495">
                  <c:v>2000</c:v>
                </c:pt>
                <c:pt idx="496">
                  <c:v>2000</c:v>
                </c:pt>
                <c:pt idx="497">
                  <c:v>2000</c:v>
                </c:pt>
                <c:pt idx="498">
                  <c:v>2000</c:v>
                </c:pt>
                <c:pt idx="499">
                  <c:v>2000</c:v>
                </c:pt>
                <c:pt idx="500">
                  <c:v>2000</c:v>
                </c:pt>
                <c:pt idx="501">
                  <c:v>2000</c:v>
                </c:pt>
                <c:pt idx="502">
                  <c:v>2000</c:v>
                </c:pt>
                <c:pt idx="503">
                  <c:v>2000</c:v>
                </c:pt>
                <c:pt idx="504">
                  <c:v>2000</c:v>
                </c:pt>
                <c:pt idx="505">
                  <c:v>2000</c:v>
                </c:pt>
                <c:pt idx="506">
                  <c:v>2000</c:v>
                </c:pt>
                <c:pt idx="507">
                  <c:v>2000</c:v>
                </c:pt>
                <c:pt idx="508">
                  <c:v>2000</c:v>
                </c:pt>
                <c:pt idx="509">
                  <c:v>2000</c:v>
                </c:pt>
                <c:pt idx="510">
                  <c:v>2000</c:v>
                </c:pt>
                <c:pt idx="511">
                  <c:v>2000</c:v>
                </c:pt>
                <c:pt idx="512">
                  <c:v>2000</c:v>
                </c:pt>
                <c:pt idx="513">
                  <c:v>2000</c:v>
                </c:pt>
                <c:pt idx="514">
                  <c:v>2000</c:v>
                </c:pt>
                <c:pt idx="515">
                  <c:v>2000</c:v>
                </c:pt>
                <c:pt idx="516">
                  <c:v>2000</c:v>
                </c:pt>
                <c:pt idx="517">
                  <c:v>2000</c:v>
                </c:pt>
                <c:pt idx="518">
                  <c:v>2000</c:v>
                </c:pt>
                <c:pt idx="519">
                  <c:v>2000</c:v>
                </c:pt>
                <c:pt idx="520">
                  <c:v>2000</c:v>
                </c:pt>
                <c:pt idx="521">
                  <c:v>2000</c:v>
                </c:pt>
                <c:pt idx="522">
                  <c:v>2000</c:v>
                </c:pt>
                <c:pt idx="523">
                  <c:v>2000</c:v>
                </c:pt>
                <c:pt idx="524">
                  <c:v>2000</c:v>
                </c:pt>
                <c:pt idx="525">
                  <c:v>2000</c:v>
                </c:pt>
                <c:pt idx="526">
                  <c:v>2000</c:v>
                </c:pt>
                <c:pt idx="527">
                  <c:v>2000</c:v>
                </c:pt>
                <c:pt idx="528">
                  <c:v>2000</c:v>
                </c:pt>
                <c:pt idx="529">
                  <c:v>2000</c:v>
                </c:pt>
                <c:pt idx="530">
                  <c:v>2000</c:v>
                </c:pt>
                <c:pt idx="531">
                  <c:v>2000</c:v>
                </c:pt>
                <c:pt idx="532">
                  <c:v>2000</c:v>
                </c:pt>
                <c:pt idx="533">
                  <c:v>2000</c:v>
                </c:pt>
                <c:pt idx="534">
                  <c:v>2000</c:v>
                </c:pt>
                <c:pt idx="535">
                  <c:v>2000</c:v>
                </c:pt>
                <c:pt idx="536">
                  <c:v>2000</c:v>
                </c:pt>
                <c:pt idx="537">
                  <c:v>2000</c:v>
                </c:pt>
                <c:pt idx="538">
                  <c:v>2000</c:v>
                </c:pt>
                <c:pt idx="539">
                  <c:v>2000</c:v>
                </c:pt>
                <c:pt idx="540">
                  <c:v>2000</c:v>
                </c:pt>
                <c:pt idx="541">
                  <c:v>2000</c:v>
                </c:pt>
                <c:pt idx="542">
                  <c:v>2000</c:v>
                </c:pt>
                <c:pt idx="543">
                  <c:v>2000</c:v>
                </c:pt>
                <c:pt idx="544">
                  <c:v>2000</c:v>
                </c:pt>
                <c:pt idx="545">
                  <c:v>2000</c:v>
                </c:pt>
                <c:pt idx="546">
                  <c:v>2000</c:v>
                </c:pt>
                <c:pt idx="547">
                  <c:v>2000</c:v>
                </c:pt>
                <c:pt idx="548">
                  <c:v>2000</c:v>
                </c:pt>
                <c:pt idx="549">
                  <c:v>2000</c:v>
                </c:pt>
                <c:pt idx="550">
                  <c:v>2000</c:v>
                </c:pt>
                <c:pt idx="551">
                  <c:v>2000</c:v>
                </c:pt>
                <c:pt idx="552">
                  <c:v>2000</c:v>
                </c:pt>
                <c:pt idx="553">
                  <c:v>2000</c:v>
                </c:pt>
                <c:pt idx="554">
                  <c:v>2000</c:v>
                </c:pt>
                <c:pt idx="555">
                  <c:v>2000</c:v>
                </c:pt>
                <c:pt idx="556">
                  <c:v>2000</c:v>
                </c:pt>
                <c:pt idx="557">
                  <c:v>2000</c:v>
                </c:pt>
                <c:pt idx="558">
                  <c:v>2000</c:v>
                </c:pt>
                <c:pt idx="559">
                  <c:v>2000</c:v>
                </c:pt>
                <c:pt idx="560">
                  <c:v>2000</c:v>
                </c:pt>
                <c:pt idx="561">
                  <c:v>2000</c:v>
                </c:pt>
                <c:pt idx="562">
                  <c:v>2000</c:v>
                </c:pt>
                <c:pt idx="563">
                  <c:v>2000</c:v>
                </c:pt>
                <c:pt idx="564">
                  <c:v>2000</c:v>
                </c:pt>
                <c:pt idx="565">
                  <c:v>2000</c:v>
                </c:pt>
                <c:pt idx="566">
                  <c:v>2000</c:v>
                </c:pt>
                <c:pt idx="567">
                  <c:v>2000</c:v>
                </c:pt>
                <c:pt idx="568">
                  <c:v>2000</c:v>
                </c:pt>
                <c:pt idx="569">
                  <c:v>2000</c:v>
                </c:pt>
                <c:pt idx="570">
                  <c:v>2000</c:v>
                </c:pt>
                <c:pt idx="571">
                  <c:v>2000</c:v>
                </c:pt>
                <c:pt idx="572">
                  <c:v>2000</c:v>
                </c:pt>
                <c:pt idx="573">
                  <c:v>2000</c:v>
                </c:pt>
                <c:pt idx="574">
                  <c:v>2000</c:v>
                </c:pt>
                <c:pt idx="575">
                  <c:v>2000</c:v>
                </c:pt>
                <c:pt idx="576">
                  <c:v>2000</c:v>
                </c:pt>
                <c:pt idx="577">
                  <c:v>2000</c:v>
                </c:pt>
                <c:pt idx="578">
                  <c:v>2000</c:v>
                </c:pt>
                <c:pt idx="579">
                  <c:v>2000</c:v>
                </c:pt>
                <c:pt idx="580">
                  <c:v>2000</c:v>
                </c:pt>
                <c:pt idx="581">
                  <c:v>2000</c:v>
                </c:pt>
                <c:pt idx="582">
                  <c:v>2000</c:v>
                </c:pt>
                <c:pt idx="583">
                  <c:v>2000</c:v>
                </c:pt>
                <c:pt idx="584">
                  <c:v>2000</c:v>
                </c:pt>
                <c:pt idx="585">
                  <c:v>2000</c:v>
                </c:pt>
                <c:pt idx="586">
                  <c:v>2000</c:v>
                </c:pt>
                <c:pt idx="587">
                  <c:v>2000</c:v>
                </c:pt>
                <c:pt idx="588">
                  <c:v>2000</c:v>
                </c:pt>
                <c:pt idx="589">
                  <c:v>2000</c:v>
                </c:pt>
                <c:pt idx="590">
                  <c:v>2000</c:v>
                </c:pt>
                <c:pt idx="591">
                  <c:v>2000</c:v>
                </c:pt>
                <c:pt idx="592">
                  <c:v>2000</c:v>
                </c:pt>
                <c:pt idx="593">
                  <c:v>2000</c:v>
                </c:pt>
                <c:pt idx="594">
                  <c:v>2000</c:v>
                </c:pt>
                <c:pt idx="595">
                  <c:v>2000</c:v>
                </c:pt>
                <c:pt idx="596">
                  <c:v>2000</c:v>
                </c:pt>
                <c:pt idx="597">
                  <c:v>2000</c:v>
                </c:pt>
                <c:pt idx="598">
                  <c:v>2000</c:v>
                </c:pt>
                <c:pt idx="599">
                  <c:v>2000</c:v>
                </c:pt>
                <c:pt idx="600">
                  <c:v>2000</c:v>
                </c:pt>
                <c:pt idx="601">
                  <c:v>2000</c:v>
                </c:pt>
                <c:pt idx="602">
                  <c:v>2000</c:v>
                </c:pt>
                <c:pt idx="603">
                  <c:v>2000</c:v>
                </c:pt>
                <c:pt idx="604">
                  <c:v>2000</c:v>
                </c:pt>
                <c:pt idx="605">
                  <c:v>2000</c:v>
                </c:pt>
                <c:pt idx="606">
                  <c:v>2000</c:v>
                </c:pt>
                <c:pt idx="607">
                  <c:v>2000</c:v>
                </c:pt>
                <c:pt idx="608">
                  <c:v>2000</c:v>
                </c:pt>
                <c:pt idx="609">
                  <c:v>2000</c:v>
                </c:pt>
                <c:pt idx="610">
                  <c:v>2000</c:v>
                </c:pt>
                <c:pt idx="611">
                  <c:v>2000</c:v>
                </c:pt>
                <c:pt idx="612">
                  <c:v>2000</c:v>
                </c:pt>
                <c:pt idx="613">
                  <c:v>2000</c:v>
                </c:pt>
                <c:pt idx="614">
                  <c:v>2000</c:v>
                </c:pt>
                <c:pt idx="615">
                  <c:v>2000</c:v>
                </c:pt>
                <c:pt idx="616">
                  <c:v>2000</c:v>
                </c:pt>
                <c:pt idx="617">
                  <c:v>2000</c:v>
                </c:pt>
                <c:pt idx="618">
                  <c:v>2000</c:v>
                </c:pt>
                <c:pt idx="619">
                  <c:v>2000</c:v>
                </c:pt>
                <c:pt idx="620">
                  <c:v>2000</c:v>
                </c:pt>
                <c:pt idx="621">
                  <c:v>2000</c:v>
                </c:pt>
                <c:pt idx="622">
                  <c:v>2000</c:v>
                </c:pt>
                <c:pt idx="623">
                  <c:v>2000</c:v>
                </c:pt>
                <c:pt idx="624">
                  <c:v>2000</c:v>
                </c:pt>
                <c:pt idx="625">
                  <c:v>2000</c:v>
                </c:pt>
                <c:pt idx="626">
                  <c:v>2000</c:v>
                </c:pt>
                <c:pt idx="627">
                  <c:v>2000</c:v>
                </c:pt>
                <c:pt idx="628">
                  <c:v>2000</c:v>
                </c:pt>
                <c:pt idx="629">
                  <c:v>2000</c:v>
                </c:pt>
                <c:pt idx="630">
                  <c:v>2000</c:v>
                </c:pt>
                <c:pt idx="631">
                  <c:v>2000</c:v>
                </c:pt>
                <c:pt idx="632">
                  <c:v>2000</c:v>
                </c:pt>
                <c:pt idx="633">
                  <c:v>2000</c:v>
                </c:pt>
                <c:pt idx="634">
                  <c:v>2000</c:v>
                </c:pt>
                <c:pt idx="635">
                  <c:v>2000</c:v>
                </c:pt>
                <c:pt idx="636">
                  <c:v>2000</c:v>
                </c:pt>
                <c:pt idx="637">
                  <c:v>2000</c:v>
                </c:pt>
                <c:pt idx="638">
                  <c:v>2000</c:v>
                </c:pt>
                <c:pt idx="639">
                  <c:v>2000</c:v>
                </c:pt>
                <c:pt idx="640">
                  <c:v>2000</c:v>
                </c:pt>
                <c:pt idx="641">
                  <c:v>2000</c:v>
                </c:pt>
                <c:pt idx="642">
                  <c:v>2000</c:v>
                </c:pt>
                <c:pt idx="643">
                  <c:v>2000</c:v>
                </c:pt>
                <c:pt idx="644">
                  <c:v>2000</c:v>
                </c:pt>
                <c:pt idx="645">
                  <c:v>2000</c:v>
                </c:pt>
                <c:pt idx="646">
                  <c:v>2000</c:v>
                </c:pt>
                <c:pt idx="647">
                  <c:v>2000</c:v>
                </c:pt>
                <c:pt idx="648">
                  <c:v>2000</c:v>
                </c:pt>
                <c:pt idx="649">
                  <c:v>2000</c:v>
                </c:pt>
                <c:pt idx="650">
                  <c:v>2000</c:v>
                </c:pt>
                <c:pt idx="651">
                  <c:v>2000</c:v>
                </c:pt>
                <c:pt idx="652">
                  <c:v>2000</c:v>
                </c:pt>
                <c:pt idx="653">
                  <c:v>2000</c:v>
                </c:pt>
                <c:pt idx="654">
                  <c:v>2000</c:v>
                </c:pt>
                <c:pt idx="655">
                  <c:v>2000</c:v>
                </c:pt>
                <c:pt idx="656">
                  <c:v>2000</c:v>
                </c:pt>
                <c:pt idx="657">
                  <c:v>2000</c:v>
                </c:pt>
                <c:pt idx="658">
                  <c:v>2000</c:v>
                </c:pt>
                <c:pt idx="659">
                  <c:v>2000</c:v>
                </c:pt>
                <c:pt idx="660">
                  <c:v>2000</c:v>
                </c:pt>
                <c:pt idx="661">
                  <c:v>2000</c:v>
                </c:pt>
                <c:pt idx="662">
                  <c:v>2000</c:v>
                </c:pt>
                <c:pt idx="663">
                  <c:v>2000</c:v>
                </c:pt>
                <c:pt idx="664">
                  <c:v>2000</c:v>
                </c:pt>
                <c:pt idx="665">
                  <c:v>2000</c:v>
                </c:pt>
                <c:pt idx="666">
                  <c:v>2000</c:v>
                </c:pt>
                <c:pt idx="667">
                  <c:v>2000</c:v>
                </c:pt>
                <c:pt idx="668">
                  <c:v>2000</c:v>
                </c:pt>
                <c:pt idx="669">
                  <c:v>2000</c:v>
                </c:pt>
                <c:pt idx="670">
                  <c:v>2000</c:v>
                </c:pt>
                <c:pt idx="671">
                  <c:v>2000</c:v>
                </c:pt>
                <c:pt idx="672">
                  <c:v>2000</c:v>
                </c:pt>
                <c:pt idx="673">
                  <c:v>2000</c:v>
                </c:pt>
                <c:pt idx="674">
                  <c:v>2000</c:v>
                </c:pt>
                <c:pt idx="675">
                  <c:v>2000</c:v>
                </c:pt>
                <c:pt idx="676">
                  <c:v>2000</c:v>
                </c:pt>
                <c:pt idx="677">
                  <c:v>2000</c:v>
                </c:pt>
                <c:pt idx="678">
                  <c:v>2000</c:v>
                </c:pt>
                <c:pt idx="679">
                  <c:v>2000</c:v>
                </c:pt>
                <c:pt idx="680">
                  <c:v>2000</c:v>
                </c:pt>
                <c:pt idx="681">
                  <c:v>2000</c:v>
                </c:pt>
                <c:pt idx="682">
                  <c:v>2000</c:v>
                </c:pt>
                <c:pt idx="683">
                  <c:v>2000</c:v>
                </c:pt>
                <c:pt idx="684">
                  <c:v>2000</c:v>
                </c:pt>
                <c:pt idx="685">
                  <c:v>2000</c:v>
                </c:pt>
                <c:pt idx="686">
                  <c:v>2000</c:v>
                </c:pt>
                <c:pt idx="687">
                  <c:v>2000</c:v>
                </c:pt>
                <c:pt idx="688">
                  <c:v>2000</c:v>
                </c:pt>
                <c:pt idx="689">
                  <c:v>2000</c:v>
                </c:pt>
                <c:pt idx="690">
                  <c:v>2000</c:v>
                </c:pt>
                <c:pt idx="691">
                  <c:v>2000</c:v>
                </c:pt>
                <c:pt idx="692">
                  <c:v>2000</c:v>
                </c:pt>
                <c:pt idx="693">
                  <c:v>2000</c:v>
                </c:pt>
                <c:pt idx="694">
                  <c:v>2000</c:v>
                </c:pt>
                <c:pt idx="695">
                  <c:v>2000</c:v>
                </c:pt>
                <c:pt idx="696">
                  <c:v>2000</c:v>
                </c:pt>
                <c:pt idx="697">
                  <c:v>2000</c:v>
                </c:pt>
                <c:pt idx="698">
                  <c:v>2000</c:v>
                </c:pt>
                <c:pt idx="699">
                  <c:v>2000</c:v>
                </c:pt>
                <c:pt idx="700">
                  <c:v>2000</c:v>
                </c:pt>
                <c:pt idx="701">
                  <c:v>2000</c:v>
                </c:pt>
                <c:pt idx="702">
                  <c:v>2000</c:v>
                </c:pt>
                <c:pt idx="703">
                  <c:v>2000</c:v>
                </c:pt>
                <c:pt idx="704">
                  <c:v>2000</c:v>
                </c:pt>
                <c:pt idx="705">
                  <c:v>2000</c:v>
                </c:pt>
                <c:pt idx="706">
                  <c:v>2000</c:v>
                </c:pt>
                <c:pt idx="707">
                  <c:v>2000</c:v>
                </c:pt>
                <c:pt idx="708">
                  <c:v>2000</c:v>
                </c:pt>
                <c:pt idx="709">
                  <c:v>2000</c:v>
                </c:pt>
                <c:pt idx="710">
                  <c:v>2000</c:v>
                </c:pt>
                <c:pt idx="711">
                  <c:v>2000</c:v>
                </c:pt>
                <c:pt idx="712">
                  <c:v>2000</c:v>
                </c:pt>
                <c:pt idx="713">
                  <c:v>2000</c:v>
                </c:pt>
                <c:pt idx="714">
                  <c:v>2000</c:v>
                </c:pt>
                <c:pt idx="715">
                  <c:v>2000</c:v>
                </c:pt>
                <c:pt idx="716">
                  <c:v>2000</c:v>
                </c:pt>
                <c:pt idx="717">
                  <c:v>2000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2000</c:v>
                </c:pt>
                <c:pt idx="795">
                  <c:v>2000</c:v>
                </c:pt>
                <c:pt idx="796">
                  <c:v>2000</c:v>
                </c:pt>
                <c:pt idx="797">
                  <c:v>2000</c:v>
                </c:pt>
                <c:pt idx="798">
                  <c:v>2000</c:v>
                </c:pt>
                <c:pt idx="799">
                  <c:v>2000</c:v>
                </c:pt>
                <c:pt idx="800">
                  <c:v>2000</c:v>
                </c:pt>
                <c:pt idx="801">
                  <c:v>2000</c:v>
                </c:pt>
                <c:pt idx="802">
                  <c:v>2000</c:v>
                </c:pt>
                <c:pt idx="803">
                  <c:v>2000</c:v>
                </c:pt>
                <c:pt idx="804">
                  <c:v>2000</c:v>
                </c:pt>
                <c:pt idx="805">
                  <c:v>2000</c:v>
                </c:pt>
                <c:pt idx="806">
                  <c:v>2000</c:v>
                </c:pt>
                <c:pt idx="807">
                  <c:v>2000</c:v>
                </c:pt>
                <c:pt idx="808">
                  <c:v>2000</c:v>
                </c:pt>
                <c:pt idx="809">
                  <c:v>2000</c:v>
                </c:pt>
                <c:pt idx="810">
                  <c:v>2000</c:v>
                </c:pt>
                <c:pt idx="811">
                  <c:v>2000</c:v>
                </c:pt>
                <c:pt idx="812">
                  <c:v>2000</c:v>
                </c:pt>
                <c:pt idx="813">
                  <c:v>2000</c:v>
                </c:pt>
                <c:pt idx="814">
                  <c:v>2000</c:v>
                </c:pt>
                <c:pt idx="815">
                  <c:v>2000</c:v>
                </c:pt>
                <c:pt idx="816">
                  <c:v>2000</c:v>
                </c:pt>
                <c:pt idx="817">
                  <c:v>2000</c:v>
                </c:pt>
                <c:pt idx="818">
                  <c:v>2000</c:v>
                </c:pt>
                <c:pt idx="819">
                  <c:v>2000</c:v>
                </c:pt>
                <c:pt idx="820">
                  <c:v>2000</c:v>
                </c:pt>
                <c:pt idx="821">
                  <c:v>2000</c:v>
                </c:pt>
                <c:pt idx="822">
                  <c:v>2000</c:v>
                </c:pt>
                <c:pt idx="823">
                  <c:v>2000</c:v>
                </c:pt>
                <c:pt idx="824">
                  <c:v>2000</c:v>
                </c:pt>
                <c:pt idx="825">
                  <c:v>2000</c:v>
                </c:pt>
                <c:pt idx="826">
                  <c:v>2000</c:v>
                </c:pt>
                <c:pt idx="827">
                  <c:v>2000</c:v>
                </c:pt>
                <c:pt idx="828">
                  <c:v>2000</c:v>
                </c:pt>
                <c:pt idx="829">
                  <c:v>2000</c:v>
                </c:pt>
                <c:pt idx="830">
                  <c:v>2000</c:v>
                </c:pt>
                <c:pt idx="831">
                  <c:v>2000</c:v>
                </c:pt>
                <c:pt idx="832">
                  <c:v>2000</c:v>
                </c:pt>
                <c:pt idx="833">
                  <c:v>2000</c:v>
                </c:pt>
                <c:pt idx="834">
                  <c:v>2000</c:v>
                </c:pt>
                <c:pt idx="835">
                  <c:v>2000</c:v>
                </c:pt>
                <c:pt idx="836">
                  <c:v>2000</c:v>
                </c:pt>
                <c:pt idx="837">
                  <c:v>2000</c:v>
                </c:pt>
                <c:pt idx="838">
                  <c:v>2000</c:v>
                </c:pt>
                <c:pt idx="839">
                  <c:v>2000</c:v>
                </c:pt>
                <c:pt idx="840">
                  <c:v>2000</c:v>
                </c:pt>
                <c:pt idx="841">
                  <c:v>2000</c:v>
                </c:pt>
                <c:pt idx="842">
                  <c:v>2000</c:v>
                </c:pt>
                <c:pt idx="843">
                  <c:v>2000</c:v>
                </c:pt>
                <c:pt idx="844">
                  <c:v>2000</c:v>
                </c:pt>
                <c:pt idx="845">
                  <c:v>2000</c:v>
                </c:pt>
                <c:pt idx="846">
                  <c:v>2000</c:v>
                </c:pt>
                <c:pt idx="847">
                  <c:v>2000</c:v>
                </c:pt>
                <c:pt idx="848">
                  <c:v>2000</c:v>
                </c:pt>
                <c:pt idx="849">
                  <c:v>2000</c:v>
                </c:pt>
                <c:pt idx="850">
                  <c:v>2000</c:v>
                </c:pt>
                <c:pt idx="851">
                  <c:v>2000</c:v>
                </c:pt>
                <c:pt idx="852">
                  <c:v>2000</c:v>
                </c:pt>
                <c:pt idx="853">
                  <c:v>2000</c:v>
                </c:pt>
                <c:pt idx="854">
                  <c:v>2000</c:v>
                </c:pt>
                <c:pt idx="855">
                  <c:v>2000</c:v>
                </c:pt>
                <c:pt idx="856">
                  <c:v>2000</c:v>
                </c:pt>
                <c:pt idx="857">
                  <c:v>2000</c:v>
                </c:pt>
                <c:pt idx="858">
                  <c:v>2000</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2000</c:v>
                </c:pt>
                <c:pt idx="872">
                  <c:v>2000</c:v>
                </c:pt>
                <c:pt idx="873">
                  <c:v>2000</c:v>
                </c:pt>
                <c:pt idx="874">
                  <c:v>2000</c:v>
                </c:pt>
                <c:pt idx="875">
                  <c:v>2000</c:v>
                </c:pt>
                <c:pt idx="876">
                  <c:v>2000</c:v>
                </c:pt>
                <c:pt idx="877">
                  <c:v>2000</c:v>
                </c:pt>
                <c:pt idx="878">
                  <c:v>2000</c:v>
                </c:pt>
                <c:pt idx="879">
                  <c:v>2000</c:v>
                </c:pt>
                <c:pt idx="880">
                  <c:v>2000</c:v>
                </c:pt>
                <c:pt idx="881">
                  <c:v>2000</c:v>
                </c:pt>
                <c:pt idx="882">
                  <c:v>2000</c:v>
                </c:pt>
                <c:pt idx="883">
                  <c:v>2000</c:v>
                </c:pt>
                <c:pt idx="884">
                  <c:v>2000</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2000</c:v>
                </c:pt>
                <c:pt idx="901">
                  <c:v>2000</c:v>
                </c:pt>
                <c:pt idx="902">
                  <c:v>2000</c:v>
                </c:pt>
                <c:pt idx="903">
                  <c:v>2000</c:v>
                </c:pt>
                <c:pt idx="904">
                  <c:v>2000</c:v>
                </c:pt>
                <c:pt idx="905">
                  <c:v>2000</c:v>
                </c:pt>
                <c:pt idx="906">
                  <c:v>2000</c:v>
                </c:pt>
                <c:pt idx="907">
                  <c:v>2000</c:v>
                </c:pt>
                <c:pt idx="908">
                  <c:v>2000</c:v>
                </c:pt>
                <c:pt idx="909">
                  <c:v>2000</c:v>
                </c:pt>
                <c:pt idx="910">
                  <c:v>2000</c:v>
                </c:pt>
                <c:pt idx="911">
                  <c:v>2000</c:v>
                </c:pt>
                <c:pt idx="912">
                  <c:v>2000</c:v>
                </c:pt>
                <c:pt idx="913">
                  <c:v>2000</c:v>
                </c:pt>
                <c:pt idx="914">
                  <c:v>2000</c:v>
                </c:pt>
                <c:pt idx="915">
                  <c:v>2000</c:v>
                </c:pt>
                <c:pt idx="916">
                  <c:v>2000</c:v>
                </c:pt>
                <c:pt idx="917">
                  <c:v>2000</c:v>
                </c:pt>
                <c:pt idx="918">
                  <c:v>2000</c:v>
                </c:pt>
                <c:pt idx="919">
                  <c:v>2000</c:v>
                </c:pt>
                <c:pt idx="920">
                  <c:v>2000</c:v>
                </c:pt>
                <c:pt idx="921">
                  <c:v>2000</c:v>
                </c:pt>
                <c:pt idx="922">
                  <c:v>2000</c:v>
                </c:pt>
                <c:pt idx="923">
                  <c:v>2000</c:v>
                </c:pt>
                <c:pt idx="924">
                  <c:v>2000</c:v>
                </c:pt>
                <c:pt idx="925">
                  <c:v>2000</c:v>
                </c:pt>
                <c:pt idx="926">
                  <c:v>2000</c:v>
                </c:pt>
                <c:pt idx="927">
                  <c:v>2000</c:v>
                </c:pt>
                <c:pt idx="928">
                  <c:v>2000</c:v>
                </c:pt>
                <c:pt idx="929">
                  <c:v>2000</c:v>
                </c:pt>
                <c:pt idx="930">
                  <c:v>2000</c:v>
                </c:pt>
                <c:pt idx="931">
                  <c:v>2000</c:v>
                </c:pt>
                <c:pt idx="932">
                  <c:v>2000</c:v>
                </c:pt>
                <c:pt idx="933">
                  <c:v>2000</c:v>
                </c:pt>
                <c:pt idx="934">
                  <c:v>2000</c:v>
                </c:pt>
                <c:pt idx="935">
                  <c:v>2000</c:v>
                </c:pt>
                <c:pt idx="936">
                  <c:v>2000</c:v>
                </c:pt>
                <c:pt idx="937">
                  <c:v>2000</c:v>
                </c:pt>
                <c:pt idx="938">
                  <c:v>2000</c:v>
                </c:pt>
                <c:pt idx="939">
                  <c:v>2000</c:v>
                </c:pt>
                <c:pt idx="940">
                  <c:v>2000</c:v>
                </c:pt>
                <c:pt idx="941">
                  <c:v>2000</c:v>
                </c:pt>
                <c:pt idx="942">
                  <c:v>2000</c:v>
                </c:pt>
                <c:pt idx="943">
                  <c:v>2000</c:v>
                </c:pt>
                <c:pt idx="944">
                  <c:v>2000</c:v>
                </c:pt>
                <c:pt idx="945">
                  <c:v>2000</c:v>
                </c:pt>
                <c:pt idx="946">
                  <c:v>2000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2000</c:v>
                </c:pt>
                <c:pt idx="963">
                  <c:v>2000</c:v>
                </c:pt>
                <c:pt idx="964">
                  <c:v>2000</c:v>
                </c:pt>
                <c:pt idx="965">
                  <c:v>2000</c:v>
                </c:pt>
                <c:pt idx="966">
                  <c:v>2000</c:v>
                </c:pt>
                <c:pt idx="967">
                  <c:v>2000</c:v>
                </c:pt>
                <c:pt idx="968">
                  <c:v>2000</c:v>
                </c:pt>
                <c:pt idx="969">
                  <c:v>2000</c:v>
                </c:pt>
                <c:pt idx="970">
                  <c:v>2000</c:v>
                </c:pt>
                <c:pt idx="971">
                  <c:v>2000</c:v>
                </c:pt>
                <c:pt idx="972">
                  <c:v>2000</c:v>
                </c:pt>
                <c:pt idx="973">
                  <c:v>2000</c:v>
                </c:pt>
                <c:pt idx="974">
                  <c:v>2000</c:v>
                </c:pt>
                <c:pt idx="975">
                  <c:v>2000</c:v>
                </c:pt>
                <c:pt idx="976">
                  <c:v>2000</c:v>
                </c:pt>
                <c:pt idx="977">
                  <c:v>2000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2000</c:v>
                </c:pt>
                <c:pt idx="999">
                  <c:v>2000</c:v>
                </c:pt>
              </c:numCache>
            </c:numRef>
          </c:val>
          <c:extLst>
            <c:ext xmlns:c16="http://schemas.microsoft.com/office/drawing/2014/chart" uri="{C3380CC4-5D6E-409C-BE32-E72D297353CC}">
              <c16:uniqueId val="{00000005-D91C-40FD-90F0-4BDF9C55A62D}"/>
            </c:ext>
          </c:extLst>
        </c:ser>
        <c:ser>
          <c:idx val="6"/>
          <c:order val="6"/>
          <c:tx>
            <c:strRef>
              <c:f>'Visualization task 7'!$H$1:$H$2</c:f>
              <c:strCache>
                <c:ptCount val="1"/>
                <c:pt idx="0">
                  <c:v>2025-01</c:v>
                </c:pt>
              </c:strCache>
            </c:strRef>
          </c:tx>
          <c:spPr>
            <a:solidFill>
              <a:schemeClr val="accent1"/>
            </a:solidFill>
            <a:ln>
              <a:noFill/>
            </a:ln>
            <a:effectLst/>
          </c:spPr>
          <c:invertIfNegative val="0"/>
          <c:cat>
            <c:strRef>
              <c:f>'Visualization task 7'!$A$3:$A$1003</c:f>
              <c:strCache>
                <c:ptCount val="1000"/>
                <c:pt idx="0">
                  <c:v>P1000</c:v>
                </c:pt>
                <c:pt idx="1">
                  <c:v>P1001</c:v>
                </c:pt>
                <c:pt idx="2">
                  <c:v>P1002</c:v>
                </c:pt>
                <c:pt idx="3">
                  <c:v>P1003</c:v>
                </c:pt>
                <c:pt idx="4">
                  <c:v>P1004</c:v>
                </c:pt>
                <c:pt idx="5">
                  <c:v>P1005</c:v>
                </c:pt>
                <c:pt idx="6">
                  <c:v>P1006</c:v>
                </c:pt>
                <c:pt idx="7">
                  <c:v>P1007</c:v>
                </c:pt>
                <c:pt idx="8">
                  <c:v>P1008</c:v>
                </c:pt>
                <c:pt idx="9">
                  <c:v>P1009</c:v>
                </c:pt>
                <c:pt idx="10">
                  <c:v>P1010</c:v>
                </c:pt>
                <c:pt idx="11">
                  <c:v>P1011</c:v>
                </c:pt>
                <c:pt idx="12">
                  <c:v>P1012</c:v>
                </c:pt>
                <c:pt idx="13">
                  <c:v>P1013</c:v>
                </c:pt>
                <c:pt idx="14">
                  <c:v>P1014</c:v>
                </c:pt>
                <c:pt idx="15">
                  <c:v>P1015</c:v>
                </c:pt>
                <c:pt idx="16">
                  <c:v>P1016</c:v>
                </c:pt>
                <c:pt idx="17">
                  <c:v>P1017</c:v>
                </c:pt>
                <c:pt idx="18">
                  <c:v>P1018</c:v>
                </c:pt>
                <c:pt idx="19">
                  <c:v>P1019</c:v>
                </c:pt>
                <c:pt idx="20">
                  <c:v>P1020</c:v>
                </c:pt>
                <c:pt idx="21">
                  <c:v>P1021</c:v>
                </c:pt>
                <c:pt idx="22">
                  <c:v>P1022</c:v>
                </c:pt>
                <c:pt idx="23">
                  <c:v>P1023</c:v>
                </c:pt>
                <c:pt idx="24">
                  <c:v>P1024</c:v>
                </c:pt>
                <c:pt idx="25">
                  <c:v>P1025</c:v>
                </c:pt>
                <c:pt idx="26">
                  <c:v>P1026</c:v>
                </c:pt>
                <c:pt idx="27">
                  <c:v>P1027</c:v>
                </c:pt>
                <c:pt idx="28">
                  <c:v>P1028</c:v>
                </c:pt>
                <c:pt idx="29">
                  <c:v>P1029</c:v>
                </c:pt>
                <c:pt idx="30">
                  <c:v>P1030</c:v>
                </c:pt>
                <c:pt idx="31">
                  <c:v>P1031</c:v>
                </c:pt>
                <c:pt idx="32">
                  <c:v>P1032</c:v>
                </c:pt>
                <c:pt idx="33">
                  <c:v>P1033</c:v>
                </c:pt>
                <c:pt idx="34">
                  <c:v>P1034</c:v>
                </c:pt>
                <c:pt idx="35">
                  <c:v>P1035</c:v>
                </c:pt>
                <c:pt idx="36">
                  <c:v>P1036</c:v>
                </c:pt>
                <c:pt idx="37">
                  <c:v>P1037</c:v>
                </c:pt>
                <c:pt idx="38">
                  <c:v>P1038</c:v>
                </c:pt>
                <c:pt idx="39">
                  <c:v>P1039</c:v>
                </c:pt>
                <c:pt idx="40">
                  <c:v>P1040</c:v>
                </c:pt>
                <c:pt idx="41">
                  <c:v>P1041</c:v>
                </c:pt>
                <c:pt idx="42">
                  <c:v>P1042</c:v>
                </c:pt>
                <c:pt idx="43">
                  <c:v>P1043</c:v>
                </c:pt>
                <c:pt idx="44">
                  <c:v>P1044</c:v>
                </c:pt>
                <c:pt idx="45">
                  <c:v>P1045</c:v>
                </c:pt>
                <c:pt idx="46">
                  <c:v>P1046</c:v>
                </c:pt>
                <c:pt idx="47">
                  <c:v>P1047</c:v>
                </c:pt>
                <c:pt idx="48">
                  <c:v>P1048</c:v>
                </c:pt>
                <c:pt idx="49">
                  <c:v>P1049</c:v>
                </c:pt>
                <c:pt idx="50">
                  <c:v>P1050</c:v>
                </c:pt>
                <c:pt idx="51">
                  <c:v>P1051</c:v>
                </c:pt>
                <c:pt idx="52">
                  <c:v>P1052</c:v>
                </c:pt>
                <c:pt idx="53">
                  <c:v>P1053</c:v>
                </c:pt>
                <c:pt idx="54">
                  <c:v>P1054</c:v>
                </c:pt>
                <c:pt idx="55">
                  <c:v>P1055</c:v>
                </c:pt>
                <c:pt idx="56">
                  <c:v>P1056</c:v>
                </c:pt>
                <c:pt idx="57">
                  <c:v>P1057</c:v>
                </c:pt>
                <c:pt idx="58">
                  <c:v>P1058</c:v>
                </c:pt>
                <c:pt idx="59">
                  <c:v>P1059</c:v>
                </c:pt>
                <c:pt idx="60">
                  <c:v>P1060</c:v>
                </c:pt>
                <c:pt idx="61">
                  <c:v>P1061</c:v>
                </c:pt>
                <c:pt idx="62">
                  <c:v>P1062</c:v>
                </c:pt>
                <c:pt idx="63">
                  <c:v>P1063</c:v>
                </c:pt>
                <c:pt idx="64">
                  <c:v>P1064</c:v>
                </c:pt>
                <c:pt idx="65">
                  <c:v>P1065</c:v>
                </c:pt>
                <c:pt idx="66">
                  <c:v>P1066</c:v>
                </c:pt>
                <c:pt idx="67">
                  <c:v>P1067</c:v>
                </c:pt>
                <c:pt idx="68">
                  <c:v>P1068</c:v>
                </c:pt>
                <c:pt idx="69">
                  <c:v>P1069</c:v>
                </c:pt>
                <c:pt idx="70">
                  <c:v>P1070</c:v>
                </c:pt>
                <c:pt idx="71">
                  <c:v>P1071</c:v>
                </c:pt>
                <c:pt idx="72">
                  <c:v>P1072</c:v>
                </c:pt>
                <c:pt idx="73">
                  <c:v>P1073</c:v>
                </c:pt>
                <c:pt idx="74">
                  <c:v>P1074</c:v>
                </c:pt>
                <c:pt idx="75">
                  <c:v>P1075</c:v>
                </c:pt>
                <c:pt idx="76">
                  <c:v>P1076</c:v>
                </c:pt>
                <c:pt idx="77">
                  <c:v>P1077</c:v>
                </c:pt>
                <c:pt idx="78">
                  <c:v>P1078</c:v>
                </c:pt>
                <c:pt idx="79">
                  <c:v>P1079</c:v>
                </c:pt>
                <c:pt idx="80">
                  <c:v>P1080</c:v>
                </c:pt>
                <c:pt idx="81">
                  <c:v>P1081</c:v>
                </c:pt>
                <c:pt idx="82">
                  <c:v>P1082</c:v>
                </c:pt>
                <c:pt idx="83">
                  <c:v>P1083</c:v>
                </c:pt>
                <c:pt idx="84">
                  <c:v>P1084</c:v>
                </c:pt>
                <c:pt idx="85">
                  <c:v>P1085</c:v>
                </c:pt>
                <c:pt idx="86">
                  <c:v>P1086</c:v>
                </c:pt>
                <c:pt idx="87">
                  <c:v>P1087</c:v>
                </c:pt>
                <c:pt idx="88">
                  <c:v>P1088</c:v>
                </c:pt>
                <c:pt idx="89">
                  <c:v>P1089</c:v>
                </c:pt>
                <c:pt idx="90">
                  <c:v>P1090</c:v>
                </c:pt>
                <c:pt idx="91">
                  <c:v>P1091</c:v>
                </c:pt>
                <c:pt idx="92">
                  <c:v>P1092</c:v>
                </c:pt>
                <c:pt idx="93">
                  <c:v>P1093</c:v>
                </c:pt>
                <c:pt idx="94">
                  <c:v>P1094</c:v>
                </c:pt>
                <c:pt idx="95">
                  <c:v>P1095</c:v>
                </c:pt>
                <c:pt idx="96">
                  <c:v>P1096</c:v>
                </c:pt>
                <c:pt idx="97">
                  <c:v>P1097</c:v>
                </c:pt>
                <c:pt idx="98">
                  <c:v>P1098</c:v>
                </c:pt>
                <c:pt idx="99">
                  <c:v>P1099</c:v>
                </c:pt>
                <c:pt idx="100">
                  <c:v>P1100</c:v>
                </c:pt>
                <c:pt idx="101">
                  <c:v>P1101</c:v>
                </c:pt>
                <c:pt idx="102">
                  <c:v>P1102</c:v>
                </c:pt>
                <c:pt idx="103">
                  <c:v>P1103</c:v>
                </c:pt>
                <c:pt idx="104">
                  <c:v>P1104</c:v>
                </c:pt>
                <c:pt idx="105">
                  <c:v>P1105</c:v>
                </c:pt>
                <c:pt idx="106">
                  <c:v>P1106</c:v>
                </c:pt>
                <c:pt idx="107">
                  <c:v>P1107</c:v>
                </c:pt>
                <c:pt idx="108">
                  <c:v>P1108</c:v>
                </c:pt>
                <c:pt idx="109">
                  <c:v>P1109</c:v>
                </c:pt>
                <c:pt idx="110">
                  <c:v>P1110</c:v>
                </c:pt>
                <c:pt idx="111">
                  <c:v>P1111</c:v>
                </c:pt>
                <c:pt idx="112">
                  <c:v>P1112</c:v>
                </c:pt>
                <c:pt idx="113">
                  <c:v>P1113</c:v>
                </c:pt>
                <c:pt idx="114">
                  <c:v>P1114</c:v>
                </c:pt>
                <c:pt idx="115">
                  <c:v>P1115</c:v>
                </c:pt>
                <c:pt idx="116">
                  <c:v>P1116</c:v>
                </c:pt>
                <c:pt idx="117">
                  <c:v>P1117</c:v>
                </c:pt>
                <c:pt idx="118">
                  <c:v>P1118</c:v>
                </c:pt>
                <c:pt idx="119">
                  <c:v>P1119</c:v>
                </c:pt>
                <c:pt idx="120">
                  <c:v>P1120</c:v>
                </c:pt>
                <c:pt idx="121">
                  <c:v>P1121</c:v>
                </c:pt>
                <c:pt idx="122">
                  <c:v>P1122</c:v>
                </c:pt>
                <c:pt idx="123">
                  <c:v>P1123</c:v>
                </c:pt>
                <c:pt idx="124">
                  <c:v>P1124</c:v>
                </c:pt>
                <c:pt idx="125">
                  <c:v>P1125</c:v>
                </c:pt>
                <c:pt idx="126">
                  <c:v>P1126</c:v>
                </c:pt>
                <c:pt idx="127">
                  <c:v>P1127</c:v>
                </c:pt>
                <c:pt idx="128">
                  <c:v>P1128</c:v>
                </c:pt>
                <c:pt idx="129">
                  <c:v>P1129</c:v>
                </c:pt>
                <c:pt idx="130">
                  <c:v>P1130</c:v>
                </c:pt>
                <c:pt idx="131">
                  <c:v>P1131</c:v>
                </c:pt>
                <c:pt idx="132">
                  <c:v>P1132</c:v>
                </c:pt>
                <c:pt idx="133">
                  <c:v>P1133</c:v>
                </c:pt>
                <c:pt idx="134">
                  <c:v>P1134</c:v>
                </c:pt>
                <c:pt idx="135">
                  <c:v>P1135</c:v>
                </c:pt>
                <c:pt idx="136">
                  <c:v>P1136</c:v>
                </c:pt>
                <c:pt idx="137">
                  <c:v>P1137</c:v>
                </c:pt>
                <c:pt idx="138">
                  <c:v>P1138</c:v>
                </c:pt>
                <c:pt idx="139">
                  <c:v>P1139</c:v>
                </c:pt>
                <c:pt idx="140">
                  <c:v>P1140</c:v>
                </c:pt>
                <c:pt idx="141">
                  <c:v>P1141</c:v>
                </c:pt>
                <c:pt idx="142">
                  <c:v>P1142</c:v>
                </c:pt>
                <c:pt idx="143">
                  <c:v>P1143</c:v>
                </c:pt>
                <c:pt idx="144">
                  <c:v>P1144</c:v>
                </c:pt>
                <c:pt idx="145">
                  <c:v>P1145</c:v>
                </c:pt>
                <c:pt idx="146">
                  <c:v>P1146</c:v>
                </c:pt>
                <c:pt idx="147">
                  <c:v>P1147</c:v>
                </c:pt>
                <c:pt idx="148">
                  <c:v>P1148</c:v>
                </c:pt>
                <c:pt idx="149">
                  <c:v>P1149</c:v>
                </c:pt>
                <c:pt idx="150">
                  <c:v>P1150</c:v>
                </c:pt>
                <c:pt idx="151">
                  <c:v>P1151</c:v>
                </c:pt>
                <c:pt idx="152">
                  <c:v>P1152</c:v>
                </c:pt>
                <c:pt idx="153">
                  <c:v>P1153</c:v>
                </c:pt>
                <c:pt idx="154">
                  <c:v>P1154</c:v>
                </c:pt>
                <c:pt idx="155">
                  <c:v>P1155</c:v>
                </c:pt>
                <c:pt idx="156">
                  <c:v>P1156</c:v>
                </c:pt>
                <c:pt idx="157">
                  <c:v>P1157</c:v>
                </c:pt>
                <c:pt idx="158">
                  <c:v>P1158</c:v>
                </c:pt>
                <c:pt idx="159">
                  <c:v>P1159</c:v>
                </c:pt>
                <c:pt idx="160">
                  <c:v>P1160</c:v>
                </c:pt>
                <c:pt idx="161">
                  <c:v>P1161</c:v>
                </c:pt>
                <c:pt idx="162">
                  <c:v>P1162</c:v>
                </c:pt>
                <c:pt idx="163">
                  <c:v>P1163</c:v>
                </c:pt>
                <c:pt idx="164">
                  <c:v>P1164</c:v>
                </c:pt>
                <c:pt idx="165">
                  <c:v>P1165</c:v>
                </c:pt>
                <c:pt idx="166">
                  <c:v>P1166</c:v>
                </c:pt>
                <c:pt idx="167">
                  <c:v>P1167</c:v>
                </c:pt>
                <c:pt idx="168">
                  <c:v>P1168</c:v>
                </c:pt>
                <c:pt idx="169">
                  <c:v>P1169</c:v>
                </c:pt>
                <c:pt idx="170">
                  <c:v>P1170</c:v>
                </c:pt>
                <c:pt idx="171">
                  <c:v>P1171</c:v>
                </c:pt>
                <c:pt idx="172">
                  <c:v>P1172</c:v>
                </c:pt>
                <c:pt idx="173">
                  <c:v>P1173</c:v>
                </c:pt>
                <c:pt idx="174">
                  <c:v>P1174</c:v>
                </c:pt>
                <c:pt idx="175">
                  <c:v>P1175</c:v>
                </c:pt>
                <c:pt idx="176">
                  <c:v>P1176</c:v>
                </c:pt>
                <c:pt idx="177">
                  <c:v>P1177</c:v>
                </c:pt>
                <c:pt idx="178">
                  <c:v>P1178</c:v>
                </c:pt>
                <c:pt idx="179">
                  <c:v>P1179</c:v>
                </c:pt>
                <c:pt idx="180">
                  <c:v>P1180</c:v>
                </c:pt>
                <c:pt idx="181">
                  <c:v>P1181</c:v>
                </c:pt>
                <c:pt idx="182">
                  <c:v>P1182</c:v>
                </c:pt>
                <c:pt idx="183">
                  <c:v>P1183</c:v>
                </c:pt>
                <c:pt idx="184">
                  <c:v>P1184</c:v>
                </c:pt>
                <c:pt idx="185">
                  <c:v>P1185</c:v>
                </c:pt>
                <c:pt idx="186">
                  <c:v>P1186</c:v>
                </c:pt>
                <c:pt idx="187">
                  <c:v>P1187</c:v>
                </c:pt>
                <c:pt idx="188">
                  <c:v>P1188</c:v>
                </c:pt>
                <c:pt idx="189">
                  <c:v>P1189</c:v>
                </c:pt>
                <c:pt idx="190">
                  <c:v>P1190</c:v>
                </c:pt>
                <c:pt idx="191">
                  <c:v>P1191</c:v>
                </c:pt>
                <c:pt idx="192">
                  <c:v>P1192</c:v>
                </c:pt>
                <c:pt idx="193">
                  <c:v>P1193</c:v>
                </c:pt>
                <c:pt idx="194">
                  <c:v>P1194</c:v>
                </c:pt>
                <c:pt idx="195">
                  <c:v>P1195</c:v>
                </c:pt>
                <c:pt idx="196">
                  <c:v>P1196</c:v>
                </c:pt>
                <c:pt idx="197">
                  <c:v>P1197</c:v>
                </c:pt>
                <c:pt idx="198">
                  <c:v>P1198</c:v>
                </c:pt>
                <c:pt idx="199">
                  <c:v>P1199</c:v>
                </c:pt>
                <c:pt idx="200">
                  <c:v>P1200</c:v>
                </c:pt>
                <c:pt idx="201">
                  <c:v>P1201</c:v>
                </c:pt>
                <c:pt idx="202">
                  <c:v>P1202</c:v>
                </c:pt>
                <c:pt idx="203">
                  <c:v>P1203</c:v>
                </c:pt>
                <c:pt idx="204">
                  <c:v>P1204</c:v>
                </c:pt>
                <c:pt idx="205">
                  <c:v>P1205</c:v>
                </c:pt>
                <c:pt idx="206">
                  <c:v>P1206</c:v>
                </c:pt>
                <c:pt idx="207">
                  <c:v>P1207</c:v>
                </c:pt>
                <c:pt idx="208">
                  <c:v>P1208</c:v>
                </c:pt>
                <c:pt idx="209">
                  <c:v>P1209</c:v>
                </c:pt>
                <c:pt idx="210">
                  <c:v>P1210</c:v>
                </c:pt>
                <c:pt idx="211">
                  <c:v>P1211</c:v>
                </c:pt>
                <c:pt idx="212">
                  <c:v>P1212</c:v>
                </c:pt>
                <c:pt idx="213">
                  <c:v>P1213</c:v>
                </c:pt>
                <c:pt idx="214">
                  <c:v>P1214</c:v>
                </c:pt>
                <c:pt idx="215">
                  <c:v>P1215</c:v>
                </c:pt>
                <c:pt idx="216">
                  <c:v>P1216</c:v>
                </c:pt>
                <c:pt idx="217">
                  <c:v>P1217</c:v>
                </c:pt>
                <c:pt idx="218">
                  <c:v>P1218</c:v>
                </c:pt>
                <c:pt idx="219">
                  <c:v>P1219</c:v>
                </c:pt>
                <c:pt idx="220">
                  <c:v>P1220</c:v>
                </c:pt>
                <c:pt idx="221">
                  <c:v>P1221</c:v>
                </c:pt>
                <c:pt idx="222">
                  <c:v>P1222</c:v>
                </c:pt>
                <c:pt idx="223">
                  <c:v>P1223</c:v>
                </c:pt>
                <c:pt idx="224">
                  <c:v>P1224</c:v>
                </c:pt>
                <c:pt idx="225">
                  <c:v>P1225</c:v>
                </c:pt>
                <c:pt idx="226">
                  <c:v>P1226</c:v>
                </c:pt>
                <c:pt idx="227">
                  <c:v>P1227</c:v>
                </c:pt>
                <c:pt idx="228">
                  <c:v>P1228</c:v>
                </c:pt>
                <c:pt idx="229">
                  <c:v>P1229</c:v>
                </c:pt>
                <c:pt idx="230">
                  <c:v>P1230</c:v>
                </c:pt>
                <c:pt idx="231">
                  <c:v>P1231</c:v>
                </c:pt>
                <c:pt idx="232">
                  <c:v>P1232</c:v>
                </c:pt>
                <c:pt idx="233">
                  <c:v>P1233</c:v>
                </c:pt>
                <c:pt idx="234">
                  <c:v>P1234</c:v>
                </c:pt>
                <c:pt idx="235">
                  <c:v>P1235</c:v>
                </c:pt>
                <c:pt idx="236">
                  <c:v>P1236</c:v>
                </c:pt>
                <c:pt idx="237">
                  <c:v>P1237</c:v>
                </c:pt>
                <c:pt idx="238">
                  <c:v>P1238</c:v>
                </c:pt>
                <c:pt idx="239">
                  <c:v>P1239</c:v>
                </c:pt>
                <c:pt idx="240">
                  <c:v>P1240</c:v>
                </c:pt>
                <c:pt idx="241">
                  <c:v>P1241</c:v>
                </c:pt>
                <c:pt idx="242">
                  <c:v>P1242</c:v>
                </c:pt>
                <c:pt idx="243">
                  <c:v>P1243</c:v>
                </c:pt>
                <c:pt idx="244">
                  <c:v>P1244</c:v>
                </c:pt>
                <c:pt idx="245">
                  <c:v>P1245</c:v>
                </c:pt>
                <c:pt idx="246">
                  <c:v>P1246</c:v>
                </c:pt>
                <c:pt idx="247">
                  <c:v>P1247</c:v>
                </c:pt>
                <c:pt idx="248">
                  <c:v>P1248</c:v>
                </c:pt>
                <c:pt idx="249">
                  <c:v>P1249</c:v>
                </c:pt>
                <c:pt idx="250">
                  <c:v>P1250</c:v>
                </c:pt>
                <c:pt idx="251">
                  <c:v>P1251</c:v>
                </c:pt>
                <c:pt idx="252">
                  <c:v>P1252</c:v>
                </c:pt>
                <c:pt idx="253">
                  <c:v>P1253</c:v>
                </c:pt>
                <c:pt idx="254">
                  <c:v>P1254</c:v>
                </c:pt>
                <c:pt idx="255">
                  <c:v>P1255</c:v>
                </c:pt>
                <c:pt idx="256">
                  <c:v>P1256</c:v>
                </c:pt>
                <c:pt idx="257">
                  <c:v>P1257</c:v>
                </c:pt>
                <c:pt idx="258">
                  <c:v>P1258</c:v>
                </c:pt>
                <c:pt idx="259">
                  <c:v>P1259</c:v>
                </c:pt>
                <c:pt idx="260">
                  <c:v>P1260</c:v>
                </c:pt>
                <c:pt idx="261">
                  <c:v>P1261</c:v>
                </c:pt>
                <c:pt idx="262">
                  <c:v>P1262</c:v>
                </c:pt>
                <c:pt idx="263">
                  <c:v>P1263</c:v>
                </c:pt>
                <c:pt idx="264">
                  <c:v>P1264</c:v>
                </c:pt>
                <c:pt idx="265">
                  <c:v>P1265</c:v>
                </c:pt>
                <c:pt idx="266">
                  <c:v>P1266</c:v>
                </c:pt>
                <c:pt idx="267">
                  <c:v>P1267</c:v>
                </c:pt>
                <c:pt idx="268">
                  <c:v>P1268</c:v>
                </c:pt>
                <c:pt idx="269">
                  <c:v>P1269</c:v>
                </c:pt>
                <c:pt idx="270">
                  <c:v>P1270</c:v>
                </c:pt>
                <c:pt idx="271">
                  <c:v>P1271</c:v>
                </c:pt>
                <c:pt idx="272">
                  <c:v>P1272</c:v>
                </c:pt>
                <c:pt idx="273">
                  <c:v>P1273</c:v>
                </c:pt>
                <c:pt idx="274">
                  <c:v>P1274</c:v>
                </c:pt>
                <c:pt idx="275">
                  <c:v>P1275</c:v>
                </c:pt>
                <c:pt idx="276">
                  <c:v>P1276</c:v>
                </c:pt>
                <c:pt idx="277">
                  <c:v>P1277</c:v>
                </c:pt>
                <c:pt idx="278">
                  <c:v>P1278</c:v>
                </c:pt>
                <c:pt idx="279">
                  <c:v>P1279</c:v>
                </c:pt>
                <c:pt idx="280">
                  <c:v>P1280</c:v>
                </c:pt>
                <c:pt idx="281">
                  <c:v>P1281</c:v>
                </c:pt>
                <c:pt idx="282">
                  <c:v>P1282</c:v>
                </c:pt>
                <c:pt idx="283">
                  <c:v>P1283</c:v>
                </c:pt>
                <c:pt idx="284">
                  <c:v>P1284</c:v>
                </c:pt>
                <c:pt idx="285">
                  <c:v>P1285</c:v>
                </c:pt>
                <c:pt idx="286">
                  <c:v>P1286</c:v>
                </c:pt>
                <c:pt idx="287">
                  <c:v>P1287</c:v>
                </c:pt>
                <c:pt idx="288">
                  <c:v>P1288</c:v>
                </c:pt>
                <c:pt idx="289">
                  <c:v>P1289</c:v>
                </c:pt>
                <c:pt idx="290">
                  <c:v>P1290</c:v>
                </c:pt>
                <c:pt idx="291">
                  <c:v>P1291</c:v>
                </c:pt>
                <c:pt idx="292">
                  <c:v>P1292</c:v>
                </c:pt>
                <c:pt idx="293">
                  <c:v>P1293</c:v>
                </c:pt>
                <c:pt idx="294">
                  <c:v>P1294</c:v>
                </c:pt>
                <c:pt idx="295">
                  <c:v>P1295</c:v>
                </c:pt>
                <c:pt idx="296">
                  <c:v>P1296</c:v>
                </c:pt>
                <c:pt idx="297">
                  <c:v>P1297</c:v>
                </c:pt>
                <c:pt idx="298">
                  <c:v>P1298</c:v>
                </c:pt>
                <c:pt idx="299">
                  <c:v>P1299</c:v>
                </c:pt>
                <c:pt idx="300">
                  <c:v>P1300</c:v>
                </c:pt>
                <c:pt idx="301">
                  <c:v>P1301</c:v>
                </c:pt>
                <c:pt idx="302">
                  <c:v>P1302</c:v>
                </c:pt>
                <c:pt idx="303">
                  <c:v>P1303</c:v>
                </c:pt>
                <c:pt idx="304">
                  <c:v>P1304</c:v>
                </c:pt>
                <c:pt idx="305">
                  <c:v>P1305</c:v>
                </c:pt>
                <c:pt idx="306">
                  <c:v>P1306</c:v>
                </c:pt>
                <c:pt idx="307">
                  <c:v>P1307</c:v>
                </c:pt>
                <c:pt idx="308">
                  <c:v>P1308</c:v>
                </c:pt>
                <c:pt idx="309">
                  <c:v>P1309</c:v>
                </c:pt>
                <c:pt idx="310">
                  <c:v>P1310</c:v>
                </c:pt>
                <c:pt idx="311">
                  <c:v>P1311</c:v>
                </c:pt>
                <c:pt idx="312">
                  <c:v>P1312</c:v>
                </c:pt>
                <c:pt idx="313">
                  <c:v>P1313</c:v>
                </c:pt>
                <c:pt idx="314">
                  <c:v>P1314</c:v>
                </c:pt>
                <c:pt idx="315">
                  <c:v>P1315</c:v>
                </c:pt>
                <c:pt idx="316">
                  <c:v>P1316</c:v>
                </c:pt>
                <c:pt idx="317">
                  <c:v>P1317</c:v>
                </c:pt>
                <c:pt idx="318">
                  <c:v>P1318</c:v>
                </c:pt>
                <c:pt idx="319">
                  <c:v>P1319</c:v>
                </c:pt>
                <c:pt idx="320">
                  <c:v>P1320</c:v>
                </c:pt>
                <c:pt idx="321">
                  <c:v>P1321</c:v>
                </c:pt>
                <c:pt idx="322">
                  <c:v>P1322</c:v>
                </c:pt>
                <c:pt idx="323">
                  <c:v>P1323</c:v>
                </c:pt>
                <c:pt idx="324">
                  <c:v>P1324</c:v>
                </c:pt>
                <c:pt idx="325">
                  <c:v>P1325</c:v>
                </c:pt>
                <c:pt idx="326">
                  <c:v>P1326</c:v>
                </c:pt>
                <c:pt idx="327">
                  <c:v>P1327</c:v>
                </c:pt>
                <c:pt idx="328">
                  <c:v>P1328</c:v>
                </c:pt>
                <c:pt idx="329">
                  <c:v>P1329</c:v>
                </c:pt>
                <c:pt idx="330">
                  <c:v>P1330</c:v>
                </c:pt>
                <c:pt idx="331">
                  <c:v>P1331</c:v>
                </c:pt>
                <c:pt idx="332">
                  <c:v>P1332</c:v>
                </c:pt>
                <c:pt idx="333">
                  <c:v>P1333</c:v>
                </c:pt>
                <c:pt idx="334">
                  <c:v>P1334</c:v>
                </c:pt>
                <c:pt idx="335">
                  <c:v>P1335</c:v>
                </c:pt>
                <c:pt idx="336">
                  <c:v>P1336</c:v>
                </c:pt>
                <c:pt idx="337">
                  <c:v>P1337</c:v>
                </c:pt>
                <c:pt idx="338">
                  <c:v>P1338</c:v>
                </c:pt>
                <c:pt idx="339">
                  <c:v>P1339</c:v>
                </c:pt>
                <c:pt idx="340">
                  <c:v>P1340</c:v>
                </c:pt>
                <c:pt idx="341">
                  <c:v>P1341</c:v>
                </c:pt>
                <c:pt idx="342">
                  <c:v>P1342</c:v>
                </c:pt>
                <c:pt idx="343">
                  <c:v>P1343</c:v>
                </c:pt>
                <c:pt idx="344">
                  <c:v>P1344</c:v>
                </c:pt>
                <c:pt idx="345">
                  <c:v>P1345</c:v>
                </c:pt>
                <c:pt idx="346">
                  <c:v>P1346</c:v>
                </c:pt>
                <c:pt idx="347">
                  <c:v>P1347</c:v>
                </c:pt>
                <c:pt idx="348">
                  <c:v>P1348</c:v>
                </c:pt>
                <c:pt idx="349">
                  <c:v>P1349</c:v>
                </c:pt>
                <c:pt idx="350">
                  <c:v>P1350</c:v>
                </c:pt>
                <c:pt idx="351">
                  <c:v>P1351</c:v>
                </c:pt>
                <c:pt idx="352">
                  <c:v>P1352</c:v>
                </c:pt>
                <c:pt idx="353">
                  <c:v>P1353</c:v>
                </c:pt>
                <c:pt idx="354">
                  <c:v>P1354</c:v>
                </c:pt>
                <c:pt idx="355">
                  <c:v>P1355</c:v>
                </c:pt>
                <c:pt idx="356">
                  <c:v>P1356</c:v>
                </c:pt>
                <c:pt idx="357">
                  <c:v>P1357</c:v>
                </c:pt>
                <c:pt idx="358">
                  <c:v>P1358</c:v>
                </c:pt>
                <c:pt idx="359">
                  <c:v>P1359</c:v>
                </c:pt>
                <c:pt idx="360">
                  <c:v>P1360</c:v>
                </c:pt>
                <c:pt idx="361">
                  <c:v>P1361</c:v>
                </c:pt>
                <c:pt idx="362">
                  <c:v>P1362</c:v>
                </c:pt>
                <c:pt idx="363">
                  <c:v>P1363</c:v>
                </c:pt>
                <c:pt idx="364">
                  <c:v>P1364</c:v>
                </c:pt>
                <c:pt idx="365">
                  <c:v>P1365</c:v>
                </c:pt>
                <c:pt idx="366">
                  <c:v>P1366</c:v>
                </c:pt>
                <c:pt idx="367">
                  <c:v>P1367</c:v>
                </c:pt>
                <c:pt idx="368">
                  <c:v>P1368</c:v>
                </c:pt>
                <c:pt idx="369">
                  <c:v>P1369</c:v>
                </c:pt>
                <c:pt idx="370">
                  <c:v>P1370</c:v>
                </c:pt>
                <c:pt idx="371">
                  <c:v>P1371</c:v>
                </c:pt>
                <c:pt idx="372">
                  <c:v>P1372</c:v>
                </c:pt>
                <c:pt idx="373">
                  <c:v>P1373</c:v>
                </c:pt>
                <c:pt idx="374">
                  <c:v>P1374</c:v>
                </c:pt>
                <c:pt idx="375">
                  <c:v>P1375</c:v>
                </c:pt>
                <c:pt idx="376">
                  <c:v>P1376</c:v>
                </c:pt>
                <c:pt idx="377">
                  <c:v>P1377</c:v>
                </c:pt>
                <c:pt idx="378">
                  <c:v>P1378</c:v>
                </c:pt>
                <c:pt idx="379">
                  <c:v>P1379</c:v>
                </c:pt>
                <c:pt idx="380">
                  <c:v>P1380</c:v>
                </c:pt>
                <c:pt idx="381">
                  <c:v>P1381</c:v>
                </c:pt>
                <c:pt idx="382">
                  <c:v>P1382</c:v>
                </c:pt>
                <c:pt idx="383">
                  <c:v>P1383</c:v>
                </c:pt>
                <c:pt idx="384">
                  <c:v>P1384</c:v>
                </c:pt>
                <c:pt idx="385">
                  <c:v>P1385</c:v>
                </c:pt>
                <c:pt idx="386">
                  <c:v>P1386</c:v>
                </c:pt>
                <c:pt idx="387">
                  <c:v>P1387</c:v>
                </c:pt>
                <c:pt idx="388">
                  <c:v>P1388</c:v>
                </c:pt>
                <c:pt idx="389">
                  <c:v>P1389</c:v>
                </c:pt>
                <c:pt idx="390">
                  <c:v>P1390</c:v>
                </c:pt>
                <c:pt idx="391">
                  <c:v>P1391</c:v>
                </c:pt>
                <c:pt idx="392">
                  <c:v>P1392</c:v>
                </c:pt>
                <c:pt idx="393">
                  <c:v>P1393</c:v>
                </c:pt>
                <c:pt idx="394">
                  <c:v>P1394</c:v>
                </c:pt>
                <c:pt idx="395">
                  <c:v>P1395</c:v>
                </c:pt>
                <c:pt idx="396">
                  <c:v>P1396</c:v>
                </c:pt>
                <c:pt idx="397">
                  <c:v>P1397</c:v>
                </c:pt>
                <c:pt idx="398">
                  <c:v>P1398</c:v>
                </c:pt>
                <c:pt idx="399">
                  <c:v>P1399</c:v>
                </c:pt>
                <c:pt idx="400">
                  <c:v>P1400</c:v>
                </c:pt>
                <c:pt idx="401">
                  <c:v>P1401</c:v>
                </c:pt>
                <c:pt idx="402">
                  <c:v>P1402</c:v>
                </c:pt>
                <c:pt idx="403">
                  <c:v>P1403</c:v>
                </c:pt>
                <c:pt idx="404">
                  <c:v>P1404</c:v>
                </c:pt>
                <c:pt idx="405">
                  <c:v>P1405</c:v>
                </c:pt>
                <c:pt idx="406">
                  <c:v>P1406</c:v>
                </c:pt>
                <c:pt idx="407">
                  <c:v>P1407</c:v>
                </c:pt>
                <c:pt idx="408">
                  <c:v>P1408</c:v>
                </c:pt>
                <c:pt idx="409">
                  <c:v>P1409</c:v>
                </c:pt>
                <c:pt idx="410">
                  <c:v>P1410</c:v>
                </c:pt>
                <c:pt idx="411">
                  <c:v>P1411</c:v>
                </c:pt>
                <c:pt idx="412">
                  <c:v>P1412</c:v>
                </c:pt>
                <c:pt idx="413">
                  <c:v>P1413</c:v>
                </c:pt>
                <c:pt idx="414">
                  <c:v>P1414</c:v>
                </c:pt>
                <c:pt idx="415">
                  <c:v>P1415</c:v>
                </c:pt>
                <c:pt idx="416">
                  <c:v>P1416</c:v>
                </c:pt>
                <c:pt idx="417">
                  <c:v>P1417</c:v>
                </c:pt>
                <c:pt idx="418">
                  <c:v>P1418</c:v>
                </c:pt>
                <c:pt idx="419">
                  <c:v>P1419</c:v>
                </c:pt>
                <c:pt idx="420">
                  <c:v>P1420</c:v>
                </c:pt>
                <c:pt idx="421">
                  <c:v>P1421</c:v>
                </c:pt>
                <c:pt idx="422">
                  <c:v>P1422</c:v>
                </c:pt>
                <c:pt idx="423">
                  <c:v>P1423</c:v>
                </c:pt>
                <c:pt idx="424">
                  <c:v>P1424</c:v>
                </c:pt>
                <c:pt idx="425">
                  <c:v>P1425</c:v>
                </c:pt>
                <c:pt idx="426">
                  <c:v>P1426</c:v>
                </c:pt>
                <c:pt idx="427">
                  <c:v>P1427</c:v>
                </c:pt>
                <c:pt idx="428">
                  <c:v>P1428</c:v>
                </c:pt>
                <c:pt idx="429">
                  <c:v>P1429</c:v>
                </c:pt>
                <c:pt idx="430">
                  <c:v>P1430</c:v>
                </c:pt>
                <c:pt idx="431">
                  <c:v>P1431</c:v>
                </c:pt>
                <c:pt idx="432">
                  <c:v>P1432</c:v>
                </c:pt>
                <c:pt idx="433">
                  <c:v>P1433</c:v>
                </c:pt>
                <c:pt idx="434">
                  <c:v>P1434</c:v>
                </c:pt>
                <c:pt idx="435">
                  <c:v>P1435</c:v>
                </c:pt>
                <c:pt idx="436">
                  <c:v>P1436</c:v>
                </c:pt>
                <c:pt idx="437">
                  <c:v>P1437</c:v>
                </c:pt>
                <c:pt idx="438">
                  <c:v>P1438</c:v>
                </c:pt>
                <c:pt idx="439">
                  <c:v>P1439</c:v>
                </c:pt>
                <c:pt idx="440">
                  <c:v>P1440</c:v>
                </c:pt>
                <c:pt idx="441">
                  <c:v>P1441</c:v>
                </c:pt>
                <c:pt idx="442">
                  <c:v>P1442</c:v>
                </c:pt>
                <c:pt idx="443">
                  <c:v>P1443</c:v>
                </c:pt>
                <c:pt idx="444">
                  <c:v>P1444</c:v>
                </c:pt>
                <c:pt idx="445">
                  <c:v>P1445</c:v>
                </c:pt>
                <c:pt idx="446">
                  <c:v>P1446</c:v>
                </c:pt>
                <c:pt idx="447">
                  <c:v>P1447</c:v>
                </c:pt>
                <c:pt idx="448">
                  <c:v>P1448</c:v>
                </c:pt>
                <c:pt idx="449">
                  <c:v>P1449</c:v>
                </c:pt>
                <c:pt idx="450">
                  <c:v>P1450</c:v>
                </c:pt>
                <c:pt idx="451">
                  <c:v>P1451</c:v>
                </c:pt>
                <c:pt idx="452">
                  <c:v>P1452</c:v>
                </c:pt>
                <c:pt idx="453">
                  <c:v>P1453</c:v>
                </c:pt>
                <c:pt idx="454">
                  <c:v>P1454</c:v>
                </c:pt>
                <c:pt idx="455">
                  <c:v>P1455</c:v>
                </c:pt>
                <c:pt idx="456">
                  <c:v>P1456</c:v>
                </c:pt>
                <c:pt idx="457">
                  <c:v>P1457</c:v>
                </c:pt>
                <c:pt idx="458">
                  <c:v>P1458</c:v>
                </c:pt>
                <c:pt idx="459">
                  <c:v>P1459</c:v>
                </c:pt>
                <c:pt idx="460">
                  <c:v>P1460</c:v>
                </c:pt>
                <c:pt idx="461">
                  <c:v>P1461</c:v>
                </c:pt>
                <c:pt idx="462">
                  <c:v>P1462</c:v>
                </c:pt>
                <c:pt idx="463">
                  <c:v>P1463</c:v>
                </c:pt>
                <c:pt idx="464">
                  <c:v>P1464</c:v>
                </c:pt>
                <c:pt idx="465">
                  <c:v>P1465</c:v>
                </c:pt>
                <c:pt idx="466">
                  <c:v>P1466</c:v>
                </c:pt>
                <c:pt idx="467">
                  <c:v>P1467</c:v>
                </c:pt>
                <c:pt idx="468">
                  <c:v>P1468</c:v>
                </c:pt>
                <c:pt idx="469">
                  <c:v>P1469</c:v>
                </c:pt>
                <c:pt idx="470">
                  <c:v>P1470</c:v>
                </c:pt>
                <c:pt idx="471">
                  <c:v>P1471</c:v>
                </c:pt>
                <c:pt idx="472">
                  <c:v>P1472</c:v>
                </c:pt>
                <c:pt idx="473">
                  <c:v>P1473</c:v>
                </c:pt>
                <c:pt idx="474">
                  <c:v>P1474</c:v>
                </c:pt>
                <c:pt idx="475">
                  <c:v>P1475</c:v>
                </c:pt>
                <c:pt idx="476">
                  <c:v>P1476</c:v>
                </c:pt>
                <c:pt idx="477">
                  <c:v>P1477</c:v>
                </c:pt>
                <c:pt idx="478">
                  <c:v>P1478</c:v>
                </c:pt>
                <c:pt idx="479">
                  <c:v>P1479</c:v>
                </c:pt>
                <c:pt idx="480">
                  <c:v>P1480</c:v>
                </c:pt>
                <c:pt idx="481">
                  <c:v>P1481</c:v>
                </c:pt>
                <c:pt idx="482">
                  <c:v>P1482</c:v>
                </c:pt>
                <c:pt idx="483">
                  <c:v>P1483</c:v>
                </c:pt>
                <c:pt idx="484">
                  <c:v>P1484</c:v>
                </c:pt>
                <c:pt idx="485">
                  <c:v>P1485</c:v>
                </c:pt>
                <c:pt idx="486">
                  <c:v>P1486</c:v>
                </c:pt>
                <c:pt idx="487">
                  <c:v>P1487</c:v>
                </c:pt>
                <c:pt idx="488">
                  <c:v>P1488</c:v>
                </c:pt>
                <c:pt idx="489">
                  <c:v>P1489</c:v>
                </c:pt>
                <c:pt idx="490">
                  <c:v>P1490</c:v>
                </c:pt>
                <c:pt idx="491">
                  <c:v>P1491</c:v>
                </c:pt>
                <c:pt idx="492">
                  <c:v>P1492</c:v>
                </c:pt>
                <c:pt idx="493">
                  <c:v>P1493</c:v>
                </c:pt>
                <c:pt idx="494">
                  <c:v>P1494</c:v>
                </c:pt>
                <c:pt idx="495">
                  <c:v>P1495</c:v>
                </c:pt>
                <c:pt idx="496">
                  <c:v>P1496</c:v>
                </c:pt>
                <c:pt idx="497">
                  <c:v>P1497</c:v>
                </c:pt>
                <c:pt idx="498">
                  <c:v>P1498</c:v>
                </c:pt>
                <c:pt idx="499">
                  <c:v>P1499</c:v>
                </c:pt>
                <c:pt idx="500">
                  <c:v>P1500</c:v>
                </c:pt>
                <c:pt idx="501">
                  <c:v>P1501</c:v>
                </c:pt>
                <c:pt idx="502">
                  <c:v>P1502</c:v>
                </c:pt>
                <c:pt idx="503">
                  <c:v>P1503</c:v>
                </c:pt>
                <c:pt idx="504">
                  <c:v>P1504</c:v>
                </c:pt>
                <c:pt idx="505">
                  <c:v>P1505</c:v>
                </c:pt>
                <c:pt idx="506">
                  <c:v>P1506</c:v>
                </c:pt>
                <c:pt idx="507">
                  <c:v>P1507</c:v>
                </c:pt>
                <c:pt idx="508">
                  <c:v>P1508</c:v>
                </c:pt>
                <c:pt idx="509">
                  <c:v>P1509</c:v>
                </c:pt>
                <c:pt idx="510">
                  <c:v>P1510</c:v>
                </c:pt>
                <c:pt idx="511">
                  <c:v>P1511</c:v>
                </c:pt>
                <c:pt idx="512">
                  <c:v>P1512</c:v>
                </c:pt>
                <c:pt idx="513">
                  <c:v>P1513</c:v>
                </c:pt>
                <c:pt idx="514">
                  <c:v>P1514</c:v>
                </c:pt>
                <c:pt idx="515">
                  <c:v>P1515</c:v>
                </c:pt>
                <c:pt idx="516">
                  <c:v>P1516</c:v>
                </c:pt>
                <c:pt idx="517">
                  <c:v>P1517</c:v>
                </c:pt>
                <c:pt idx="518">
                  <c:v>P1518</c:v>
                </c:pt>
                <c:pt idx="519">
                  <c:v>P1519</c:v>
                </c:pt>
                <c:pt idx="520">
                  <c:v>P1520</c:v>
                </c:pt>
                <c:pt idx="521">
                  <c:v>P1521</c:v>
                </c:pt>
                <c:pt idx="522">
                  <c:v>P1522</c:v>
                </c:pt>
                <c:pt idx="523">
                  <c:v>P1523</c:v>
                </c:pt>
                <c:pt idx="524">
                  <c:v>P1524</c:v>
                </c:pt>
                <c:pt idx="525">
                  <c:v>P1525</c:v>
                </c:pt>
                <c:pt idx="526">
                  <c:v>P1526</c:v>
                </c:pt>
                <c:pt idx="527">
                  <c:v>P1527</c:v>
                </c:pt>
                <c:pt idx="528">
                  <c:v>P1528</c:v>
                </c:pt>
                <c:pt idx="529">
                  <c:v>P1529</c:v>
                </c:pt>
                <c:pt idx="530">
                  <c:v>P1530</c:v>
                </c:pt>
                <c:pt idx="531">
                  <c:v>P1531</c:v>
                </c:pt>
                <c:pt idx="532">
                  <c:v>P1532</c:v>
                </c:pt>
                <c:pt idx="533">
                  <c:v>P1533</c:v>
                </c:pt>
                <c:pt idx="534">
                  <c:v>P1534</c:v>
                </c:pt>
                <c:pt idx="535">
                  <c:v>P1535</c:v>
                </c:pt>
                <c:pt idx="536">
                  <c:v>P1536</c:v>
                </c:pt>
                <c:pt idx="537">
                  <c:v>P1537</c:v>
                </c:pt>
                <c:pt idx="538">
                  <c:v>P1538</c:v>
                </c:pt>
                <c:pt idx="539">
                  <c:v>P1539</c:v>
                </c:pt>
                <c:pt idx="540">
                  <c:v>P1540</c:v>
                </c:pt>
                <c:pt idx="541">
                  <c:v>P1541</c:v>
                </c:pt>
                <c:pt idx="542">
                  <c:v>P1542</c:v>
                </c:pt>
                <c:pt idx="543">
                  <c:v>P1543</c:v>
                </c:pt>
                <c:pt idx="544">
                  <c:v>P1544</c:v>
                </c:pt>
                <c:pt idx="545">
                  <c:v>P1545</c:v>
                </c:pt>
                <c:pt idx="546">
                  <c:v>P1546</c:v>
                </c:pt>
                <c:pt idx="547">
                  <c:v>P1547</c:v>
                </c:pt>
                <c:pt idx="548">
                  <c:v>P1548</c:v>
                </c:pt>
                <c:pt idx="549">
                  <c:v>P1549</c:v>
                </c:pt>
                <c:pt idx="550">
                  <c:v>P1550</c:v>
                </c:pt>
                <c:pt idx="551">
                  <c:v>P1551</c:v>
                </c:pt>
                <c:pt idx="552">
                  <c:v>P1552</c:v>
                </c:pt>
                <c:pt idx="553">
                  <c:v>P1553</c:v>
                </c:pt>
                <c:pt idx="554">
                  <c:v>P1554</c:v>
                </c:pt>
                <c:pt idx="555">
                  <c:v>P1555</c:v>
                </c:pt>
                <c:pt idx="556">
                  <c:v>P1556</c:v>
                </c:pt>
                <c:pt idx="557">
                  <c:v>P1557</c:v>
                </c:pt>
                <c:pt idx="558">
                  <c:v>P1558</c:v>
                </c:pt>
                <c:pt idx="559">
                  <c:v>P1559</c:v>
                </c:pt>
                <c:pt idx="560">
                  <c:v>P1560</c:v>
                </c:pt>
                <c:pt idx="561">
                  <c:v>P1561</c:v>
                </c:pt>
                <c:pt idx="562">
                  <c:v>P1562</c:v>
                </c:pt>
                <c:pt idx="563">
                  <c:v>P1563</c:v>
                </c:pt>
                <c:pt idx="564">
                  <c:v>P1564</c:v>
                </c:pt>
                <c:pt idx="565">
                  <c:v>P1565</c:v>
                </c:pt>
                <c:pt idx="566">
                  <c:v>P1566</c:v>
                </c:pt>
                <c:pt idx="567">
                  <c:v>P1567</c:v>
                </c:pt>
                <c:pt idx="568">
                  <c:v>P1568</c:v>
                </c:pt>
                <c:pt idx="569">
                  <c:v>P1569</c:v>
                </c:pt>
                <c:pt idx="570">
                  <c:v>P1570</c:v>
                </c:pt>
                <c:pt idx="571">
                  <c:v>P1571</c:v>
                </c:pt>
                <c:pt idx="572">
                  <c:v>P1572</c:v>
                </c:pt>
                <c:pt idx="573">
                  <c:v>P1573</c:v>
                </c:pt>
                <c:pt idx="574">
                  <c:v>P1574</c:v>
                </c:pt>
                <c:pt idx="575">
                  <c:v>P1575</c:v>
                </c:pt>
                <c:pt idx="576">
                  <c:v>P1576</c:v>
                </c:pt>
                <c:pt idx="577">
                  <c:v>P1577</c:v>
                </c:pt>
                <c:pt idx="578">
                  <c:v>P1578</c:v>
                </c:pt>
                <c:pt idx="579">
                  <c:v>P1579</c:v>
                </c:pt>
                <c:pt idx="580">
                  <c:v>P1580</c:v>
                </c:pt>
                <c:pt idx="581">
                  <c:v>P1581</c:v>
                </c:pt>
                <c:pt idx="582">
                  <c:v>P1582</c:v>
                </c:pt>
                <c:pt idx="583">
                  <c:v>P1583</c:v>
                </c:pt>
                <c:pt idx="584">
                  <c:v>P1584</c:v>
                </c:pt>
                <c:pt idx="585">
                  <c:v>P1585</c:v>
                </c:pt>
                <c:pt idx="586">
                  <c:v>P1586</c:v>
                </c:pt>
                <c:pt idx="587">
                  <c:v>P1587</c:v>
                </c:pt>
                <c:pt idx="588">
                  <c:v>P1588</c:v>
                </c:pt>
                <c:pt idx="589">
                  <c:v>P1589</c:v>
                </c:pt>
                <c:pt idx="590">
                  <c:v>P1590</c:v>
                </c:pt>
                <c:pt idx="591">
                  <c:v>P1591</c:v>
                </c:pt>
                <c:pt idx="592">
                  <c:v>P1592</c:v>
                </c:pt>
                <c:pt idx="593">
                  <c:v>P1593</c:v>
                </c:pt>
                <c:pt idx="594">
                  <c:v>P1594</c:v>
                </c:pt>
                <c:pt idx="595">
                  <c:v>P1595</c:v>
                </c:pt>
                <c:pt idx="596">
                  <c:v>P1596</c:v>
                </c:pt>
                <c:pt idx="597">
                  <c:v>P1597</c:v>
                </c:pt>
                <c:pt idx="598">
                  <c:v>P1598</c:v>
                </c:pt>
                <c:pt idx="599">
                  <c:v>P1599</c:v>
                </c:pt>
                <c:pt idx="600">
                  <c:v>P1600</c:v>
                </c:pt>
                <c:pt idx="601">
                  <c:v>P1601</c:v>
                </c:pt>
                <c:pt idx="602">
                  <c:v>P1602</c:v>
                </c:pt>
                <c:pt idx="603">
                  <c:v>P1603</c:v>
                </c:pt>
                <c:pt idx="604">
                  <c:v>P1604</c:v>
                </c:pt>
                <c:pt idx="605">
                  <c:v>P1605</c:v>
                </c:pt>
                <c:pt idx="606">
                  <c:v>P1606</c:v>
                </c:pt>
                <c:pt idx="607">
                  <c:v>P1607</c:v>
                </c:pt>
                <c:pt idx="608">
                  <c:v>P1608</c:v>
                </c:pt>
                <c:pt idx="609">
                  <c:v>P1609</c:v>
                </c:pt>
                <c:pt idx="610">
                  <c:v>P1610</c:v>
                </c:pt>
                <c:pt idx="611">
                  <c:v>P1611</c:v>
                </c:pt>
                <c:pt idx="612">
                  <c:v>P1612</c:v>
                </c:pt>
                <c:pt idx="613">
                  <c:v>P1613</c:v>
                </c:pt>
                <c:pt idx="614">
                  <c:v>P1614</c:v>
                </c:pt>
                <c:pt idx="615">
                  <c:v>P1615</c:v>
                </c:pt>
                <c:pt idx="616">
                  <c:v>P1616</c:v>
                </c:pt>
                <c:pt idx="617">
                  <c:v>P1617</c:v>
                </c:pt>
                <c:pt idx="618">
                  <c:v>P1618</c:v>
                </c:pt>
                <c:pt idx="619">
                  <c:v>P1619</c:v>
                </c:pt>
                <c:pt idx="620">
                  <c:v>P1620</c:v>
                </c:pt>
                <c:pt idx="621">
                  <c:v>P1621</c:v>
                </c:pt>
                <c:pt idx="622">
                  <c:v>P1622</c:v>
                </c:pt>
                <c:pt idx="623">
                  <c:v>P1623</c:v>
                </c:pt>
                <c:pt idx="624">
                  <c:v>P1624</c:v>
                </c:pt>
                <c:pt idx="625">
                  <c:v>P1625</c:v>
                </c:pt>
                <c:pt idx="626">
                  <c:v>P1626</c:v>
                </c:pt>
                <c:pt idx="627">
                  <c:v>P1627</c:v>
                </c:pt>
                <c:pt idx="628">
                  <c:v>P1628</c:v>
                </c:pt>
                <c:pt idx="629">
                  <c:v>P1629</c:v>
                </c:pt>
                <c:pt idx="630">
                  <c:v>P1630</c:v>
                </c:pt>
                <c:pt idx="631">
                  <c:v>P1631</c:v>
                </c:pt>
                <c:pt idx="632">
                  <c:v>P1632</c:v>
                </c:pt>
                <c:pt idx="633">
                  <c:v>P1633</c:v>
                </c:pt>
                <c:pt idx="634">
                  <c:v>P1634</c:v>
                </c:pt>
                <c:pt idx="635">
                  <c:v>P1635</c:v>
                </c:pt>
                <c:pt idx="636">
                  <c:v>P1636</c:v>
                </c:pt>
                <c:pt idx="637">
                  <c:v>P1637</c:v>
                </c:pt>
                <c:pt idx="638">
                  <c:v>P1638</c:v>
                </c:pt>
                <c:pt idx="639">
                  <c:v>P1639</c:v>
                </c:pt>
                <c:pt idx="640">
                  <c:v>P1640</c:v>
                </c:pt>
                <c:pt idx="641">
                  <c:v>P1641</c:v>
                </c:pt>
                <c:pt idx="642">
                  <c:v>P1642</c:v>
                </c:pt>
                <c:pt idx="643">
                  <c:v>P1643</c:v>
                </c:pt>
                <c:pt idx="644">
                  <c:v>P1644</c:v>
                </c:pt>
                <c:pt idx="645">
                  <c:v>P1645</c:v>
                </c:pt>
                <c:pt idx="646">
                  <c:v>P1646</c:v>
                </c:pt>
                <c:pt idx="647">
                  <c:v>P1647</c:v>
                </c:pt>
                <c:pt idx="648">
                  <c:v>P1648</c:v>
                </c:pt>
                <c:pt idx="649">
                  <c:v>P1649</c:v>
                </c:pt>
                <c:pt idx="650">
                  <c:v>P1650</c:v>
                </c:pt>
                <c:pt idx="651">
                  <c:v>P1651</c:v>
                </c:pt>
                <c:pt idx="652">
                  <c:v>P1652</c:v>
                </c:pt>
                <c:pt idx="653">
                  <c:v>P1653</c:v>
                </c:pt>
                <c:pt idx="654">
                  <c:v>P1654</c:v>
                </c:pt>
                <c:pt idx="655">
                  <c:v>P1655</c:v>
                </c:pt>
                <c:pt idx="656">
                  <c:v>P1656</c:v>
                </c:pt>
                <c:pt idx="657">
                  <c:v>P1657</c:v>
                </c:pt>
                <c:pt idx="658">
                  <c:v>P1658</c:v>
                </c:pt>
                <c:pt idx="659">
                  <c:v>P1659</c:v>
                </c:pt>
                <c:pt idx="660">
                  <c:v>P1660</c:v>
                </c:pt>
                <c:pt idx="661">
                  <c:v>P1661</c:v>
                </c:pt>
                <c:pt idx="662">
                  <c:v>P1662</c:v>
                </c:pt>
                <c:pt idx="663">
                  <c:v>P1663</c:v>
                </c:pt>
                <c:pt idx="664">
                  <c:v>P1664</c:v>
                </c:pt>
                <c:pt idx="665">
                  <c:v>P1665</c:v>
                </c:pt>
                <c:pt idx="666">
                  <c:v>P1666</c:v>
                </c:pt>
                <c:pt idx="667">
                  <c:v>P1667</c:v>
                </c:pt>
                <c:pt idx="668">
                  <c:v>P1668</c:v>
                </c:pt>
                <c:pt idx="669">
                  <c:v>P1669</c:v>
                </c:pt>
                <c:pt idx="670">
                  <c:v>P1670</c:v>
                </c:pt>
                <c:pt idx="671">
                  <c:v>P1671</c:v>
                </c:pt>
                <c:pt idx="672">
                  <c:v>P1672</c:v>
                </c:pt>
                <c:pt idx="673">
                  <c:v>P1673</c:v>
                </c:pt>
                <c:pt idx="674">
                  <c:v>P1674</c:v>
                </c:pt>
                <c:pt idx="675">
                  <c:v>P1675</c:v>
                </c:pt>
                <c:pt idx="676">
                  <c:v>P1676</c:v>
                </c:pt>
                <c:pt idx="677">
                  <c:v>P1677</c:v>
                </c:pt>
                <c:pt idx="678">
                  <c:v>P1678</c:v>
                </c:pt>
                <c:pt idx="679">
                  <c:v>P1679</c:v>
                </c:pt>
                <c:pt idx="680">
                  <c:v>P1680</c:v>
                </c:pt>
                <c:pt idx="681">
                  <c:v>P1681</c:v>
                </c:pt>
                <c:pt idx="682">
                  <c:v>P1682</c:v>
                </c:pt>
                <c:pt idx="683">
                  <c:v>P1683</c:v>
                </c:pt>
                <c:pt idx="684">
                  <c:v>P1684</c:v>
                </c:pt>
                <c:pt idx="685">
                  <c:v>P1685</c:v>
                </c:pt>
                <c:pt idx="686">
                  <c:v>P1686</c:v>
                </c:pt>
                <c:pt idx="687">
                  <c:v>P1687</c:v>
                </c:pt>
                <c:pt idx="688">
                  <c:v>P1688</c:v>
                </c:pt>
                <c:pt idx="689">
                  <c:v>P1689</c:v>
                </c:pt>
                <c:pt idx="690">
                  <c:v>P1690</c:v>
                </c:pt>
                <c:pt idx="691">
                  <c:v>P1691</c:v>
                </c:pt>
                <c:pt idx="692">
                  <c:v>P1692</c:v>
                </c:pt>
                <c:pt idx="693">
                  <c:v>P1693</c:v>
                </c:pt>
                <c:pt idx="694">
                  <c:v>P1694</c:v>
                </c:pt>
                <c:pt idx="695">
                  <c:v>P1695</c:v>
                </c:pt>
                <c:pt idx="696">
                  <c:v>P1696</c:v>
                </c:pt>
                <c:pt idx="697">
                  <c:v>P1697</c:v>
                </c:pt>
                <c:pt idx="698">
                  <c:v>P1698</c:v>
                </c:pt>
                <c:pt idx="699">
                  <c:v>P1699</c:v>
                </c:pt>
                <c:pt idx="700">
                  <c:v>P1700</c:v>
                </c:pt>
                <c:pt idx="701">
                  <c:v>P1701</c:v>
                </c:pt>
                <c:pt idx="702">
                  <c:v>P1702</c:v>
                </c:pt>
                <c:pt idx="703">
                  <c:v>P1703</c:v>
                </c:pt>
                <c:pt idx="704">
                  <c:v>P1704</c:v>
                </c:pt>
                <c:pt idx="705">
                  <c:v>P1705</c:v>
                </c:pt>
                <c:pt idx="706">
                  <c:v>P1706</c:v>
                </c:pt>
                <c:pt idx="707">
                  <c:v>P1707</c:v>
                </c:pt>
                <c:pt idx="708">
                  <c:v>P1708</c:v>
                </c:pt>
                <c:pt idx="709">
                  <c:v>P1709</c:v>
                </c:pt>
                <c:pt idx="710">
                  <c:v>P1710</c:v>
                </c:pt>
                <c:pt idx="711">
                  <c:v>P1711</c:v>
                </c:pt>
                <c:pt idx="712">
                  <c:v>P1712</c:v>
                </c:pt>
                <c:pt idx="713">
                  <c:v>P1713</c:v>
                </c:pt>
                <c:pt idx="714">
                  <c:v>P1714</c:v>
                </c:pt>
                <c:pt idx="715">
                  <c:v>P1715</c:v>
                </c:pt>
                <c:pt idx="716">
                  <c:v>P1716</c:v>
                </c:pt>
                <c:pt idx="717">
                  <c:v>P1717</c:v>
                </c:pt>
                <c:pt idx="718">
                  <c:v>P1718</c:v>
                </c:pt>
                <c:pt idx="719">
                  <c:v>P1719</c:v>
                </c:pt>
                <c:pt idx="720">
                  <c:v>P1720</c:v>
                </c:pt>
                <c:pt idx="721">
                  <c:v>P1721</c:v>
                </c:pt>
                <c:pt idx="722">
                  <c:v>P1722</c:v>
                </c:pt>
                <c:pt idx="723">
                  <c:v>P1723</c:v>
                </c:pt>
                <c:pt idx="724">
                  <c:v>P1724</c:v>
                </c:pt>
                <c:pt idx="725">
                  <c:v>P1725</c:v>
                </c:pt>
                <c:pt idx="726">
                  <c:v>P1726</c:v>
                </c:pt>
                <c:pt idx="727">
                  <c:v>P1727</c:v>
                </c:pt>
                <c:pt idx="728">
                  <c:v>P1728</c:v>
                </c:pt>
                <c:pt idx="729">
                  <c:v>P1729</c:v>
                </c:pt>
                <c:pt idx="730">
                  <c:v>P1730</c:v>
                </c:pt>
                <c:pt idx="731">
                  <c:v>P1731</c:v>
                </c:pt>
                <c:pt idx="732">
                  <c:v>P1732</c:v>
                </c:pt>
                <c:pt idx="733">
                  <c:v>P1733</c:v>
                </c:pt>
                <c:pt idx="734">
                  <c:v>P1734</c:v>
                </c:pt>
                <c:pt idx="735">
                  <c:v>P1735</c:v>
                </c:pt>
                <c:pt idx="736">
                  <c:v>P1736</c:v>
                </c:pt>
                <c:pt idx="737">
                  <c:v>P1737</c:v>
                </c:pt>
                <c:pt idx="738">
                  <c:v>P1738</c:v>
                </c:pt>
                <c:pt idx="739">
                  <c:v>P1739</c:v>
                </c:pt>
                <c:pt idx="740">
                  <c:v>P1740</c:v>
                </c:pt>
                <c:pt idx="741">
                  <c:v>P1741</c:v>
                </c:pt>
                <c:pt idx="742">
                  <c:v>P1742</c:v>
                </c:pt>
                <c:pt idx="743">
                  <c:v>P1743</c:v>
                </c:pt>
                <c:pt idx="744">
                  <c:v>P1744</c:v>
                </c:pt>
                <c:pt idx="745">
                  <c:v>P1745</c:v>
                </c:pt>
                <c:pt idx="746">
                  <c:v>P1746</c:v>
                </c:pt>
                <c:pt idx="747">
                  <c:v>P1747</c:v>
                </c:pt>
                <c:pt idx="748">
                  <c:v>P1748</c:v>
                </c:pt>
                <c:pt idx="749">
                  <c:v>P1749</c:v>
                </c:pt>
                <c:pt idx="750">
                  <c:v>P1750</c:v>
                </c:pt>
                <c:pt idx="751">
                  <c:v>P1751</c:v>
                </c:pt>
                <c:pt idx="752">
                  <c:v>P1752</c:v>
                </c:pt>
                <c:pt idx="753">
                  <c:v>P1753</c:v>
                </c:pt>
                <c:pt idx="754">
                  <c:v>P1754</c:v>
                </c:pt>
                <c:pt idx="755">
                  <c:v>P1755</c:v>
                </c:pt>
                <c:pt idx="756">
                  <c:v>P1756</c:v>
                </c:pt>
                <c:pt idx="757">
                  <c:v>P1757</c:v>
                </c:pt>
                <c:pt idx="758">
                  <c:v>P1758</c:v>
                </c:pt>
                <c:pt idx="759">
                  <c:v>P1759</c:v>
                </c:pt>
                <c:pt idx="760">
                  <c:v>P1760</c:v>
                </c:pt>
                <c:pt idx="761">
                  <c:v>P1761</c:v>
                </c:pt>
                <c:pt idx="762">
                  <c:v>P1762</c:v>
                </c:pt>
                <c:pt idx="763">
                  <c:v>P1763</c:v>
                </c:pt>
                <c:pt idx="764">
                  <c:v>P1764</c:v>
                </c:pt>
                <c:pt idx="765">
                  <c:v>P1765</c:v>
                </c:pt>
                <c:pt idx="766">
                  <c:v>P1766</c:v>
                </c:pt>
                <c:pt idx="767">
                  <c:v>P1767</c:v>
                </c:pt>
                <c:pt idx="768">
                  <c:v>P1768</c:v>
                </c:pt>
                <c:pt idx="769">
                  <c:v>P1769</c:v>
                </c:pt>
                <c:pt idx="770">
                  <c:v>P1770</c:v>
                </c:pt>
                <c:pt idx="771">
                  <c:v>P1771</c:v>
                </c:pt>
                <c:pt idx="772">
                  <c:v>P1772</c:v>
                </c:pt>
                <c:pt idx="773">
                  <c:v>P1773</c:v>
                </c:pt>
                <c:pt idx="774">
                  <c:v>P1774</c:v>
                </c:pt>
                <c:pt idx="775">
                  <c:v>P1775</c:v>
                </c:pt>
                <c:pt idx="776">
                  <c:v>P1776</c:v>
                </c:pt>
                <c:pt idx="777">
                  <c:v>P1777</c:v>
                </c:pt>
                <c:pt idx="778">
                  <c:v>P1778</c:v>
                </c:pt>
                <c:pt idx="779">
                  <c:v>P1779</c:v>
                </c:pt>
                <c:pt idx="780">
                  <c:v>P1780</c:v>
                </c:pt>
                <c:pt idx="781">
                  <c:v>P1781</c:v>
                </c:pt>
                <c:pt idx="782">
                  <c:v>P1782</c:v>
                </c:pt>
                <c:pt idx="783">
                  <c:v>P1783</c:v>
                </c:pt>
                <c:pt idx="784">
                  <c:v>P1784</c:v>
                </c:pt>
                <c:pt idx="785">
                  <c:v>P1785</c:v>
                </c:pt>
                <c:pt idx="786">
                  <c:v>P1786</c:v>
                </c:pt>
                <c:pt idx="787">
                  <c:v>P1787</c:v>
                </c:pt>
                <c:pt idx="788">
                  <c:v>P1788</c:v>
                </c:pt>
                <c:pt idx="789">
                  <c:v>P1789</c:v>
                </c:pt>
                <c:pt idx="790">
                  <c:v>P1790</c:v>
                </c:pt>
                <c:pt idx="791">
                  <c:v>P1791</c:v>
                </c:pt>
                <c:pt idx="792">
                  <c:v>P1792</c:v>
                </c:pt>
                <c:pt idx="793">
                  <c:v>P1793</c:v>
                </c:pt>
                <c:pt idx="794">
                  <c:v>P1794</c:v>
                </c:pt>
                <c:pt idx="795">
                  <c:v>P1795</c:v>
                </c:pt>
                <c:pt idx="796">
                  <c:v>P1796</c:v>
                </c:pt>
                <c:pt idx="797">
                  <c:v>P1797</c:v>
                </c:pt>
                <c:pt idx="798">
                  <c:v>P1798</c:v>
                </c:pt>
                <c:pt idx="799">
                  <c:v>P1799</c:v>
                </c:pt>
                <c:pt idx="800">
                  <c:v>P1800</c:v>
                </c:pt>
                <c:pt idx="801">
                  <c:v>P1801</c:v>
                </c:pt>
                <c:pt idx="802">
                  <c:v>P1802</c:v>
                </c:pt>
                <c:pt idx="803">
                  <c:v>P1803</c:v>
                </c:pt>
                <c:pt idx="804">
                  <c:v>P1804</c:v>
                </c:pt>
                <c:pt idx="805">
                  <c:v>P1805</c:v>
                </c:pt>
                <c:pt idx="806">
                  <c:v>P1806</c:v>
                </c:pt>
                <c:pt idx="807">
                  <c:v>P1807</c:v>
                </c:pt>
                <c:pt idx="808">
                  <c:v>P1808</c:v>
                </c:pt>
                <c:pt idx="809">
                  <c:v>P1809</c:v>
                </c:pt>
                <c:pt idx="810">
                  <c:v>P1810</c:v>
                </c:pt>
                <c:pt idx="811">
                  <c:v>P1811</c:v>
                </c:pt>
                <c:pt idx="812">
                  <c:v>P1812</c:v>
                </c:pt>
                <c:pt idx="813">
                  <c:v>P1813</c:v>
                </c:pt>
                <c:pt idx="814">
                  <c:v>P1814</c:v>
                </c:pt>
                <c:pt idx="815">
                  <c:v>P1815</c:v>
                </c:pt>
                <c:pt idx="816">
                  <c:v>P1816</c:v>
                </c:pt>
                <c:pt idx="817">
                  <c:v>P1817</c:v>
                </c:pt>
                <c:pt idx="818">
                  <c:v>P1818</c:v>
                </c:pt>
                <c:pt idx="819">
                  <c:v>P1819</c:v>
                </c:pt>
                <c:pt idx="820">
                  <c:v>P1820</c:v>
                </c:pt>
                <c:pt idx="821">
                  <c:v>P1821</c:v>
                </c:pt>
                <c:pt idx="822">
                  <c:v>P1822</c:v>
                </c:pt>
                <c:pt idx="823">
                  <c:v>P1823</c:v>
                </c:pt>
                <c:pt idx="824">
                  <c:v>P1824</c:v>
                </c:pt>
                <c:pt idx="825">
                  <c:v>P1825</c:v>
                </c:pt>
                <c:pt idx="826">
                  <c:v>P1826</c:v>
                </c:pt>
                <c:pt idx="827">
                  <c:v>P1827</c:v>
                </c:pt>
                <c:pt idx="828">
                  <c:v>P1828</c:v>
                </c:pt>
                <c:pt idx="829">
                  <c:v>P1829</c:v>
                </c:pt>
                <c:pt idx="830">
                  <c:v>P1830</c:v>
                </c:pt>
                <c:pt idx="831">
                  <c:v>P1831</c:v>
                </c:pt>
                <c:pt idx="832">
                  <c:v>P1832</c:v>
                </c:pt>
                <c:pt idx="833">
                  <c:v>P1833</c:v>
                </c:pt>
                <c:pt idx="834">
                  <c:v>P1834</c:v>
                </c:pt>
                <c:pt idx="835">
                  <c:v>P1835</c:v>
                </c:pt>
                <c:pt idx="836">
                  <c:v>P1836</c:v>
                </c:pt>
                <c:pt idx="837">
                  <c:v>P1837</c:v>
                </c:pt>
                <c:pt idx="838">
                  <c:v>P1838</c:v>
                </c:pt>
                <c:pt idx="839">
                  <c:v>P1839</c:v>
                </c:pt>
                <c:pt idx="840">
                  <c:v>P1840</c:v>
                </c:pt>
                <c:pt idx="841">
                  <c:v>P1841</c:v>
                </c:pt>
                <c:pt idx="842">
                  <c:v>P1842</c:v>
                </c:pt>
                <c:pt idx="843">
                  <c:v>P1843</c:v>
                </c:pt>
                <c:pt idx="844">
                  <c:v>P1844</c:v>
                </c:pt>
                <c:pt idx="845">
                  <c:v>P1845</c:v>
                </c:pt>
                <c:pt idx="846">
                  <c:v>P1846</c:v>
                </c:pt>
                <c:pt idx="847">
                  <c:v>P1847</c:v>
                </c:pt>
                <c:pt idx="848">
                  <c:v>P1848</c:v>
                </c:pt>
                <c:pt idx="849">
                  <c:v>P1849</c:v>
                </c:pt>
                <c:pt idx="850">
                  <c:v>P1850</c:v>
                </c:pt>
                <c:pt idx="851">
                  <c:v>P1851</c:v>
                </c:pt>
                <c:pt idx="852">
                  <c:v>P1852</c:v>
                </c:pt>
                <c:pt idx="853">
                  <c:v>P1853</c:v>
                </c:pt>
                <c:pt idx="854">
                  <c:v>P1854</c:v>
                </c:pt>
                <c:pt idx="855">
                  <c:v>P1855</c:v>
                </c:pt>
                <c:pt idx="856">
                  <c:v>P1856</c:v>
                </c:pt>
                <c:pt idx="857">
                  <c:v>P1857</c:v>
                </c:pt>
                <c:pt idx="858">
                  <c:v>P1858</c:v>
                </c:pt>
                <c:pt idx="859">
                  <c:v>P1859</c:v>
                </c:pt>
                <c:pt idx="860">
                  <c:v>P1860</c:v>
                </c:pt>
                <c:pt idx="861">
                  <c:v>P1861</c:v>
                </c:pt>
                <c:pt idx="862">
                  <c:v>P1862</c:v>
                </c:pt>
                <c:pt idx="863">
                  <c:v>P1863</c:v>
                </c:pt>
                <c:pt idx="864">
                  <c:v>P1864</c:v>
                </c:pt>
                <c:pt idx="865">
                  <c:v>P1865</c:v>
                </c:pt>
                <c:pt idx="866">
                  <c:v>P1866</c:v>
                </c:pt>
                <c:pt idx="867">
                  <c:v>P1867</c:v>
                </c:pt>
                <c:pt idx="868">
                  <c:v>P1868</c:v>
                </c:pt>
                <c:pt idx="869">
                  <c:v>P1869</c:v>
                </c:pt>
                <c:pt idx="870">
                  <c:v>P1870</c:v>
                </c:pt>
                <c:pt idx="871">
                  <c:v>P1871</c:v>
                </c:pt>
                <c:pt idx="872">
                  <c:v>P1872</c:v>
                </c:pt>
                <c:pt idx="873">
                  <c:v>P1873</c:v>
                </c:pt>
                <c:pt idx="874">
                  <c:v>P1874</c:v>
                </c:pt>
                <c:pt idx="875">
                  <c:v>P1875</c:v>
                </c:pt>
                <c:pt idx="876">
                  <c:v>P1876</c:v>
                </c:pt>
                <c:pt idx="877">
                  <c:v>P1877</c:v>
                </c:pt>
                <c:pt idx="878">
                  <c:v>P1878</c:v>
                </c:pt>
                <c:pt idx="879">
                  <c:v>P1879</c:v>
                </c:pt>
                <c:pt idx="880">
                  <c:v>P1880</c:v>
                </c:pt>
                <c:pt idx="881">
                  <c:v>P1881</c:v>
                </c:pt>
                <c:pt idx="882">
                  <c:v>P1882</c:v>
                </c:pt>
                <c:pt idx="883">
                  <c:v>P1883</c:v>
                </c:pt>
                <c:pt idx="884">
                  <c:v>P1884</c:v>
                </c:pt>
                <c:pt idx="885">
                  <c:v>P1885</c:v>
                </c:pt>
                <c:pt idx="886">
                  <c:v>P1886</c:v>
                </c:pt>
                <c:pt idx="887">
                  <c:v>P1887</c:v>
                </c:pt>
                <c:pt idx="888">
                  <c:v>P1888</c:v>
                </c:pt>
                <c:pt idx="889">
                  <c:v>P1889</c:v>
                </c:pt>
                <c:pt idx="890">
                  <c:v>P1890</c:v>
                </c:pt>
                <c:pt idx="891">
                  <c:v>P1891</c:v>
                </c:pt>
                <c:pt idx="892">
                  <c:v>P1892</c:v>
                </c:pt>
                <c:pt idx="893">
                  <c:v>P1893</c:v>
                </c:pt>
                <c:pt idx="894">
                  <c:v>P1894</c:v>
                </c:pt>
                <c:pt idx="895">
                  <c:v>P1895</c:v>
                </c:pt>
                <c:pt idx="896">
                  <c:v>P1896</c:v>
                </c:pt>
                <c:pt idx="897">
                  <c:v>P1897</c:v>
                </c:pt>
                <c:pt idx="898">
                  <c:v>P1898</c:v>
                </c:pt>
                <c:pt idx="899">
                  <c:v>P1899</c:v>
                </c:pt>
                <c:pt idx="900">
                  <c:v>P1900</c:v>
                </c:pt>
                <c:pt idx="901">
                  <c:v>P1901</c:v>
                </c:pt>
                <c:pt idx="902">
                  <c:v>P1902</c:v>
                </c:pt>
                <c:pt idx="903">
                  <c:v>P1903</c:v>
                </c:pt>
                <c:pt idx="904">
                  <c:v>P1904</c:v>
                </c:pt>
                <c:pt idx="905">
                  <c:v>P1905</c:v>
                </c:pt>
                <c:pt idx="906">
                  <c:v>P1906</c:v>
                </c:pt>
                <c:pt idx="907">
                  <c:v>P1907</c:v>
                </c:pt>
                <c:pt idx="908">
                  <c:v>P1908</c:v>
                </c:pt>
                <c:pt idx="909">
                  <c:v>P1909</c:v>
                </c:pt>
                <c:pt idx="910">
                  <c:v>P1910</c:v>
                </c:pt>
                <c:pt idx="911">
                  <c:v>P1911</c:v>
                </c:pt>
                <c:pt idx="912">
                  <c:v>P1912</c:v>
                </c:pt>
                <c:pt idx="913">
                  <c:v>P1913</c:v>
                </c:pt>
                <c:pt idx="914">
                  <c:v>P1914</c:v>
                </c:pt>
                <c:pt idx="915">
                  <c:v>P1915</c:v>
                </c:pt>
                <c:pt idx="916">
                  <c:v>P1916</c:v>
                </c:pt>
                <c:pt idx="917">
                  <c:v>P1917</c:v>
                </c:pt>
                <c:pt idx="918">
                  <c:v>P1918</c:v>
                </c:pt>
                <c:pt idx="919">
                  <c:v>P1919</c:v>
                </c:pt>
                <c:pt idx="920">
                  <c:v>P1920</c:v>
                </c:pt>
                <c:pt idx="921">
                  <c:v>P1921</c:v>
                </c:pt>
                <c:pt idx="922">
                  <c:v>P1922</c:v>
                </c:pt>
                <c:pt idx="923">
                  <c:v>P1923</c:v>
                </c:pt>
                <c:pt idx="924">
                  <c:v>P1924</c:v>
                </c:pt>
                <c:pt idx="925">
                  <c:v>P1925</c:v>
                </c:pt>
                <c:pt idx="926">
                  <c:v>P1926</c:v>
                </c:pt>
                <c:pt idx="927">
                  <c:v>P1927</c:v>
                </c:pt>
                <c:pt idx="928">
                  <c:v>P1928</c:v>
                </c:pt>
                <c:pt idx="929">
                  <c:v>P1929</c:v>
                </c:pt>
                <c:pt idx="930">
                  <c:v>P1930</c:v>
                </c:pt>
                <c:pt idx="931">
                  <c:v>P1931</c:v>
                </c:pt>
                <c:pt idx="932">
                  <c:v>P1932</c:v>
                </c:pt>
                <c:pt idx="933">
                  <c:v>P1933</c:v>
                </c:pt>
                <c:pt idx="934">
                  <c:v>P1934</c:v>
                </c:pt>
                <c:pt idx="935">
                  <c:v>P1935</c:v>
                </c:pt>
                <c:pt idx="936">
                  <c:v>P1936</c:v>
                </c:pt>
                <c:pt idx="937">
                  <c:v>P1937</c:v>
                </c:pt>
                <c:pt idx="938">
                  <c:v>P1938</c:v>
                </c:pt>
                <c:pt idx="939">
                  <c:v>P1939</c:v>
                </c:pt>
                <c:pt idx="940">
                  <c:v>P1940</c:v>
                </c:pt>
                <c:pt idx="941">
                  <c:v>P1941</c:v>
                </c:pt>
                <c:pt idx="942">
                  <c:v>P1942</c:v>
                </c:pt>
                <c:pt idx="943">
                  <c:v>P1943</c:v>
                </c:pt>
                <c:pt idx="944">
                  <c:v>P1944</c:v>
                </c:pt>
                <c:pt idx="945">
                  <c:v>P1945</c:v>
                </c:pt>
                <c:pt idx="946">
                  <c:v>P1946</c:v>
                </c:pt>
                <c:pt idx="947">
                  <c:v>P1947</c:v>
                </c:pt>
                <c:pt idx="948">
                  <c:v>P1948</c:v>
                </c:pt>
                <c:pt idx="949">
                  <c:v>P1949</c:v>
                </c:pt>
                <c:pt idx="950">
                  <c:v>P1950</c:v>
                </c:pt>
                <c:pt idx="951">
                  <c:v>P1951</c:v>
                </c:pt>
                <c:pt idx="952">
                  <c:v>P1952</c:v>
                </c:pt>
                <c:pt idx="953">
                  <c:v>P1953</c:v>
                </c:pt>
                <c:pt idx="954">
                  <c:v>P1954</c:v>
                </c:pt>
                <c:pt idx="955">
                  <c:v>P1955</c:v>
                </c:pt>
                <c:pt idx="956">
                  <c:v>P1956</c:v>
                </c:pt>
                <c:pt idx="957">
                  <c:v>P1957</c:v>
                </c:pt>
                <c:pt idx="958">
                  <c:v>P1958</c:v>
                </c:pt>
                <c:pt idx="959">
                  <c:v>P1959</c:v>
                </c:pt>
                <c:pt idx="960">
                  <c:v>P1960</c:v>
                </c:pt>
                <c:pt idx="961">
                  <c:v>P1961</c:v>
                </c:pt>
                <c:pt idx="962">
                  <c:v>P1962</c:v>
                </c:pt>
                <c:pt idx="963">
                  <c:v>P1963</c:v>
                </c:pt>
                <c:pt idx="964">
                  <c:v>P1964</c:v>
                </c:pt>
                <c:pt idx="965">
                  <c:v>P1965</c:v>
                </c:pt>
                <c:pt idx="966">
                  <c:v>P1966</c:v>
                </c:pt>
                <c:pt idx="967">
                  <c:v>P1967</c:v>
                </c:pt>
                <c:pt idx="968">
                  <c:v>P1968</c:v>
                </c:pt>
                <c:pt idx="969">
                  <c:v>P1969</c:v>
                </c:pt>
                <c:pt idx="970">
                  <c:v>P1970</c:v>
                </c:pt>
                <c:pt idx="971">
                  <c:v>P1971</c:v>
                </c:pt>
                <c:pt idx="972">
                  <c:v>P1972</c:v>
                </c:pt>
                <c:pt idx="973">
                  <c:v>P1973</c:v>
                </c:pt>
                <c:pt idx="974">
                  <c:v>P1974</c:v>
                </c:pt>
                <c:pt idx="975">
                  <c:v>P1975</c:v>
                </c:pt>
                <c:pt idx="976">
                  <c:v>P1976</c:v>
                </c:pt>
                <c:pt idx="977">
                  <c:v>P1977</c:v>
                </c:pt>
                <c:pt idx="978">
                  <c:v>P1978</c:v>
                </c:pt>
                <c:pt idx="979">
                  <c:v>P1979</c:v>
                </c:pt>
                <c:pt idx="980">
                  <c:v>P1980</c:v>
                </c:pt>
                <c:pt idx="981">
                  <c:v>P1981</c:v>
                </c:pt>
                <c:pt idx="982">
                  <c:v>P1982</c:v>
                </c:pt>
                <c:pt idx="983">
                  <c:v>P1983</c:v>
                </c:pt>
                <c:pt idx="984">
                  <c:v>P1984</c:v>
                </c:pt>
                <c:pt idx="985">
                  <c:v>P1985</c:v>
                </c:pt>
                <c:pt idx="986">
                  <c:v>P1986</c:v>
                </c:pt>
                <c:pt idx="987">
                  <c:v>P1987</c:v>
                </c:pt>
                <c:pt idx="988">
                  <c:v>P1988</c:v>
                </c:pt>
                <c:pt idx="989">
                  <c:v>P1989</c:v>
                </c:pt>
                <c:pt idx="990">
                  <c:v>P1990</c:v>
                </c:pt>
                <c:pt idx="991">
                  <c:v>P1991</c:v>
                </c:pt>
                <c:pt idx="992">
                  <c:v>P1992</c:v>
                </c:pt>
                <c:pt idx="993">
                  <c:v>P1993</c:v>
                </c:pt>
                <c:pt idx="994">
                  <c:v>P1994</c:v>
                </c:pt>
                <c:pt idx="995">
                  <c:v>P1995</c:v>
                </c:pt>
                <c:pt idx="996">
                  <c:v>P1996</c:v>
                </c:pt>
                <c:pt idx="997">
                  <c:v>P1997</c:v>
                </c:pt>
                <c:pt idx="998">
                  <c:v>P1998</c:v>
                </c:pt>
                <c:pt idx="999">
                  <c:v>P1999</c:v>
                </c:pt>
              </c:strCache>
            </c:strRef>
          </c:cat>
          <c:val>
            <c:numRef>
              <c:f>'Visualization task 7'!$H$3:$H$1003</c:f>
              <c:numCache>
                <c:formatCode>#,##0.00</c:formatCode>
                <c:ptCount val="1000"/>
                <c:pt idx="0">
                  <c:v>2000</c:v>
                </c:pt>
                <c:pt idx="1">
                  <c:v>2000</c:v>
                </c:pt>
                <c:pt idx="2">
                  <c:v>2000</c:v>
                </c:pt>
                <c:pt idx="3">
                  <c:v>2000</c:v>
                </c:pt>
                <c:pt idx="4">
                  <c:v>2000</c:v>
                </c:pt>
                <c:pt idx="5">
                  <c:v>2000</c:v>
                </c:pt>
                <c:pt idx="6">
                  <c:v>2000</c:v>
                </c:pt>
                <c:pt idx="7">
                  <c:v>2000</c:v>
                </c:pt>
                <c:pt idx="8">
                  <c:v>2000</c:v>
                </c:pt>
                <c:pt idx="9">
                  <c:v>2000</c:v>
                </c:pt>
                <c:pt idx="10">
                  <c:v>2000</c:v>
                </c:pt>
                <c:pt idx="11">
                  <c:v>2000</c:v>
                </c:pt>
                <c:pt idx="12">
                  <c:v>2000</c:v>
                </c:pt>
                <c:pt idx="13">
                  <c:v>2000</c:v>
                </c:pt>
                <c:pt idx="14">
                  <c:v>2000</c:v>
                </c:pt>
                <c:pt idx="15">
                  <c:v>2000</c:v>
                </c:pt>
                <c:pt idx="16">
                  <c:v>2000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2000</c:v>
                </c:pt>
                <c:pt idx="33">
                  <c:v>2000</c:v>
                </c:pt>
                <c:pt idx="34">
                  <c:v>2000</c:v>
                </c:pt>
                <c:pt idx="35">
                  <c:v>2000</c:v>
                </c:pt>
                <c:pt idx="36">
                  <c:v>2000</c:v>
                </c:pt>
                <c:pt idx="37">
                  <c:v>2000</c:v>
                </c:pt>
                <c:pt idx="38">
                  <c:v>2000</c:v>
                </c:pt>
                <c:pt idx="39">
                  <c:v>2000</c:v>
                </c:pt>
                <c:pt idx="40">
                  <c:v>2000</c:v>
                </c:pt>
                <c:pt idx="41">
                  <c:v>2000</c:v>
                </c:pt>
                <c:pt idx="42">
                  <c:v>2000</c:v>
                </c:pt>
                <c:pt idx="43">
                  <c:v>2000</c:v>
                </c:pt>
                <c:pt idx="44">
                  <c:v>2000</c:v>
                </c:pt>
                <c:pt idx="45">
                  <c:v>2000</c:v>
                </c:pt>
                <c:pt idx="46">
                  <c:v>2000</c:v>
                </c:pt>
                <c:pt idx="47">
                  <c:v>2000</c:v>
                </c:pt>
                <c:pt idx="48">
                  <c:v>2000</c:v>
                </c:pt>
                <c:pt idx="49">
                  <c:v>2000</c:v>
                </c:pt>
                <c:pt idx="50">
                  <c:v>2000</c:v>
                </c:pt>
                <c:pt idx="51">
                  <c:v>2000</c:v>
                </c:pt>
                <c:pt idx="52">
                  <c:v>2000</c:v>
                </c:pt>
                <c:pt idx="53">
                  <c:v>2000</c:v>
                </c:pt>
                <c:pt idx="54">
                  <c:v>2000</c:v>
                </c:pt>
                <c:pt idx="55">
                  <c:v>2000</c:v>
                </c:pt>
                <c:pt idx="56">
                  <c:v>2000</c:v>
                </c:pt>
                <c:pt idx="57">
                  <c:v>2000</c:v>
                </c:pt>
                <c:pt idx="58">
                  <c:v>2000</c:v>
                </c:pt>
                <c:pt idx="59">
                  <c:v>2000</c:v>
                </c:pt>
                <c:pt idx="60">
                  <c:v>2000</c:v>
                </c:pt>
                <c:pt idx="61">
                  <c:v>2000</c:v>
                </c:pt>
                <c:pt idx="62">
                  <c:v>2000</c:v>
                </c:pt>
                <c:pt idx="63">
                  <c:v>2000</c:v>
                </c:pt>
                <c:pt idx="64">
                  <c:v>2000</c:v>
                </c:pt>
                <c:pt idx="65">
                  <c:v>2000</c:v>
                </c:pt>
                <c:pt idx="66">
                  <c:v>2000</c:v>
                </c:pt>
                <c:pt idx="67">
                  <c:v>2000</c:v>
                </c:pt>
                <c:pt idx="68">
                  <c:v>2000</c:v>
                </c:pt>
                <c:pt idx="69">
                  <c:v>2000</c:v>
                </c:pt>
                <c:pt idx="70">
                  <c:v>2000</c:v>
                </c:pt>
                <c:pt idx="71">
                  <c:v>2000</c:v>
                </c:pt>
                <c:pt idx="72">
                  <c:v>2000</c:v>
                </c:pt>
                <c:pt idx="73">
                  <c:v>2000</c:v>
                </c:pt>
                <c:pt idx="74">
                  <c:v>2000</c:v>
                </c:pt>
                <c:pt idx="75">
                  <c:v>2000</c:v>
                </c:pt>
                <c:pt idx="76">
                  <c:v>2000</c:v>
                </c:pt>
                <c:pt idx="77">
                  <c:v>2000</c:v>
                </c:pt>
                <c:pt idx="78">
                  <c:v>2000</c:v>
                </c:pt>
                <c:pt idx="79">
                  <c:v>2000</c:v>
                </c:pt>
                <c:pt idx="80">
                  <c:v>2000</c:v>
                </c:pt>
                <c:pt idx="81">
                  <c:v>2000</c:v>
                </c:pt>
                <c:pt idx="82">
                  <c:v>2000</c:v>
                </c:pt>
                <c:pt idx="83">
                  <c:v>2000</c:v>
                </c:pt>
                <c:pt idx="84">
                  <c:v>2000</c:v>
                </c:pt>
                <c:pt idx="85">
                  <c:v>2000</c:v>
                </c:pt>
                <c:pt idx="86">
                  <c:v>2000</c:v>
                </c:pt>
                <c:pt idx="87">
                  <c:v>2000</c:v>
                </c:pt>
                <c:pt idx="88">
                  <c:v>2000</c:v>
                </c:pt>
                <c:pt idx="89">
                  <c:v>2000</c:v>
                </c:pt>
                <c:pt idx="90">
                  <c:v>2000</c:v>
                </c:pt>
                <c:pt idx="91">
                  <c:v>2000</c:v>
                </c:pt>
                <c:pt idx="92">
                  <c:v>2000</c:v>
                </c:pt>
                <c:pt idx="93">
                  <c:v>2000</c:v>
                </c:pt>
                <c:pt idx="94">
                  <c:v>2000</c:v>
                </c:pt>
                <c:pt idx="95">
                  <c:v>2000</c:v>
                </c:pt>
                <c:pt idx="96">
                  <c:v>2000</c:v>
                </c:pt>
                <c:pt idx="97">
                  <c:v>2000</c:v>
                </c:pt>
                <c:pt idx="98">
                  <c:v>2000</c:v>
                </c:pt>
                <c:pt idx="99">
                  <c:v>2000</c:v>
                </c:pt>
                <c:pt idx="100">
                  <c:v>2000</c:v>
                </c:pt>
                <c:pt idx="101">
                  <c:v>2000</c:v>
                </c:pt>
                <c:pt idx="102">
                  <c:v>2000</c:v>
                </c:pt>
                <c:pt idx="103">
                  <c:v>2000</c:v>
                </c:pt>
                <c:pt idx="104">
                  <c:v>2000</c:v>
                </c:pt>
                <c:pt idx="105">
                  <c:v>2000</c:v>
                </c:pt>
                <c:pt idx="106">
                  <c:v>2000</c:v>
                </c:pt>
                <c:pt idx="107">
                  <c:v>2000</c:v>
                </c:pt>
                <c:pt idx="108">
                  <c:v>2000</c:v>
                </c:pt>
                <c:pt idx="109">
                  <c:v>2000</c:v>
                </c:pt>
                <c:pt idx="110">
                  <c:v>2000</c:v>
                </c:pt>
                <c:pt idx="111">
                  <c:v>2000</c:v>
                </c:pt>
                <c:pt idx="112">
                  <c:v>2000</c:v>
                </c:pt>
                <c:pt idx="113">
                  <c:v>2000</c:v>
                </c:pt>
                <c:pt idx="114">
                  <c:v>2000</c:v>
                </c:pt>
                <c:pt idx="115">
                  <c:v>2000</c:v>
                </c:pt>
                <c:pt idx="116">
                  <c:v>2000</c:v>
                </c:pt>
                <c:pt idx="117">
                  <c:v>2000</c:v>
                </c:pt>
                <c:pt idx="118">
                  <c:v>2000</c:v>
                </c:pt>
                <c:pt idx="119">
                  <c:v>2000</c:v>
                </c:pt>
                <c:pt idx="120">
                  <c:v>2000</c:v>
                </c:pt>
                <c:pt idx="121">
                  <c:v>2000</c:v>
                </c:pt>
                <c:pt idx="122">
                  <c:v>2000</c:v>
                </c:pt>
                <c:pt idx="123">
                  <c:v>2000</c:v>
                </c:pt>
                <c:pt idx="124">
                  <c:v>2000</c:v>
                </c:pt>
                <c:pt idx="125">
                  <c:v>2000</c:v>
                </c:pt>
                <c:pt idx="126">
                  <c:v>2000</c:v>
                </c:pt>
                <c:pt idx="127">
                  <c:v>2000</c:v>
                </c:pt>
                <c:pt idx="128">
                  <c:v>2000</c:v>
                </c:pt>
                <c:pt idx="129">
                  <c:v>2000</c:v>
                </c:pt>
                <c:pt idx="130">
                  <c:v>2000</c:v>
                </c:pt>
                <c:pt idx="131">
                  <c:v>2000</c:v>
                </c:pt>
                <c:pt idx="132">
                  <c:v>2000</c:v>
                </c:pt>
                <c:pt idx="133">
                  <c:v>2000</c:v>
                </c:pt>
                <c:pt idx="134">
                  <c:v>2000</c:v>
                </c:pt>
                <c:pt idx="135">
                  <c:v>2000</c:v>
                </c:pt>
                <c:pt idx="136">
                  <c:v>2000</c:v>
                </c:pt>
                <c:pt idx="137">
                  <c:v>2000</c:v>
                </c:pt>
                <c:pt idx="138">
                  <c:v>2000</c:v>
                </c:pt>
                <c:pt idx="139">
                  <c:v>2000</c:v>
                </c:pt>
                <c:pt idx="140">
                  <c:v>2000</c:v>
                </c:pt>
                <c:pt idx="141">
                  <c:v>2000</c:v>
                </c:pt>
                <c:pt idx="142">
                  <c:v>2000</c:v>
                </c:pt>
                <c:pt idx="143">
                  <c:v>2000</c:v>
                </c:pt>
                <c:pt idx="144">
                  <c:v>2000</c:v>
                </c:pt>
                <c:pt idx="145">
                  <c:v>2000</c:v>
                </c:pt>
                <c:pt idx="146">
                  <c:v>2000</c:v>
                </c:pt>
                <c:pt idx="147">
                  <c:v>2000</c:v>
                </c:pt>
                <c:pt idx="148">
                  <c:v>2000</c:v>
                </c:pt>
                <c:pt idx="149">
                  <c:v>2000</c:v>
                </c:pt>
                <c:pt idx="150">
                  <c:v>2000</c:v>
                </c:pt>
                <c:pt idx="151">
                  <c:v>2000</c:v>
                </c:pt>
                <c:pt idx="152">
                  <c:v>2000</c:v>
                </c:pt>
                <c:pt idx="153">
                  <c:v>2000</c:v>
                </c:pt>
                <c:pt idx="154">
                  <c:v>2000</c:v>
                </c:pt>
                <c:pt idx="155">
                  <c:v>2000</c:v>
                </c:pt>
                <c:pt idx="156">
                  <c:v>2000</c:v>
                </c:pt>
                <c:pt idx="157">
                  <c:v>2000</c:v>
                </c:pt>
                <c:pt idx="158">
                  <c:v>2000</c:v>
                </c:pt>
                <c:pt idx="159">
                  <c:v>2000</c:v>
                </c:pt>
                <c:pt idx="160">
                  <c:v>2000</c:v>
                </c:pt>
                <c:pt idx="161">
                  <c:v>2000</c:v>
                </c:pt>
                <c:pt idx="162">
                  <c:v>2000</c:v>
                </c:pt>
                <c:pt idx="163">
                  <c:v>2000</c:v>
                </c:pt>
                <c:pt idx="164">
                  <c:v>2000</c:v>
                </c:pt>
                <c:pt idx="165">
                  <c:v>2000</c:v>
                </c:pt>
                <c:pt idx="166">
                  <c:v>2000</c:v>
                </c:pt>
                <c:pt idx="167">
                  <c:v>2000</c:v>
                </c:pt>
                <c:pt idx="168">
                  <c:v>2000</c:v>
                </c:pt>
                <c:pt idx="169">
                  <c:v>2000</c:v>
                </c:pt>
                <c:pt idx="170">
                  <c:v>2000</c:v>
                </c:pt>
                <c:pt idx="171">
                  <c:v>2000</c:v>
                </c:pt>
                <c:pt idx="172">
                  <c:v>2000</c:v>
                </c:pt>
                <c:pt idx="173">
                  <c:v>2000</c:v>
                </c:pt>
                <c:pt idx="174">
                  <c:v>2000</c:v>
                </c:pt>
                <c:pt idx="175">
                  <c:v>2000</c:v>
                </c:pt>
                <c:pt idx="176">
                  <c:v>2000</c:v>
                </c:pt>
                <c:pt idx="177">
                  <c:v>2000</c:v>
                </c:pt>
                <c:pt idx="178">
                  <c:v>2000</c:v>
                </c:pt>
                <c:pt idx="179">
                  <c:v>2000</c:v>
                </c:pt>
                <c:pt idx="180">
                  <c:v>2000</c:v>
                </c:pt>
                <c:pt idx="181">
                  <c:v>2000</c:v>
                </c:pt>
                <c:pt idx="182">
                  <c:v>2000</c:v>
                </c:pt>
                <c:pt idx="183">
                  <c:v>2000</c:v>
                </c:pt>
                <c:pt idx="184">
                  <c:v>2000</c:v>
                </c:pt>
                <c:pt idx="185">
                  <c:v>2000</c:v>
                </c:pt>
                <c:pt idx="186">
                  <c:v>2000</c:v>
                </c:pt>
                <c:pt idx="187">
                  <c:v>2000</c:v>
                </c:pt>
                <c:pt idx="188">
                  <c:v>2000</c:v>
                </c:pt>
                <c:pt idx="189">
                  <c:v>2000</c:v>
                </c:pt>
                <c:pt idx="190">
                  <c:v>2000</c:v>
                </c:pt>
                <c:pt idx="191">
                  <c:v>2000</c:v>
                </c:pt>
                <c:pt idx="192">
                  <c:v>2000</c:v>
                </c:pt>
                <c:pt idx="193">
                  <c:v>2000</c:v>
                </c:pt>
                <c:pt idx="194">
                  <c:v>2000</c:v>
                </c:pt>
                <c:pt idx="195">
                  <c:v>2000</c:v>
                </c:pt>
                <c:pt idx="196">
                  <c:v>2000</c:v>
                </c:pt>
                <c:pt idx="197">
                  <c:v>2000</c:v>
                </c:pt>
                <c:pt idx="198">
                  <c:v>2000</c:v>
                </c:pt>
                <c:pt idx="199">
                  <c:v>2000</c:v>
                </c:pt>
                <c:pt idx="200">
                  <c:v>2000</c:v>
                </c:pt>
                <c:pt idx="201">
                  <c:v>2000</c:v>
                </c:pt>
                <c:pt idx="202">
                  <c:v>2000</c:v>
                </c:pt>
                <c:pt idx="203">
                  <c:v>2000</c:v>
                </c:pt>
                <c:pt idx="204">
                  <c:v>2000</c:v>
                </c:pt>
                <c:pt idx="205">
                  <c:v>2000</c:v>
                </c:pt>
                <c:pt idx="206">
                  <c:v>2000</c:v>
                </c:pt>
                <c:pt idx="207">
                  <c:v>2000</c:v>
                </c:pt>
                <c:pt idx="208">
                  <c:v>2000</c:v>
                </c:pt>
                <c:pt idx="209">
                  <c:v>2000</c:v>
                </c:pt>
                <c:pt idx="210">
                  <c:v>2000</c:v>
                </c:pt>
                <c:pt idx="211">
                  <c:v>2000</c:v>
                </c:pt>
                <c:pt idx="212">
                  <c:v>2000</c:v>
                </c:pt>
                <c:pt idx="213">
                  <c:v>2000</c:v>
                </c:pt>
                <c:pt idx="214">
                  <c:v>2000</c:v>
                </c:pt>
                <c:pt idx="215">
                  <c:v>2000</c:v>
                </c:pt>
                <c:pt idx="216">
                  <c:v>2000</c:v>
                </c:pt>
                <c:pt idx="217">
                  <c:v>2000</c:v>
                </c:pt>
                <c:pt idx="218">
                  <c:v>2000</c:v>
                </c:pt>
                <c:pt idx="219">
                  <c:v>2000</c:v>
                </c:pt>
                <c:pt idx="220">
                  <c:v>2000</c:v>
                </c:pt>
                <c:pt idx="221">
                  <c:v>2000</c:v>
                </c:pt>
                <c:pt idx="222">
                  <c:v>2000</c:v>
                </c:pt>
                <c:pt idx="223">
                  <c:v>2000</c:v>
                </c:pt>
                <c:pt idx="224">
                  <c:v>2000</c:v>
                </c:pt>
                <c:pt idx="225">
                  <c:v>2000</c:v>
                </c:pt>
                <c:pt idx="226">
                  <c:v>2000</c:v>
                </c:pt>
                <c:pt idx="227">
                  <c:v>2000</c:v>
                </c:pt>
                <c:pt idx="228">
                  <c:v>2000</c:v>
                </c:pt>
                <c:pt idx="229">
                  <c:v>2000</c:v>
                </c:pt>
                <c:pt idx="230">
                  <c:v>2000</c:v>
                </c:pt>
                <c:pt idx="231">
                  <c:v>2000</c:v>
                </c:pt>
                <c:pt idx="232">
                  <c:v>2000</c:v>
                </c:pt>
                <c:pt idx="233">
                  <c:v>2000</c:v>
                </c:pt>
                <c:pt idx="234">
                  <c:v>2000</c:v>
                </c:pt>
                <c:pt idx="235">
                  <c:v>2000</c:v>
                </c:pt>
                <c:pt idx="236">
                  <c:v>2000</c:v>
                </c:pt>
                <c:pt idx="237">
                  <c:v>2000</c:v>
                </c:pt>
                <c:pt idx="238">
                  <c:v>2000</c:v>
                </c:pt>
                <c:pt idx="239">
                  <c:v>2000</c:v>
                </c:pt>
                <c:pt idx="240">
                  <c:v>2000</c:v>
                </c:pt>
                <c:pt idx="241">
                  <c:v>2000</c:v>
                </c:pt>
                <c:pt idx="242">
                  <c:v>2000</c:v>
                </c:pt>
                <c:pt idx="243">
                  <c:v>2000</c:v>
                </c:pt>
                <c:pt idx="244">
                  <c:v>2000</c:v>
                </c:pt>
                <c:pt idx="245">
                  <c:v>2000</c:v>
                </c:pt>
                <c:pt idx="246">
                  <c:v>2000</c:v>
                </c:pt>
                <c:pt idx="247">
                  <c:v>2000</c:v>
                </c:pt>
                <c:pt idx="248">
                  <c:v>2000</c:v>
                </c:pt>
                <c:pt idx="249">
                  <c:v>2000</c:v>
                </c:pt>
                <c:pt idx="250">
                  <c:v>2000</c:v>
                </c:pt>
                <c:pt idx="251">
                  <c:v>2000</c:v>
                </c:pt>
                <c:pt idx="252">
                  <c:v>2000</c:v>
                </c:pt>
                <c:pt idx="253">
                  <c:v>2000</c:v>
                </c:pt>
                <c:pt idx="254">
                  <c:v>2000</c:v>
                </c:pt>
                <c:pt idx="255">
                  <c:v>2000</c:v>
                </c:pt>
                <c:pt idx="256">
                  <c:v>2000</c:v>
                </c:pt>
                <c:pt idx="257">
                  <c:v>2000</c:v>
                </c:pt>
                <c:pt idx="258">
                  <c:v>2000</c:v>
                </c:pt>
                <c:pt idx="259">
                  <c:v>2000</c:v>
                </c:pt>
                <c:pt idx="260">
                  <c:v>2000</c:v>
                </c:pt>
                <c:pt idx="261">
                  <c:v>2000</c:v>
                </c:pt>
                <c:pt idx="262">
                  <c:v>2000</c:v>
                </c:pt>
                <c:pt idx="263">
                  <c:v>2000</c:v>
                </c:pt>
                <c:pt idx="264">
                  <c:v>2000</c:v>
                </c:pt>
                <c:pt idx="265">
                  <c:v>2000</c:v>
                </c:pt>
                <c:pt idx="266">
                  <c:v>2000</c:v>
                </c:pt>
                <c:pt idx="267">
                  <c:v>2000</c:v>
                </c:pt>
                <c:pt idx="268">
                  <c:v>2000</c:v>
                </c:pt>
                <c:pt idx="269">
                  <c:v>2000</c:v>
                </c:pt>
                <c:pt idx="270">
                  <c:v>2000</c:v>
                </c:pt>
                <c:pt idx="271">
                  <c:v>2000</c:v>
                </c:pt>
                <c:pt idx="272">
                  <c:v>2000</c:v>
                </c:pt>
                <c:pt idx="273">
                  <c:v>2000</c:v>
                </c:pt>
                <c:pt idx="274">
                  <c:v>2000</c:v>
                </c:pt>
                <c:pt idx="275">
                  <c:v>2000</c:v>
                </c:pt>
                <c:pt idx="276">
                  <c:v>2000</c:v>
                </c:pt>
                <c:pt idx="277">
                  <c:v>2000</c:v>
                </c:pt>
                <c:pt idx="278">
                  <c:v>2000</c:v>
                </c:pt>
                <c:pt idx="279">
                  <c:v>2000</c:v>
                </c:pt>
                <c:pt idx="280">
                  <c:v>2000</c:v>
                </c:pt>
                <c:pt idx="281">
                  <c:v>2000</c:v>
                </c:pt>
                <c:pt idx="282">
                  <c:v>2000</c:v>
                </c:pt>
                <c:pt idx="283">
                  <c:v>2000</c:v>
                </c:pt>
                <c:pt idx="284">
                  <c:v>2000</c:v>
                </c:pt>
                <c:pt idx="285">
                  <c:v>2000</c:v>
                </c:pt>
                <c:pt idx="286">
                  <c:v>2000</c:v>
                </c:pt>
                <c:pt idx="287">
                  <c:v>2000</c:v>
                </c:pt>
                <c:pt idx="288">
                  <c:v>2000</c:v>
                </c:pt>
                <c:pt idx="289">
                  <c:v>2000</c:v>
                </c:pt>
                <c:pt idx="290">
                  <c:v>2000</c:v>
                </c:pt>
                <c:pt idx="291">
                  <c:v>2000</c:v>
                </c:pt>
                <c:pt idx="292">
                  <c:v>2000</c:v>
                </c:pt>
                <c:pt idx="293">
                  <c:v>2000</c:v>
                </c:pt>
                <c:pt idx="294">
                  <c:v>2000</c:v>
                </c:pt>
                <c:pt idx="295">
                  <c:v>2000</c:v>
                </c:pt>
                <c:pt idx="296">
                  <c:v>2000</c:v>
                </c:pt>
                <c:pt idx="297">
                  <c:v>2000</c:v>
                </c:pt>
                <c:pt idx="298">
                  <c:v>2000</c:v>
                </c:pt>
                <c:pt idx="299">
                  <c:v>2000</c:v>
                </c:pt>
                <c:pt idx="300">
                  <c:v>2000</c:v>
                </c:pt>
                <c:pt idx="301">
                  <c:v>2000</c:v>
                </c:pt>
                <c:pt idx="302">
                  <c:v>2000</c:v>
                </c:pt>
                <c:pt idx="303">
                  <c:v>2000</c:v>
                </c:pt>
                <c:pt idx="304">
                  <c:v>2000</c:v>
                </c:pt>
                <c:pt idx="305">
                  <c:v>2000</c:v>
                </c:pt>
                <c:pt idx="306">
                  <c:v>2000</c:v>
                </c:pt>
                <c:pt idx="307">
                  <c:v>2000</c:v>
                </c:pt>
                <c:pt idx="308">
                  <c:v>2000</c:v>
                </c:pt>
                <c:pt idx="309">
                  <c:v>2000</c:v>
                </c:pt>
                <c:pt idx="310">
                  <c:v>2000</c:v>
                </c:pt>
                <c:pt idx="311">
                  <c:v>2000</c:v>
                </c:pt>
                <c:pt idx="312">
                  <c:v>2000</c:v>
                </c:pt>
                <c:pt idx="313">
                  <c:v>2000</c:v>
                </c:pt>
                <c:pt idx="314">
                  <c:v>2000</c:v>
                </c:pt>
                <c:pt idx="315">
                  <c:v>2000</c:v>
                </c:pt>
                <c:pt idx="316">
                  <c:v>2000</c:v>
                </c:pt>
                <c:pt idx="317">
                  <c:v>2000</c:v>
                </c:pt>
                <c:pt idx="318">
                  <c:v>2000</c:v>
                </c:pt>
                <c:pt idx="319">
                  <c:v>2000</c:v>
                </c:pt>
                <c:pt idx="320">
                  <c:v>2000</c:v>
                </c:pt>
                <c:pt idx="321">
                  <c:v>2000</c:v>
                </c:pt>
                <c:pt idx="322">
                  <c:v>2000</c:v>
                </c:pt>
                <c:pt idx="323">
                  <c:v>2000</c:v>
                </c:pt>
                <c:pt idx="324">
                  <c:v>2000</c:v>
                </c:pt>
                <c:pt idx="325">
                  <c:v>2000</c:v>
                </c:pt>
                <c:pt idx="326">
                  <c:v>2000</c:v>
                </c:pt>
                <c:pt idx="327">
                  <c:v>2000</c:v>
                </c:pt>
                <c:pt idx="328">
                  <c:v>2000</c:v>
                </c:pt>
                <c:pt idx="329">
                  <c:v>2000</c:v>
                </c:pt>
                <c:pt idx="330">
                  <c:v>2000</c:v>
                </c:pt>
                <c:pt idx="331">
                  <c:v>2000</c:v>
                </c:pt>
                <c:pt idx="332">
                  <c:v>2000</c:v>
                </c:pt>
                <c:pt idx="333">
                  <c:v>2000</c:v>
                </c:pt>
                <c:pt idx="334">
                  <c:v>2000</c:v>
                </c:pt>
                <c:pt idx="335">
                  <c:v>2000</c:v>
                </c:pt>
                <c:pt idx="336">
                  <c:v>2000</c:v>
                </c:pt>
                <c:pt idx="337">
                  <c:v>2000</c:v>
                </c:pt>
                <c:pt idx="338">
                  <c:v>2000</c:v>
                </c:pt>
                <c:pt idx="339">
                  <c:v>2000</c:v>
                </c:pt>
                <c:pt idx="340">
                  <c:v>2000</c:v>
                </c:pt>
                <c:pt idx="341">
                  <c:v>2000</c:v>
                </c:pt>
                <c:pt idx="342">
                  <c:v>2000</c:v>
                </c:pt>
                <c:pt idx="343">
                  <c:v>2000</c:v>
                </c:pt>
                <c:pt idx="344">
                  <c:v>2000</c:v>
                </c:pt>
                <c:pt idx="345">
                  <c:v>2000</c:v>
                </c:pt>
                <c:pt idx="346">
                  <c:v>2000</c:v>
                </c:pt>
                <c:pt idx="347">
                  <c:v>2000</c:v>
                </c:pt>
                <c:pt idx="348">
                  <c:v>2000</c:v>
                </c:pt>
                <c:pt idx="349">
                  <c:v>2000</c:v>
                </c:pt>
                <c:pt idx="350">
                  <c:v>2000</c:v>
                </c:pt>
                <c:pt idx="351">
                  <c:v>2000</c:v>
                </c:pt>
                <c:pt idx="352">
                  <c:v>2000</c:v>
                </c:pt>
                <c:pt idx="353">
                  <c:v>2000</c:v>
                </c:pt>
                <c:pt idx="354">
                  <c:v>2000</c:v>
                </c:pt>
                <c:pt idx="355">
                  <c:v>2000</c:v>
                </c:pt>
                <c:pt idx="356">
                  <c:v>2000</c:v>
                </c:pt>
                <c:pt idx="357">
                  <c:v>2000</c:v>
                </c:pt>
                <c:pt idx="358">
                  <c:v>2000</c:v>
                </c:pt>
                <c:pt idx="359">
                  <c:v>2000</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2000</c:v>
                </c:pt>
                <c:pt idx="373">
                  <c:v>2000</c:v>
                </c:pt>
                <c:pt idx="374">
                  <c:v>2000</c:v>
                </c:pt>
                <c:pt idx="375">
                  <c:v>2000</c:v>
                </c:pt>
                <c:pt idx="376">
                  <c:v>2000</c:v>
                </c:pt>
                <c:pt idx="377">
                  <c:v>2000</c:v>
                </c:pt>
                <c:pt idx="378">
                  <c:v>2000</c:v>
                </c:pt>
                <c:pt idx="379">
                  <c:v>2000</c:v>
                </c:pt>
                <c:pt idx="380">
                  <c:v>2000</c:v>
                </c:pt>
                <c:pt idx="381">
                  <c:v>2000</c:v>
                </c:pt>
                <c:pt idx="382">
                  <c:v>2000</c:v>
                </c:pt>
                <c:pt idx="383">
                  <c:v>2000</c:v>
                </c:pt>
                <c:pt idx="384">
                  <c:v>2000</c:v>
                </c:pt>
                <c:pt idx="385">
                  <c:v>2000</c:v>
                </c:pt>
                <c:pt idx="386">
                  <c:v>2000</c:v>
                </c:pt>
                <c:pt idx="387">
                  <c:v>2000</c:v>
                </c:pt>
                <c:pt idx="388">
                  <c:v>2000</c:v>
                </c:pt>
                <c:pt idx="389">
                  <c:v>2000</c:v>
                </c:pt>
                <c:pt idx="390">
                  <c:v>2000</c:v>
                </c:pt>
                <c:pt idx="391">
                  <c:v>2000</c:v>
                </c:pt>
                <c:pt idx="392">
                  <c:v>2000</c:v>
                </c:pt>
                <c:pt idx="393">
                  <c:v>2000</c:v>
                </c:pt>
                <c:pt idx="394">
                  <c:v>2000</c:v>
                </c:pt>
                <c:pt idx="395">
                  <c:v>2000</c:v>
                </c:pt>
                <c:pt idx="396">
                  <c:v>2000</c:v>
                </c:pt>
                <c:pt idx="397">
                  <c:v>2000</c:v>
                </c:pt>
                <c:pt idx="398">
                  <c:v>2000</c:v>
                </c:pt>
                <c:pt idx="399">
                  <c:v>2000</c:v>
                </c:pt>
                <c:pt idx="400">
                  <c:v>2000</c:v>
                </c:pt>
                <c:pt idx="401">
                  <c:v>2000</c:v>
                </c:pt>
                <c:pt idx="402">
                  <c:v>2000</c:v>
                </c:pt>
                <c:pt idx="403">
                  <c:v>2000</c:v>
                </c:pt>
                <c:pt idx="404">
                  <c:v>2000</c:v>
                </c:pt>
                <c:pt idx="405">
                  <c:v>2000</c:v>
                </c:pt>
                <c:pt idx="406">
                  <c:v>2000</c:v>
                </c:pt>
                <c:pt idx="407">
                  <c:v>2000</c:v>
                </c:pt>
                <c:pt idx="408">
                  <c:v>2000</c:v>
                </c:pt>
                <c:pt idx="409">
                  <c:v>2000</c:v>
                </c:pt>
                <c:pt idx="410">
                  <c:v>2000</c:v>
                </c:pt>
                <c:pt idx="411">
                  <c:v>2000</c:v>
                </c:pt>
                <c:pt idx="412">
                  <c:v>2000</c:v>
                </c:pt>
                <c:pt idx="413">
                  <c:v>2000</c:v>
                </c:pt>
                <c:pt idx="414">
                  <c:v>2000</c:v>
                </c:pt>
                <c:pt idx="415">
                  <c:v>2000</c:v>
                </c:pt>
                <c:pt idx="416">
                  <c:v>2000</c:v>
                </c:pt>
                <c:pt idx="417">
                  <c:v>2000</c:v>
                </c:pt>
                <c:pt idx="418">
                  <c:v>2000</c:v>
                </c:pt>
                <c:pt idx="419">
                  <c:v>2000</c:v>
                </c:pt>
                <c:pt idx="420">
                  <c:v>2000</c:v>
                </c:pt>
                <c:pt idx="421">
                  <c:v>2000</c:v>
                </c:pt>
                <c:pt idx="422">
                  <c:v>2000</c:v>
                </c:pt>
                <c:pt idx="423">
                  <c:v>2000</c:v>
                </c:pt>
                <c:pt idx="424">
                  <c:v>2000</c:v>
                </c:pt>
                <c:pt idx="425">
                  <c:v>2000</c:v>
                </c:pt>
                <c:pt idx="426">
                  <c:v>2000</c:v>
                </c:pt>
                <c:pt idx="427">
                  <c:v>2000</c:v>
                </c:pt>
                <c:pt idx="428">
                  <c:v>2000</c:v>
                </c:pt>
                <c:pt idx="429">
                  <c:v>2000</c:v>
                </c:pt>
                <c:pt idx="430">
                  <c:v>2000</c:v>
                </c:pt>
                <c:pt idx="431">
                  <c:v>2000</c:v>
                </c:pt>
                <c:pt idx="432">
                  <c:v>2000</c:v>
                </c:pt>
                <c:pt idx="433">
                  <c:v>2000</c:v>
                </c:pt>
                <c:pt idx="434">
                  <c:v>2000</c:v>
                </c:pt>
                <c:pt idx="435">
                  <c:v>2000</c:v>
                </c:pt>
                <c:pt idx="436">
                  <c:v>2000</c:v>
                </c:pt>
                <c:pt idx="437">
                  <c:v>2000</c:v>
                </c:pt>
                <c:pt idx="438">
                  <c:v>2000</c:v>
                </c:pt>
                <c:pt idx="439">
                  <c:v>2000</c:v>
                </c:pt>
                <c:pt idx="440">
                  <c:v>2000</c:v>
                </c:pt>
                <c:pt idx="441">
                  <c:v>2000</c:v>
                </c:pt>
                <c:pt idx="442">
                  <c:v>2000</c:v>
                </c:pt>
                <c:pt idx="443">
                  <c:v>2000</c:v>
                </c:pt>
                <c:pt idx="444">
                  <c:v>2000</c:v>
                </c:pt>
                <c:pt idx="445">
                  <c:v>2000</c:v>
                </c:pt>
                <c:pt idx="446">
                  <c:v>2000</c:v>
                </c:pt>
                <c:pt idx="447">
                  <c:v>2000</c:v>
                </c:pt>
                <c:pt idx="448">
                  <c:v>2000</c:v>
                </c:pt>
                <c:pt idx="449">
                  <c:v>2000</c:v>
                </c:pt>
                <c:pt idx="450">
                  <c:v>2000</c:v>
                </c:pt>
                <c:pt idx="451">
                  <c:v>2000</c:v>
                </c:pt>
                <c:pt idx="452">
                  <c:v>2000</c:v>
                </c:pt>
                <c:pt idx="453">
                  <c:v>2000</c:v>
                </c:pt>
                <c:pt idx="454">
                  <c:v>2000</c:v>
                </c:pt>
                <c:pt idx="455">
                  <c:v>2000</c:v>
                </c:pt>
                <c:pt idx="456">
                  <c:v>2000</c:v>
                </c:pt>
                <c:pt idx="457">
                  <c:v>2000</c:v>
                </c:pt>
                <c:pt idx="458">
                  <c:v>2000</c:v>
                </c:pt>
                <c:pt idx="459">
                  <c:v>2000</c:v>
                </c:pt>
                <c:pt idx="460">
                  <c:v>2000</c:v>
                </c:pt>
                <c:pt idx="461">
                  <c:v>2000</c:v>
                </c:pt>
                <c:pt idx="462">
                  <c:v>2000</c:v>
                </c:pt>
                <c:pt idx="463">
                  <c:v>2000</c:v>
                </c:pt>
                <c:pt idx="464">
                  <c:v>2000</c:v>
                </c:pt>
                <c:pt idx="465">
                  <c:v>2000</c:v>
                </c:pt>
                <c:pt idx="466">
                  <c:v>2000</c:v>
                </c:pt>
                <c:pt idx="467">
                  <c:v>2000</c:v>
                </c:pt>
                <c:pt idx="468">
                  <c:v>2000</c:v>
                </c:pt>
                <c:pt idx="469">
                  <c:v>2000</c:v>
                </c:pt>
                <c:pt idx="470">
                  <c:v>2000</c:v>
                </c:pt>
                <c:pt idx="471">
                  <c:v>2000</c:v>
                </c:pt>
                <c:pt idx="472">
                  <c:v>2000</c:v>
                </c:pt>
                <c:pt idx="473">
                  <c:v>2000</c:v>
                </c:pt>
                <c:pt idx="474">
                  <c:v>2000</c:v>
                </c:pt>
                <c:pt idx="475">
                  <c:v>2000</c:v>
                </c:pt>
                <c:pt idx="476">
                  <c:v>2000</c:v>
                </c:pt>
                <c:pt idx="477">
                  <c:v>2000</c:v>
                </c:pt>
                <c:pt idx="478">
                  <c:v>2000</c:v>
                </c:pt>
                <c:pt idx="479">
                  <c:v>2000</c:v>
                </c:pt>
                <c:pt idx="480">
                  <c:v>2000</c:v>
                </c:pt>
                <c:pt idx="481">
                  <c:v>2000</c:v>
                </c:pt>
                <c:pt idx="482">
                  <c:v>2000</c:v>
                </c:pt>
                <c:pt idx="483">
                  <c:v>2000</c:v>
                </c:pt>
                <c:pt idx="484">
                  <c:v>2000</c:v>
                </c:pt>
                <c:pt idx="485">
                  <c:v>2000</c:v>
                </c:pt>
                <c:pt idx="486">
                  <c:v>2000</c:v>
                </c:pt>
                <c:pt idx="487">
                  <c:v>2000</c:v>
                </c:pt>
                <c:pt idx="488">
                  <c:v>2000</c:v>
                </c:pt>
                <c:pt idx="489">
                  <c:v>2000</c:v>
                </c:pt>
                <c:pt idx="490">
                  <c:v>2000</c:v>
                </c:pt>
                <c:pt idx="491">
                  <c:v>2000</c:v>
                </c:pt>
                <c:pt idx="492">
                  <c:v>2000</c:v>
                </c:pt>
                <c:pt idx="493">
                  <c:v>2000</c:v>
                </c:pt>
                <c:pt idx="494">
                  <c:v>2000</c:v>
                </c:pt>
                <c:pt idx="495">
                  <c:v>2000</c:v>
                </c:pt>
                <c:pt idx="496">
                  <c:v>2000</c:v>
                </c:pt>
                <c:pt idx="497">
                  <c:v>2000</c:v>
                </c:pt>
                <c:pt idx="498">
                  <c:v>2000</c:v>
                </c:pt>
                <c:pt idx="499">
                  <c:v>2000</c:v>
                </c:pt>
                <c:pt idx="500">
                  <c:v>2000</c:v>
                </c:pt>
                <c:pt idx="501">
                  <c:v>2000</c:v>
                </c:pt>
                <c:pt idx="502">
                  <c:v>2000</c:v>
                </c:pt>
                <c:pt idx="503">
                  <c:v>2000</c:v>
                </c:pt>
                <c:pt idx="504">
                  <c:v>2000</c:v>
                </c:pt>
                <c:pt idx="505">
                  <c:v>2000</c:v>
                </c:pt>
                <c:pt idx="506">
                  <c:v>2000</c:v>
                </c:pt>
                <c:pt idx="507">
                  <c:v>2000</c:v>
                </c:pt>
                <c:pt idx="508">
                  <c:v>2000</c:v>
                </c:pt>
                <c:pt idx="509">
                  <c:v>2000</c:v>
                </c:pt>
                <c:pt idx="510">
                  <c:v>2000</c:v>
                </c:pt>
                <c:pt idx="511">
                  <c:v>2000</c:v>
                </c:pt>
                <c:pt idx="512">
                  <c:v>2000</c:v>
                </c:pt>
                <c:pt idx="513">
                  <c:v>2000</c:v>
                </c:pt>
                <c:pt idx="514">
                  <c:v>2000</c:v>
                </c:pt>
                <c:pt idx="515">
                  <c:v>2000</c:v>
                </c:pt>
                <c:pt idx="516">
                  <c:v>2000</c:v>
                </c:pt>
                <c:pt idx="517">
                  <c:v>2000</c:v>
                </c:pt>
                <c:pt idx="518">
                  <c:v>2000</c:v>
                </c:pt>
                <c:pt idx="519">
                  <c:v>2000</c:v>
                </c:pt>
                <c:pt idx="520">
                  <c:v>2000</c:v>
                </c:pt>
                <c:pt idx="521">
                  <c:v>2000</c:v>
                </c:pt>
                <c:pt idx="522">
                  <c:v>2000</c:v>
                </c:pt>
                <c:pt idx="523">
                  <c:v>2000</c:v>
                </c:pt>
                <c:pt idx="524">
                  <c:v>2000</c:v>
                </c:pt>
                <c:pt idx="525">
                  <c:v>2000</c:v>
                </c:pt>
                <c:pt idx="526">
                  <c:v>2000</c:v>
                </c:pt>
                <c:pt idx="527">
                  <c:v>2000</c:v>
                </c:pt>
                <c:pt idx="528">
                  <c:v>2000</c:v>
                </c:pt>
                <c:pt idx="529">
                  <c:v>2000</c:v>
                </c:pt>
                <c:pt idx="530">
                  <c:v>2000</c:v>
                </c:pt>
                <c:pt idx="531">
                  <c:v>2000</c:v>
                </c:pt>
                <c:pt idx="532">
                  <c:v>2000</c:v>
                </c:pt>
                <c:pt idx="533">
                  <c:v>2000</c:v>
                </c:pt>
                <c:pt idx="534">
                  <c:v>2000</c:v>
                </c:pt>
                <c:pt idx="535">
                  <c:v>2000</c:v>
                </c:pt>
                <c:pt idx="536">
                  <c:v>2000</c:v>
                </c:pt>
                <c:pt idx="537">
                  <c:v>2000</c:v>
                </c:pt>
                <c:pt idx="538">
                  <c:v>2000</c:v>
                </c:pt>
                <c:pt idx="539">
                  <c:v>2000</c:v>
                </c:pt>
                <c:pt idx="540">
                  <c:v>2000</c:v>
                </c:pt>
                <c:pt idx="541">
                  <c:v>2000</c:v>
                </c:pt>
                <c:pt idx="542">
                  <c:v>2000</c:v>
                </c:pt>
                <c:pt idx="543">
                  <c:v>2000</c:v>
                </c:pt>
                <c:pt idx="544">
                  <c:v>2000</c:v>
                </c:pt>
                <c:pt idx="545">
                  <c:v>2000</c:v>
                </c:pt>
                <c:pt idx="546">
                  <c:v>2000</c:v>
                </c:pt>
                <c:pt idx="547">
                  <c:v>2000</c:v>
                </c:pt>
                <c:pt idx="548">
                  <c:v>2000</c:v>
                </c:pt>
                <c:pt idx="549">
                  <c:v>2000</c:v>
                </c:pt>
                <c:pt idx="550">
                  <c:v>2000</c:v>
                </c:pt>
                <c:pt idx="551">
                  <c:v>2000</c:v>
                </c:pt>
                <c:pt idx="552">
                  <c:v>2000</c:v>
                </c:pt>
                <c:pt idx="553">
                  <c:v>2000</c:v>
                </c:pt>
                <c:pt idx="554">
                  <c:v>2000</c:v>
                </c:pt>
                <c:pt idx="555">
                  <c:v>2000</c:v>
                </c:pt>
                <c:pt idx="556">
                  <c:v>2000</c:v>
                </c:pt>
                <c:pt idx="557">
                  <c:v>2000</c:v>
                </c:pt>
                <c:pt idx="558">
                  <c:v>2000</c:v>
                </c:pt>
                <c:pt idx="559">
                  <c:v>2000</c:v>
                </c:pt>
                <c:pt idx="560">
                  <c:v>2000</c:v>
                </c:pt>
                <c:pt idx="561">
                  <c:v>2000</c:v>
                </c:pt>
                <c:pt idx="562">
                  <c:v>2000</c:v>
                </c:pt>
                <c:pt idx="563">
                  <c:v>2000</c:v>
                </c:pt>
                <c:pt idx="564">
                  <c:v>2000</c:v>
                </c:pt>
                <c:pt idx="565">
                  <c:v>2000</c:v>
                </c:pt>
                <c:pt idx="566">
                  <c:v>2000</c:v>
                </c:pt>
                <c:pt idx="567">
                  <c:v>2000</c:v>
                </c:pt>
                <c:pt idx="568">
                  <c:v>2000</c:v>
                </c:pt>
                <c:pt idx="569">
                  <c:v>2000</c:v>
                </c:pt>
                <c:pt idx="570">
                  <c:v>2000</c:v>
                </c:pt>
                <c:pt idx="571">
                  <c:v>2000</c:v>
                </c:pt>
                <c:pt idx="572">
                  <c:v>2000</c:v>
                </c:pt>
                <c:pt idx="573">
                  <c:v>2000</c:v>
                </c:pt>
                <c:pt idx="574">
                  <c:v>2000</c:v>
                </c:pt>
                <c:pt idx="575">
                  <c:v>2000</c:v>
                </c:pt>
                <c:pt idx="576">
                  <c:v>2000</c:v>
                </c:pt>
                <c:pt idx="577">
                  <c:v>2000</c:v>
                </c:pt>
                <c:pt idx="578">
                  <c:v>2000</c:v>
                </c:pt>
                <c:pt idx="579">
                  <c:v>2000</c:v>
                </c:pt>
                <c:pt idx="580">
                  <c:v>2000</c:v>
                </c:pt>
                <c:pt idx="581">
                  <c:v>2000</c:v>
                </c:pt>
                <c:pt idx="582">
                  <c:v>2000</c:v>
                </c:pt>
                <c:pt idx="583">
                  <c:v>2000</c:v>
                </c:pt>
                <c:pt idx="584">
                  <c:v>2000</c:v>
                </c:pt>
                <c:pt idx="585">
                  <c:v>2000</c:v>
                </c:pt>
                <c:pt idx="586">
                  <c:v>2000</c:v>
                </c:pt>
                <c:pt idx="587">
                  <c:v>2000</c:v>
                </c:pt>
                <c:pt idx="588">
                  <c:v>2000</c:v>
                </c:pt>
                <c:pt idx="589">
                  <c:v>2000</c:v>
                </c:pt>
                <c:pt idx="590">
                  <c:v>2000</c:v>
                </c:pt>
                <c:pt idx="591">
                  <c:v>2000</c:v>
                </c:pt>
                <c:pt idx="592">
                  <c:v>2000</c:v>
                </c:pt>
                <c:pt idx="593">
                  <c:v>2000</c:v>
                </c:pt>
                <c:pt idx="594">
                  <c:v>2000</c:v>
                </c:pt>
                <c:pt idx="595">
                  <c:v>2000</c:v>
                </c:pt>
                <c:pt idx="596">
                  <c:v>2000</c:v>
                </c:pt>
                <c:pt idx="597">
                  <c:v>2000</c:v>
                </c:pt>
                <c:pt idx="598">
                  <c:v>2000</c:v>
                </c:pt>
                <c:pt idx="599">
                  <c:v>2000</c:v>
                </c:pt>
                <c:pt idx="600">
                  <c:v>2000</c:v>
                </c:pt>
                <c:pt idx="601">
                  <c:v>2000</c:v>
                </c:pt>
                <c:pt idx="602">
                  <c:v>2000</c:v>
                </c:pt>
                <c:pt idx="603">
                  <c:v>2000</c:v>
                </c:pt>
                <c:pt idx="604">
                  <c:v>2000</c:v>
                </c:pt>
                <c:pt idx="605">
                  <c:v>2000</c:v>
                </c:pt>
                <c:pt idx="606">
                  <c:v>2000</c:v>
                </c:pt>
                <c:pt idx="607">
                  <c:v>2000</c:v>
                </c:pt>
                <c:pt idx="608">
                  <c:v>2000</c:v>
                </c:pt>
                <c:pt idx="609">
                  <c:v>2000</c:v>
                </c:pt>
                <c:pt idx="610">
                  <c:v>2000</c:v>
                </c:pt>
                <c:pt idx="611">
                  <c:v>2000</c:v>
                </c:pt>
                <c:pt idx="612">
                  <c:v>2000</c:v>
                </c:pt>
                <c:pt idx="613">
                  <c:v>2000</c:v>
                </c:pt>
                <c:pt idx="614">
                  <c:v>2000</c:v>
                </c:pt>
                <c:pt idx="615">
                  <c:v>2000</c:v>
                </c:pt>
                <c:pt idx="616">
                  <c:v>2000</c:v>
                </c:pt>
                <c:pt idx="617">
                  <c:v>2000</c:v>
                </c:pt>
                <c:pt idx="618">
                  <c:v>2000</c:v>
                </c:pt>
                <c:pt idx="619">
                  <c:v>2000</c:v>
                </c:pt>
                <c:pt idx="620">
                  <c:v>2000</c:v>
                </c:pt>
                <c:pt idx="621">
                  <c:v>2000</c:v>
                </c:pt>
                <c:pt idx="622">
                  <c:v>2000</c:v>
                </c:pt>
                <c:pt idx="623">
                  <c:v>2000</c:v>
                </c:pt>
                <c:pt idx="624">
                  <c:v>2000</c:v>
                </c:pt>
                <c:pt idx="625">
                  <c:v>2000</c:v>
                </c:pt>
                <c:pt idx="626">
                  <c:v>2000</c:v>
                </c:pt>
                <c:pt idx="627">
                  <c:v>2000</c:v>
                </c:pt>
                <c:pt idx="628">
                  <c:v>2000</c:v>
                </c:pt>
                <c:pt idx="629">
                  <c:v>2000</c:v>
                </c:pt>
                <c:pt idx="630">
                  <c:v>2000</c:v>
                </c:pt>
                <c:pt idx="631">
                  <c:v>2000</c:v>
                </c:pt>
                <c:pt idx="632">
                  <c:v>2000</c:v>
                </c:pt>
                <c:pt idx="633">
                  <c:v>2000</c:v>
                </c:pt>
                <c:pt idx="634">
                  <c:v>2000</c:v>
                </c:pt>
                <c:pt idx="635">
                  <c:v>2000</c:v>
                </c:pt>
                <c:pt idx="636">
                  <c:v>2000</c:v>
                </c:pt>
                <c:pt idx="637">
                  <c:v>2000</c:v>
                </c:pt>
                <c:pt idx="638">
                  <c:v>2000</c:v>
                </c:pt>
                <c:pt idx="639">
                  <c:v>2000</c:v>
                </c:pt>
                <c:pt idx="640">
                  <c:v>2000</c:v>
                </c:pt>
                <c:pt idx="641">
                  <c:v>2000</c:v>
                </c:pt>
                <c:pt idx="642">
                  <c:v>2000</c:v>
                </c:pt>
                <c:pt idx="643">
                  <c:v>2000</c:v>
                </c:pt>
                <c:pt idx="644">
                  <c:v>2000</c:v>
                </c:pt>
                <c:pt idx="645">
                  <c:v>2000</c:v>
                </c:pt>
                <c:pt idx="646">
                  <c:v>2000</c:v>
                </c:pt>
                <c:pt idx="647">
                  <c:v>2000</c:v>
                </c:pt>
                <c:pt idx="648">
                  <c:v>2000</c:v>
                </c:pt>
                <c:pt idx="649">
                  <c:v>2000</c:v>
                </c:pt>
                <c:pt idx="650">
                  <c:v>2000</c:v>
                </c:pt>
                <c:pt idx="651">
                  <c:v>2000</c:v>
                </c:pt>
                <c:pt idx="652">
                  <c:v>2000</c:v>
                </c:pt>
                <c:pt idx="653">
                  <c:v>2000</c:v>
                </c:pt>
                <c:pt idx="654">
                  <c:v>2000</c:v>
                </c:pt>
                <c:pt idx="655">
                  <c:v>2000</c:v>
                </c:pt>
                <c:pt idx="656">
                  <c:v>2000</c:v>
                </c:pt>
                <c:pt idx="657">
                  <c:v>2000</c:v>
                </c:pt>
                <c:pt idx="658">
                  <c:v>2000</c:v>
                </c:pt>
                <c:pt idx="659">
                  <c:v>2000</c:v>
                </c:pt>
                <c:pt idx="660">
                  <c:v>2000</c:v>
                </c:pt>
                <c:pt idx="661">
                  <c:v>2000</c:v>
                </c:pt>
                <c:pt idx="662">
                  <c:v>2000</c:v>
                </c:pt>
                <c:pt idx="663">
                  <c:v>2000</c:v>
                </c:pt>
                <c:pt idx="664">
                  <c:v>2000</c:v>
                </c:pt>
                <c:pt idx="665">
                  <c:v>2000</c:v>
                </c:pt>
                <c:pt idx="666">
                  <c:v>2000</c:v>
                </c:pt>
                <c:pt idx="667">
                  <c:v>2000</c:v>
                </c:pt>
                <c:pt idx="668">
                  <c:v>2000</c:v>
                </c:pt>
                <c:pt idx="669">
                  <c:v>2000</c:v>
                </c:pt>
                <c:pt idx="670">
                  <c:v>2000</c:v>
                </c:pt>
                <c:pt idx="671">
                  <c:v>2000</c:v>
                </c:pt>
                <c:pt idx="672">
                  <c:v>2000</c:v>
                </c:pt>
                <c:pt idx="673">
                  <c:v>2000</c:v>
                </c:pt>
                <c:pt idx="674">
                  <c:v>2000</c:v>
                </c:pt>
                <c:pt idx="675">
                  <c:v>2000</c:v>
                </c:pt>
                <c:pt idx="676">
                  <c:v>2000</c:v>
                </c:pt>
                <c:pt idx="677">
                  <c:v>2000</c:v>
                </c:pt>
                <c:pt idx="678">
                  <c:v>2000</c:v>
                </c:pt>
                <c:pt idx="679">
                  <c:v>2000</c:v>
                </c:pt>
                <c:pt idx="680">
                  <c:v>2000</c:v>
                </c:pt>
                <c:pt idx="681">
                  <c:v>2000</c:v>
                </c:pt>
                <c:pt idx="682">
                  <c:v>2000</c:v>
                </c:pt>
                <c:pt idx="683">
                  <c:v>2000</c:v>
                </c:pt>
                <c:pt idx="684">
                  <c:v>2000</c:v>
                </c:pt>
                <c:pt idx="685">
                  <c:v>2000</c:v>
                </c:pt>
                <c:pt idx="686">
                  <c:v>2000</c:v>
                </c:pt>
                <c:pt idx="687">
                  <c:v>2000</c:v>
                </c:pt>
                <c:pt idx="688">
                  <c:v>2000</c:v>
                </c:pt>
                <c:pt idx="689">
                  <c:v>2000</c:v>
                </c:pt>
                <c:pt idx="690">
                  <c:v>2000</c:v>
                </c:pt>
                <c:pt idx="691">
                  <c:v>2000</c:v>
                </c:pt>
                <c:pt idx="692">
                  <c:v>2000</c:v>
                </c:pt>
                <c:pt idx="693">
                  <c:v>2000</c:v>
                </c:pt>
                <c:pt idx="694">
                  <c:v>2000</c:v>
                </c:pt>
                <c:pt idx="695">
                  <c:v>2000</c:v>
                </c:pt>
                <c:pt idx="696">
                  <c:v>2000</c:v>
                </c:pt>
                <c:pt idx="697">
                  <c:v>2000</c:v>
                </c:pt>
                <c:pt idx="698">
                  <c:v>2000</c:v>
                </c:pt>
                <c:pt idx="699">
                  <c:v>2000</c:v>
                </c:pt>
                <c:pt idx="700">
                  <c:v>2000</c:v>
                </c:pt>
                <c:pt idx="701">
                  <c:v>2000</c:v>
                </c:pt>
                <c:pt idx="702">
                  <c:v>2000</c:v>
                </c:pt>
                <c:pt idx="703">
                  <c:v>2000</c:v>
                </c:pt>
                <c:pt idx="704">
                  <c:v>2000</c:v>
                </c:pt>
                <c:pt idx="705">
                  <c:v>2000</c:v>
                </c:pt>
                <c:pt idx="706">
                  <c:v>2000</c:v>
                </c:pt>
                <c:pt idx="707">
                  <c:v>2000</c:v>
                </c:pt>
                <c:pt idx="708">
                  <c:v>2000</c:v>
                </c:pt>
                <c:pt idx="709">
                  <c:v>2000</c:v>
                </c:pt>
                <c:pt idx="710">
                  <c:v>2000</c:v>
                </c:pt>
                <c:pt idx="711">
                  <c:v>2000</c:v>
                </c:pt>
                <c:pt idx="712">
                  <c:v>2000</c:v>
                </c:pt>
                <c:pt idx="713">
                  <c:v>2000</c:v>
                </c:pt>
                <c:pt idx="714">
                  <c:v>2000</c:v>
                </c:pt>
                <c:pt idx="715">
                  <c:v>2000</c:v>
                </c:pt>
                <c:pt idx="716">
                  <c:v>2000</c:v>
                </c:pt>
                <c:pt idx="717">
                  <c:v>2000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2000</c:v>
                </c:pt>
                <c:pt idx="795">
                  <c:v>2000</c:v>
                </c:pt>
                <c:pt idx="796">
                  <c:v>2000</c:v>
                </c:pt>
                <c:pt idx="797">
                  <c:v>2000</c:v>
                </c:pt>
                <c:pt idx="798">
                  <c:v>2000</c:v>
                </c:pt>
                <c:pt idx="799">
                  <c:v>2000</c:v>
                </c:pt>
                <c:pt idx="800">
                  <c:v>2000</c:v>
                </c:pt>
                <c:pt idx="801">
                  <c:v>2000</c:v>
                </c:pt>
                <c:pt idx="802">
                  <c:v>2000</c:v>
                </c:pt>
                <c:pt idx="803">
                  <c:v>2000</c:v>
                </c:pt>
                <c:pt idx="804">
                  <c:v>2000</c:v>
                </c:pt>
                <c:pt idx="805">
                  <c:v>2000</c:v>
                </c:pt>
                <c:pt idx="806">
                  <c:v>2000</c:v>
                </c:pt>
                <c:pt idx="807">
                  <c:v>2000</c:v>
                </c:pt>
                <c:pt idx="808">
                  <c:v>2000</c:v>
                </c:pt>
                <c:pt idx="809">
                  <c:v>2000</c:v>
                </c:pt>
                <c:pt idx="810">
                  <c:v>2000</c:v>
                </c:pt>
                <c:pt idx="811">
                  <c:v>2000</c:v>
                </c:pt>
                <c:pt idx="812">
                  <c:v>2000</c:v>
                </c:pt>
                <c:pt idx="813">
                  <c:v>2000</c:v>
                </c:pt>
                <c:pt idx="814">
                  <c:v>2000</c:v>
                </c:pt>
                <c:pt idx="815">
                  <c:v>2000</c:v>
                </c:pt>
                <c:pt idx="816">
                  <c:v>2000</c:v>
                </c:pt>
                <c:pt idx="817">
                  <c:v>2000</c:v>
                </c:pt>
                <c:pt idx="818">
                  <c:v>2000</c:v>
                </c:pt>
                <c:pt idx="819">
                  <c:v>2000</c:v>
                </c:pt>
                <c:pt idx="820">
                  <c:v>2000</c:v>
                </c:pt>
                <c:pt idx="821">
                  <c:v>2000</c:v>
                </c:pt>
                <c:pt idx="822">
                  <c:v>2000</c:v>
                </c:pt>
                <c:pt idx="823">
                  <c:v>2000</c:v>
                </c:pt>
                <c:pt idx="824">
                  <c:v>2000</c:v>
                </c:pt>
                <c:pt idx="825">
                  <c:v>2000</c:v>
                </c:pt>
                <c:pt idx="826">
                  <c:v>2000</c:v>
                </c:pt>
                <c:pt idx="827">
                  <c:v>2000</c:v>
                </c:pt>
                <c:pt idx="828">
                  <c:v>2000</c:v>
                </c:pt>
                <c:pt idx="829">
                  <c:v>2000</c:v>
                </c:pt>
                <c:pt idx="830">
                  <c:v>2000</c:v>
                </c:pt>
                <c:pt idx="831">
                  <c:v>2000</c:v>
                </c:pt>
                <c:pt idx="832">
                  <c:v>2000</c:v>
                </c:pt>
                <c:pt idx="833">
                  <c:v>2000</c:v>
                </c:pt>
                <c:pt idx="834">
                  <c:v>2000</c:v>
                </c:pt>
                <c:pt idx="835">
                  <c:v>2000</c:v>
                </c:pt>
                <c:pt idx="836">
                  <c:v>2000</c:v>
                </c:pt>
                <c:pt idx="837">
                  <c:v>2000</c:v>
                </c:pt>
                <c:pt idx="838">
                  <c:v>2000</c:v>
                </c:pt>
                <c:pt idx="839">
                  <c:v>2000</c:v>
                </c:pt>
                <c:pt idx="840">
                  <c:v>2000</c:v>
                </c:pt>
                <c:pt idx="841">
                  <c:v>2000</c:v>
                </c:pt>
                <c:pt idx="842">
                  <c:v>2000</c:v>
                </c:pt>
                <c:pt idx="843">
                  <c:v>2000</c:v>
                </c:pt>
                <c:pt idx="844">
                  <c:v>2000</c:v>
                </c:pt>
                <c:pt idx="845">
                  <c:v>2000</c:v>
                </c:pt>
                <c:pt idx="846">
                  <c:v>2000</c:v>
                </c:pt>
                <c:pt idx="847">
                  <c:v>2000</c:v>
                </c:pt>
                <c:pt idx="848">
                  <c:v>2000</c:v>
                </c:pt>
                <c:pt idx="849">
                  <c:v>2000</c:v>
                </c:pt>
                <c:pt idx="850">
                  <c:v>2000</c:v>
                </c:pt>
                <c:pt idx="851">
                  <c:v>2000</c:v>
                </c:pt>
                <c:pt idx="852">
                  <c:v>2000</c:v>
                </c:pt>
                <c:pt idx="853">
                  <c:v>2000</c:v>
                </c:pt>
                <c:pt idx="854">
                  <c:v>2000</c:v>
                </c:pt>
                <c:pt idx="855">
                  <c:v>2000</c:v>
                </c:pt>
                <c:pt idx="856">
                  <c:v>2000</c:v>
                </c:pt>
                <c:pt idx="857">
                  <c:v>2000</c:v>
                </c:pt>
                <c:pt idx="858">
                  <c:v>2000</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2000</c:v>
                </c:pt>
                <c:pt idx="872">
                  <c:v>2000</c:v>
                </c:pt>
                <c:pt idx="873">
                  <c:v>2000</c:v>
                </c:pt>
                <c:pt idx="874">
                  <c:v>2000</c:v>
                </c:pt>
                <c:pt idx="875">
                  <c:v>2000</c:v>
                </c:pt>
                <c:pt idx="876">
                  <c:v>2000</c:v>
                </c:pt>
                <c:pt idx="877">
                  <c:v>2000</c:v>
                </c:pt>
                <c:pt idx="878">
                  <c:v>2000</c:v>
                </c:pt>
                <c:pt idx="879">
                  <c:v>2000</c:v>
                </c:pt>
                <c:pt idx="880">
                  <c:v>2000</c:v>
                </c:pt>
                <c:pt idx="881">
                  <c:v>2000</c:v>
                </c:pt>
                <c:pt idx="882">
                  <c:v>2000</c:v>
                </c:pt>
                <c:pt idx="883">
                  <c:v>2000</c:v>
                </c:pt>
                <c:pt idx="884">
                  <c:v>2000</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2000</c:v>
                </c:pt>
                <c:pt idx="901">
                  <c:v>2000</c:v>
                </c:pt>
                <c:pt idx="902">
                  <c:v>2000</c:v>
                </c:pt>
                <c:pt idx="903">
                  <c:v>2000</c:v>
                </c:pt>
                <c:pt idx="904">
                  <c:v>2000</c:v>
                </c:pt>
                <c:pt idx="905">
                  <c:v>2000</c:v>
                </c:pt>
                <c:pt idx="906">
                  <c:v>2000</c:v>
                </c:pt>
                <c:pt idx="907">
                  <c:v>2000</c:v>
                </c:pt>
                <c:pt idx="908">
                  <c:v>2000</c:v>
                </c:pt>
                <c:pt idx="909">
                  <c:v>2000</c:v>
                </c:pt>
                <c:pt idx="910">
                  <c:v>2000</c:v>
                </c:pt>
                <c:pt idx="911">
                  <c:v>2000</c:v>
                </c:pt>
                <c:pt idx="912">
                  <c:v>2000</c:v>
                </c:pt>
                <c:pt idx="913">
                  <c:v>2000</c:v>
                </c:pt>
                <c:pt idx="914">
                  <c:v>2000</c:v>
                </c:pt>
                <c:pt idx="915">
                  <c:v>2000</c:v>
                </c:pt>
                <c:pt idx="916">
                  <c:v>2000</c:v>
                </c:pt>
                <c:pt idx="917">
                  <c:v>2000</c:v>
                </c:pt>
                <c:pt idx="918">
                  <c:v>2000</c:v>
                </c:pt>
                <c:pt idx="919">
                  <c:v>2000</c:v>
                </c:pt>
                <c:pt idx="920">
                  <c:v>2000</c:v>
                </c:pt>
                <c:pt idx="921">
                  <c:v>2000</c:v>
                </c:pt>
                <c:pt idx="922">
                  <c:v>2000</c:v>
                </c:pt>
                <c:pt idx="923">
                  <c:v>2000</c:v>
                </c:pt>
                <c:pt idx="924">
                  <c:v>2000</c:v>
                </c:pt>
                <c:pt idx="925">
                  <c:v>2000</c:v>
                </c:pt>
                <c:pt idx="926">
                  <c:v>2000</c:v>
                </c:pt>
                <c:pt idx="927">
                  <c:v>2000</c:v>
                </c:pt>
                <c:pt idx="928">
                  <c:v>2000</c:v>
                </c:pt>
                <c:pt idx="929">
                  <c:v>2000</c:v>
                </c:pt>
                <c:pt idx="930">
                  <c:v>2000</c:v>
                </c:pt>
                <c:pt idx="931">
                  <c:v>2000</c:v>
                </c:pt>
                <c:pt idx="932">
                  <c:v>2000</c:v>
                </c:pt>
                <c:pt idx="933">
                  <c:v>2000</c:v>
                </c:pt>
                <c:pt idx="934">
                  <c:v>2000</c:v>
                </c:pt>
                <c:pt idx="935">
                  <c:v>2000</c:v>
                </c:pt>
                <c:pt idx="936">
                  <c:v>2000</c:v>
                </c:pt>
                <c:pt idx="937">
                  <c:v>2000</c:v>
                </c:pt>
                <c:pt idx="938">
                  <c:v>2000</c:v>
                </c:pt>
                <c:pt idx="939">
                  <c:v>2000</c:v>
                </c:pt>
                <c:pt idx="940">
                  <c:v>2000</c:v>
                </c:pt>
                <c:pt idx="941">
                  <c:v>2000</c:v>
                </c:pt>
                <c:pt idx="942">
                  <c:v>2000</c:v>
                </c:pt>
                <c:pt idx="943">
                  <c:v>2000</c:v>
                </c:pt>
                <c:pt idx="944">
                  <c:v>2000</c:v>
                </c:pt>
                <c:pt idx="945">
                  <c:v>2000</c:v>
                </c:pt>
                <c:pt idx="946">
                  <c:v>2000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2000</c:v>
                </c:pt>
                <c:pt idx="963">
                  <c:v>2000</c:v>
                </c:pt>
                <c:pt idx="964">
                  <c:v>2000</c:v>
                </c:pt>
                <c:pt idx="965">
                  <c:v>2000</c:v>
                </c:pt>
                <c:pt idx="966">
                  <c:v>2000</c:v>
                </c:pt>
                <c:pt idx="967">
                  <c:v>2000</c:v>
                </c:pt>
                <c:pt idx="968">
                  <c:v>2000</c:v>
                </c:pt>
                <c:pt idx="969">
                  <c:v>2000</c:v>
                </c:pt>
                <c:pt idx="970">
                  <c:v>2000</c:v>
                </c:pt>
                <c:pt idx="971">
                  <c:v>2000</c:v>
                </c:pt>
                <c:pt idx="972">
                  <c:v>2000</c:v>
                </c:pt>
                <c:pt idx="973">
                  <c:v>2000</c:v>
                </c:pt>
                <c:pt idx="974">
                  <c:v>2000</c:v>
                </c:pt>
                <c:pt idx="975">
                  <c:v>2000</c:v>
                </c:pt>
                <c:pt idx="976">
                  <c:v>2000</c:v>
                </c:pt>
                <c:pt idx="977">
                  <c:v>2000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2000</c:v>
                </c:pt>
                <c:pt idx="999">
                  <c:v>2000</c:v>
                </c:pt>
              </c:numCache>
            </c:numRef>
          </c:val>
          <c:extLst>
            <c:ext xmlns:c16="http://schemas.microsoft.com/office/drawing/2014/chart" uri="{C3380CC4-5D6E-409C-BE32-E72D297353CC}">
              <c16:uniqueId val="{00000006-D91C-40FD-90F0-4BDF9C55A62D}"/>
            </c:ext>
          </c:extLst>
        </c:ser>
        <c:ser>
          <c:idx val="7"/>
          <c:order val="7"/>
          <c:tx>
            <c:strRef>
              <c:f>'Visualization task 7'!$I$1:$I$2</c:f>
              <c:strCache>
                <c:ptCount val="1"/>
                <c:pt idx="0">
                  <c:v>2025-02</c:v>
                </c:pt>
              </c:strCache>
            </c:strRef>
          </c:tx>
          <c:spPr>
            <a:solidFill>
              <a:schemeClr val="accent1">
                <a:tint val="90000"/>
              </a:schemeClr>
            </a:solidFill>
            <a:ln>
              <a:noFill/>
            </a:ln>
            <a:effectLst/>
          </c:spPr>
          <c:invertIfNegative val="0"/>
          <c:cat>
            <c:strRef>
              <c:f>'Visualization task 7'!$A$3:$A$1003</c:f>
              <c:strCache>
                <c:ptCount val="1000"/>
                <c:pt idx="0">
                  <c:v>P1000</c:v>
                </c:pt>
                <c:pt idx="1">
                  <c:v>P1001</c:v>
                </c:pt>
                <c:pt idx="2">
                  <c:v>P1002</c:v>
                </c:pt>
                <c:pt idx="3">
                  <c:v>P1003</c:v>
                </c:pt>
                <c:pt idx="4">
                  <c:v>P1004</c:v>
                </c:pt>
                <c:pt idx="5">
                  <c:v>P1005</c:v>
                </c:pt>
                <c:pt idx="6">
                  <c:v>P1006</c:v>
                </c:pt>
                <c:pt idx="7">
                  <c:v>P1007</c:v>
                </c:pt>
                <c:pt idx="8">
                  <c:v>P1008</c:v>
                </c:pt>
                <c:pt idx="9">
                  <c:v>P1009</c:v>
                </c:pt>
                <c:pt idx="10">
                  <c:v>P1010</c:v>
                </c:pt>
                <c:pt idx="11">
                  <c:v>P1011</c:v>
                </c:pt>
                <c:pt idx="12">
                  <c:v>P1012</c:v>
                </c:pt>
                <c:pt idx="13">
                  <c:v>P1013</c:v>
                </c:pt>
                <c:pt idx="14">
                  <c:v>P1014</c:v>
                </c:pt>
                <c:pt idx="15">
                  <c:v>P1015</c:v>
                </c:pt>
                <c:pt idx="16">
                  <c:v>P1016</c:v>
                </c:pt>
                <c:pt idx="17">
                  <c:v>P1017</c:v>
                </c:pt>
                <c:pt idx="18">
                  <c:v>P1018</c:v>
                </c:pt>
                <c:pt idx="19">
                  <c:v>P1019</c:v>
                </c:pt>
                <c:pt idx="20">
                  <c:v>P1020</c:v>
                </c:pt>
                <c:pt idx="21">
                  <c:v>P1021</c:v>
                </c:pt>
                <c:pt idx="22">
                  <c:v>P1022</c:v>
                </c:pt>
                <c:pt idx="23">
                  <c:v>P1023</c:v>
                </c:pt>
                <c:pt idx="24">
                  <c:v>P1024</c:v>
                </c:pt>
                <c:pt idx="25">
                  <c:v>P1025</c:v>
                </c:pt>
                <c:pt idx="26">
                  <c:v>P1026</c:v>
                </c:pt>
                <c:pt idx="27">
                  <c:v>P1027</c:v>
                </c:pt>
                <c:pt idx="28">
                  <c:v>P1028</c:v>
                </c:pt>
                <c:pt idx="29">
                  <c:v>P1029</c:v>
                </c:pt>
                <c:pt idx="30">
                  <c:v>P1030</c:v>
                </c:pt>
                <c:pt idx="31">
                  <c:v>P1031</c:v>
                </c:pt>
                <c:pt idx="32">
                  <c:v>P1032</c:v>
                </c:pt>
                <c:pt idx="33">
                  <c:v>P1033</c:v>
                </c:pt>
                <c:pt idx="34">
                  <c:v>P1034</c:v>
                </c:pt>
                <c:pt idx="35">
                  <c:v>P1035</c:v>
                </c:pt>
                <c:pt idx="36">
                  <c:v>P1036</c:v>
                </c:pt>
                <c:pt idx="37">
                  <c:v>P1037</c:v>
                </c:pt>
                <c:pt idx="38">
                  <c:v>P1038</c:v>
                </c:pt>
                <c:pt idx="39">
                  <c:v>P1039</c:v>
                </c:pt>
                <c:pt idx="40">
                  <c:v>P1040</c:v>
                </c:pt>
                <c:pt idx="41">
                  <c:v>P1041</c:v>
                </c:pt>
                <c:pt idx="42">
                  <c:v>P1042</c:v>
                </c:pt>
                <c:pt idx="43">
                  <c:v>P1043</c:v>
                </c:pt>
                <c:pt idx="44">
                  <c:v>P1044</c:v>
                </c:pt>
                <c:pt idx="45">
                  <c:v>P1045</c:v>
                </c:pt>
                <c:pt idx="46">
                  <c:v>P1046</c:v>
                </c:pt>
                <c:pt idx="47">
                  <c:v>P1047</c:v>
                </c:pt>
                <c:pt idx="48">
                  <c:v>P1048</c:v>
                </c:pt>
                <c:pt idx="49">
                  <c:v>P1049</c:v>
                </c:pt>
                <c:pt idx="50">
                  <c:v>P1050</c:v>
                </c:pt>
                <c:pt idx="51">
                  <c:v>P1051</c:v>
                </c:pt>
                <c:pt idx="52">
                  <c:v>P1052</c:v>
                </c:pt>
                <c:pt idx="53">
                  <c:v>P1053</c:v>
                </c:pt>
                <c:pt idx="54">
                  <c:v>P1054</c:v>
                </c:pt>
                <c:pt idx="55">
                  <c:v>P1055</c:v>
                </c:pt>
                <c:pt idx="56">
                  <c:v>P1056</c:v>
                </c:pt>
                <c:pt idx="57">
                  <c:v>P1057</c:v>
                </c:pt>
                <c:pt idx="58">
                  <c:v>P1058</c:v>
                </c:pt>
                <c:pt idx="59">
                  <c:v>P1059</c:v>
                </c:pt>
                <c:pt idx="60">
                  <c:v>P1060</c:v>
                </c:pt>
                <c:pt idx="61">
                  <c:v>P1061</c:v>
                </c:pt>
                <c:pt idx="62">
                  <c:v>P1062</c:v>
                </c:pt>
                <c:pt idx="63">
                  <c:v>P1063</c:v>
                </c:pt>
                <c:pt idx="64">
                  <c:v>P1064</c:v>
                </c:pt>
                <c:pt idx="65">
                  <c:v>P1065</c:v>
                </c:pt>
                <c:pt idx="66">
                  <c:v>P1066</c:v>
                </c:pt>
                <c:pt idx="67">
                  <c:v>P1067</c:v>
                </c:pt>
                <c:pt idx="68">
                  <c:v>P1068</c:v>
                </c:pt>
                <c:pt idx="69">
                  <c:v>P1069</c:v>
                </c:pt>
                <c:pt idx="70">
                  <c:v>P1070</c:v>
                </c:pt>
                <c:pt idx="71">
                  <c:v>P1071</c:v>
                </c:pt>
                <c:pt idx="72">
                  <c:v>P1072</c:v>
                </c:pt>
                <c:pt idx="73">
                  <c:v>P1073</c:v>
                </c:pt>
                <c:pt idx="74">
                  <c:v>P1074</c:v>
                </c:pt>
                <c:pt idx="75">
                  <c:v>P1075</c:v>
                </c:pt>
                <c:pt idx="76">
                  <c:v>P1076</c:v>
                </c:pt>
                <c:pt idx="77">
                  <c:v>P1077</c:v>
                </c:pt>
                <c:pt idx="78">
                  <c:v>P1078</c:v>
                </c:pt>
                <c:pt idx="79">
                  <c:v>P1079</c:v>
                </c:pt>
                <c:pt idx="80">
                  <c:v>P1080</c:v>
                </c:pt>
                <c:pt idx="81">
                  <c:v>P1081</c:v>
                </c:pt>
                <c:pt idx="82">
                  <c:v>P1082</c:v>
                </c:pt>
                <c:pt idx="83">
                  <c:v>P1083</c:v>
                </c:pt>
                <c:pt idx="84">
                  <c:v>P1084</c:v>
                </c:pt>
                <c:pt idx="85">
                  <c:v>P1085</c:v>
                </c:pt>
                <c:pt idx="86">
                  <c:v>P1086</c:v>
                </c:pt>
                <c:pt idx="87">
                  <c:v>P1087</c:v>
                </c:pt>
                <c:pt idx="88">
                  <c:v>P1088</c:v>
                </c:pt>
                <c:pt idx="89">
                  <c:v>P1089</c:v>
                </c:pt>
                <c:pt idx="90">
                  <c:v>P1090</c:v>
                </c:pt>
                <c:pt idx="91">
                  <c:v>P1091</c:v>
                </c:pt>
                <c:pt idx="92">
                  <c:v>P1092</c:v>
                </c:pt>
                <c:pt idx="93">
                  <c:v>P1093</c:v>
                </c:pt>
                <c:pt idx="94">
                  <c:v>P1094</c:v>
                </c:pt>
                <c:pt idx="95">
                  <c:v>P1095</c:v>
                </c:pt>
                <c:pt idx="96">
                  <c:v>P1096</c:v>
                </c:pt>
                <c:pt idx="97">
                  <c:v>P1097</c:v>
                </c:pt>
                <c:pt idx="98">
                  <c:v>P1098</c:v>
                </c:pt>
                <c:pt idx="99">
                  <c:v>P1099</c:v>
                </c:pt>
                <c:pt idx="100">
                  <c:v>P1100</c:v>
                </c:pt>
                <c:pt idx="101">
                  <c:v>P1101</c:v>
                </c:pt>
                <c:pt idx="102">
                  <c:v>P1102</c:v>
                </c:pt>
                <c:pt idx="103">
                  <c:v>P1103</c:v>
                </c:pt>
                <c:pt idx="104">
                  <c:v>P1104</c:v>
                </c:pt>
                <c:pt idx="105">
                  <c:v>P1105</c:v>
                </c:pt>
                <c:pt idx="106">
                  <c:v>P1106</c:v>
                </c:pt>
                <c:pt idx="107">
                  <c:v>P1107</c:v>
                </c:pt>
                <c:pt idx="108">
                  <c:v>P1108</c:v>
                </c:pt>
                <c:pt idx="109">
                  <c:v>P1109</c:v>
                </c:pt>
                <c:pt idx="110">
                  <c:v>P1110</c:v>
                </c:pt>
                <c:pt idx="111">
                  <c:v>P1111</c:v>
                </c:pt>
                <c:pt idx="112">
                  <c:v>P1112</c:v>
                </c:pt>
                <c:pt idx="113">
                  <c:v>P1113</c:v>
                </c:pt>
                <c:pt idx="114">
                  <c:v>P1114</c:v>
                </c:pt>
                <c:pt idx="115">
                  <c:v>P1115</c:v>
                </c:pt>
                <c:pt idx="116">
                  <c:v>P1116</c:v>
                </c:pt>
                <c:pt idx="117">
                  <c:v>P1117</c:v>
                </c:pt>
                <c:pt idx="118">
                  <c:v>P1118</c:v>
                </c:pt>
                <c:pt idx="119">
                  <c:v>P1119</c:v>
                </c:pt>
                <c:pt idx="120">
                  <c:v>P1120</c:v>
                </c:pt>
                <c:pt idx="121">
                  <c:v>P1121</c:v>
                </c:pt>
                <c:pt idx="122">
                  <c:v>P1122</c:v>
                </c:pt>
                <c:pt idx="123">
                  <c:v>P1123</c:v>
                </c:pt>
                <c:pt idx="124">
                  <c:v>P1124</c:v>
                </c:pt>
                <c:pt idx="125">
                  <c:v>P1125</c:v>
                </c:pt>
                <c:pt idx="126">
                  <c:v>P1126</c:v>
                </c:pt>
                <c:pt idx="127">
                  <c:v>P1127</c:v>
                </c:pt>
                <c:pt idx="128">
                  <c:v>P1128</c:v>
                </c:pt>
                <c:pt idx="129">
                  <c:v>P1129</c:v>
                </c:pt>
                <c:pt idx="130">
                  <c:v>P1130</c:v>
                </c:pt>
                <c:pt idx="131">
                  <c:v>P1131</c:v>
                </c:pt>
                <c:pt idx="132">
                  <c:v>P1132</c:v>
                </c:pt>
                <c:pt idx="133">
                  <c:v>P1133</c:v>
                </c:pt>
                <c:pt idx="134">
                  <c:v>P1134</c:v>
                </c:pt>
                <c:pt idx="135">
                  <c:v>P1135</c:v>
                </c:pt>
                <c:pt idx="136">
                  <c:v>P1136</c:v>
                </c:pt>
                <c:pt idx="137">
                  <c:v>P1137</c:v>
                </c:pt>
                <c:pt idx="138">
                  <c:v>P1138</c:v>
                </c:pt>
                <c:pt idx="139">
                  <c:v>P1139</c:v>
                </c:pt>
                <c:pt idx="140">
                  <c:v>P1140</c:v>
                </c:pt>
                <c:pt idx="141">
                  <c:v>P1141</c:v>
                </c:pt>
                <c:pt idx="142">
                  <c:v>P1142</c:v>
                </c:pt>
                <c:pt idx="143">
                  <c:v>P1143</c:v>
                </c:pt>
                <c:pt idx="144">
                  <c:v>P1144</c:v>
                </c:pt>
                <c:pt idx="145">
                  <c:v>P1145</c:v>
                </c:pt>
                <c:pt idx="146">
                  <c:v>P1146</c:v>
                </c:pt>
                <c:pt idx="147">
                  <c:v>P1147</c:v>
                </c:pt>
                <c:pt idx="148">
                  <c:v>P1148</c:v>
                </c:pt>
                <c:pt idx="149">
                  <c:v>P1149</c:v>
                </c:pt>
                <c:pt idx="150">
                  <c:v>P1150</c:v>
                </c:pt>
                <c:pt idx="151">
                  <c:v>P1151</c:v>
                </c:pt>
                <c:pt idx="152">
                  <c:v>P1152</c:v>
                </c:pt>
                <c:pt idx="153">
                  <c:v>P1153</c:v>
                </c:pt>
                <c:pt idx="154">
                  <c:v>P1154</c:v>
                </c:pt>
                <c:pt idx="155">
                  <c:v>P1155</c:v>
                </c:pt>
                <c:pt idx="156">
                  <c:v>P1156</c:v>
                </c:pt>
                <c:pt idx="157">
                  <c:v>P1157</c:v>
                </c:pt>
                <c:pt idx="158">
                  <c:v>P1158</c:v>
                </c:pt>
                <c:pt idx="159">
                  <c:v>P1159</c:v>
                </c:pt>
                <c:pt idx="160">
                  <c:v>P1160</c:v>
                </c:pt>
                <c:pt idx="161">
                  <c:v>P1161</c:v>
                </c:pt>
                <c:pt idx="162">
                  <c:v>P1162</c:v>
                </c:pt>
                <c:pt idx="163">
                  <c:v>P1163</c:v>
                </c:pt>
                <c:pt idx="164">
                  <c:v>P1164</c:v>
                </c:pt>
                <c:pt idx="165">
                  <c:v>P1165</c:v>
                </c:pt>
                <c:pt idx="166">
                  <c:v>P1166</c:v>
                </c:pt>
                <c:pt idx="167">
                  <c:v>P1167</c:v>
                </c:pt>
                <c:pt idx="168">
                  <c:v>P1168</c:v>
                </c:pt>
                <c:pt idx="169">
                  <c:v>P1169</c:v>
                </c:pt>
                <c:pt idx="170">
                  <c:v>P1170</c:v>
                </c:pt>
                <c:pt idx="171">
                  <c:v>P1171</c:v>
                </c:pt>
                <c:pt idx="172">
                  <c:v>P1172</c:v>
                </c:pt>
                <c:pt idx="173">
                  <c:v>P1173</c:v>
                </c:pt>
                <c:pt idx="174">
                  <c:v>P1174</c:v>
                </c:pt>
                <c:pt idx="175">
                  <c:v>P1175</c:v>
                </c:pt>
                <c:pt idx="176">
                  <c:v>P1176</c:v>
                </c:pt>
                <c:pt idx="177">
                  <c:v>P1177</c:v>
                </c:pt>
                <c:pt idx="178">
                  <c:v>P1178</c:v>
                </c:pt>
                <c:pt idx="179">
                  <c:v>P1179</c:v>
                </c:pt>
                <c:pt idx="180">
                  <c:v>P1180</c:v>
                </c:pt>
                <c:pt idx="181">
                  <c:v>P1181</c:v>
                </c:pt>
                <c:pt idx="182">
                  <c:v>P1182</c:v>
                </c:pt>
                <c:pt idx="183">
                  <c:v>P1183</c:v>
                </c:pt>
                <c:pt idx="184">
                  <c:v>P1184</c:v>
                </c:pt>
                <c:pt idx="185">
                  <c:v>P1185</c:v>
                </c:pt>
                <c:pt idx="186">
                  <c:v>P1186</c:v>
                </c:pt>
                <c:pt idx="187">
                  <c:v>P1187</c:v>
                </c:pt>
                <c:pt idx="188">
                  <c:v>P1188</c:v>
                </c:pt>
                <c:pt idx="189">
                  <c:v>P1189</c:v>
                </c:pt>
                <c:pt idx="190">
                  <c:v>P1190</c:v>
                </c:pt>
                <c:pt idx="191">
                  <c:v>P1191</c:v>
                </c:pt>
                <c:pt idx="192">
                  <c:v>P1192</c:v>
                </c:pt>
                <c:pt idx="193">
                  <c:v>P1193</c:v>
                </c:pt>
                <c:pt idx="194">
                  <c:v>P1194</c:v>
                </c:pt>
                <c:pt idx="195">
                  <c:v>P1195</c:v>
                </c:pt>
                <c:pt idx="196">
                  <c:v>P1196</c:v>
                </c:pt>
                <c:pt idx="197">
                  <c:v>P1197</c:v>
                </c:pt>
                <c:pt idx="198">
                  <c:v>P1198</c:v>
                </c:pt>
                <c:pt idx="199">
                  <c:v>P1199</c:v>
                </c:pt>
                <c:pt idx="200">
                  <c:v>P1200</c:v>
                </c:pt>
                <c:pt idx="201">
                  <c:v>P1201</c:v>
                </c:pt>
                <c:pt idx="202">
                  <c:v>P1202</c:v>
                </c:pt>
                <c:pt idx="203">
                  <c:v>P1203</c:v>
                </c:pt>
                <c:pt idx="204">
                  <c:v>P1204</c:v>
                </c:pt>
                <c:pt idx="205">
                  <c:v>P1205</c:v>
                </c:pt>
                <c:pt idx="206">
                  <c:v>P1206</c:v>
                </c:pt>
                <c:pt idx="207">
                  <c:v>P1207</c:v>
                </c:pt>
                <c:pt idx="208">
                  <c:v>P1208</c:v>
                </c:pt>
                <c:pt idx="209">
                  <c:v>P1209</c:v>
                </c:pt>
                <c:pt idx="210">
                  <c:v>P1210</c:v>
                </c:pt>
                <c:pt idx="211">
                  <c:v>P1211</c:v>
                </c:pt>
                <c:pt idx="212">
                  <c:v>P1212</c:v>
                </c:pt>
                <c:pt idx="213">
                  <c:v>P1213</c:v>
                </c:pt>
                <c:pt idx="214">
                  <c:v>P1214</c:v>
                </c:pt>
                <c:pt idx="215">
                  <c:v>P1215</c:v>
                </c:pt>
                <c:pt idx="216">
                  <c:v>P1216</c:v>
                </c:pt>
                <c:pt idx="217">
                  <c:v>P1217</c:v>
                </c:pt>
                <c:pt idx="218">
                  <c:v>P1218</c:v>
                </c:pt>
                <c:pt idx="219">
                  <c:v>P1219</c:v>
                </c:pt>
                <c:pt idx="220">
                  <c:v>P1220</c:v>
                </c:pt>
                <c:pt idx="221">
                  <c:v>P1221</c:v>
                </c:pt>
                <c:pt idx="222">
                  <c:v>P1222</c:v>
                </c:pt>
                <c:pt idx="223">
                  <c:v>P1223</c:v>
                </c:pt>
                <c:pt idx="224">
                  <c:v>P1224</c:v>
                </c:pt>
                <c:pt idx="225">
                  <c:v>P1225</c:v>
                </c:pt>
                <c:pt idx="226">
                  <c:v>P1226</c:v>
                </c:pt>
                <c:pt idx="227">
                  <c:v>P1227</c:v>
                </c:pt>
                <c:pt idx="228">
                  <c:v>P1228</c:v>
                </c:pt>
                <c:pt idx="229">
                  <c:v>P1229</c:v>
                </c:pt>
                <c:pt idx="230">
                  <c:v>P1230</c:v>
                </c:pt>
                <c:pt idx="231">
                  <c:v>P1231</c:v>
                </c:pt>
                <c:pt idx="232">
                  <c:v>P1232</c:v>
                </c:pt>
                <c:pt idx="233">
                  <c:v>P1233</c:v>
                </c:pt>
                <c:pt idx="234">
                  <c:v>P1234</c:v>
                </c:pt>
                <c:pt idx="235">
                  <c:v>P1235</c:v>
                </c:pt>
                <c:pt idx="236">
                  <c:v>P1236</c:v>
                </c:pt>
                <c:pt idx="237">
                  <c:v>P1237</c:v>
                </c:pt>
                <c:pt idx="238">
                  <c:v>P1238</c:v>
                </c:pt>
                <c:pt idx="239">
                  <c:v>P1239</c:v>
                </c:pt>
                <c:pt idx="240">
                  <c:v>P1240</c:v>
                </c:pt>
                <c:pt idx="241">
                  <c:v>P1241</c:v>
                </c:pt>
                <c:pt idx="242">
                  <c:v>P1242</c:v>
                </c:pt>
                <c:pt idx="243">
                  <c:v>P1243</c:v>
                </c:pt>
                <c:pt idx="244">
                  <c:v>P1244</c:v>
                </c:pt>
                <c:pt idx="245">
                  <c:v>P1245</c:v>
                </c:pt>
                <c:pt idx="246">
                  <c:v>P1246</c:v>
                </c:pt>
                <c:pt idx="247">
                  <c:v>P1247</c:v>
                </c:pt>
                <c:pt idx="248">
                  <c:v>P1248</c:v>
                </c:pt>
                <c:pt idx="249">
                  <c:v>P1249</c:v>
                </c:pt>
                <c:pt idx="250">
                  <c:v>P1250</c:v>
                </c:pt>
                <c:pt idx="251">
                  <c:v>P1251</c:v>
                </c:pt>
                <c:pt idx="252">
                  <c:v>P1252</c:v>
                </c:pt>
                <c:pt idx="253">
                  <c:v>P1253</c:v>
                </c:pt>
                <c:pt idx="254">
                  <c:v>P1254</c:v>
                </c:pt>
                <c:pt idx="255">
                  <c:v>P1255</c:v>
                </c:pt>
                <c:pt idx="256">
                  <c:v>P1256</c:v>
                </c:pt>
                <c:pt idx="257">
                  <c:v>P1257</c:v>
                </c:pt>
                <c:pt idx="258">
                  <c:v>P1258</c:v>
                </c:pt>
                <c:pt idx="259">
                  <c:v>P1259</c:v>
                </c:pt>
                <c:pt idx="260">
                  <c:v>P1260</c:v>
                </c:pt>
                <c:pt idx="261">
                  <c:v>P1261</c:v>
                </c:pt>
                <c:pt idx="262">
                  <c:v>P1262</c:v>
                </c:pt>
                <c:pt idx="263">
                  <c:v>P1263</c:v>
                </c:pt>
                <c:pt idx="264">
                  <c:v>P1264</c:v>
                </c:pt>
                <c:pt idx="265">
                  <c:v>P1265</c:v>
                </c:pt>
                <c:pt idx="266">
                  <c:v>P1266</c:v>
                </c:pt>
                <c:pt idx="267">
                  <c:v>P1267</c:v>
                </c:pt>
                <c:pt idx="268">
                  <c:v>P1268</c:v>
                </c:pt>
                <c:pt idx="269">
                  <c:v>P1269</c:v>
                </c:pt>
                <c:pt idx="270">
                  <c:v>P1270</c:v>
                </c:pt>
                <c:pt idx="271">
                  <c:v>P1271</c:v>
                </c:pt>
                <c:pt idx="272">
                  <c:v>P1272</c:v>
                </c:pt>
                <c:pt idx="273">
                  <c:v>P1273</c:v>
                </c:pt>
                <c:pt idx="274">
                  <c:v>P1274</c:v>
                </c:pt>
                <c:pt idx="275">
                  <c:v>P1275</c:v>
                </c:pt>
                <c:pt idx="276">
                  <c:v>P1276</c:v>
                </c:pt>
                <c:pt idx="277">
                  <c:v>P1277</c:v>
                </c:pt>
                <c:pt idx="278">
                  <c:v>P1278</c:v>
                </c:pt>
                <c:pt idx="279">
                  <c:v>P1279</c:v>
                </c:pt>
                <c:pt idx="280">
                  <c:v>P1280</c:v>
                </c:pt>
                <c:pt idx="281">
                  <c:v>P1281</c:v>
                </c:pt>
                <c:pt idx="282">
                  <c:v>P1282</c:v>
                </c:pt>
                <c:pt idx="283">
                  <c:v>P1283</c:v>
                </c:pt>
                <c:pt idx="284">
                  <c:v>P1284</c:v>
                </c:pt>
                <c:pt idx="285">
                  <c:v>P1285</c:v>
                </c:pt>
                <c:pt idx="286">
                  <c:v>P1286</c:v>
                </c:pt>
                <c:pt idx="287">
                  <c:v>P1287</c:v>
                </c:pt>
                <c:pt idx="288">
                  <c:v>P1288</c:v>
                </c:pt>
                <c:pt idx="289">
                  <c:v>P1289</c:v>
                </c:pt>
                <c:pt idx="290">
                  <c:v>P1290</c:v>
                </c:pt>
                <c:pt idx="291">
                  <c:v>P1291</c:v>
                </c:pt>
                <c:pt idx="292">
                  <c:v>P1292</c:v>
                </c:pt>
                <c:pt idx="293">
                  <c:v>P1293</c:v>
                </c:pt>
                <c:pt idx="294">
                  <c:v>P1294</c:v>
                </c:pt>
                <c:pt idx="295">
                  <c:v>P1295</c:v>
                </c:pt>
                <c:pt idx="296">
                  <c:v>P1296</c:v>
                </c:pt>
                <c:pt idx="297">
                  <c:v>P1297</c:v>
                </c:pt>
                <c:pt idx="298">
                  <c:v>P1298</c:v>
                </c:pt>
                <c:pt idx="299">
                  <c:v>P1299</c:v>
                </c:pt>
                <c:pt idx="300">
                  <c:v>P1300</c:v>
                </c:pt>
                <c:pt idx="301">
                  <c:v>P1301</c:v>
                </c:pt>
                <c:pt idx="302">
                  <c:v>P1302</c:v>
                </c:pt>
                <c:pt idx="303">
                  <c:v>P1303</c:v>
                </c:pt>
                <c:pt idx="304">
                  <c:v>P1304</c:v>
                </c:pt>
                <c:pt idx="305">
                  <c:v>P1305</c:v>
                </c:pt>
                <c:pt idx="306">
                  <c:v>P1306</c:v>
                </c:pt>
                <c:pt idx="307">
                  <c:v>P1307</c:v>
                </c:pt>
                <c:pt idx="308">
                  <c:v>P1308</c:v>
                </c:pt>
                <c:pt idx="309">
                  <c:v>P1309</c:v>
                </c:pt>
                <c:pt idx="310">
                  <c:v>P1310</c:v>
                </c:pt>
                <c:pt idx="311">
                  <c:v>P1311</c:v>
                </c:pt>
                <c:pt idx="312">
                  <c:v>P1312</c:v>
                </c:pt>
                <c:pt idx="313">
                  <c:v>P1313</c:v>
                </c:pt>
                <c:pt idx="314">
                  <c:v>P1314</c:v>
                </c:pt>
                <c:pt idx="315">
                  <c:v>P1315</c:v>
                </c:pt>
                <c:pt idx="316">
                  <c:v>P1316</c:v>
                </c:pt>
                <c:pt idx="317">
                  <c:v>P1317</c:v>
                </c:pt>
                <c:pt idx="318">
                  <c:v>P1318</c:v>
                </c:pt>
                <c:pt idx="319">
                  <c:v>P1319</c:v>
                </c:pt>
                <c:pt idx="320">
                  <c:v>P1320</c:v>
                </c:pt>
                <c:pt idx="321">
                  <c:v>P1321</c:v>
                </c:pt>
                <c:pt idx="322">
                  <c:v>P1322</c:v>
                </c:pt>
                <c:pt idx="323">
                  <c:v>P1323</c:v>
                </c:pt>
                <c:pt idx="324">
                  <c:v>P1324</c:v>
                </c:pt>
                <c:pt idx="325">
                  <c:v>P1325</c:v>
                </c:pt>
                <c:pt idx="326">
                  <c:v>P1326</c:v>
                </c:pt>
                <c:pt idx="327">
                  <c:v>P1327</c:v>
                </c:pt>
                <c:pt idx="328">
                  <c:v>P1328</c:v>
                </c:pt>
                <c:pt idx="329">
                  <c:v>P1329</c:v>
                </c:pt>
                <c:pt idx="330">
                  <c:v>P1330</c:v>
                </c:pt>
                <c:pt idx="331">
                  <c:v>P1331</c:v>
                </c:pt>
                <c:pt idx="332">
                  <c:v>P1332</c:v>
                </c:pt>
                <c:pt idx="333">
                  <c:v>P1333</c:v>
                </c:pt>
                <c:pt idx="334">
                  <c:v>P1334</c:v>
                </c:pt>
                <c:pt idx="335">
                  <c:v>P1335</c:v>
                </c:pt>
                <c:pt idx="336">
                  <c:v>P1336</c:v>
                </c:pt>
                <c:pt idx="337">
                  <c:v>P1337</c:v>
                </c:pt>
                <c:pt idx="338">
                  <c:v>P1338</c:v>
                </c:pt>
                <c:pt idx="339">
                  <c:v>P1339</c:v>
                </c:pt>
                <c:pt idx="340">
                  <c:v>P1340</c:v>
                </c:pt>
                <c:pt idx="341">
                  <c:v>P1341</c:v>
                </c:pt>
                <c:pt idx="342">
                  <c:v>P1342</c:v>
                </c:pt>
                <c:pt idx="343">
                  <c:v>P1343</c:v>
                </c:pt>
                <c:pt idx="344">
                  <c:v>P1344</c:v>
                </c:pt>
                <c:pt idx="345">
                  <c:v>P1345</c:v>
                </c:pt>
                <c:pt idx="346">
                  <c:v>P1346</c:v>
                </c:pt>
                <c:pt idx="347">
                  <c:v>P1347</c:v>
                </c:pt>
                <c:pt idx="348">
                  <c:v>P1348</c:v>
                </c:pt>
                <c:pt idx="349">
                  <c:v>P1349</c:v>
                </c:pt>
                <c:pt idx="350">
                  <c:v>P1350</c:v>
                </c:pt>
                <c:pt idx="351">
                  <c:v>P1351</c:v>
                </c:pt>
                <c:pt idx="352">
                  <c:v>P1352</c:v>
                </c:pt>
                <c:pt idx="353">
                  <c:v>P1353</c:v>
                </c:pt>
                <c:pt idx="354">
                  <c:v>P1354</c:v>
                </c:pt>
                <c:pt idx="355">
                  <c:v>P1355</c:v>
                </c:pt>
                <c:pt idx="356">
                  <c:v>P1356</c:v>
                </c:pt>
                <c:pt idx="357">
                  <c:v>P1357</c:v>
                </c:pt>
                <c:pt idx="358">
                  <c:v>P1358</c:v>
                </c:pt>
                <c:pt idx="359">
                  <c:v>P1359</c:v>
                </c:pt>
                <c:pt idx="360">
                  <c:v>P1360</c:v>
                </c:pt>
                <c:pt idx="361">
                  <c:v>P1361</c:v>
                </c:pt>
                <c:pt idx="362">
                  <c:v>P1362</c:v>
                </c:pt>
                <c:pt idx="363">
                  <c:v>P1363</c:v>
                </c:pt>
                <c:pt idx="364">
                  <c:v>P1364</c:v>
                </c:pt>
                <c:pt idx="365">
                  <c:v>P1365</c:v>
                </c:pt>
                <c:pt idx="366">
                  <c:v>P1366</c:v>
                </c:pt>
                <c:pt idx="367">
                  <c:v>P1367</c:v>
                </c:pt>
                <c:pt idx="368">
                  <c:v>P1368</c:v>
                </c:pt>
                <c:pt idx="369">
                  <c:v>P1369</c:v>
                </c:pt>
                <c:pt idx="370">
                  <c:v>P1370</c:v>
                </c:pt>
                <c:pt idx="371">
                  <c:v>P1371</c:v>
                </c:pt>
                <c:pt idx="372">
                  <c:v>P1372</c:v>
                </c:pt>
                <c:pt idx="373">
                  <c:v>P1373</c:v>
                </c:pt>
                <c:pt idx="374">
                  <c:v>P1374</c:v>
                </c:pt>
                <c:pt idx="375">
                  <c:v>P1375</c:v>
                </c:pt>
                <c:pt idx="376">
                  <c:v>P1376</c:v>
                </c:pt>
                <c:pt idx="377">
                  <c:v>P1377</c:v>
                </c:pt>
                <c:pt idx="378">
                  <c:v>P1378</c:v>
                </c:pt>
                <c:pt idx="379">
                  <c:v>P1379</c:v>
                </c:pt>
                <c:pt idx="380">
                  <c:v>P1380</c:v>
                </c:pt>
                <c:pt idx="381">
                  <c:v>P1381</c:v>
                </c:pt>
                <c:pt idx="382">
                  <c:v>P1382</c:v>
                </c:pt>
                <c:pt idx="383">
                  <c:v>P1383</c:v>
                </c:pt>
                <c:pt idx="384">
                  <c:v>P1384</c:v>
                </c:pt>
                <c:pt idx="385">
                  <c:v>P1385</c:v>
                </c:pt>
                <c:pt idx="386">
                  <c:v>P1386</c:v>
                </c:pt>
                <c:pt idx="387">
                  <c:v>P1387</c:v>
                </c:pt>
                <c:pt idx="388">
                  <c:v>P1388</c:v>
                </c:pt>
                <c:pt idx="389">
                  <c:v>P1389</c:v>
                </c:pt>
                <c:pt idx="390">
                  <c:v>P1390</c:v>
                </c:pt>
                <c:pt idx="391">
                  <c:v>P1391</c:v>
                </c:pt>
                <c:pt idx="392">
                  <c:v>P1392</c:v>
                </c:pt>
                <c:pt idx="393">
                  <c:v>P1393</c:v>
                </c:pt>
                <c:pt idx="394">
                  <c:v>P1394</c:v>
                </c:pt>
                <c:pt idx="395">
                  <c:v>P1395</c:v>
                </c:pt>
                <c:pt idx="396">
                  <c:v>P1396</c:v>
                </c:pt>
                <c:pt idx="397">
                  <c:v>P1397</c:v>
                </c:pt>
                <c:pt idx="398">
                  <c:v>P1398</c:v>
                </c:pt>
                <c:pt idx="399">
                  <c:v>P1399</c:v>
                </c:pt>
                <c:pt idx="400">
                  <c:v>P1400</c:v>
                </c:pt>
                <c:pt idx="401">
                  <c:v>P1401</c:v>
                </c:pt>
                <c:pt idx="402">
                  <c:v>P1402</c:v>
                </c:pt>
                <c:pt idx="403">
                  <c:v>P1403</c:v>
                </c:pt>
                <c:pt idx="404">
                  <c:v>P1404</c:v>
                </c:pt>
                <c:pt idx="405">
                  <c:v>P1405</c:v>
                </c:pt>
                <c:pt idx="406">
                  <c:v>P1406</c:v>
                </c:pt>
                <c:pt idx="407">
                  <c:v>P1407</c:v>
                </c:pt>
                <c:pt idx="408">
                  <c:v>P1408</c:v>
                </c:pt>
                <c:pt idx="409">
                  <c:v>P1409</c:v>
                </c:pt>
                <c:pt idx="410">
                  <c:v>P1410</c:v>
                </c:pt>
                <c:pt idx="411">
                  <c:v>P1411</c:v>
                </c:pt>
                <c:pt idx="412">
                  <c:v>P1412</c:v>
                </c:pt>
                <c:pt idx="413">
                  <c:v>P1413</c:v>
                </c:pt>
                <c:pt idx="414">
                  <c:v>P1414</c:v>
                </c:pt>
                <c:pt idx="415">
                  <c:v>P1415</c:v>
                </c:pt>
                <c:pt idx="416">
                  <c:v>P1416</c:v>
                </c:pt>
                <c:pt idx="417">
                  <c:v>P1417</c:v>
                </c:pt>
                <c:pt idx="418">
                  <c:v>P1418</c:v>
                </c:pt>
                <c:pt idx="419">
                  <c:v>P1419</c:v>
                </c:pt>
                <c:pt idx="420">
                  <c:v>P1420</c:v>
                </c:pt>
                <c:pt idx="421">
                  <c:v>P1421</c:v>
                </c:pt>
                <c:pt idx="422">
                  <c:v>P1422</c:v>
                </c:pt>
                <c:pt idx="423">
                  <c:v>P1423</c:v>
                </c:pt>
                <c:pt idx="424">
                  <c:v>P1424</c:v>
                </c:pt>
                <c:pt idx="425">
                  <c:v>P1425</c:v>
                </c:pt>
                <c:pt idx="426">
                  <c:v>P1426</c:v>
                </c:pt>
                <c:pt idx="427">
                  <c:v>P1427</c:v>
                </c:pt>
                <c:pt idx="428">
                  <c:v>P1428</c:v>
                </c:pt>
                <c:pt idx="429">
                  <c:v>P1429</c:v>
                </c:pt>
                <c:pt idx="430">
                  <c:v>P1430</c:v>
                </c:pt>
                <c:pt idx="431">
                  <c:v>P1431</c:v>
                </c:pt>
                <c:pt idx="432">
                  <c:v>P1432</c:v>
                </c:pt>
                <c:pt idx="433">
                  <c:v>P1433</c:v>
                </c:pt>
                <c:pt idx="434">
                  <c:v>P1434</c:v>
                </c:pt>
                <c:pt idx="435">
                  <c:v>P1435</c:v>
                </c:pt>
                <c:pt idx="436">
                  <c:v>P1436</c:v>
                </c:pt>
                <c:pt idx="437">
                  <c:v>P1437</c:v>
                </c:pt>
                <c:pt idx="438">
                  <c:v>P1438</c:v>
                </c:pt>
                <c:pt idx="439">
                  <c:v>P1439</c:v>
                </c:pt>
                <c:pt idx="440">
                  <c:v>P1440</c:v>
                </c:pt>
                <c:pt idx="441">
                  <c:v>P1441</c:v>
                </c:pt>
                <c:pt idx="442">
                  <c:v>P1442</c:v>
                </c:pt>
                <c:pt idx="443">
                  <c:v>P1443</c:v>
                </c:pt>
                <c:pt idx="444">
                  <c:v>P1444</c:v>
                </c:pt>
                <c:pt idx="445">
                  <c:v>P1445</c:v>
                </c:pt>
                <c:pt idx="446">
                  <c:v>P1446</c:v>
                </c:pt>
                <c:pt idx="447">
                  <c:v>P1447</c:v>
                </c:pt>
                <c:pt idx="448">
                  <c:v>P1448</c:v>
                </c:pt>
                <c:pt idx="449">
                  <c:v>P1449</c:v>
                </c:pt>
                <c:pt idx="450">
                  <c:v>P1450</c:v>
                </c:pt>
                <c:pt idx="451">
                  <c:v>P1451</c:v>
                </c:pt>
                <c:pt idx="452">
                  <c:v>P1452</c:v>
                </c:pt>
                <c:pt idx="453">
                  <c:v>P1453</c:v>
                </c:pt>
                <c:pt idx="454">
                  <c:v>P1454</c:v>
                </c:pt>
                <c:pt idx="455">
                  <c:v>P1455</c:v>
                </c:pt>
                <c:pt idx="456">
                  <c:v>P1456</c:v>
                </c:pt>
                <c:pt idx="457">
                  <c:v>P1457</c:v>
                </c:pt>
                <c:pt idx="458">
                  <c:v>P1458</c:v>
                </c:pt>
                <c:pt idx="459">
                  <c:v>P1459</c:v>
                </c:pt>
                <c:pt idx="460">
                  <c:v>P1460</c:v>
                </c:pt>
                <c:pt idx="461">
                  <c:v>P1461</c:v>
                </c:pt>
                <c:pt idx="462">
                  <c:v>P1462</c:v>
                </c:pt>
                <c:pt idx="463">
                  <c:v>P1463</c:v>
                </c:pt>
                <c:pt idx="464">
                  <c:v>P1464</c:v>
                </c:pt>
                <c:pt idx="465">
                  <c:v>P1465</c:v>
                </c:pt>
                <c:pt idx="466">
                  <c:v>P1466</c:v>
                </c:pt>
                <c:pt idx="467">
                  <c:v>P1467</c:v>
                </c:pt>
                <c:pt idx="468">
                  <c:v>P1468</c:v>
                </c:pt>
                <c:pt idx="469">
                  <c:v>P1469</c:v>
                </c:pt>
                <c:pt idx="470">
                  <c:v>P1470</c:v>
                </c:pt>
                <c:pt idx="471">
                  <c:v>P1471</c:v>
                </c:pt>
                <c:pt idx="472">
                  <c:v>P1472</c:v>
                </c:pt>
                <c:pt idx="473">
                  <c:v>P1473</c:v>
                </c:pt>
                <c:pt idx="474">
                  <c:v>P1474</c:v>
                </c:pt>
                <c:pt idx="475">
                  <c:v>P1475</c:v>
                </c:pt>
                <c:pt idx="476">
                  <c:v>P1476</c:v>
                </c:pt>
                <c:pt idx="477">
                  <c:v>P1477</c:v>
                </c:pt>
                <c:pt idx="478">
                  <c:v>P1478</c:v>
                </c:pt>
                <c:pt idx="479">
                  <c:v>P1479</c:v>
                </c:pt>
                <c:pt idx="480">
                  <c:v>P1480</c:v>
                </c:pt>
                <c:pt idx="481">
                  <c:v>P1481</c:v>
                </c:pt>
                <c:pt idx="482">
                  <c:v>P1482</c:v>
                </c:pt>
                <c:pt idx="483">
                  <c:v>P1483</c:v>
                </c:pt>
                <c:pt idx="484">
                  <c:v>P1484</c:v>
                </c:pt>
                <c:pt idx="485">
                  <c:v>P1485</c:v>
                </c:pt>
                <c:pt idx="486">
                  <c:v>P1486</c:v>
                </c:pt>
                <c:pt idx="487">
                  <c:v>P1487</c:v>
                </c:pt>
                <c:pt idx="488">
                  <c:v>P1488</c:v>
                </c:pt>
                <c:pt idx="489">
                  <c:v>P1489</c:v>
                </c:pt>
                <c:pt idx="490">
                  <c:v>P1490</c:v>
                </c:pt>
                <c:pt idx="491">
                  <c:v>P1491</c:v>
                </c:pt>
                <c:pt idx="492">
                  <c:v>P1492</c:v>
                </c:pt>
                <c:pt idx="493">
                  <c:v>P1493</c:v>
                </c:pt>
                <c:pt idx="494">
                  <c:v>P1494</c:v>
                </c:pt>
                <c:pt idx="495">
                  <c:v>P1495</c:v>
                </c:pt>
                <c:pt idx="496">
                  <c:v>P1496</c:v>
                </c:pt>
                <c:pt idx="497">
                  <c:v>P1497</c:v>
                </c:pt>
                <c:pt idx="498">
                  <c:v>P1498</c:v>
                </c:pt>
                <c:pt idx="499">
                  <c:v>P1499</c:v>
                </c:pt>
                <c:pt idx="500">
                  <c:v>P1500</c:v>
                </c:pt>
                <c:pt idx="501">
                  <c:v>P1501</c:v>
                </c:pt>
                <c:pt idx="502">
                  <c:v>P1502</c:v>
                </c:pt>
                <c:pt idx="503">
                  <c:v>P1503</c:v>
                </c:pt>
                <c:pt idx="504">
                  <c:v>P1504</c:v>
                </c:pt>
                <c:pt idx="505">
                  <c:v>P1505</c:v>
                </c:pt>
                <c:pt idx="506">
                  <c:v>P1506</c:v>
                </c:pt>
                <c:pt idx="507">
                  <c:v>P1507</c:v>
                </c:pt>
                <c:pt idx="508">
                  <c:v>P1508</c:v>
                </c:pt>
                <c:pt idx="509">
                  <c:v>P1509</c:v>
                </c:pt>
                <c:pt idx="510">
                  <c:v>P1510</c:v>
                </c:pt>
                <c:pt idx="511">
                  <c:v>P1511</c:v>
                </c:pt>
                <c:pt idx="512">
                  <c:v>P1512</c:v>
                </c:pt>
                <c:pt idx="513">
                  <c:v>P1513</c:v>
                </c:pt>
                <c:pt idx="514">
                  <c:v>P1514</c:v>
                </c:pt>
                <c:pt idx="515">
                  <c:v>P1515</c:v>
                </c:pt>
                <c:pt idx="516">
                  <c:v>P1516</c:v>
                </c:pt>
                <c:pt idx="517">
                  <c:v>P1517</c:v>
                </c:pt>
                <c:pt idx="518">
                  <c:v>P1518</c:v>
                </c:pt>
                <c:pt idx="519">
                  <c:v>P1519</c:v>
                </c:pt>
                <c:pt idx="520">
                  <c:v>P1520</c:v>
                </c:pt>
                <c:pt idx="521">
                  <c:v>P1521</c:v>
                </c:pt>
                <c:pt idx="522">
                  <c:v>P1522</c:v>
                </c:pt>
                <c:pt idx="523">
                  <c:v>P1523</c:v>
                </c:pt>
                <c:pt idx="524">
                  <c:v>P1524</c:v>
                </c:pt>
                <c:pt idx="525">
                  <c:v>P1525</c:v>
                </c:pt>
                <c:pt idx="526">
                  <c:v>P1526</c:v>
                </c:pt>
                <c:pt idx="527">
                  <c:v>P1527</c:v>
                </c:pt>
                <c:pt idx="528">
                  <c:v>P1528</c:v>
                </c:pt>
                <c:pt idx="529">
                  <c:v>P1529</c:v>
                </c:pt>
                <c:pt idx="530">
                  <c:v>P1530</c:v>
                </c:pt>
                <c:pt idx="531">
                  <c:v>P1531</c:v>
                </c:pt>
                <c:pt idx="532">
                  <c:v>P1532</c:v>
                </c:pt>
                <c:pt idx="533">
                  <c:v>P1533</c:v>
                </c:pt>
                <c:pt idx="534">
                  <c:v>P1534</c:v>
                </c:pt>
                <c:pt idx="535">
                  <c:v>P1535</c:v>
                </c:pt>
                <c:pt idx="536">
                  <c:v>P1536</c:v>
                </c:pt>
                <c:pt idx="537">
                  <c:v>P1537</c:v>
                </c:pt>
                <c:pt idx="538">
                  <c:v>P1538</c:v>
                </c:pt>
                <c:pt idx="539">
                  <c:v>P1539</c:v>
                </c:pt>
                <c:pt idx="540">
                  <c:v>P1540</c:v>
                </c:pt>
                <c:pt idx="541">
                  <c:v>P1541</c:v>
                </c:pt>
                <c:pt idx="542">
                  <c:v>P1542</c:v>
                </c:pt>
                <c:pt idx="543">
                  <c:v>P1543</c:v>
                </c:pt>
                <c:pt idx="544">
                  <c:v>P1544</c:v>
                </c:pt>
                <c:pt idx="545">
                  <c:v>P1545</c:v>
                </c:pt>
                <c:pt idx="546">
                  <c:v>P1546</c:v>
                </c:pt>
                <c:pt idx="547">
                  <c:v>P1547</c:v>
                </c:pt>
                <c:pt idx="548">
                  <c:v>P1548</c:v>
                </c:pt>
                <c:pt idx="549">
                  <c:v>P1549</c:v>
                </c:pt>
                <c:pt idx="550">
                  <c:v>P1550</c:v>
                </c:pt>
                <c:pt idx="551">
                  <c:v>P1551</c:v>
                </c:pt>
                <c:pt idx="552">
                  <c:v>P1552</c:v>
                </c:pt>
                <c:pt idx="553">
                  <c:v>P1553</c:v>
                </c:pt>
                <c:pt idx="554">
                  <c:v>P1554</c:v>
                </c:pt>
                <c:pt idx="555">
                  <c:v>P1555</c:v>
                </c:pt>
                <c:pt idx="556">
                  <c:v>P1556</c:v>
                </c:pt>
                <c:pt idx="557">
                  <c:v>P1557</c:v>
                </c:pt>
                <c:pt idx="558">
                  <c:v>P1558</c:v>
                </c:pt>
                <c:pt idx="559">
                  <c:v>P1559</c:v>
                </c:pt>
                <c:pt idx="560">
                  <c:v>P1560</c:v>
                </c:pt>
                <c:pt idx="561">
                  <c:v>P1561</c:v>
                </c:pt>
                <c:pt idx="562">
                  <c:v>P1562</c:v>
                </c:pt>
                <c:pt idx="563">
                  <c:v>P1563</c:v>
                </c:pt>
                <c:pt idx="564">
                  <c:v>P1564</c:v>
                </c:pt>
                <c:pt idx="565">
                  <c:v>P1565</c:v>
                </c:pt>
                <c:pt idx="566">
                  <c:v>P1566</c:v>
                </c:pt>
                <c:pt idx="567">
                  <c:v>P1567</c:v>
                </c:pt>
                <c:pt idx="568">
                  <c:v>P1568</c:v>
                </c:pt>
                <c:pt idx="569">
                  <c:v>P1569</c:v>
                </c:pt>
                <c:pt idx="570">
                  <c:v>P1570</c:v>
                </c:pt>
                <c:pt idx="571">
                  <c:v>P1571</c:v>
                </c:pt>
                <c:pt idx="572">
                  <c:v>P1572</c:v>
                </c:pt>
                <c:pt idx="573">
                  <c:v>P1573</c:v>
                </c:pt>
                <c:pt idx="574">
                  <c:v>P1574</c:v>
                </c:pt>
                <c:pt idx="575">
                  <c:v>P1575</c:v>
                </c:pt>
                <c:pt idx="576">
                  <c:v>P1576</c:v>
                </c:pt>
                <c:pt idx="577">
                  <c:v>P1577</c:v>
                </c:pt>
                <c:pt idx="578">
                  <c:v>P1578</c:v>
                </c:pt>
                <c:pt idx="579">
                  <c:v>P1579</c:v>
                </c:pt>
                <c:pt idx="580">
                  <c:v>P1580</c:v>
                </c:pt>
                <c:pt idx="581">
                  <c:v>P1581</c:v>
                </c:pt>
                <c:pt idx="582">
                  <c:v>P1582</c:v>
                </c:pt>
                <c:pt idx="583">
                  <c:v>P1583</c:v>
                </c:pt>
                <c:pt idx="584">
                  <c:v>P1584</c:v>
                </c:pt>
                <c:pt idx="585">
                  <c:v>P1585</c:v>
                </c:pt>
                <c:pt idx="586">
                  <c:v>P1586</c:v>
                </c:pt>
                <c:pt idx="587">
                  <c:v>P1587</c:v>
                </c:pt>
                <c:pt idx="588">
                  <c:v>P1588</c:v>
                </c:pt>
                <c:pt idx="589">
                  <c:v>P1589</c:v>
                </c:pt>
                <c:pt idx="590">
                  <c:v>P1590</c:v>
                </c:pt>
                <c:pt idx="591">
                  <c:v>P1591</c:v>
                </c:pt>
                <c:pt idx="592">
                  <c:v>P1592</c:v>
                </c:pt>
                <c:pt idx="593">
                  <c:v>P1593</c:v>
                </c:pt>
                <c:pt idx="594">
                  <c:v>P1594</c:v>
                </c:pt>
                <c:pt idx="595">
                  <c:v>P1595</c:v>
                </c:pt>
                <c:pt idx="596">
                  <c:v>P1596</c:v>
                </c:pt>
                <c:pt idx="597">
                  <c:v>P1597</c:v>
                </c:pt>
                <c:pt idx="598">
                  <c:v>P1598</c:v>
                </c:pt>
                <c:pt idx="599">
                  <c:v>P1599</c:v>
                </c:pt>
                <c:pt idx="600">
                  <c:v>P1600</c:v>
                </c:pt>
                <c:pt idx="601">
                  <c:v>P1601</c:v>
                </c:pt>
                <c:pt idx="602">
                  <c:v>P1602</c:v>
                </c:pt>
                <c:pt idx="603">
                  <c:v>P1603</c:v>
                </c:pt>
                <c:pt idx="604">
                  <c:v>P1604</c:v>
                </c:pt>
                <c:pt idx="605">
                  <c:v>P1605</c:v>
                </c:pt>
                <c:pt idx="606">
                  <c:v>P1606</c:v>
                </c:pt>
                <c:pt idx="607">
                  <c:v>P1607</c:v>
                </c:pt>
                <c:pt idx="608">
                  <c:v>P1608</c:v>
                </c:pt>
                <c:pt idx="609">
                  <c:v>P1609</c:v>
                </c:pt>
                <c:pt idx="610">
                  <c:v>P1610</c:v>
                </c:pt>
                <c:pt idx="611">
                  <c:v>P1611</c:v>
                </c:pt>
                <c:pt idx="612">
                  <c:v>P1612</c:v>
                </c:pt>
                <c:pt idx="613">
                  <c:v>P1613</c:v>
                </c:pt>
                <c:pt idx="614">
                  <c:v>P1614</c:v>
                </c:pt>
                <c:pt idx="615">
                  <c:v>P1615</c:v>
                </c:pt>
                <c:pt idx="616">
                  <c:v>P1616</c:v>
                </c:pt>
                <c:pt idx="617">
                  <c:v>P1617</c:v>
                </c:pt>
                <c:pt idx="618">
                  <c:v>P1618</c:v>
                </c:pt>
                <c:pt idx="619">
                  <c:v>P1619</c:v>
                </c:pt>
                <c:pt idx="620">
                  <c:v>P1620</c:v>
                </c:pt>
                <c:pt idx="621">
                  <c:v>P1621</c:v>
                </c:pt>
                <c:pt idx="622">
                  <c:v>P1622</c:v>
                </c:pt>
                <c:pt idx="623">
                  <c:v>P1623</c:v>
                </c:pt>
                <c:pt idx="624">
                  <c:v>P1624</c:v>
                </c:pt>
                <c:pt idx="625">
                  <c:v>P1625</c:v>
                </c:pt>
                <c:pt idx="626">
                  <c:v>P1626</c:v>
                </c:pt>
                <c:pt idx="627">
                  <c:v>P1627</c:v>
                </c:pt>
                <c:pt idx="628">
                  <c:v>P1628</c:v>
                </c:pt>
                <c:pt idx="629">
                  <c:v>P1629</c:v>
                </c:pt>
                <c:pt idx="630">
                  <c:v>P1630</c:v>
                </c:pt>
                <c:pt idx="631">
                  <c:v>P1631</c:v>
                </c:pt>
                <c:pt idx="632">
                  <c:v>P1632</c:v>
                </c:pt>
                <c:pt idx="633">
                  <c:v>P1633</c:v>
                </c:pt>
                <c:pt idx="634">
                  <c:v>P1634</c:v>
                </c:pt>
                <c:pt idx="635">
                  <c:v>P1635</c:v>
                </c:pt>
                <c:pt idx="636">
                  <c:v>P1636</c:v>
                </c:pt>
                <c:pt idx="637">
                  <c:v>P1637</c:v>
                </c:pt>
                <c:pt idx="638">
                  <c:v>P1638</c:v>
                </c:pt>
                <c:pt idx="639">
                  <c:v>P1639</c:v>
                </c:pt>
                <c:pt idx="640">
                  <c:v>P1640</c:v>
                </c:pt>
                <c:pt idx="641">
                  <c:v>P1641</c:v>
                </c:pt>
                <c:pt idx="642">
                  <c:v>P1642</c:v>
                </c:pt>
                <c:pt idx="643">
                  <c:v>P1643</c:v>
                </c:pt>
                <c:pt idx="644">
                  <c:v>P1644</c:v>
                </c:pt>
                <c:pt idx="645">
                  <c:v>P1645</c:v>
                </c:pt>
                <c:pt idx="646">
                  <c:v>P1646</c:v>
                </c:pt>
                <c:pt idx="647">
                  <c:v>P1647</c:v>
                </c:pt>
                <c:pt idx="648">
                  <c:v>P1648</c:v>
                </c:pt>
                <c:pt idx="649">
                  <c:v>P1649</c:v>
                </c:pt>
                <c:pt idx="650">
                  <c:v>P1650</c:v>
                </c:pt>
                <c:pt idx="651">
                  <c:v>P1651</c:v>
                </c:pt>
                <c:pt idx="652">
                  <c:v>P1652</c:v>
                </c:pt>
                <c:pt idx="653">
                  <c:v>P1653</c:v>
                </c:pt>
                <c:pt idx="654">
                  <c:v>P1654</c:v>
                </c:pt>
                <c:pt idx="655">
                  <c:v>P1655</c:v>
                </c:pt>
                <c:pt idx="656">
                  <c:v>P1656</c:v>
                </c:pt>
                <c:pt idx="657">
                  <c:v>P1657</c:v>
                </c:pt>
                <c:pt idx="658">
                  <c:v>P1658</c:v>
                </c:pt>
                <c:pt idx="659">
                  <c:v>P1659</c:v>
                </c:pt>
                <c:pt idx="660">
                  <c:v>P1660</c:v>
                </c:pt>
                <c:pt idx="661">
                  <c:v>P1661</c:v>
                </c:pt>
                <c:pt idx="662">
                  <c:v>P1662</c:v>
                </c:pt>
                <c:pt idx="663">
                  <c:v>P1663</c:v>
                </c:pt>
                <c:pt idx="664">
                  <c:v>P1664</c:v>
                </c:pt>
                <c:pt idx="665">
                  <c:v>P1665</c:v>
                </c:pt>
                <c:pt idx="666">
                  <c:v>P1666</c:v>
                </c:pt>
                <c:pt idx="667">
                  <c:v>P1667</c:v>
                </c:pt>
                <c:pt idx="668">
                  <c:v>P1668</c:v>
                </c:pt>
                <c:pt idx="669">
                  <c:v>P1669</c:v>
                </c:pt>
                <c:pt idx="670">
                  <c:v>P1670</c:v>
                </c:pt>
                <c:pt idx="671">
                  <c:v>P1671</c:v>
                </c:pt>
                <c:pt idx="672">
                  <c:v>P1672</c:v>
                </c:pt>
                <c:pt idx="673">
                  <c:v>P1673</c:v>
                </c:pt>
                <c:pt idx="674">
                  <c:v>P1674</c:v>
                </c:pt>
                <c:pt idx="675">
                  <c:v>P1675</c:v>
                </c:pt>
                <c:pt idx="676">
                  <c:v>P1676</c:v>
                </c:pt>
                <c:pt idx="677">
                  <c:v>P1677</c:v>
                </c:pt>
                <c:pt idx="678">
                  <c:v>P1678</c:v>
                </c:pt>
                <c:pt idx="679">
                  <c:v>P1679</c:v>
                </c:pt>
                <c:pt idx="680">
                  <c:v>P1680</c:v>
                </c:pt>
                <c:pt idx="681">
                  <c:v>P1681</c:v>
                </c:pt>
                <c:pt idx="682">
                  <c:v>P1682</c:v>
                </c:pt>
                <c:pt idx="683">
                  <c:v>P1683</c:v>
                </c:pt>
                <c:pt idx="684">
                  <c:v>P1684</c:v>
                </c:pt>
                <c:pt idx="685">
                  <c:v>P1685</c:v>
                </c:pt>
                <c:pt idx="686">
                  <c:v>P1686</c:v>
                </c:pt>
                <c:pt idx="687">
                  <c:v>P1687</c:v>
                </c:pt>
                <c:pt idx="688">
                  <c:v>P1688</c:v>
                </c:pt>
                <c:pt idx="689">
                  <c:v>P1689</c:v>
                </c:pt>
                <c:pt idx="690">
                  <c:v>P1690</c:v>
                </c:pt>
                <c:pt idx="691">
                  <c:v>P1691</c:v>
                </c:pt>
                <c:pt idx="692">
                  <c:v>P1692</c:v>
                </c:pt>
                <c:pt idx="693">
                  <c:v>P1693</c:v>
                </c:pt>
                <c:pt idx="694">
                  <c:v>P1694</c:v>
                </c:pt>
                <c:pt idx="695">
                  <c:v>P1695</c:v>
                </c:pt>
                <c:pt idx="696">
                  <c:v>P1696</c:v>
                </c:pt>
                <c:pt idx="697">
                  <c:v>P1697</c:v>
                </c:pt>
                <c:pt idx="698">
                  <c:v>P1698</c:v>
                </c:pt>
                <c:pt idx="699">
                  <c:v>P1699</c:v>
                </c:pt>
                <c:pt idx="700">
                  <c:v>P1700</c:v>
                </c:pt>
                <c:pt idx="701">
                  <c:v>P1701</c:v>
                </c:pt>
                <c:pt idx="702">
                  <c:v>P1702</c:v>
                </c:pt>
                <c:pt idx="703">
                  <c:v>P1703</c:v>
                </c:pt>
                <c:pt idx="704">
                  <c:v>P1704</c:v>
                </c:pt>
                <c:pt idx="705">
                  <c:v>P1705</c:v>
                </c:pt>
                <c:pt idx="706">
                  <c:v>P1706</c:v>
                </c:pt>
                <c:pt idx="707">
                  <c:v>P1707</c:v>
                </c:pt>
                <c:pt idx="708">
                  <c:v>P1708</c:v>
                </c:pt>
                <c:pt idx="709">
                  <c:v>P1709</c:v>
                </c:pt>
                <c:pt idx="710">
                  <c:v>P1710</c:v>
                </c:pt>
                <c:pt idx="711">
                  <c:v>P1711</c:v>
                </c:pt>
                <c:pt idx="712">
                  <c:v>P1712</c:v>
                </c:pt>
                <c:pt idx="713">
                  <c:v>P1713</c:v>
                </c:pt>
                <c:pt idx="714">
                  <c:v>P1714</c:v>
                </c:pt>
                <c:pt idx="715">
                  <c:v>P1715</c:v>
                </c:pt>
                <c:pt idx="716">
                  <c:v>P1716</c:v>
                </c:pt>
                <c:pt idx="717">
                  <c:v>P1717</c:v>
                </c:pt>
                <c:pt idx="718">
                  <c:v>P1718</c:v>
                </c:pt>
                <c:pt idx="719">
                  <c:v>P1719</c:v>
                </c:pt>
                <c:pt idx="720">
                  <c:v>P1720</c:v>
                </c:pt>
                <c:pt idx="721">
                  <c:v>P1721</c:v>
                </c:pt>
                <c:pt idx="722">
                  <c:v>P1722</c:v>
                </c:pt>
                <c:pt idx="723">
                  <c:v>P1723</c:v>
                </c:pt>
                <c:pt idx="724">
                  <c:v>P1724</c:v>
                </c:pt>
                <c:pt idx="725">
                  <c:v>P1725</c:v>
                </c:pt>
                <c:pt idx="726">
                  <c:v>P1726</c:v>
                </c:pt>
                <c:pt idx="727">
                  <c:v>P1727</c:v>
                </c:pt>
                <c:pt idx="728">
                  <c:v>P1728</c:v>
                </c:pt>
                <c:pt idx="729">
                  <c:v>P1729</c:v>
                </c:pt>
                <c:pt idx="730">
                  <c:v>P1730</c:v>
                </c:pt>
                <c:pt idx="731">
                  <c:v>P1731</c:v>
                </c:pt>
                <c:pt idx="732">
                  <c:v>P1732</c:v>
                </c:pt>
                <c:pt idx="733">
                  <c:v>P1733</c:v>
                </c:pt>
                <c:pt idx="734">
                  <c:v>P1734</c:v>
                </c:pt>
                <c:pt idx="735">
                  <c:v>P1735</c:v>
                </c:pt>
                <c:pt idx="736">
                  <c:v>P1736</c:v>
                </c:pt>
                <c:pt idx="737">
                  <c:v>P1737</c:v>
                </c:pt>
                <c:pt idx="738">
                  <c:v>P1738</c:v>
                </c:pt>
                <c:pt idx="739">
                  <c:v>P1739</c:v>
                </c:pt>
                <c:pt idx="740">
                  <c:v>P1740</c:v>
                </c:pt>
                <c:pt idx="741">
                  <c:v>P1741</c:v>
                </c:pt>
                <c:pt idx="742">
                  <c:v>P1742</c:v>
                </c:pt>
                <c:pt idx="743">
                  <c:v>P1743</c:v>
                </c:pt>
                <c:pt idx="744">
                  <c:v>P1744</c:v>
                </c:pt>
                <c:pt idx="745">
                  <c:v>P1745</c:v>
                </c:pt>
                <c:pt idx="746">
                  <c:v>P1746</c:v>
                </c:pt>
                <c:pt idx="747">
                  <c:v>P1747</c:v>
                </c:pt>
                <c:pt idx="748">
                  <c:v>P1748</c:v>
                </c:pt>
                <c:pt idx="749">
                  <c:v>P1749</c:v>
                </c:pt>
                <c:pt idx="750">
                  <c:v>P1750</c:v>
                </c:pt>
                <c:pt idx="751">
                  <c:v>P1751</c:v>
                </c:pt>
                <c:pt idx="752">
                  <c:v>P1752</c:v>
                </c:pt>
                <c:pt idx="753">
                  <c:v>P1753</c:v>
                </c:pt>
                <c:pt idx="754">
                  <c:v>P1754</c:v>
                </c:pt>
                <c:pt idx="755">
                  <c:v>P1755</c:v>
                </c:pt>
                <c:pt idx="756">
                  <c:v>P1756</c:v>
                </c:pt>
                <c:pt idx="757">
                  <c:v>P1757</c:v>
                </c:pt>
                <c:pt idx="758">
                  <c:v>P1758</c:v>
                </c:pt>
                <c:pt idx="759">
                  <c:v>P1759</c:v>
                </c:pt>
                <c:pt idx="760">
                  <c:v>P1760</c:v>
                </c:pt>
                <c:pt idx="761">
                  <c:v>P1761</c:v>
                </c:pt>
                <c:pt idx="762">
                  <c:v>P1762</c:v>
                </c:pt>
                <c:pt idx="763">
                  <c:v>P1763</c:v>
                </c:pt>
                <c:pt idx="764">
                  <c:v>P1764</c:v>
                </c:pt>
                <c:pt idx="765">
                  <c:v>P1765</c:v>
                </c:pt>
                <c:pt idx="766">
                  <c:v>P1766</c:v>
                </c:pt>
                <c:pt idx="767">
                  <c:v>P1767</c:v>
                </c:pt>
                <c:pt idx="768">
                  <c:v>P1768</c:v>
                </c:pt>
                <c:pt idx="769">
                  <c:v>P1769</c:v>
                </c:pt>
                <c:pt idx="770">
                  <c:v>P1770</c:v>
                </c:pt>
                <c:pt idx="771">
                  <c:v>P1771</c:v>
                </c:pt>
                <c:pt idx="772">
                  <c:v>P1772</c:v>
                </c:pt>
                <c:pt idx="773">
                  <c:v>P1773</c:v>
                </c:pt>
                <c:pt idx="774">
                  <c:v>P1774</c:v>
                </c:pt>
                <c:pt idx="775">
                  <c:v>P1775</c:v>
                </c:pt>
                <c:pt idx="776">
                  <c:v>P1776</c:v>
                </c:pt>
                <c:pt idx="777">
                  <c:v>P1777</c:v>
                </c:pt>
                <c:pt idx="778">
                  <c:v>P1778</c:v>
                </c:pt>
                <c:pt idx="779">
                  <c:v>P1779</c:v>
                </c:pt>
                <c:pt idx="780">
                  <c:v>P1780</c:v>
                </c:pt>
                <c:pt idx="781">
                  <c:v>P1781</c:v>
                </c:pt>
                <c:pt idx="782">
                  <c:v>P1782</c:v>
                </c:pt>
                <c:pt idx="783">
                  <c:v>P1783</c:v>
                </c:pt>
                <c:pt idx="784">
                  <c:v>P1784</c:v>
                </c:pt>
                <c:pt idx="785">
                  <c:v>P1785</c:v>
                </c:pt>
                <c:pt idx="786">
                  <c:v>P1786</c:v>
                </c:pt>
                <c:pt idx="787">
                  <c:v>P1787</c:v>
                </c:pt>
                <c:pt idx="788">
                  <c:v>P1788</c:v>
                </c:pt>
                <c:pt idx="789">
                  <c:v>P1789</c:v>
                </c:pt>
                <c:pt idx="790">
                  <c:v>P1790</c:v>
                </c:pt>
                <c:pt idx="791">
                  <c:v>P1791</c:v>
                </c:pt>
                <c:pt idx="792">
                  <c:v>P1792</c:v>
                </c:pt>
                <c:pt idx="793">
                  <c:v>P1793</c:v>
                </c:pt>
                <c:pt idx="794">
                  <c:v>P1794</c:v>
                </c:pt>
                <c:pt idx="795">
                  <c:v>P1795</c:v>
                </c:pt>
                <c:pt idx="796">
                  <c:v>P1796</c:v>
                </c:pt>
                <c:pt idx="797">
                  <c:v>P1797</c:v>
                </c:pt>
                <c:pt idx="798">
                  <c:v>P1798</c:v>
                </c:pt>
                <c:pt idx="799">
                  <c:v>P1799</c:v>
                </c:pt>
                <c:pt idx="800">
                  <c:v>P1800</c:v>
                </c:pt>
                <c:pt idx="801">
                  <c:v>P1801</c:v>
                </c:pt>
                <c:pt idx="802">
                  <c:v>P1802</c:v>
                </c:pt>
                <c:pt idx="803">
                  <c:v>P1803</c:v>
                </c:pt>
                <c:pt idx="804">
                  <c:v>P1804</c:v>
                </c:pt>
                <c:pt idx="805">
                  <c:v>P1805</c:v>
                </c:pt>
                <c:pt idx="806">
                  <c:v>P1806</c:v>
                </c:pt>
                <c:pt idx="807">
                  <c:v>P1807</c:v>
                </c:pt>
                <c:pt idx="808">
                  <c:v>P1808</c:v>
                </c:pt>
                <c:pt idx="809">
                  <c:v>P1809</c:v>
                </c:pt>
                <c:pt idx="810">
                  <c:v>P1810</c:v>
                </c:pt>
                <c:pt idx="811">
                  <c:v>P1811</c:v>
                </c:pt>
                <c:pt idx="812">
                  <c:v>P1812</c:v>
                </c:pt>
                <c:pt idx="813">
                  <c:v>P1813</c:v>
                </c:pt>
                <c:pt idx="814">
                  <c:v>P1814</c:v>
                </c:pt>
                <c:pt idx="815">
                  <c:v>P1815</c:v>
                </c:pt>
                <c:pt idx="816">
                  <c:v>P1816</c:v>
                </c:pt>
                <c:pt idx="817">
                  <c:v>P1817</c:v>
                </c:pt>
                <c:pt idx="818">
                  <c:v>P1818</c:v>
                </c:pt>
                <c:pt idx="819">
                  <c:v>P1819</c:v>
                </c:pt>
                <c:pt idx="820">
                  <c:v>P1820</c:v>
                </c:pt>
                <c:pt idx="821">
                  <c:v>P1821</c:v>
                </c:pt>
                <c:pt idx="822">
                  <c:v>P1822</c:v>
                </c:pt>
                <c:pt idx="823">
                  <c:v>P1823</c:v>
                </c:pt>
                <c:pt idx="824">
                  <c:v>P1824</c:v>
                </c:pt>
                <c:pt idx="825">
                  <c:v>P1825</c:v>
                </c:pt>
                <c:pt idx="826">
                  <c:v>P1826</c:v>
                </c:pt>
                <c:pt idx="827">
                  <c:v>P1827</c:v>
                </c:pt>
                <c:pt idx="828">
                  <c:v>P1828</c:v>
                </c:pt>
                <c:pt idx="829">
                  <c:v>P1829</c:v>
                </c:pt>
                <c:pt idx="830">
                  <c:v>P1830</c:v>
                </c:pt>
                <c:pt idx="831">
                  <c:v>P1831</c:v>
                </c:pt>
                <c:pt idx="832">
                  <c:v>P1832</c:v>
                </c:pt>
                <c:pt idx="833">
                  <c:v>P1833</c:v>
                </c:pt>
                <c:pt idx="834">
                  <c:v>P1834</c:v>
                </c:pt>
                <c:pt idx="835">
                  <c:v>P1835</c:v>
                </c:pt>
                <c:pt idx="836">
                  <c:v>P1836</c:v>
                </c:pt>
                <c:pt idx="837">
                  <c:v>P1837</c:v>
                </c:pt>
                <c:pt idx="838">
                  <c:v>P1838</c:v>
                </c:pt>
                <c:pt idx="839">
                  <c:v>P1839</c:v>
                </c:pt>
                <c:pt idx="840">
                  <c:v>P1840</c:v>
                </c:pt>
                <c:pt idx="841">
                  <c:v>P1841</c:v>
                </c:pt>
                <c:pt idx="842">
                  <c:v>P1842</c:v>
                </c:pt>
                <c:pt idx="843">
                  <c:v>P1843</c:v>
                </c:pt>
                <c:pt idx="844">
                  <c:v>P1844</c:v>
                </c:pt>
                <c:pt idx="845">
                  <c:v>P1845</c:v>
                </c:pt>
                <c:pt idx="846">
                  <c:v>P1846</c:v>
                </c:pt>
                <c:pt idx="847">
                  <c:v>P1847</c:v>
                </c:pt>
                <c:pt idx="848">
                  <c:v>P1848</c:v>
                </c:pt>
                <c:pt idx="849">
                  <c:v>P1849</c:v>
                </c:pt>
                <c:pt idx="850">
                  <c:v>P1850</c:v>
                </c:pt>
                <c:pt idx="851">
                  <c:v>P1851</c:v>
                </c:pt>
                <c:pt idx="852">
                  <c:v>P1852</c:v>
                </c:pt>
                <c:pt idx="853">
                  <c:v>P1853</c:v>
                </c:pt>
                <c:pt idx="854">
                  <c:v>P1854</c:v>
                </c:pt>
                <c:pt idx="855">
                  <c:v>P1855</c:v>
                </c:pt>
                <c:pt idx="856">
                  <c:v>P1856</c:v>
                </c:pt>
                <c:pt idx="857">
                  <c:v>P1857</c:v>
                </c:pt>
                <c:pt idx="858">
                  <c:v>P1858</c:v>
                </c:pt>
                <c:pt idx="859">
                  <c:v>P1859</c:v>
                </c:pt>
                <c:pt idx="860">
                  <c:v>P1860</c:v>
                </c:pt>
                <c:pt idx="861">
                  <c:v>P1861</c:v>
                </c:pt>
                <c:pt idx="862">
                  <c:v>P1862</c:v>
                </c:pt>
                <c:pt idx="863">
                  <c:v>P1863</c:v>
                </c:pt>
                <c:pt idx="864">
                  <c:v>P1864</c:v>
                </c:pt>
                <c:pt idx="865">
                  <c:v>P1865</c:v>
                </c:pt>
                <c:pt idx="866">
                  <c:v>P1866</c:v>
                </c:pt>
                <c:pt idx="867">
                  <c:v>P1867</c:v>
                </c:pt>
                <c:pt idx="868">
                  <c:v>P1868</c:v>
                </c:pt>
                <c:pt idx="869">
                  <c:v>P1869</c:v>
                </c:pt>
                <c:pt idx="870">
                  <c:v>P1870</c:v>
                </c:pt>
                <c:pt idx="871">
                  <c:v>P1871</c:v>
                </c:pt>
                <c:pt idx="872">
                  <c:v>P1872</c:v>
                </c:pt>
                <c:pt idx="873">
                  <c:v>P1873</c:v>
                </c:pt>
                <c:pt idx="874">
                  <c:v>P1874</c:v>
                </c:pt>
                <c:pt idx="875">
                  <c:v>P1875</c:v>
                </c:pt>
                <c:pt idx="876">
                  <c:v>P1876</c:v>
                </c:pt>
                <c:pt idx="877">
                  <c:v>P1877</c:v>
                </c:pt>
                <c:pt idx="878">
                  <c:v>P1878</c:v>
                </c:pt>
                <c:pt idx="879">
                  <c:v>P1879</c:v>
                </c:pt>
                <c:pt idx="880">
                  <c:v>P1880</c:v>
                </c:pt>
                <c:pt idx="881">
                  <c:v>P1881</c:v>
                </c:pt>
                <c:pt idx="882">
                  <c:v>P1882</c:v>
                </c:pt>
                <c:pt idx="883">
                  <c:v>P1883</c:v>
                </c:pt>
                <c:pt idx="884">
                  <c:v>P1884</c:v>
                </c:pt>
                <c:pt idx="885">
                  <c:v>P1885</c:v>
                </c:pt>
                <c:pt idx="886">
                  <c:v>P1886</c:v>
                </c:pt>
                <c:pt idx="887">
                  <c:v>P1887</c:v>
                </c:pt>
                <c:pt idx="888">
                  <c:v>P1888</c:v>
                </c:pt>
                <c:pt idx="889">
                  <c:v>P1889</c:v>
                </c:pt>
                <c:pt idx="890">
                  <c:v>P1890</c:v>
                </c:pt>
                <c:pt idx="891">
                  <c:v>P1891</c:v>
                </c:pt>
                <c:pt idx="892">
                  <c:v>P1892</c:v>
                </c:pt>
                <c:pt idx="893">
                  <c:v>P1893</c:v>
                </c:pt>
                <c:pt idx="894">
                  <c:v>P1894</c:v>
                </c:pt>
                <c:pt idx="895">
                  <c:v>P1895</c:v>
                </c:pt>
                <c:pt idx="896">
                  <c:v>P1896</c:v>
                </c:pt>
                <c:pt idx="897">
                  <c:v>P1897</c:v>
                </c:pt>
                <c:pt idx="898">
                  <c:v>P1898</c:v>
                </c:pt>
                <c:pt idx="899">
                  <c:v>P1899</c:v>
                </c:pt>
                <c:pt idx="900">
                  <c:v>P1900</c:v>
                </c:pt>
                <c:pt idx="901">
                  <c:v>P1901</c:v>
                </c:pt>
                <c:pt idx="902">
                  <c:v>P1902</c:v>
                </c:pt>
                <c:pt idx="903">
                  <c:v>P1903</c:v>
                </c:pt>
                <c:pt idx="904">
                  <c:v>P1904</c:v>
                </c:pt>
                <c:pt idx="905">
                  <c:v>P1905</c:v>
                </c:pt>
                <c:pt idx="906">
                  <c:v>P1906</c:v>
                </c:pt>
                <c:pt idx="907">
                  <c:v>P1907</c:v>
                </c:pt>
                <c:pt idx="908">
                  <c:v>P1908</c:v>
                </c:pt>
                <c:pt idx="909">
                  <c:v>P1909</c:v>
                </c:pt>
                <c:pt idx="910">
                  <c:v>P1910</c:v>
                </c:pt>
                <c:pt idx="911">
                  <c:v>P1911</c:v>
                </c:pt>
                <c:pt idx="912">
                  <c:v>P1912</c:v>
                </c:pt>
                <c:pt idx="913">
                  <c:v>P1913</c:v>
                </c:pt>
                <c:pt idx="914">
                  <c:v>P1914</c:v>
                </c:pt>
                <c:pt idx="915">
                  <c:v>P1915</c:v>
                </c:pt>
                <c:pt idx="916">
                  <c:v>P1916</c:v>
                </c:pt>
                <c:pt idx="917">
                  <c:v>P1917</c:v>
                </c:pt>
                <c:pt idx="918">
                  <c:v>P1918</c:v>
                </c:pt>
                <c:pt idx="919">
                  <c:v>P1919</c:v>
                </c:pt>
                <c:pt idx="920">
                  <c:v>P1920</c:v>
                </c:pt>
                <c:pt idx="921">
                  <c:v>P1921</c:v>
                </c:pt>
                <c:pt idx="922">
                  <c:v>P1922</c:v>
                </c:pt>
                <c:pt idx="923">
                  <c:v>P1923</c:v>
                </c:pt>
                <c:pt idx="924">
                  <c:v>P1924</c:v>
                </c:pt>
                <c:pt idx="925">
                  <c:v>P1925</c:v>
                </c:pt>
                <c:pt idx="926">
                  <c:v>P1926</c:v>
                </c:pt>
                <c:pt idx="927">
                  <c:v>P1927</c:v>
                </c:pt>
                <c:pt idx="928">
                  <c:v>P1928</c:v>
                </c:pt>
                <c:pt idx="929">
                  <c:v>P1929</c:v>
                </c:pt>
                <c:pt idx="930">
                  <c:v>P1930</c:v>
                </c:pt>
                <c:pt idx="931">
                  <c:v>P1931</c:v>
                </c:pt>
                <c:pt idx="932">
                  <c:v>P1932</c:v>
                </c:pt>
                <c:pt idx="933">
                  <c:v>P1933</c:v>
                </c:pt>
                <c:pt idx="934">
                  <c:v>P1934</c:v>
                </c:pt>
                <c:pt idx="935">
                  <c:v>P1935</c:v>
                </c:pt>
                <c:pt idx="936">
                  <c:v>P1936</c:v>
                </c:pt>
                <c:pt idx="937">
                  <c:v>P1937</c:v>
                </c:pt>
                <c:pt idx="938">
                  <c:v>P1938</c:v>
                </c:pt>
                <c:pt idx="939">
                  <c:v>P1939</c:v>
                </c:pt>
                <c:pt idx="940">
                  <c:v>P1940</c:v>
                </c:pt>
                <c:pt idx="941">
                  <c:v>P1941</c:v>
                </c:pt>
                <c:pt idx="942">
                  <c:v>P1942</c:v>
                </c:pt>
                <c:pt idx="943">
                  <c:v>P1943</c:v>
                </c:pt>
                <c:pt idx="944">
                  <c:v>P1944</c:v>
                </c:pt>
                <c:pt idx="945">
                  <c:v>P1945</c:v>
                </c:pt>
                <c:pt idx="946">
                  <c:v>P1946</c:v>
                </c:pt>
                <c:pt idx="947">
                  <c:v>P1947</c:v>
                </c:pt>
                <c:pt idx="948">
                  <c:v>P1948</c:v>
                </c:pt>
                <c:pt idx="949">
                  <c:v>P1949</c:v>
                </c:pt>
                <c:pt idx="950">
                  <c:v>P1950</c:v>
                </c:pt>
                <c:pt idx="951">
                  <c:v>P1951</c:v>
                </c:pt>
                <c:pt idx="952">
                  <c:v>P1952</c:v>
                </c:pt>
                <c:pt idx="953">
                  <c:v>P1953</c:v>
                </c:pt>
                <c:pt idx="954">
                  <c:v>P1954</c:v>
                </c:pt>
                <c:pt idx="955">
                  <c:v>P1955</c:v>
                </c:pt>
                <c:pt idx="956">
                  <c:v>P1956</c:v>
                </c:pt>
                <c:pt idx="957">
                  <c:v>P1957</c:v>
                </c:pt>
                <c:pt idx="958">
                  <c:v>P1958</c:v>
                </c:pt>
                <c:pt idx="959">
                  <c:v>P1959</c:v>
                </c:pt>
                <c:pt idx="960">
                  <c:v>P1960</c:v>
                </c:pt>
                <c:pt idx="961">
                  <c:v>P1961</c:v>
                </c:pt>
                <c:pt idx="962">
                  <c:v>P1962</c:v>
                </c:pt>
                <c:pt idx="963">
                  <c:v>P1963</c:v>
                </c:pt>
                <c:pt idx="964">
                  <c:v>P1964</c:v>
                </c:pt>
                <c:pt idx="965">
                  <c:v>P1965</c:v>
                </c:pt>
                <c:pt idx="966">
                  <c:v>P1966</c:v>
                </c:pt>
                <c:pt idx="967">
                  <c:v>P1967</c:v>
                </c:pt>
                <c:pt idx="968">
                  <c:v>P1968</c:v>
                </c:pt>
                <c:pt idx="969">
                  <c:v>P1969</c:v>
                </c:pt>
                <c:pt idx="970">
                  <c:v>P1970</c:v>
                </c:pt>
                <c:pt idx="971">
                  <c:v>P1971</c:v>
                </c:pt>
                <c:pt idx="972">
                  <c:v>P1972</c:v>
                </c:pt>
                <c:pt idx="973">
                  <c:v>P1973</c:v>
                </c:pt>
                <c:pt idx="974">
                  <c:v>P1974</c:v>
                </c:pt>
                <c:pt idx="975">
                  <c:v>P1975</c:v>
                </c:pt>
                <c:pt idx="976">
                  <c:v>P1976</c:v>
                </c:pt>
                <c:pt idx="977">
                  <c:v>P1977</c:v>
                </c:pt>
                <c:pt idx="978">
                  <c:v>P1978</c:v>
                </c:pt>
                <c:pt idx="979">
                  <c:v>P1979</c:v>
                </c:pt>
                <c:pt idx="980">
                  <c:v>P1980</c:v>
                </c:pt>
                <c:pt idx="981">
                  <c:v>P1981</c:v>
                </c:pt>
                <c:pt idx="982">
                  <c:v>P1982</c:v>
                </c:pt>
                <c:pt idx="983">
                  <c:v>P1983</c:v>
                </c:pt>
                <c:pt idx="984">
                  <c:v>P1984</c:v>
                </c:pt>
                <c:pt idx="985">
                  <c:v>P1985</c:v>
                </c:pt>
                <c:pt idx="986">
                  <c:v>P1986</c:v>
                </c:pt>
                <c:pt idx="987">
                  <c:v>P1987</c:v>
                </c:pt>
                <c:pt idx="988">
                  <c:v>P1988</c:v>
                </c:pt>
                <c:pt idx="989">
                  <c:v>P1989</c:v>
                </c:pt>
                <c:pt idx="990">
                  <c:v>P1990</c:v>
                </c:pt>
                <c:pt idx="991">
                  <c:v>P1991</c:v>
                </c:pt>
                <c:pt idx="992">
                  <c:v>P1992</c:v>
                </c:pt>
                <c:pt idx="993">
                  <c:v>P1993</c:v>
                </c:pt>
                <c:pt idx="994">
                  <c:v>P1994</c:v>
                </c:pt>
                <c:pt idx="995">
                  <c:v>P1995</c:v>
                </c:pt>
                <c:pt idx="996">
                  <c:v>P1996</c:v>
                </c:pt>
                <c:pt idx="997">
                  <c:v>P1997</c:v>
                </c:pt>
                <c:pt idx="998">
                  <c:v>P1998</c:v>
                </c:pt>
                <c:pt idx="999">
                  <c:v>P1999</c:v>
                </c:pt>
              </c:strCache>
            </c:strRef>
          </c:cat>
          <c:val>
            <c:numRef>
              <c:f>'Visualization task 7'!$I$3:$I$1003</c:f>
              <c:numCache>
                <c:formatCode>#,##0.00</c:formatCode>
                <c:ptCount val="1000"/>
                <c:pt idx="0">
                  <c:v>2000</c:v>
                </c:pt>
                <c:pt idx="1">
                  <c:v>2000</c:v>
                </c:pt>
                <c:pt idx="2">
                  <c:v>2000</c:v>
                </c:pt>
                <c:pt idx="3">
                  <c:v>2000</c:v>
                </c:pt>
                <c:pt idx="4">
                  <c:v>2000</c:v>
                </c:pt>
                <c:pt idx="5">
                  <c:v>2000</c:v>
                </c:pt>
                <c:pt idx="6">
                  <c:v>2000</c:v>
                </c:pt>
                <c:pt idx="7">
                  <c:v>2000</c:v>
                </c:pt>
                <c:pt idx="8">
                  <c:v>2000</c:v>
                </c:pt>
                <c:pt idx="9">
                  <c:v>2000</c:v>
                </c:pt>
                <c:pt idx="10">
                  <c:v>2000</c:v>
                </c:pt>
                <c:pt idx="11">
                  <c:v>2000</c:v>
                </c:pt>
                <c:pt idx="12">
                  <c:v>2000</c:v>
                </c:pt>
                <c:pt idx="13">
                  <c:v>2000</c:v>
                </c:pt>
                <c:pt idx="14">
                  <c:v>2000</c:v>
                </c:pt>
                <c:pt idx="15">
                  <c:v>2000</c:v>
                </c:pt>
                <c:pt idx="16">
                  <c:v>2000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2000</c:v>
                </c:pt>
                <c:pt idx="33">
                  <c:v>2000</c:v>
                </c:pt>
                <c:pt idx="34">
                  <c:v>2000</c:v>
                </c:pt>
                <c:pt idx="35">
                  <c:v>2000</c:v>
                </c:pt>
                <c:pt idx="36">
                  <c:v>2000</c:v>
                </c:pt>
                <c:pt idx="37">
                  <c:v>2000</c:v>
                </c:pt>
                <c:pt idx="38">
                  <c:v>2000</c:v>
                </c:pt>
                <c:pt idx="39">
                  <c:v>2000</c:v>
                </c:pt>
                <c:pt idx="40">
                  <c:v>2000</c:v>
                </c:pt>
                <c:pt idx="41">
                  <c:v>2000</c:v>
                </c:pt>
                <c:pt idx="42">
                  <c:v>2000</c:v>
                </c:pt>
                <c:pt idx="43">
                  <c:v>2000</c:v>
                </c:pt>
                <c:pt idx="44">
                  <c:v>2000</c:v>
                </c:pt>
                <c:pt idx="45">
                  <c:v>2000</c:v>
                </c:pt>
                <c:pt idx="46">
                  <c:v>2000</c:v>
                </c:pt>
                <c:pt idx="47">
                  <c:v>2000</c:v>
                </c:pt>
                <c:pt idx="48">
                  <c:v>2000</c:v>
                </c:pt>
                <c:pt idx="49">
                  <c:v>2000</c:v>
                </c:pt>
                <c:pt idx="50">
                  <c:v>2000</c:v>
                </c:pt>
                <c:pt idx="51">
                  <c:v>2000</c:v>
                </c:pt>
                <c:pt idx="52">
                  <c:v>2000</c:v>
                </c:pt>
                <c:pt idx="53">
                  <c:v>2000</c:v>
                </c:pt>
                <c:pt idx="54">
                  <c:v>2000</c:v>
                </c:pt>
                <c:pt idx="55">
                  <c:v>2000</c:v>
                </c:pt>
                <c:pt idx="56">
                  <c:v>2000</c:v>
                </c:pt>
                <c:pt idx="57">
                  <c:v>2000</c:v>
                </c:pt>
                <c:pt idx="58">
                  <c:v>2000</c:v>
                </c:pt>
                <c:pt idx="59">
                  <c:v>2000</c:v>
                </c:pt>
                <c:pt idx="60">
                  <c:v>2000</c:v>
                </c:pt>
                <c:pt idx="61">
                  <c:v>2000</c:v>
                </c:pt>
                <c:pt idx="62">
                  <c:v>2000</c:v>
                </c:pt>
                <c:pt idx="63">
                  <c:v>2000</c:v>
                </c:pt>
                <c:pt idx="64">
                  <c:v>2000</c:v>
                </c:pt>
                <c:pt idx="65">
                  <c:v>2000</c:v>
                </c:pt>
                <c:pt idx="66">
                  <c:v>2000</c:v>
                </c:pt>
                <c:pt idx="67">
                  <c:v>2000</c:v>
                </c:pt>
                <c:pt idx="68">
                  <c:v>2000</c:v>
                </c:pt>
                <c:pt idx="69">
                  <c:v>2000</c:v>
                </c:pt>
                <c:pt idx="70">
                  <c:v>2000</c:v>
                </c:pt>
                <c:pt idx="71">
                  <c:v>2000</c:v>
                </c:pt>
                <c:pt idx="72">
                  <c:v>2000</c:v>
                </c:pt>
                <c:pt idx="73">
                  <c:v>2000</c:v>
                </c:pt>
                <c:pt idx="74">
                  <c:v>2000</c:v>
                </c:pt>
                <c:pt idx="75">
                  <c:v>2000</c:v>
                </c:pt>
                <c:pt idx="76">
                  <c:v>2000</c:v>
                </c:pt>
                <c:pt idx="77">
                  <c:v>2000</c:v>
                </c:pt>
                <c:pt idx="78">
                  <c:v>2000</c:v>
                </c:pt>
                <c:pt idx="79">
                  <c:v>2000</c:v>
                </c:pt>
                <c:pt idx="80">
                  <c:v>2000</c:v>
                </c:pt>
                <c:pt idx="81">
                  <c:v>2000</c:v>
                </c:pt>
                <c:pt idx="82">
                  <c:v>2000</c:v>
                </c:pt>
                <c:pt idx="83">
                  <c:v>2000</c:v>
                </c:pt>
                <c:pt idx="84">
                  <c:v>2000</c:v>
                </c:pt>
                <c:pt idx="85">
                  <c:v>2000</c:v>
                </c:pt>
                <c:pt idx="86">
                  <c:v>2000</c:v>
                </c:pt>
                <c:pt idx="87">
                  <c:v>2000</c:v>
                </c:pt>
                <c:pt idx="88">
                  <c:v>2000</c:v>
                </c:pt>
                <c:pt idx="89">
                  <c:v>2000</c:v>
                </c:pt>
                <c:pt idx="90">
                  <c:v>2000</c:v>
                </c:pt>
                <c:pt idx="91">
                  <c:v>2000</c:v>
                </c:pt>
                <c:pt idx="92">
                  <c:v>2000</c:v>
                </c:pt>
                <c:pt idx="93">
                  <c:v>2000</c:v>
                </c:pt>
                <c:pt idx="94">
                  <c:v>2000</c:v>
                </c:pt>
                <c:pt idx="95">
                  <c:v>2000</c:v>
                </c:pt>
                <c:pt idx="96">
                  <c:v>2000</c:v>
                </c:pt>
                <c:pt idx="97">
                  <c:v>2000</c:v>
                </c:pt>
                <c:pt idx="98">
                  <c:v>2000</c:v>
                </c:pt>
                <c:pt idx="99">
                  <c:v>2000</c:v>
                </c:pt>
                <c:pt idx="100">
                  <c:v>2000</c:v>
                </c:pt>
                <c:pt idx="101">
                  <c:v>2000</c:v>
                </c:pt>
                <c:pt idx="102">
                  <c:v>2000</c:v>
                </c:pt>
                <c:pt idx="103">
                  <c:v>2000</c:v>
                </c:pt>
                <c:pt idx="104">
                  <c:v>2000</c:v>
                </c:pt>
                <c:pt idx="105">
                  <c:v>2000</c:v>
                </c:pt>
                <c:pt idx="106">
                  <c:v>2000</c:v>
                </c:pt>
                <c:pt idx="107">
                  <c:v>2000</c:v>
                </c:pt>
                <c:pt idx="108">
                  <c:v>2000</c:v>
                </c:pt>
                <c:pt idx="109">
                  <c:v>2000</c:v>
                </c:pt>
                <c:pt idx="110">
                  <c:v>2000</c:v>
                </c:pt>
                <c:pt idx="111">
                  <c:v>2000</c:v>
                </c:pt>
                <c:pt idx="112">
                  <c:v>2000</c:v>
                </c:pt>
                <c:pt idx="113">
                  <c:v>2000</c:v>
                </c:pt>
                <c:pt idx="114">
                  <c:v>2000</c:v>
                </c:pt>
                <c:pt idx="115">
                  <c:v>2000</c:v>
                </c:pt>
                <c:pt idx="116">
                  <c:v>2000</c:v>
                </c:pt>
                <c:pt idx="117">
                  <c:v>2000</c:v>
                </c:pt>
                <c:pt idx="118">
                  <c:v>2000</c:v>
                </c:pt>
                <c:pt idx="119">
                  <c:v>2000</c:v>
                </c:pt>
                <c:pt idx="120">
                  <c:v>2000</c:v>
                </c:pt>
                <c:pt idx="121">
                  <c:v>2000</c:v>
                </c:pt>
                <c:pt idx="122">
                  <c:v>2000</c:v>
                </c:pt>
                <c:pt idx="123">
                  <c:v>2000</c:v>
                </c:pt>
                <c:pt idx="124">
                  <c:v>2000</c:v>
                </c:pt>
                <c:pt idx="125">
                  <c:v>2000</c:v>
                </c:pt>
                <c:pt idx="126">
                  <c:v>2000</c:v>
                </c:pt>
                <c:pt idx="127">
                  <c:v>2000</c:v>
                </c:pt>
                <c:pt idx="128">
                  <c:v>2000</c:v>
                </c:pt>
                <c:pt idx="129">
                  <c:v>2000</c:v>
                </c:pt>
                <c:pt idx="130">
                  <c:v>2000</c:v>
                </c:pt>
                <c:pt idx="131">
                  <c:v>2000</c:v>
                </c:pt>
                <c:pt idx="132">
                  <c:v>2000</c:v>
                </c:pt>
                <c:pt idx="133">
                  <c:v>2000</c:v>
                </c:pt>
                <c:pt idx="134">
                  <c:v>2000</c:v>
                </c:pt>
                <c:pt idx="135">
                  <c:v>2000</c:v>
                </c:pt>
                <c:pt idx="136">
                  <c:v>2000</c:v>
                </c:pt>
                <c:pt idx="137">
                  <c:v>2000</c:v>
                </c:pt>
                <c:pt idx="138">
                  <c:v>2000</c:v>
                </c:pt>
                <c:pt idx="139">
                  <c:v>2000</c:v>
                </c:pt>
                <c:pt idx="140">
                  <c:v>2000</c:v>
                </c:pt>
                <c:pt idx="141">
                  <c:v>2000</c:v>
                </c:pt>
                <c:pt idx="142">
                  <c:v>2000</c:v>
                </c:pt>
                <c:pt idx="143">
                  <c:v>2000</c:v>
                </c:pt>
                <c:pt idx="144">
                  <c:v>2000</c:v>
                </c:pt>
                <c:pt idx="145">
                  <c:v>2000</c:v>
                </c:pt>
                <c:pt idx="146">
                  <c:v>2000</c:v>
                </c:pt>
                <c:pt idx="147">
                  <c:v>2000</c:v>
                </c:pt>
                <c:pt idx="148">
                  <c:v>2000</c:v>
                </c:pt>
                <c:pt idx="149">
                  <c:v>2000</c:v>
                </c:pt>
                <c:pt idx="150">
                  <c:v>2000</c:v>
                </c:pt>
                <c:pt idx="151">
                  <c:v>2000</c:v>
                </c:pt>
                <c:pt idx="152">
                  <c:v>2000</c:v>
                </c:pt>
                <c:pt idx="153">
                  <c:v>2000</c:v>
                </c:pt>
                <c:pt idx="154">
                  <c:v>2000</c:v>
                </c:pt>
                <c:pt idx="155">
                  <c:v>2000</c:v>
                </c:pt>
                <c:pt idx="156">
                  <c:v>2000</c:v>
                </c:pt>
                <c:pt idx="157">
                  <c:v>2000</c:v>
                </c:pt>
                <c:pt idx="158">
                  <c:v>2000</c:v>
                </c:pt>
                <c:pt idx="159">
                  <c:v>2000</c:v>
                </c:pt>
                <c:pt idx="160">
                  <c:v>2000</c:v>
                </c:pt>
                <c:pt idx="161">
                  <c:v>2000</c:v>
                </c:pt>
                <c:pt idx="162">
                  <c:v>2000</c:v>
                </c:pt>
                <c:pt idx="163">
                  <c:v>2000</c:v>
                </c:pt>
                <c:pt idx="164">
                  <c:v>2000</c:v>
                </c:pt>
                <c:pt idx="165">
                  <c:v>2000</c:v>
                </c:pt>
                <c:pt idx="166">
                  <c:v>2000</c:v>
                </c:pt>
                <c:pt idx="167">
                  <c:v>2000</c:v>
                </c:pt>
                <c:pt idx="168">
                  <c:v>2000</c:v>
                </c:pt>
                <c:pt idx="169">
                  <c:v>2000</c:v>
                </c:pt>
                <c:pt idx="170">
                  <c:v>2000</c:v>
                </c:pt>
                <c:pt idx="171">
                  <c:v>2000</c:v>
                </c:pt>
                <c:pt idx="172">
                  <c:v>2000</c:v>
                </c:pt>
                <c:pt idx="173">
                  <c:v>2000</c:v>
                </c:pt>
                <c:pt idx="174">
                  <c:v>2000</c:v>
                </c:pt>
                <c:pt idx="175">
                  <c:v>2000</c:v>
                </c:pt>
                <c:pt idx="176">
                  <c:v>2000</c:v>
                </c:pt>
                <c:pt idx="177">
                  <c:v>2000</c:v>
                </c:pt>
                <c:pt idx="178">
                  <c:v>2000</c:v>
                </c:pt>
                <c:pt idx="179">
                  <c:v>2000</c:v>
                </c:pt>
                <c:pt idx="180">
                  <c:v>2000</c:v>
                </c:pt>
                <c:pt idx="181">
                  <c:v>2000</c:v>
                </c:pt>
                <c:pt idx="182">
                  <c:v>2000</c:v>
                </c:pt>
                <c:pt idx="183">
                  <c:v>2000</c:v>
                </c:pt>
                <c:pt idx="184">
                  <c:v>2000</c:v>
                </c:pt>
                <c:pt idx="185">
                  <c:v>2000</c:v>
                </c:pt>
                <c:pt idx="186">
                  <c:v>2000</c:v>
                </c:pt>
                <c:pt idx="187">
                  <c:v>2000</c:v>
                </c:pt>
                <c:pt idx="188">
                  <c:v>2000</c:v>
                </c:pt>
                <c:pt idx="189">
                  <c:v>2000</c:v>
                </c:pt>
                <c:pt idx="190">
                  <c:v>2000</c:v>
                </c:pt>
                <c:pt idx="191">
                  <c:v>2000</c:v>
                </c:pt>
                <c:pt idx="192">
                  <c:v>2000</c:v>
                </c:pt>
                <c:pt idx="193">
                  <c:v>2000</c:v>
                </c:pt>
                <c:pt idx="194">
                  <c:v>2000</c:v>
                </c:pt>
                <c:pt idx="195">
                  <c:v>2000</c:v>
                </c:pt>
                <c:pt idx="196">
                  <c:v>2000</c:v>
                </c:pt>
                <c:pt idx="197">
                  <c:v>2000</c:v>
                </c:pt>
                <c:pt idx="198">
                  <c:v>2000</c:v>
                </c:pt>
                <c:pt idx="199">
                  <c:v>2000</c:v>
                </c:pt>
                <c:pt idx="200">
                  <c:v>2000</c:v>
                </c:pt>
                <c:pt idx="201">
                  <c:v>2000</c:v>
                </c:pt>
                <c:pt idx="202">
                  <c:v>2000</c:v>
                </c:pt>
                <c:pt idx="203">
                  <c:v>2000</c:v>
                </c:pt>
                <c:pt idx="204">
                  <c:v>2000</c:v>
                </c:pt>
                <c:pt idx="205">
                  <c:v>2000</c:v>
                </c:pt>
                <c:pt idx="206">
                  <c:v>2000</c:v>
                </c:pt>
                <c:pt idx="207">
                  <c:v>2000</c:v>
                </c:pt>
                <c:pt idx="208">
                  <c:v>2000</c:v>
                </c:pt>
                <c:pt idx="209">
                  <c:v>2000</c:v>
                </c:pt>
                <c:pt idx="210">
                  <c:v>2000</c:v>
                </c:pt>
                <c:pt idx="211">
                  <c:v>2000</c:v>
                </c:pt>
                <c:pt idx="212">
                  <c:v>2000</c:v>
                </c:pt>
                <c:pt idx="213">
                  <c:v>2000</c:v>
                </c:pt>
                <c:pt idx="214">
                  <c:v>2000</c:v>
                </c:pt>
                <c:pt idx="215">
                  <c:v>2000</c:v>
                </c:pt>
                <c:pt idx="216">
                  <c:v>2000</c:v>
                </c:pt>
                <c:pt idx="217">
                  <c:v>2000</c:v>
                </c:pt>
                <c:pt idx="218">
                  <c:v>2000</c:v>
                </c:pt>
                <c:pt idx="219">
                  <c:v>2000</c:v>
                </c:pt>
                <c:pt idx="220">
                  <c:v>2000</c:v>
                </c:pt>
                <c:pt idx="221">
                  <c:v>2000</c:v>
                </c:pt>
                <c:pt idx="222">
                  <c:v>2000</c:v>
                </c:pt>
                <c:pt idx="223">
                  <c:v>2000</c:v>
                </c:pt>
                <c:pt idx="224">
                  <c:v>2000</c:v>
                </c:pt>
                <c:pt idx="225">
                  <c:v>2000</c:v>
                </c:pt>
                <c:pt idx="226">
                  <c:v>2000</c:v>
                </c:pt>
                <c:pt idx="227">
                  <c:v>2000</c:v>
                </c:pt>
                <c:pt idx="228">
                  <c:v>2000</c:v>
                </c:pt>
                <c:pt idx="229">
                  <c:v>2000</c:v>
                </c:pt>
                <c:pt idx="230">
                  <c:v>2000</c:v>
                </c:pt>
                <c:pt idx="231">
                  <c:v>2000</c:v>
                </c:pt>
                <c:pt idx="232">
                  <c:v>2000</c:v>
                </c:pt>
                <c:pt idx="233">
                  <c:v>2000</c:v>
                </c:pt>
                <c:pt idx="234">
                  <c:v>2000</c:v>
                </c:pt>
                <c:pt idx="235">
                  <c:v>2000</c:v>
                </c:pt>
                <c:pt idx="236">
                  <c:v>2000</c:v>
                </c:pt>
                <c:pt idx="237">
                  <c:v>2000</c:v>
                </c:pt>
                <c:pt idx="238">
                  <c:v>2000</c:v>
                </c:pt>
                <c:pt idx="239">
                  <c:v>2000</c:v>
                </c:pt>
                <c:pt idx="240">
                  <c:v>2000</c:v>
                </c:pt>
                <c:pt idx="241">
                  <c:v>2000</c:v>
                </c:pt>
                <c:pt idx="242">
                  <c:v>2000</c:v>
                </c:pt>
                <c:pt idx="243">
                  <c:v>2000</c:v>
                </c:pt>
                <c:pt idx="244">
                  <c:v>2000</c:v>
                </c:pt>
                <c:pt idx="245">
                  <c:v>2000</c:v>
                </c:pt>
                <c:pt idx="246">
                  <c:v>2000</c:v>
                </c:pt>
                <c:pt idx="247">
                  <c:v>2000</c:v>
                </c:pt>
                <c:pt idx="248">
                  <c:v>2000</c:v>
                </c:pt>
                <c:pt idx="249">
                  <c:v>2000</c:v>
                </c:pt>
                <c:pt idx="250">
                  <c:v>2000</c:v>
                </c:pt>
                <c:pt idx="251">
                  <c:v>2000</c:v>
                </c:pt>
                <c:pt idx="252">
                  <c:v>2000</c:v>
                </c:pt>
                <c:pt idx="253">
                  <c:v>2000</c:v>
                </c:pt>
                <c:pt idx="254">
                  <c:v>2000</c:v>
                </c:pt>
                <c:pt idx="255">
                  <c:v>2000</c:v>
                </c:pt>
                <c:pt idx="256">
                  <c:v>2000</c:v>
                </c:pt>
                <c:pt idx="257">
                  <c:v>2000</c:v>
                </c:pt>
                <c:pt idx="258">
                  <c:v>2000</c:v>
                </c:pt>
                <c:pt idx="259">
                  <c:v>2000</c:v>
                </c:pt>
                <c:pt idx="260">
                  <c:v>2000</c:v>
                </c:pt>
                <c:pt idx="261">
                  <c:v>2000</c:v>
                </c:pt>
                <c:pt idx="262">
                  <c:v>2000</c:v>
                </c:pt>
                <c:pt idx="263">
                  <c:v>2000</c:v>
                </c:pt>
                <c:pt idx="264">
                  <c:v>2000</c:v>
                </c:pt>
                <c:pt idx="265">
                  <c:v>2000</c:v>
                </c:pt>
                <c:pt idx="266">
                  <c:v>2000</c:v>
                </c:pt>
                <c:pt idx="267">
                  <c:v>2000</c:v>
                </c:pt>
                <c:pt idx="268">
                  <c:v>2000</c:v>
                </c:pt>
                <c:pt idx="269">
                  <c:v>2000</c:v>
                </c:pt>
                <c:pt idx="270">
                  <c:v>2000</c:v>
                </c:pt>
                <c:pt idx="271">
                  <c:v>2000</c:v>
                </c:pt>
                <c:pt idx="272">
                  <c:v>2000</c:v>
                </c:pt>
                <c:pt idx="273">
                  <c:v>2000</c:v>
                </c:pt>
                <c:pt idx="274">
                  <c:v>2000</c:v>
                </c:pt>
                <c:pt idx="275">
                  <c:v>2000</c:v>
                </c:pt>
                <c:pt idx="276">
                  <c:v>2000</c:v>
                </c:pt>
                <c:pt idx="277">
                  <c:v>2000</c:v>
                </c:pt>
                <c:pt idx="278">
                  <c:v>2000</c:v>
                </c:pt>
                <c:pt idx="279">
                  <c:v>2000</c:v>
                </c:pt>
                <c:pt idx="280">
                  <c:v>2000</c:v>
                </c:pt>
                <c:pt idx="281">
                  <c:v>2000</c:v>
                </c:pt>
                <c:pt idx="282">
                  <c:v>2000</c:v>
                </c:pt>
                <c:pt idx="283">
                  <c:v>2000</c:v>
                </c:pt>
                <c:pt idx="284">
                  <c:v>2000</c:v>
                </c:pt>
                <c:pt idx="285">
                  <c:v>2000</c:v>
                </c:pt>
                <c:pt idx="286">
                  <c:v>2000</c:v>
                </c:pt>
                <c:pt idx="287">
                  <c:v>2000</c:v>
                </c:pt>
                <c:pt idx="288">
                  <c:v>2000</c:v>
                </c:pt>
                <c:pt idx="289">
                  <c:v>2000</c:v>
                </c:pt>
                <c:pt idx="290">
                  <c:v>2000</c:v>
                </c:pt>
                <c:pt idx="291">
                  <c:v>2000</c:v>
                </c:pt>
                <c:pt idx="292">
                  <c:v>2000</c:v>
                </c:pt>
                <c:pt idx="293">
                  <c:v>2000</c:v>
                </c:pt>
                <c:pt idx="294">
                  <c:v>2000</c:v>
                </c:pt>
                <c:pt idx="295">
                  <c:v>2000</c:v>
                </c:pt>
                <c:pt idx="296">
                  <c:v>2000</c:v>
                </c:pt>
                <c:pt idx="297">
                  <c:v>2000</c:v>
                </c:pt>
                <c:pt idx="298">
                  <c:v>2000</c:v>
                </c:pt>
                <c:pt idx="299">
                  <c:v>2000</c:v>
                </c:pt>
                <c:pt idx="300">
                  <c:v>2000</c:v>
                </c:pt>
                <c:pt idx="301">
                  <c:v>2000</c:v>
                </c:pt>
                <c:pt idx="302">
                  <c:v>2000</c:v>
                </c:pt>
                <c:pt idx="303">
                  <c:v>2000</c:v>
                </c:pt>
                <c:pt idx="304">
                  <c:v>2000</c:v>
                </c:pt>
                <c:pt idx="305">
                  <c:v>2000</c:v>
                </c:pt>
                <c:pt idx="306">
                  <c:v>2000</c:v>
                </c:pt>
                <c:pt idx="307">
                  <c:v>2000</c:v>
                </c:pt>
                <c:pt idx="308">
                  <c:v>2000</c:v>
                </c:pt>
                <c:pt idx="309">
                  <c:v>2000</c:v>
                </c:pt>
                <c:pt idx="310">
                  <c:v>2000</c:v>
                </c:pt>
                <c:pt idx="311">
                  <c:v>2000</c:v>
                </c:pt>
                <c:pt idx="312">
                  <c:v>2000</c:v>
                </c:pt>
                <c:pt idx="313">
                  <c:v>2000</c:v>
                </c:pt>
                <c:pt idx="314">
                  <c:v>2000</c:v>
                </c:pt>
                <c:pt idx="315">
                  <c:v>2000</c:v>
                </c:pt>
                <c:pt idx="316">
                  <c:v>2000</c:v>
                </c:pt>
                <c:pt idx="317">
                  <c:v>2000</c:v>
                </c:pt>
                <c:pt idx="318">
                  <c:v>2000</c:v>
                </c:pt>
                <c:pt idx="319">
                  <c:v>2000</c:v>
                </c:pt>
                <c:pt idx="320">
                  <c:v>2000</c:v>
                </c:pt>
                <c:pt idx="321">
                  <c:v>2000</c:v>
                </c:pt>
                <c:pt idx="322">
                  <c:v>2000</c:v>
                </c:pt>
                <c:pt idx="323">
                  <c:v>2000</c:v>
                </c:pt>
                <c:pt idx="324">
                  <c:v>2000</c:v>
                </c:pt>
                <c:pt idx="325">
                  <c:v>2000</c:v>
                </c:pt>
                <c:pt idx="326">
                  <c:v>2000</c:v>
                </c:pt>
                <c:pt idx="327">
                  <c:v>2000</c:v>
                </c:pt>
                <c:pt idx="328">
                  <c:v>2000</c:v>
                </c:pt>
                <c:pt idx="329">
                  <c:v>2000</c:v>
                </c:pt>
                <c:pt idx="330">
                  <c:v>2000</c:v>
                </c:pt>
                <c:pt idx="331">
                  <c:v>2000</c:v>
                </c:pt>
                <c:pt idx="332">
                  <c:v>2000</c:v>
                </c:pt>
                <c:pt idx="333">
                  <c:v>2000</c:v>
                </c:pt>
                <c:pt idx="334">
                  <c:v>2000</c:v>
                </c:pt>
                <c:pt idx="335">
                  <c:v>2000</c:v>
                </c:pt>
                <c:pt idx="336">
                  <c:v>2000</c:v>
                </c:pt>
                <c:pt idx="337">
                  <c:v>2000</c:v>
                </c:pt>
                <c:pt idx="338">
                  <c:v>2000</c:v>
                </c:pt>
                <c:pt idx="339">
                  <c:v>2000</c:v>
                </c:pt>
                <c:pt idx="340">
                  <c:v>2000</c:v>
                </c:pt>
                <c:pt idx="341">
                  <c:v>2000</c:v>
                </c:pt>
                <c:pt idx="342">
                  <c:v>2000</c:v>
                </c:pt>
                <c:pt idx="343">
                  <c:v>2000</c:v>
                </c:pt>
                <c:pt idx="344">
                  <c:v>2000</c:v>
                </c:pt>
                <c:pt idx="345">
                  <c:v>2000</c:v>
                </c:pt>
                <c:pt idx="346">
                  <c:v>2000</c:v>
                </c:pt>
                <c:pt idx="347">
                  <c:v>2000</c:v>
                </c:pt>
                <c:pt idx="348">
                  <c:v>2000</c:v>
                </c:pt>
                <c:pt idx="349">
                  <c:v>2000</c:v>
                </c:pt>
                <c:pt idx="350">
                  <c:v>2000</c:v>
                </c:pt>
                <c:pt idx="351">
                  <c:v>2000</c:v>
                </c:pt>
                <c:pt idx="352">
                  <c:v>2000</c:v>
                </c:pt>
                <c:pt idx="353">
                  <c:v>2000</c:v>
                </c:pt>
                <c:pt idx="354">
                  <c:v>2000</c:v>
                </c:pt>
                <c:pt idx="355">
                  <c:v>2000</c:v>
                </c:pt>
                <c:pt idx="356">
                  <c:v>2000</c:v>
                </c:pt>
                <c:pt idx="357">
                  <c:v>2000</c:v>
                </c:pt>
                <c:pt idx="358">
                  <c:v>2000</c:v>
                </c:pt>
                <c:pt idx="359">
                  <c:v>2000</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2000</c:v>
                </c:pt>
                <c:pt idx="373">
                  <c:v>2000</c:v>
                </c:pt>
                <c:pt idx="374">
                  <c:v>2000</c:v>
                </c:pt>
                <c:pt idx="375">
                  <c:v>2000</c:v>
                </c:pt>
                <c:pt idx="376">
                  <c:v>2000</c:v>
                </c:pt>
                <c:pt idx="377">
                  <c:v>2000</c:v>
                </c:pt>
                <c:pt idx="378">
                  <c:v>2000</c:v>
                </c:pt>
                <c:pt idx="379">
                  <c:v>2000</c:v>
                </c:pt>
                <c:pt idx="380">
                  <c:v>2000</c:v>
                </c:pt>
                <c:pt idx="381">
                  <c:v>2000</c:v>
                </c:pt>
                <c:pt idx="382">
                  <c:v>2000</c:v>
                </c:pt>
                <c:pt idx="383">
                  <c:v>2000</c:v>
                </c:pt>
                <c:pt idx="384">
                  <c:v>2000</c:v>
                </c:pt>
                <c:pt idx="385">
                  <c:v>2000</c:v>
                </c:pt>
                <c:pt idx="386">
                  <c:v>2000</c:v>
                </c:pt>
                <c:pt idx="387">
                  <c:v>2000</c:v>
                </c:pt>
                <c:pt idx="388">
                  <c:v>2000</c:v>
                </c:pt>
                <c:pt idx="389">
                  <c:v>2000</c:v>
                </c:pt>
                <c:pt idx="390">
                  <c:v>2000</c:v>
                </c:pt>
                <c:pt idx="391">
                  <c:v>2000</c:v>
                </c:pt>
                <c:pt idx="392">
                  <c:v>2000</c:v>
                </c:pt>
                <c:pt idx="393">
                  <c:v>2000</c:v>
                </c:pt>
                <c:pt idx="394">
                  <c:v>2000</c:v>
                </c:pt>
                <c:pt idx="395">
                  <c:v>2000</c:v>
                </c:pt>
                <c:pt idx="396">
                  <c:v>2000</c:v>
                </c:pt>
                <c:pt idx="397">
                  <c:v>2000</c:v>
                </c:pt>
                <c:pt idx="398">
                  <c:v>2000</c:v>
                </c:pt>
                <c:pt idx="399">
                  <c:v>2000</c:v>
                </c:pt>
                <c:pt idx="400">
                  <c:v>2000</c:v>
                </c:pt>
                <c:pt idx="401">
                  <c:v>2000</c:v>
                </c:pt>
                <c:pt idx="402">
                  <c:v>2000</c:v>
                </c:pt>
                <c:pt idx="403">
                  <c:v>2000</c:v>
                </c:pt>
                <c:pt idx="404">
                  <c:v>2000</c:v>
                </c:pt>
                <c:pt idx="405">
                  <c:v>2000</c:v>
                </c:pt>
                <c:pt idx="406">
                  <c:v>2000</c:v>
                </c:pt>
                <c:pt idx="407">
                  <c:v>2000</c:v>
                </c:pt>
                <c:pt idx="408">
                  <c:v>2000</c:v>
                </c:pt>
                <c:pt idx="409">
                  <c:v>2000</c:v>
                </c:pt>
                <c:pt idx="410">
                  <c:v>2000</c:v>
                </c:pt>
                <c:pt idx="411">
                  <c:v>2000</c:v>
                </c:pt>
                <c:pt idx="412">
                  <c:v>2000</c:v>
                </c:pt>
                <c:pt idx="413">
                  <c:v>2000</c:v>
                </c:pt>
                <c:pt idx="414">
                  <c:v>2000</c:v>
                </c:pt>
                <c:pt idx="415">
                  <c:v>2000</c:v>
                </c:pt>
                <c:pt idx="416">
                  <c:v>2000</c:v>
                </c:pt>
                <c:pt idx="417">
                  <c:v>2000</c:v>
                </c:pt>
                <c:pt idx="418">
                  <c:v>2000</c:v>
                </c:pt>
                <c:pt idx="419">
                  <c:v>2000</c:v>
                </c:pt>
                <c:pt idx="420">
                  <c:v>2000</c:v>
                </c:pt>
                <c:pt idx="421">
                  <c:v>2000</c:v>
                </c:pt>
                <c:pt idx="422">
                  <c:v>2000</c:v>
                </c:pt>
                <c:pt idx="423">
                  <c:v>2000</c:v>
                </c:pt>
                <c:pt idx="424">
                  <c:v>2000</c:v>
                </c:pt>
                <c:pt idx="425">
                  <c:v>2000</c:v>
                </c:pt>
                <c:pt idx="426">
                  <c:v>2000</c:v>
                </c:pt>
                <c:pt idx="427">
                  <c:v>2000</c:v>
                </c:pt>
                <c:pt idx="428">
                  <c:v>2000</c:v>
                </c:pt>
                <c:pt idx="429">
                  <c:v>2000</c:v>
                </c:pt>
                <c:pt idx="430">
                  <c:v>2000</c:v>
                </c:pt>
                <c:pt idx="431">
                  <c:v>2000</c:v>
                </c:pt>
                <c:pt idx="432">
                  <c:v>2000</c:v>
                </c:pt>
                <c:pt idx="433">
                  <c:v>2000</c:v>
                </c:pt>
                <c:pt idx="434">
                  <c:v>2000</c:v>
                </c:pt>
                <c:pt idx="435">
                  <c:v>2000</c:v>
                </c:pt>
                <c:pt idx="436">
                  <c:v>2000</c:v>
                </c:pt>
                <c:pt idx="437">
                  <c:v>2000</c:v>
                </c:pt>
                <c:pt idx="438">
                  <c:v>2000</c:v>
                </c:pt>
                <c:pt idx="439">
                  <c:v>2000</c:v>
                </c:pt>
                <c:pt idx="440">
                  <c:v>2000</c:v>
                </c:pt>
                <c:pt idx="441">
                  <c:v>2000</c:v>
                </c:pt>
                <c:pt idx="442">
                  <c:v>2000</c:v>
                </c:pt>
                <c:pt idx="443">
                  <c:v>2000</c:v>
                </c:pt>
                <c:pt idx="444">
                  <c:v>2000</c:v>
                </c:pt>
                <c:pt idx="445">
                  <c:v>2000</c:v>
                </c:pt>
                <c:pt idx="446">
                  <c:v>2000</c:v>
                </c:pt>
                <c:pt idx="447">
                  <c:v>2000</c:v>
                </c:pt>
                <c:pt idx="448">
                  <c:v>2000</c:v>
                </c:pt>
                <c:pt idx="449">
                  <c:v>2000</c:v>
                </c:pt>
                <c:pt idx="450">
                  <c:v>2000</c:v>
                </c:pt>
                <c:pt idx="451">
                  <c:v>2000</c:v>
                </c:pt>
                <c:pt idx="452">
                  <c:v>2000</c:v>
                </c:pt>
                <c:pt idx="453">
                  <c:v>2000</c:v>
                </c:pt>
                <c:pt idx="454">
                  <c:v>2000</c:v>
                </c:pt>
                <c:pt idx="455">
                  <c:v>2000</c:v>
                </c:pt>
                <c:pt idx="456">
                  <c:v>2000</c:v>
                </c:pt>
                <c:pt idx="457">
                  <c:v>2000</c:v>
                </c:pt>
                <c:pt idx="458">
                  <c:v>2000</c:v>
                </c:pt>
                <c:pt idx="459">
                  <c:v>2000</c:v>
                </c:pt>
                <c:pt idx="460">
                  <c:v>2000</c:v>
                </c:pt>
                <c:pt idx="461">
                  <c:v>2000</c:v>
                </c:pt>
                <c:pt idx="462">
                  <c:v>2000</c:v>
                </c:pt>
                <c:pt idx="463">
                  <c:v>2000</c:v>
                </c:pt>
                <c:pt idx="464">
                  <c:v>2000</c:v>
                </c:pt>
                <c:pt idx="465">
                  <c:v>2000</c:v>
                </c:pt>
                <c:pt idx="466">
                  <c:v>2000</c:v>
                </c:pt>
                <c:pt idx="467">
                  <c:v>2000</c:v>
                </c:pt>
                <c:pt idx="468">
                  <c:v>2000</c:v>
                </c:pt>
                <c:pt idx="469">
                  <c:v>2000</c:v>
                </c:pt>
                <c:pt idx="470">
                  <c:v>2000</c:v>
                </c:pt>
                <c:pt idx="471">
                  <c:v>2000</c:v>
                </c:pt>
                <c:pt idx="472">
                  <c:v>2000</c:v>
                </c:pt>
                <c:pt idx="473">
                  <c:v>2000</c:v>
                </c:pt>
                <c:pt idx="474">
                  <c:v>2000</c:v>
                </c:pt>
                <c:pt idx="475">
                  <c:v>2000</c:v>
                </c:pt>
                <c:pt idx="476">
                  <c:v>2000</c:v>
                </c:pt>
                <c:pt idx="477">
                  <c:v>2000</c:v>
                </c:pt>
                <c:pt idx="478">
                  <c:v>2000</c:v>
                </c:pt>
                <c:pt idx="479">
                  <c:v>2000</c:v>
                </c:pt>
                <c:pt idx="480">
                  <c:v>2000</c:v>
                </c:pt>
                <c:pt idx="481">
                  <c:v>2000</c:v>
                </c:pt>
                <c:pt idx="482">
                  <c:v>2000</c:v>
                </c:pt>
                <c:pt idx="483">
                  <c:v>2000</c:v>
                </c:pt>
                <c:pt idx="484">
                  <c:v>2000</c:v>
                </c:pt>
                <c:pt idx="485">
                  <c:v>2000</c:v>
                </c:pt>
                <c:pt idx="486">
                  <c:v>2000</c:v>
                </c:pt>
                <c:pt idx="487">
                  <c:v>2000</c:v>
                </c:pt>
                <c:pt idx="488">
                  <c:v>2000</c:v>
                </c:pt>
                <c:pt idx="489">
                  <c:v>2000</c:v>
                </c:pt>
                <c:pt idx="490">
                  <c:v>2000</c:v>
                </c:pt>
                <c:pt idx="491">
                  <c:v>2000</c:v>
                </c:pt>
                <c:pt idx="492">
                  <c:v>2000</c:v>
                </c:pt>
                <c:pt idx="493">
                  <c:v>2000</c:v>
                </c:pt>
                <c:pt idx="494">
                  <c:v>2000</c:v>
                </c:pt>
                <c:pt idx="495">
                  <c:v>2000</c:v>
                </c:pt>
                <c:pt idx="496">
                  <c:v>2000</c:v>
                </c:pt>
                <c:pt idx="497">
                  <c:v>2000</c:v>
                </c:pt>
                <c:pt idx="498">
                  <c:v>2000</c:v>
                </c:pt>
                <c:pt idx="499">
                  <c:v>2000</c:v>
                </c:pt>
                <c:pt idx="500">
                  <c:v>2000</c:v>
                </c:pt>
                <c:pt idx="501">
                  <c:v>2000</c:v>
                </c:pt>
                <c:pt idx="502">
                  <c:v>2000</c:v>
                </c:pt>
                <c:pt idx="503">
                  <c:v>2000</c:v>
                </c:pt>
                <c:pt idx="504">
                  <c:v>2000</c:v>
                </c:pt>
                <c:pt idx="505">
                  <c:v>2000</c:v>
                </c:pt>
                <c:pt idx="506">
                  <c:v>2000</c:v>
                </c:pt>
                <c:pt idx="507">
                  <c:v>2000</c:v>
                </c:pt>
                <c:pt idx="508">
                  <c:v>2000</c:v>
                </c:pt>
                <c:pt idx="509">
                  <c:v>2000</c:v>
                </c:pt>
                <c:pt idx="510">
                  <c:v>2000</c:v>
                </c:pt>
                <c:pt idx="511">
                  <c:v>2000</c:v>
                </c:pt>
                <c:pt idx="512">
                  <c:v>2000</c:v>
                </c:pt>
                <c:pt idx="513">
                  <c:v>2000</c:v>
                </c:pt>
                <c:pt idx="514">
                  <c:v>2000</c:v>
                </c:pt>
                <c:pt idx="515">
                  <c:v>2000</c:v>
                </c:pt>
                <c:pt idx="516">
                  <c:v>2000</c:v>
                </c:pt>
                <c:pt idx="517">
                  <c:v>2000</c:v>
                </c:pt>
                <c:pt idx="518">
                  <c:v>2000</c:v>
                </c:pt>
                <c:pt idx="519">
                  <c:v>2000</c:v>
                </c:pt>
                <c:pt idx="520">
                  <c:v>2000</c:v>
                </c:pt>
                <c:pt idx="521">
                  <c:v>2000</c:v>
                </c:pt>
                <c:pt idx="522">
                  <c:v>2000</c:v>
                </c:pt>
                <c:pt idx="523">
                  <c:v>2000</c:v>
                </c:pt>
                <c:pt idx="524">
                  <c:v>2000</c:v>
                </c:pt>
                <c:pt idx="525">
                  <c:v>2000</c:v>
                </c:pt>
                <c:pt idx="526">
                  <c:v>2000</c:v>
                </c:pt>
                <c:pt idx="527">
                  <c:v>2000</c:v>
                </c:pt>
                <c:pt idx="528">
                  <c:v>2000</c:v>
                </c:pt>
                <c:pt idx="529">
                  <c:v>2000</c:v>
                </c:pt>
                <c:pt idx="530">
                  <c:v>2000</c:v>
                </c:pt>
                <c:pt idx="531">
                  <c:v>2000</c:v>
                </c:pt>
                <c:pt idx="532">
                  <c:v>2000</c:v>
                </c:pt>
                <c:pt idx="533">
                  <c:v>2000</c:v>
                </c:pt>
                <c:pt idx="534">
                  <c:v>2000</c:v>
                </c:pt>
                <c:pt idx="535">
                  <c:v>2000</c:v>
                </c:pt>
                <c:pt idx="536">
                  <c:v>2000</c:v>
                </c:pt>
                <c:pt idx="537">
                  <c:v>2000</c:v>
                </c:pt>
                <c:pt idx="538">
                  <c:v>2000</c:v>
                </c:pt>
                <c:pt idx="539">
                  <c:v>2000</c:v>
                </c:pt>
                <c:pt idx="540">
                  <c:v>2000</c:v>
                </c:pt>
                <c:pt idx="541">
                  <c:v>2000</c:v>
                </c:pt>
                <c:pt idx="542">
                  <c:v>2000</c:v>
                </c:pt>
                <c:pt idx="543">
                  <c:v>2000</c:v>
                </c:pt>
                <c:pt idx="544">
                  <c:v>2000</c:v>
                </c:pt>
                <c:pt idx="545">
                  <c:v>2000</c:v>
                </c:pt>
                <c:pt idx="546">
                  <c:v>2000</c:v>
                </c:pt>
                <c:pt idx="547">
                  <c:v>2000</c:v>
                </c:pt>
                <c:pt idx="548">
                  <c:v>2000</c:v>
                </c:pt>
                <c:pt idx="549">
                  <c:v>2000</c:v>
                </c:pt>
                <c:pt idx="550">
                  <c:v>2000</c:v>
                </c:pt>
                <c:pt idx="551">
                  <c:v>2000</c:v>
                </c:pt>
                <c:pt idx="552">
                  <c:v>2000</c:v>
                </c:pt>
                <c:pt idx="553">
                  <c:v>2000</c:v>
                </c:pt>
                <c:pt idx="554">
                  <c:v>2000</c:v>
                </c:pt>
                <c:pt idx="555">
                  <c:v>2000</c:v>
                </c:pt>
                <c:pt idx="556">
                  <c:v>2000</c:v>
                </c:pt>
                <c:pt idx="557">
                  <c:v>2000</c:v>
                </c:pt>
                <c:pt idx="558">
                  <c:v>2000</c:v>
                </c:pt>
                <c:pt idx="559">
                  <c:v>2000</c:v>
                </c:pt>
                <c:pt idx="560">
                  <c:v>2000</c:v>
                </c:pt>
                <c:pt idx="561">
                  <c:v>2000</c:v>
                </c:pt>
                <c:pt idx="562">
                  <c:v>2000</c:v>
                </c:pt>
                <c:pt idx="563">
                  <c:v>2000</c:v>
                </c:pt>
                <c:pt idx="564">
                  <c:v>2000</c:v>
                </c:pt>
                <c:pt idx="565">
                  <c:v>2000</c:v>
                </c:pt>
                <c:pt idx="566">
                  <c:v>2000</c:v>
                </c:pt>
                <c:pt idx="567">
                  <c:v>2000</c:v>
                </c:pt>
                <c:pt idx="568">
                  <c:v>2000</c:v>
                </c:pt>
                <c:pt idx="569">
                  <c:v>2000</c:v>
                </c:pt>
                <c:pt idx="570">
                  <c:v>2000</c:v>
                </c:pt>
                <c:pt idx="571">
                  <c:v>2000</c:v>
                </c:pt>
                <c:pt idx="572">
                  <c:v>2000</c:v>
                </c:pt>
                <c:pt idx="573">
                  <c:v>2000</c:v>
                </c:pt>
                <c:pt idx="574">
                  <c:v>2000</c:v>
                </c:pt>
                <c:pt idx="575">
                  <c:v>2000</c:v>
                </c:pt>
                <c:pt idx="576">
                  <c:v>2000</c:v>
                </c:pt>
                <c:pt idx="577">
                  <c:v>2000</c:v>
                </c:pt>
                <c:pt idx="578">
                  <c:v>2000</c:v>
                </c:pt>
                <c:pt idx="579">
                  <c:v>2000</c:v>
                </c:pt>
                <c:pt idx="580">
                  <c:v>2000</c:v>
                </c:pt>
                <c:pt idx="581">
                  <c:v>2000</c:v>
                </c:pt>
                <c:pt idx="582">
                  <c:v>2000</c:v>
                </c:pt>
                <c:pt idx="583">
                  <c:v>2000</c:v>
                </c:pt>
                <c:pt idx="584">
                  <c:v>2000</c:v>
                </c:pt>
                <c:pt idx="585">
                  <c:v>2000</c:v>
                </c:pt>
                <c:pt idx="586">
                  <c:v>2000</c:v>
                </c:pt>
                <c:pt idx="587">
                  <c:v>2000</c:v>
                </c:pt>
                <c:pt idx="588">
                  <c:v>2000</c:v>
                </c:pt>
                <c:pt idx="589">
                  <c:v>2000</c:v>
                </c:pt>
                <c:pt idx="590">
                  <c:v>2000</c:v>
                </c:pt>
                <c:pt idx="591">
                  <c:v>2000</c:v>
                </c:pt>
                <c:pt idx="592">
                  <c:v>2000</c:v>
                </c:pt>
                <c:pt idx="593">
                  <c:v>2000</c:v>
                </c:pt>
                <c:pt idx="594">
                  <c:v>2000</c:v>
                </c:pt>
                <c:pt idx="595">
                  <c:v>2000</c:v>
                </c:pt>
                <c:pt idx="596">
                  <c:v>2000</c:v>
                </c:pt>
                <c:pt idx="597">
                  <c:v>2000</c:v>
                </c:pt>
                <c:pt idx="598">
                  <c:v>2000</c:v>
                </c:pt>
                <c:pt idx="599">
                  <c:v>2000</c:v>
                </c:pt>
                <c:pt idx="600">
                  <c:v>2000</c:v>
                </c:pt>
                <c:pt idx="601">
                  <c:v>2000</c:v>
                </c:pt>
                <c:pt idx="602">
                  <c:v>2000</c:v>
                </c:pt>
                <c:pt idx="603">
                  <c:v>2000</c:v>
                </c:pt>
                <c:pt idx="604">
                  <c:v>2000</c:v>
                </c:pt>
                <c:pt idx="605">
                  <c:v>2000</c:v>
                </c:pt>
                <c:pt idx="606">
                  <c:v>2000</c:v>
                </c:pt>
                <c:pt idx="607">
                  <c:v>2000</c:v>
                </c:pt>
                <c:pt idx="608">
                  <c:v>2000</c:v>
                </c:pt>
                <c:pt idx="609">
                  <c:v>2000</c:v>
                </c:pt>
                <c:pt idx="610">
                  <c:v>2000</c:v>
                </c:pt>
                <c:pt idx="611">
                  <c:v>2000</c:v>
                </c:pt>
                <c:pt idx="612">
                  <c:v>2000</c:v>
                </c:pt>
                <c:pt idx="613">
                  <c:v>2000</c:v>
                </c:pt>
                <c:pt idx="614">
                  <c:v>2000</c:v>
                </c:pt>
                <c:pt idx="615">
                  <c:v>2000</c:v>
                </c:pt>
                <c:pt idx="616">
                  <c:v>2000</c:v>
                </c:pt>
                <c:pt idx="617">
                  <c:v>2000</c:v>
                </c:pt>
                <c:pt idx="618">
                  <c:v>2000</c:v>
                </c:pt>
                <c:pt idx="619">
                  <c:v>2000</c:v>
                </c:pt>
                <c:pt idx="620">
                  <c:v>2000</c:v>
                </c:pt>
                <c:pt idx="621">
                  <c:v>2000</c:v>
                </c:pt>
                <c:pt idx="622">
                  <c:v>2000</c:v>
                </c:pt>
                <c:pt idx="623">
                  <c:v>2000</c:v>
                </c:pt>
                <c:pt idx="624">
                  <c:v>2000</c:v>
                </c:pt>
                <c:pt idx="625">
                  <c:v>2000</c:v>
                </c:pt>
                <c:pt idx="626">
                  <c:v>2000</c:v>
                </c:pt>
                <c:pt idx="627">
                  <c:v>2000</c:v>
                </c:pt>
                <c:pt idx="628">
                  <c:v>2000</c:v>
                </c:pt>
                <c:pt idx="629">
                  <c:v>2000</c:v>
                </c:pt>
                <c:pt idx="630">
                  <c:v>2000</c:v>
                </c:pt>
                <c:pt idx="631">
                  <c:v>2000</c:v>
                </c:pt>
                <c:pt idx="632">
                  <c:v>2000</c:v>
                </c:pt>
                <c:pt idx="633">
                  <c:v>2000</c:v>
                </c:pt>
                <c:pt idx="634">
                  <c:v>2000</c:v>
                </c:pt>
                <c:pt idx="635">
                  <c:v>2000</c:v>
                </c:pt>
                <c:pt idx="636">
                  <c:v>2000</c:v>
                </c:pt>
                <c:pt idx="637">
                  <c:v>2000</c:v>
                </c:pt>
                <c:pt idx="638">
                  <c:v>2000</c:v>
                </c:pt>
                <c:pt idx="639">
                  <c:v>2000</c:v>
                </c:pt>
                <c:pt idx="640">
                  <c:v>2000</c:v>
                </c:pt>
                <c:pt idx="641">
                  <c:v>2000</c:v>
                </c:pt>
                <c:pt idx="642">
                  <c:v>2000</c:v>
                </c:pt>
                <c:pt idx="643">
                  <c:v>2000</c:v>
                </c:pt>
                <c:pt idx="644">
                  <c:v>2000</c:v>
                </c:pt>
                <c:pt idx="645">
                  <c:v>2000</c:v>
                </c:pt>
                <c:pt idx="646">
                  <c:v>2000</c:v>
                </c:pt>
                <c:pt idx="647">
                  <c:v>2000</c:v>
                </c:pt>
                <c:pt idx="648">
                  <c:v>2000</c:v>
                </c:pt>
                <c:pt idx="649">
                  <c:v>2000</c:v>
                </c:pt>
                <c:pt idx="650">
                  <c:v>2000</c:v>
                </c:pt>
                <c:pt idx="651">
                  <c:v>2000</c:v>
                </c:pt>
                <c:pt idx="652">
                  <c:v>2000</c:v>
                </c:pt>
                <c:pt idx="653">
                  <c:v>2000</c:v>
                </c:pt>
                <c:pt idx="654">
                  <c:v>2000</c:v>
                </c:pt>
                <c:pt idx="655">
                  <c:v>2000</c:v>
                </c:pt>
                <c:pt idx="656">
                  <c:v>2000</c:v>
                </c:pt>
                <c:pt idx="657">
                  <c:v>2000</c:v>
                </c:pt>
                <c:pt idx="658">
                  <c:v>2000</c:v>
                </c:pt>
                <c:pt idx="659">
                  <c:v>2000</c:v>
                </c:pt>
                <c:pt idx="660">
                  <c:v>2000</c:v>
                </c:pt>
                <c:pt idx="661">
                  <c:v>2000</c:v>
                </c:pt>
                <c:pt idx="662">
                  <c:v>2000</c:v>
                </c:pt>
                <c:pt idx="663">
                  <c:v>2000</c:v>
                </c:pt>
                <c:pt idx="664">
                  <c:v>2000</c:v>
                </c:pt>
                <c:pt idx="665">
                  <c:v>2000</c:v>
                </c:pt>
                <c:pt idx="666">
                  <c:v>2000</c:v>
                </c:pt>
                <c:pt idx="667">
                  <c:v>2000</c:v>
                </c:pt>
                <c:pt idx="668">
                  <c:v>2000</c:v>
                </c:pt>
                <c:pt idx="669">
                  <c:v>2000</c:v>
                </c:pt>
                <c:pt idx="670">
                  <c:v>2000</c:v>
                </c:pt>
                <c:pt idx="671">
                  <c:v>2000</c:v>
                </c:pt>
                <c:pt idx="672">
                  <c:v>2000</c:v>
                </c:pt>
                <c:pt idx="673">
                  <c:v>2000</c:v>
                </c:pt>
                <c:pt idx="674">
                  <c:v>2000</c:v>
                </c:pt>
                <c:pt idx="675">
                  <c:v>2000</c:v>
                </c:pt>
                <c:pt idx="676">
                  <c:v>2000</c:v>
                </c:pt>
                <c:pt idx="677">
                  <c:v>2000</c:v>
                </c:pt>
                <c:pt idx="678">
                  <c:v>2000</c:v>
                </c:pt>
                <c:pt idx="679">
                  <c:v>2000</c:v>
                </c:pt>
                <c:pt idx="680">
                  <c:v>2000</c:v>
                </c:pt>
                <c:pt idx="681">
                  <c:v>2000</c:v>
                </c:pt>
                <c:pt idx="682">
                  <c:v>2000</c:v>
                </c:pt>
                <c:pt idx="683">
                  <c:v>2000</c:v>
                </c:pt>
                <c:pt idx="684">
                  <c:v>2000</c:v>
                </c:pt>
                <c:pt idx="685">
                  <c:v>2000</c:v>
                </c:pt>
                <c:pt idx="686">
                  <c:v>2000</c:v>
                </c:pt>
                <c:pt idx="687">
                  <c:v>2000</c:v>
                </c:pt>
                <c:pt idx="688">
                  <c:v>2000</c:v>
                </c:pt>
                <c:pt idx="689">
                  <c:v>2000</c:v>
                </c:pt>
                <c:pt idx="690">
                  <c:v>2000</c:v>
                </c:pt>
                <c:pt idx="691">
                  <c:v>2000</c:v>
                </c:pt>
                <c:pt idx="692">
                  <c:v>2000</c:v>
                </c:pt>
                <c:pt idx="693">
                  <c:v>2000</c:v>
                </c:pt>
                <c:pt idx="694">
                  <c:v>2000</c:v>
                </c:pt>
                <c:pt idx="695">
                  <c:v>2000</c:v>
                </c:pt>
                <c:pt idx="696">
                  <c:v>2000</c:v>
                </c:pt>
                <c:pt idx="697">
                  <c:v>2000</c:v>
                </c:pt>
                <c:pt idx="698">
                  <c:v>2000</c:v>
                </c:pt>
                <c:pt idx="699">
                  <c:v>2000</c:v>
                </c:pt>
                <c:pt idx="700">
                  <c:v>2000</c:v>
                </c:pt>
                <c:pt idx="701">
                  <c:v>2000</c:v>
                </c:pt>
                <c:pt idx="702">
                  <c:v>2000</c:v>
                </c:pt>
                <c:pt idx="703">
                  <c:v>2000</c:v>
                </c:pt>
                <c:pt idx="704">
                  <c:v>2000</c:v>
                </c:pt>
                <c:pt idx="705">
                  <c:v>2000</c:v>
                </c:pt>
                <c:pt idx="706">
                  <c:v>2000</c:v>
                </c:pt>
                <c:pt idx="707">
                  <c:v>2000</c:v>
                </c:pt>
                <c:pt idx="708">
                  <c:v>2000</c:v>
                </c:pt>
                <c:pt idx="709">
                  <c:v>2000</c:v>
                </c:pt>
                <c:pt idx="710">
                  <c:v>2000</c:v>
                </c:pt>
                <c:pt idx="711">
                  <c:v>2000</c:v>
                </c:pt>
                <c:pt idx="712">
                  <c:v>2000</c:v>
                </c:pt>
                <c:pt idx="713">
                  <c:v>2000</c:v>
                </c:pt>
                <c:pt idx="714">
                  <c:v>2000</c:v>
                </c:pt>
                <c:pt idx="715">
                  <c:v>2000</c:v>
                </c:pt>
                <c:pt idx="716">
                  <c:v>2000</c:v>
                </c:pt>
                <c:pt idx="717">
                  <c:v>2000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2000</c:v>
                </c:pt>
                <c:pt idx="795">
                  <c:v>2000</c:v>
                </c:pt>
                <c:pt idx="796">
                  <c:v>2000</c:v>
                </c:pt>
                <c:pt idx="797">
                  <c:v>2000</c:v>
                </c:pt>
                <c:pt idx="798">
                  <c:v>2000</c:v>
                </c:pt>
                <c:pt idx="799">
                  <c:v>2000</c:v>
                </c:pt>
                <c:pt idx="800">
                  <c:v>2000</c:v>
                </c:pt>
                <c:pt idx="801">
                  <c:v>2000</c:v>
                </c:pt>
                <c:pt idx="802">
                  <c:v>2000</c:v>
                </c:pt>
                <c:pt idx="803">
                  <c:v>2000</c:v>
                </c:pt>
                <c:pt idx="804">
                  <c:v>2000</c:v>
                </c:pt>
                <c:pt idx="805">
                  <c:v>2000</c:v>
                </c:pt>
                <c:pt idx="806">
                  <c:v>2000</c:v>
                </c:pt>
                <c:pt idx="807">
                  <c:v>2000</c:v>
                </c:pt>
                <c:pt idx="808">
                  <c:v>2000</c:v>
                </c:pt>
                <c:pt idx="809">
                  <c:v>2000</c:v>
                </c:pt>
                <c:pt idx="810">
                  <c:v>2000</c:v>
                </c:pt>
                <c:pt idx="811">
                  <c:v>2000</c:v>
                </c:pt>
                <c:pt idx="812">
                  <c:v>2000</c:v>
                </c:pt>
                <c:pt idx="813">
                  <c:v>2000</c:v>
                </c:pt>
                <c:pt idx="814">
                  <c:v>2000</c:v>
                </c:pt>
                <c:pt idx="815">
                  <c:v>2000</c:v>
                </c:pt>
                <c:pt idx="816">
                  <c:v>2000</c:v>
                </c:pt>
                <c:pt idx="817">
                  <c:v>2000</c:v>
                </c:pt>
                <c:pt idx="818">
                  <c:v>2000</c:v>
                </c:pt>
                <c:pt idx="819">
                  <c:v>2000</c:v>
                </c:pt>
                <c:pt idx="820">
                  <c:v>2000</c:v>
                </c:pt>
                <c:pt idx="821">
                  <c:v>2000</c:v>
                </c:pt>
                <c:pt idx="822">
                  <c:v>2000</c:v>
                </c:pt>
                <c:pt idx="823">
                  <c:v>2000</c:v>
                </c:pt>
                <c:pt idx="824">
                  <c:v>2000</c:v>
                </c:pt>
                <c:pt idx="825">
                  <c:v>2000</c:v>
                </c:pt>
                <c:pt idx="826">
                  <c:v>2000</c:v>
                </c:pt>
                <c:pt idx="827">
                  <c:v>2000</c:v>
                </c:pt>
                <c:pt idx="828">
                  <c:v>2000</c:v>
                </c:pt>
                <c:pt idx="829">
                  <c:v>2000</c:v>
                </c:pt>
                <c:pt idx="830">
                  <c:v>2000</c:v>
                </c:pt>
                <c:pt idx="831">
                  <c:v>2000</c:v>
                </c:pt>
                <c:pt idx="832">
                  <c:v>2000</c:v>
                </c:pt>
                <c:pt idx="833">
                  <c:v>2000</c:v>
                </c:pt>
                <c:pt idx="834">
                  <c:v>2000</c:v>
                </c:pt>
                <c:pt idx="835">
                  <c:v>2000</c:v>
                </c:pt>
                <c:pt idx="836">
                  <c:v>2000</c:v>
                </c:pt>
                <c:pt idx="837">
                  <c:v>2000</c:v>
                </c:pt>
                <c:pt idx="838">
                  <c:v>2000</c:v>
                </c:pt>
                <c:pt idx="839">
                  <c:v>2000</c:v>
                </c:pt>
                <c:pt idx="840">
                  <c:v>2000</c:v>
                </c:pt>
                <c:pt idx="841">
                  <c:v>2000</c:v>
                </c:pt>
                <c:pt idx="842">
                  <c:v>2000</c:v>
                </c:pt>
                <c:pt idx="843">
                  <c:v>2000</c:v>
                </c:pt>
                <c:pt idx="844">
                  <c:v>2000</c:v>
                </c:pt>
                <c:pt idx="845">
                  <c:v>2000</c:v>
                </c:pt>
                <c:pt idx="846">
                  <c:v>2000</c:v>
                </c:pt>
                <c:pt idx="847">
                  <c:v>2000</c:v>
                </c:pt>
                <c:pt idx="848">
                  <c:v>2000</c:v>
                </c:pt>
                <c:pt idx="849">
                  <c:v>2000</c:v>
                </c:pt>
                <c:pt idx="850">
                  <c:v>2000</c:v>
                </c:pt>
                <c:pt idx="851">
                  <c:v>2000</c:v>
                </c:pt>
                <c:pt idx="852">
                  <c:v>2000</c:v>
                </c:pt>
                <c:pt idx="853">
                  <c:v>2000</c:v>
                </c:pt>
                <c:pt idx="854">
                  <c:v>2000</c:v>
                </c:pt>
                <c:pt idx="855">
                  <c:v>2000</c:v>
                </c:pt>
                <c:pt idx="856">
                  <c:v>2000</c:v>
                </c:pt>
                <c:pt idx="857">
                  <c:v>2000</c:v>
                </c:pt>
                <c:pt idx="858">
                  <c:v>2000</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2000</c:v>
                </c:pt>
                <c:pt idx="872">
                  <c:v>2000</c:v>
                </c:pt>
                <c:pt idx="873">
                  <c:v>2000</c:v>
                </c:pt>
                <c:pt idx="874">
                  <c:v>2000</c:v>
                </c:pt>
                <c:pt idx="875">
                  <c:v>2000</c:v>
                </c:pt>
                <c:pt idx="876">
                  <c:v>2000</c:v>
                </c:pt>
                <c:pt idx="877">
                  <c:v>2000</c:v>
                </c:pt>
                <c:pt idx="878">
                  <c:v>2000</c:v>
                </c:pt>
                <c:pt idx="879">
                  <c:v>2000</c:v>
                </c:pt>
                <c:pt idx="880">
                  <c:v>2000</c:v>
                </c:pt>
                <c:pt idx="881">
                  <c:v>2000</c:v>
                </c:pt>
                <c:pt idx="882">
                  <c:v>2000</c:v>
                </c:pt>
                <c:pt idx="883">
                  <c:v>2000</c:v>
                </c:pt>
                <c:pt idx="884">
                  <c:v>2000</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2000</c:v>
                </c:pt>
                <c:pt idx="901">
                  <c:v>2000</c:v>
                </c:pt>
                <c:pt idx="902">
                  <c:v>2000</c:v>
                </c:pt>
                <c:pt idx="903">
                  <c:v>2000</c:v>
                </c:pt>
                <c:pt idx="904">
                  <c:v>2000</c:v>
                </c:pt>
                <c:pt idx="905">
                  <c:v>2000</c:v>
                </c:pt>
                <c:pt idx="906">
                  <c:v>2000</c:v>
                </c:pt>
                <c:pt idx="907">
                  <c:v>2000</c:v>
                </c:pt>
                <c:pt idx="908">
                  <c:v>2000</c:v>
                </c:pt>
                <c:pt idx="909">
                  <c:v>2000</c:v>
                </c:pt>
                <c:pt idx="910">
                  <c:v>2000</c:v>
                </c:pt>
                <c:pt idx="911">
                  <c:v>2000</c:v>
                </c:pt>
                <c:pt idx="912">
                  <c:v>2000</c:v>
                </c:pt>
                <c:pt idx="913">
                  <c:v>2000</c:v>
                </c:pt>
                <c:pt idx="914">
                  <c:v>2000</c:v>
                </c:pt>
                <c:pt idx="915">
                  <c:v>2000</c:v>
                </c:pt>
                <c:pt idx="916">
                  <c:v>2000</c:v>
                </c:pt>
                <c:pt idx="917">
                  <c:v>2000</c:v>
                </c:pt>
                <c:pt idx="918">
                  <c:v>2000</c:v>
                </c:pt>
                <c:pt idx="919">
                  <c:v>2000</c:v>
                </c:pt>
                <c:pt idx="920">
                  <c:v>2000</c:v>
                </c:pt>
                <c:pt idx="921">
                  <c:v>2000</c:v>
                </c:pt>
                <c:pt idx="922">
                  <c:v>2000</c:v>
                </c:pt>
                <c:pt idx="923">
                  <c:v>2000</c:v>
                </c:pt>
                <c:pt idx="924">
                  <c:v>2000</c:v>
                </c:pt>
                <c:pt idx="925">
                  <c:v>2000</c:v>
                </c:pt>
                <c:pt idx="926">
                  <c:v>2000</c:v>
                </c:pt>
                <c:pt idx="927">
                  <c:v>2000</c:v>
                </c:pt>
                <c:pt idx="928">
                  <c:v>2000</c:v>
                </c:pt>
                <c:pt idx="929">
                  <c:v>2000</c:v>
                </c:pt>
                <c:pt idx="930">
                  <c:v>2000</c:v>
                </c:pt>
                <c:pt idx="931">
                  <c:v>2000</c:v>
                </c:pt>
                <c:pt idx="932">
                  <c:v>2000</c:v>
                </c:pt>
                <c:pt idx="933">
                  <c:v>2000</c:v>
                </c:pt>
                <c:pt idx="934">
                  <c:v>2000</c:v>
                </c:pt>
                <c:pt idx="935">
                  <c:v>2000</c:v>
                </c:pt>
                <c:pt idx="936">
                  <c:v>2000</c:v>
                </c:pt>
                <c:pt idx="937">
                  <c:v>2000</c:v>
                </c:pt>
                <c:pt idx="938">
                  <c:v>2000</c:v>
                </c:pt>
                <c:pt idx="939">
                  <c:v>2000</c:v>
                </c:pt>
                <c:pt idx="940">
                  <c:v>2000</c:v>
                </c:pt>
                <c:pt idx="941">
                  <c:v>2000</c:v>
                </c:pt>
                <c:pt idx="942">
                  <c:v>2000</c:v>
                </c:pt>
                <c:pt idx="943">
                  <c:v>2000</c:v>
                </c:pt>
                <c:pt idx="944">
                  <c:v>2000</c:v>
                </c:pt>
                <c:pt idx="945">
                  <c:v>2000</c:v>
                </c:pt>
                <c:pt idx="946">
                  <c:v>2000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2000</c:v>
                </c:pt>
                <c:pt idx="963">
                  <c:v>2000</c:v>
                </c:pt>
                <c:pt idx="964">
                  <c:v>2000</c:v>
                </c:pt>
                <c:pt idx="965">
                  <c:v>2000</c:v>
                </c:pt>
                <c:pt idx="966">
                  <c:v>2000</c:v>
                </c:pt>
                <c:pt idx="967">
                  <c:v>2000</c:v>
                </c:pt>
                <c:pt idx="968">
                  <c:v>2000</c:v>
                </c:pt>
                <c:pt idx="969">
                  <c:v>2000</c:v>
                </c:pt>
                <c:pt idx="970">
                  <c:v>2000</c:v>
                </c:pt>
                <c:pt idx="971">
                  <c:v>2000</c:v>
                </c:pt>
                <c:pt idx="972">
                  <c:v>2000</c:v>
                </c:pt>
                <c:pt idx="973">
                  <c:v>2000</c:v>
                </c:pt>
                <c:pt idx="974">
                  <c:v>2000</c:v>
                </c:pt>
                <c:pt idx="975">
                  <c:v>2000</c:v>
                </c:pt>
                <c:pt idx="976">
                  <c:v>2000</c:v>
                </c:pt>
                <c:pt idx="977">
                  <c:v>2000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2000</c:v>
                </c:pt>
                <c:pt idx="999">
                  <c:v>2000</c:v>
                </c:pt>
              </c:numCache>
            </c:numRef>
          </c:val>
          <c:extLst>
            <c:ext xmlns:c16="http://schemas.microsoft.com/office/drawing/2014/chart" uri="{C3380CC4-5D6E-409C-BE32-E72D297353CC}">
              <c16:uniqueId val="{00000007-D91C-40FD-90F0-4BDF9C55A62D}"/>
            </c:ext>
          </c:extLst>
        </c:ser>
        <c:ser>
          <c:idx val="8"/>
          <c:order val="8"/>
          <c:tx>
            <c:strRef>
              <c:f>'Visualization task 7'!$J$1:$J$2</c:f>
              <c:strCache>
                <c:ptCount val="1"/>
                <c:pt idx="0">
                  <c:v>2025-03</c:v>
                </c:pt>
              </c:strCache>
            </c:strRef>
          </c:tx>
          <c:spPr>
            <a:solidFill>
              <a:schemeClr val="accent1">
                <a:tint val="80000"/>
              </a:schemeClr>
            </a:solidFill>
            <a:ln>
              <a:noFill/>
            </a:ln>
            <a:effectLst/>
          </c:spPr>
          <c:invertIfNegative val="0"/>
          <c:cat>
            <c:strRef>
              <c:f>'Visualization task 7'!$A$3:$A$1003</c:f>
              <c:strCache>
                <c:ptCount val="1000"/>
                <c:pt idx="0">
                  <c:v>P1000</c:v>
                </c:pt>
                <c:pt idx="1">
                  <c:v>P1001</c:v>
                </c:pt>
                <c:pt idx="2">
                  <c:v>P1002</c:v>
                </c:pt>
                <c:pt idx="3">
                  <c:v>P1003</c:v>
                </c:pt>
                <c:pt idx="4">
                  <c:v>P1004</c:v>
                </c:pt>
                <c:pt idx="5">
                  <c:v>P1005</c:v>
                </c:pt>
                <c:pt idx="6">
                  <c:v>P1006</c:v>
                </c:pt>
                <c:pt idx="7">
                  <c:v>P1007</c:v>
                </c:pt>
                <c:pt idx="8">
                  <c:v>P1008</c:v>
                </c:pt>
                <c:pt idx="9">
                  <c:v>P1009</c:v>
                </c:pt>
                <c:pt idx="10">
                  <c:v>P1010</c:v>
                </c:pt>
                <c:pt idx="11">
                  <c:v>P1011</c:v>
                </c:pt>
                <c:pt idx="12">
                  <c:v>P1012</c:v>
                </c:pt>
                <c:pt idx="13">
                  <c:v>P1013</c:v>
                </c:pt>
                <c:pt idx="14">
                  <c:v>P1014</c:v>
                </c:pt>
                <c:pt idx="15">
                  <c:v>P1015</c:v>
                </c:pt>
                <c:pt idx="16">
                  <c:v>P1016</c:v>
                </c:pt>
                <c:pt idx="17">
                  <c:v>P1017</c:v>
                </c:pt>
                <c:pt idx="18">
                  <c:v>P1018</c:v>
                </c:pt>
                <c:pt idx="19">
                  <c:v>P1019</c:v>
                </c:pt>
                <c:pt idx="20">
                  <c:v>P1020</c:v>
                </c:pt>
                <c:pt idx="21">
                  <c:v>P1021</c:v>
                </c:pt>
                <c:pt idx="22">
                  <c:v>P1022</c:v>
                </c:pt>
                <c:pt idx="23">
                  <c:v>P1023</c:v>
                </c:pt>
                <c:pt idx="24">
                  <c:v>P1024</c:v>
                </c:pt>
                <c:pt idx="25">
                  <c:v>P1025</c:v>
                </c:pt>
                <c:pt idx="26">
                  <c:v>P1026</c:v>
                </c:pt>
                <c:pt idx="27">
                  <c:v>P1027</c:v>
                </c:pt>
                <c:pt idx="28">
                  <c:v>P1028</c:v>
                </c:pt>
                <c:pt idx="29">
                  <c:v>P1029</c:v>
                </c:pt>
                <c:pt idx="30">
                  <c:v>P1030</c:v>
                </c:pt>
                <c:pt idx="31">
                  <c:v>P1031</c:v>
                </c:pt>
                <c:pt idx="32">
                  <c:v>P1032</c:v>
                </c:pt>
                <c:pt idx="33">
                  <c:v>P1033</c:v>
                </c:pt>
                <c:pt idx="34">
                  <c:v>P1034</c:v>
                </c:pt>
                <c:pt idx="35">
                  <c:v>P1035</c:v>
                </c:pt>
                <c:pt idx="36">
                  <c:v>P1036</c:v>
                </c:pt>
                <c:pt idx="37">
                  <c:v>P1037</c:v>
                </c:pt>
                <c:pt idx="38">
                  <c:v>P1038</c:v>
                </c:pt>
                <c:pt idx="39">
                  <c:v>P1039</c:v>
                </c:pt>
                <c:pt idx="40">
                  <c:v>P1040</c:v>
                </c:pt>
                <c:pt idx="41">
                  <c:v>P1041</c:v>
                </c:pt>
                <c:pt idx="42">
                  <c:v>P1042</c:v>
                </c:pt>
                <c:pt idx="43">
                  <c:v>P1043</c:v>
                </c:pt>
                <c:pt idx="44">
                  <c:v>P1044</c:v>
                </c:pt>
                <c:pt idx="45">
                  <c:v>P1045</c:v>
                </c:pt>
                <c:pt idx="46">
                  <c:v>P1046</c:v>
                </c:pt>
                <c:pt idx="47">
                  <c:v>P1047</c:v>
                </c:pt>
                <c:pt idx="48">
                  <c:v>P1048</c:v>
                </c:pt>
                <c:pt idx="49">
                  <c:v>P1049</c:v>
                </c:pt>
                <c:pt idx="50">
                  <c:v>P1050</c:v>
                </c:pt>
                <c:pt idx="51">
                  <c:v>P1051</c:v>
                </c:pt>
                <c:pt idx="52">
                  <c:v>P1052</c:v>
                </c:pt>
                <c:pt idx="53">
                  <c:v>P1053</c:v>
                </c:pt>
                <c:pt idx="54">
                  <c:v>P1054</c:v>
                </c:pt>
                <c:pt idx="55">
                  <c:v>P1055</c:v>
                </c:pt>
                <c:pt idx="56">
                  <c:v>P1056</c:v>
                </c:pt>
                <c:pt idx="57">
                  <c:v>P1057</c:v>
                </c:pt>
                <c:pt idx="58">
                  <c:v>P1058</c:v>
                </c:pt>
                <c:pt idx="59">
                  <c:v>P1059</c:v>
                </c:pt>
                <c:pt idx="60">
                  <c:v>P1060</c:v>
                </c:pt>
                <c:pt idx="61">
                  <c:v>P1061</c:v>
                </c:pt>
                <c:pt idx="62">
                  <c:v>P1062</c:v>
                </c:pt>
                <c:pt idx="63">
                  <c:v>P1063</c:v>
                </c:pt>
                <c:pt idx="64">
                  <c:v>P1064</c:v>
                </c:pt>
                <c:pt idx="65">
                  <c:v>P1065</c:v>
                </c:pt>
                <c:pt idx="66">
                  <c:v>P1066</c:v>
                </c:pt>
                <c:pt idx="67">
                  <c:v>P1067</c:v>
                </c:pt>
                <c:pt idx="68">
                  <c:v>P1068</c:v>
                </c:pt>
                <c:pt idx="69">
                  <c:v>P1069</c:v>
                </c:pt>
                <c:pt idx="70">
                  <c:v>P1070</c:v>
                </c:pt>
                <c:pt idx="71">
                  <c:v>P1071</c:v>
                </c:pt>
                <c:pt idx="72">
                  <c:v>P1072</c:v>
                </c:pt>
                <c:pt idx="73">
                  <c:v>P1073</c:v>
                </c:pt>
                <c:pt idx="74">
                  <c:v>P1074</c:v>
                </c:pt>
                <c:pt idx="75">
                  <c:v>P1075</c:v>
                </c:pt>
                <c:pt idx="76">
                  <c:v>P1076</c:v>
                </c:pt>
                <c:pt idx="77">
                  <c:v>P1077</c:v>
                </c:pt>
                <c:pt idx="78">
                  <c:v>P1078</c:v>
                </c:pt>
                <c:pt idx="79">
                  <c:v>P1079</c:v>
                </c:pt>
                <c:pt idx="80">
                  <c:v>P1080</c:v>
                </c:pt>
                <c:pt idx="81">
                  <c:v>P1081</c:v>
                </c:pt>
                <c:pt idx="82">
                  <c:v>P1082</c:v>
                </c:pt>
                <c:pt idx="83">
                  <c:v>P1083</c:v>
                </c:pt>
                <c:pt idx="84">
                  <c:v>P1084</c:v>
                </c:pt>
                <c:pt idx="85">
                  <c:v>P1085</c:v>
                </c:pt>
                <c:pt idx="86">
                  <c:v>P1086</c:v>
                </c:pt>
                <c:pt idx="87">
                  <c:v>P1087</c:v>
                </c:pt>
                <c:pt idx="88">
                  <c:v>P1088</c:v>
                </c:pt>
                <c:pt idx="89">
                  <c:v>P1089</c:v>
                </c:pt>
                <c:pt idx="90">
                  <c:v>P1090</c:v>
                </c:pt>
                <c:pt idx="91">
                  <c:v>P1091</c:v>
                </c:pt>
                <c:pt idx="92">
                  <c:v>P1092</c:v>
                </c:pt>
                <c:pt idx="93">
                  <c:v>P1093</c:v>
                </c:pt>
                <c:pt idx="94">
                  <c:v>P1094</c:v>
                </c:pt>
                <c:pt idx="95">
                  <c:v>P1095</c:v>
                </c:pt>
                <c:pt idx="96">
                  <c:v>P1096</c:v>
                </c:pt>
                <c:pt idx="97">
                  <c:v>P1097</c:v>
                </c:pt>
                <c:pt idx="98">
                  <c:v>P1098</c:v>
                </c:pt>
                <c:pt idx="99">
                  <c:v>P1099</c:v>
                </c:pt>
                <c:pt idx="100">
                  <c:v>P1100</c:v>
                </c:pt>
                <c:pt idx="101">
                  <c:v>P1101</c:v>
                </c:pt>
                <c:pt idx="102">
                  <c:v>P1102</c:v>
                </c:pt>
                <c:pt idx="103">
                  <c:v>P1103</c:v>
                </c:pt>
                <c:pt idx="104">
                  <c:v>P1104</c:v>
                </c:pt>
                <c:pt idx="105">
                  <c:v>P1105</c:v>
                </c:pt>
                <c:pt idx="106">
                  <c:v>P1106</c:v>
                </c:pt>
                <c:pt idx="107">
                  <c:v>P1107</c:v>
                </c:pt>
                <c:pt idx="108">
                  <c:v>P1108</c:v>
                </c:pt>
                <c:pt idx="109">
                  <c:v>P1109</c:v>
                </c:pt>
                <c:pt idx="110">
                  <c:v>P1110</c:v>
                </c:pt>
                <c:pt idx="111">
                  <c:v>P1111</c:v>
                </c:pt>
                <c:pt idx="112">
                  <c:v>P1112</c:v>
                </c:pt>
                <c:pt idx="113">
                  <c:v>P1113</c:v>
                </c:pt>
                <c:pt idx="114">
                  <c:v>P1114</c:v>
                </c:pt>
                <c:pt idx="115">
                  <c:v>P1115</c:v>
                </c:pt>
                <c:pt idx="116">
                  <c:v>P1116</c:v>
                </c:pt>
                <c:pt idx="117">
                  <c:v>P1117</c:v>
                </c:pt>
                <c:pt idx="118">
                  <c:v>P1118</c:v>
                </c:pt>
                <c:pt idx="119">
                  <c:v>P1119</c:v>
                </c:pt>
                <c:pt idx="120">
                  <c:v>P1120</c:v>
                </c:pt>
                <c:pt idx="121">
                  <c:v>P1121</c:v>
                </c:pt>
                <c:pt idx="122">
                  <c:v>P1122</c:v>
                </c:pt>
                <c:pt idx="123">
                  <c:v>P1123</c:v>
                </c:pt>
                <c:pt idx="124">
                  <c:v>P1124</c:v>
                </c:pt>
                <c:pt idx="125">
                  <c:v>P1125</c:v>
                </c:pt>
                <c:pt idx="126">
                  <c:v>P1126</c:v>
                </c:pt>
                <c:pt idx="127">
                  <c:v>P1127</c:v>
                </c:pt>
                <c:pt idx="128">
                  <c:v>P1128</c:v>
                </c:pt>
                <c:pt idx="129">
                  <c:v>P1129</c:v>
                </c:pt>
                <c:pt idx="130">
                  <c:v>P1130</c:v>
                </c:pt>
                <c:pt idx="131">
                  <c:v>P1131</c:v>
                </c:pt>
                <c:pt idx="132">
                  <c:v>P1132</c:v>
                </c:pt>
                <c:pt idx="133">
                  <c:v>P1133</c:v>
                </c:pt>
                <c:pt idx="134">
                  <c:v>P1134</c:v>
                </c:pt>
                <c:pt idx="135">
                  <c:v>P1135</c:v>
                </c:pt>
                <c:pt idx="136">
                  <c:v>P1136</c:v>
                </c:pt>
                <c:pt idx="137">
                  <c:v>P1137</c:v>
                </c:pt>
                <c:pt idx="138">
                  <c:v>P1138</c:v>
                </c:pt>
                <c:pt idx="139">
                  <c:v>P1139</c:v>
                </c:pt>
                <c:pt idx="140">
                  <c:v>P1140</c:v>
                </c:pt>
                <c:pt idx="141">
                  <c:v>P1141</c:v>
                </c:pt>
                <c:pt idx="142">
                  <c:v>P1142</c:v>
                </c:pt>
                <c:pt idx="143">
                  <c:v>P1143</c:v>
                </c:pt>
                <c:pt idx="144">
                  <c:v>P1144</c:v>
                </c:pt>
                <c:pt idx="145">
                  <c:v>P1145</c:v>
                </c:pt>
                <c:pt idx="146">
                  <c:v>P1146</c:v>
                </c:pt>
                <c:pt idx="147">
                  <c:v>P1147</c:v>
                </c:pt>
                <c:pt idx="148">
                  <c:v>P1148</c:v>
                </c:pt>
                <c:pt idx="149">
                  <c:v>P1149</c:v>
                </c:pt>
                <c:pt idx="150">
                  <c:v>P1150</c:v>
                </c:pt>
                <c:pt idx="151">
                  <c:v>P1151</c:v>
                </c:pt>
                <c:pt idx="152">
                  <c:v>P1152</c:v>
                </c:pt>
                <c:pt idx="153">
                  <c:v>P1153</c:v>
                </c:pt>
                <c:pt idx="154">
                  <c:v>P1154</c:v>
                </c:pt>
                <c:pt idx="155">
                  <c:v>P1155</c:v>
                </c:pt>
                <c:pt idx="156">
                  <c:v>P1156</c:v>
                </c:pt>
                <c:pt idx="157">
                  <c:v>P1157</c:v>
                </c:pt>
                <c:pt idx="158">
                  <c:v>P1158</c:v>
                </c:pt>
                <c:pt idx="159">
                  <c:v>P1159</c:v>
                </c:pt>
                <c:pt idx="160">
                  <c:v>P1160</c:v>
                </c:pt>
                <c:pt idx="161">
                  <c:v>P1161</c:v>
                </c:pt>
                <c:pt idx="162">
                  <c:v>P1162</c:v>
                </c:pt>
                <c:pt idx="163">
                  <c:v>P1163</c:v>
                </c:pt>
                <c:pt idx="164">
                  <c:v>P1164</c:v>
                </c:pt>
                <c:pt idx="165">
                  <c:v>P1165</c:v>
                </c:pt>
                <c:pt idx="166">
                  <c:v>P1166</c:v>
                </c:pt>
                <c:pt idx="167">
                  <c:v>P1167</c:v>
                </c:pt>
                <c:pt idx="168">
                  <c:v>P1168</c:v>
                </c:pt>
                <c:pt idx="169">
                  <c:v>P1169</c:v>
                </c:pt>
                <c:pt idx="170">
                  <c:v>P1170</c:v>
                </c:pt>
                <c:pt idx="171">
                  <c:v>P1171</c:v>
                </c:pt>
                <c:pt idx="172">
                  <c:v>P1172</c:v>
                </c:pt>
                <c:pt idx="173">
                  <c:v>P1173</c:v>
                </c:pt>
                <c:pt idx="174">
                  <c:v>P1174</c:v>
                </c:pt>
                <c:pt idx="175">
                  <c:v>P1175</c:v>
                </c:pt>
                <c:pt idx="176">
                  <c:v>P1176</c:v>
                </c:pt>
                <c:pt idx="177">
                  <c:v>P1177</c:v>
                </c:pt>
                <c:pt idx="178">
                  <c:v>P1178</c:v>
                </c:pt>
                <c:pt idx="179">
                  <c:v>P1179</c:v>
                </c:pt>
                <c:pt idx="180">
                  <c:v>P1180</c:v>
                </c:pt>
                <c:pt idx="181">
                  <c:v>P1181</c:v>
                </c:pt>
                <c:pt idx="182">
                  <c:v>P1182</c:v>
                </c:pt>
                <c:pt idx="183">
                  <c:v>P1183</c:v>
                </c:pt>
                <c:pt idx="184">
                  <c:v>P1184</c:v>
                </c:pt>
                <c:pt idx="185">
                  <c:v>P1185</c:v>
                </c:pt>
                <c:pt idx="186">
                  <c:v>P1186</c:v>
                </c:pt>
                <c:pt idx="187">
                  <c:v>P1187</c:v>
                </c:pt>
                <c:pt idx="188">
                  <c:v>P1188</c:v>
                </c:pt>
                <c:pt idx="189">
                  <c:v>P1189</c:v>
                </c:pt>
                <c:pt idx="190">
                  <c:v>P1190</c:v>
                </c:pt>
                <c:pt idx="191">
                  <c:v>P1191</c:v>
                </c:pt>
                <c:pt idx="192">
                  <c:v>P1192</c:v>
                </c:pt>
                <c:pt idx="193">
                  <c:v>P1193</c:v>
                </c:pt>
                <c:pt idx="194">
                  <c:v>P1194</c:v>
                </c:pt>
                <c:pt idx="195">
                  <c:v>P1195</c:v>
                </c:pt>
                <c:pt idx="196">
                  <c:v>P1196</c:v>
                </c:pt>
                <c:pt idx="197">
                  <c:v>P1197</c:v>
                </c:pt>
                <c:pt idx="198">
                  <c:v>P1198</c:v>
                </c:pt>
                <c:pt idx="199">
                  <c:v>P1199</c:v>
                </c:pt>
                <c:pt idx="200">
                  <c:v>P1200</c:v>
                </c:pt>
                <c:pt idx="201">
                  <c:v>P1201</c:v>
                </c:pt>
                <c:pt idx="202">
                  <c:v>P1202</c:v>
                </c:pt>
                <c:pt idx="203">
                  <c:v>P1203</c:v>
                </c:pt>
                <c:pt idx="204">
                  <c:v>P1204</c:v>
                </c:pt>
                <c:pt idx="205">
                  <c:v>P1205</c:v>
                </c:pt>
                <c:pt idx="206">
                  <c:v>P1206</c:v>
                </c:pt>
                <c:pt idx="207">
                  <c:v>P1207</c:v>
                </c:pt>
                <c:pt idx="208">
                  <c:v>P1208</c:v>
                </c:pt>
                <c:pt idx="209">
                  <c:v>P1209</c:v>
                </c:pt>
                <c:pt idx="210">
                  <c:v>P1210</c:v>
                </c:pt>
                <c:pt idx="211">
                  <c:v>P1211</c:v>
                </c:pt>
                <c:pt idx="212">
                  <c:v>P1212</c:v>
                </c:pt>
                <c:pt idx="213">
                  <c:v>P1213</c:v>
                </c:pt>
                <c:pt idx="214">
                  <c:v>P1214</c:v>
                </c:pt>
                <c:pt idx="215">
                  <c:v>P1215</c:v>
                </c:pt>
                <c:pt idx="216">
                  <c:v>P1216</c:v>
                </c:pt>
                <c:pt idx="217">
                  <c:v>P1217</c:v>
                </c:pt>
                <c:pt idx="218">
                  <c:v>P1218</c:v>
                </c:pt>
                <c:pt idx="219">
                  <c:v>P1219</c:v>
                </c:pt>
                <c:pt idx="220">
                  <c:v>P1220</c:v>
                </c:pt>
                <c:pt idx="221">
                  <c:v>P1221</c:v>
                </c:pt>
                <c:pt idx="222">
                  <c:v>P1222</c:v>
                </c:pt>
                <c:pt idx="223">
                  <c:v>P1223</c:v>
                </c:pt>
                <c:pt idx="224">
                  <c:v>P1224</c:v>
                </c:pt>
                <c:pt idx="225">
                  <c:v>P1225</c:v>
                </c:pt>
                <c:pt idx="226">
                  <c:v>P1226</c:v>
                </c:pt>
                <c:pt idx="227">
                  <c:v>P1227</c:v>
                </c:pt>
                <c:pt idx="228">
                  <c:v>P1228</c:v>
                </c:pt>
                <c:pt idx="229">
                  <c:v>P1229</c:v>
                </c:pt>
                <c:pt idx="230">
                  <c:v>P1230</c:v>
                </c:pt>
                <c:pt idx="231">
                  <c:v>P1231</c:v>
                </c:pt>
                <c:pt idx="232">
                  <c:v>P1232</c:v>
                </c:pt>
                <c:pt idx="233">
                  <c:v>P1233</c:v>
                </c:pt>
                <c:pt idx="234">
                  <c:v>P1234</c:v>
                </c:pt>
                <c:pt idx="235">
                  <c:v>P1235</c:v>
                </c:pt>
                <c:pt idx="236">
                  <c:v>P1236</c:v>
                </c:pt>
                <c:pt idx="237">
                  <c:v>P1237</c:v>
                </c:pt>
                <c:pt idx="238">
                  <c:v>P1238</c:v>
                </c:pt>
                <c:pt idx="239">
                  <c:v>P1239</c:v>
                </c:pt>
                <c:pt idx="240">
                  <c:v>P1240</c:v>
                </c:pt>
                <c:pt idx="241">
                  <c:v>P1241</c:v>
                </c:pt>
                <c:pt idx="242">
                  <c:v>P1242</c:v>
                </c:pt>
                <c:pt idx="243">
                  <c:v>P1243</c:v>
                </c:pt>
                <c:pt idx="244">
                  <c:v>P1244</c:v>
                </c:pt>
                <c:pt idx="245">
                  <c:v>P1245</c:v>
                </c:pt>
                <c:pt idx="246">
                  <c:v>P1246</c:v>
                </c:pt>
                <c:pt idx="247">
                  <c:v>P1247</c:v>
                </c:pt>
                <c:pt idx="248">
                  <c:v>P1248</c:v>
                </c:pt>
                <c:pt idx="249">
                  <c:v>P1249</c:v>
                </c:pt>
                <c:pt idx="250">
                  <c:v>P1250</c:v>
                </c:pt>
                <c:pt idx="251">
                  <c:v>P1251</c:v>
                </c:pt>
                <c:pt idx="252">
                  <c:v>P1252</c:v>
                </c:pt>
                <c:pt idx="253">
                  <c:v>P1253</c:v>
                </c:pt>
                <c:pt idx="254">
                  <c:v>P1254</c:v>
                </c:pt>
                <c:pt idx="255">
                  <c:v>P1255</c:v>
                </c:pt>
                <c:pt idx="256">
                  <c:v>P1256</c:v>
                </c:pt>
                <c:pt idx="257">
                  <c:v>P1257</c:v>
                </c:pt>
                <c:pt idx="258">
                  <c:v>P1258</c:v>
                </c:pt>
                <c:pt idx="259">
                  <c:v>P1259</c:v>
                </c:pt>
                <c:pt idx="260">
                  <c:v>P1260</c:v>
                </c:pt>
                <c:pt idx="261">
                  <c:v>P1261</c:v>
                </c:pt>
                <c:pt idx="262">
                  <c:v>P1262</c:v>
                </c:pt>
                <c:pt idx="263">
                  <c:v>P1263</c:v>
                </c:pt>
                <c:pt idx="264">
                  <c:v>P1264</c:v>
                </c:pt>
                <c:pt idx="265">
                  <c:v>P1265</c:v>
                </c:pt>
                <c:pt idx="266">
                  <c:v>P1266</c:v>
                </c:pt>
                <c:pt idx="267">
                  <c:v>P1267</c:v>
                </c:pt>
                <c:pt idx="268">
                  <c:v>P1268</c:v>
                </c:pt>
                <c:pt idx="269">
                  <c:v>P1269</c:v>
                </c:pt>
                <c:pt idx="270">
                  <c:v>P1270</c:v>
                </c:pt>
                <c:pt idx="271">
                  <c:v>P1271</c:v>
                </c:pt>
                <c:pt idx="272">
                  <c:v>P1272</c:v>
                </c:pt>
                <c:pt idx="273">
                  <c:v>P1273</c:v>
                </c:pt>
                <c:pt idx="274">
                  <c:v>P1274</c:v>
                </c:pt>
                <c:pt idx="275">
                  <c:v>P1275</c:v>
                </c:pt>
                <c:pt idx="276">
                  <c:v>P1276</c:v>
                </c:pt>
                <c:pt idx="277">
                  <c:v>P1277</c:v>
                </c:pt>
                <c:pt idx="278">
                  <c:v>P1278</c:v>
                </c:pt>
                <c:pt idx="279">
                  <c:v>P1279</c:v>
                </c:pt>
                <c:pt idx="280">
                  <c:v>P1280</c:v>
                </c:pt>
                <c:pt idx="281">
                  <c:v>P1281</c:v>
                </c:pt>
                <c:pt idx="282">
                  <c:v>P1282</c:v>
                </c:pt>
                <c:pt idx="283">
                  <c:v>P1283</c:v>
                </c:pt>
                <c:pt idx="284">
                  <c:v>P1284</c:v>
                </c:pt>
                <c:pt idx="285">
                  <c:v>P1285</c:v>
                </c:pt>
                <c:pt idx="286">
                  <c:v>P1286</c:v>
                </c:pt>
                <c:pt idx="287">
                  <c:v>P1287</c:v>
                </c:pt>
                <c:pt idx="288">
                  <c:v>P1288</c:v>
                </c:pt>
                <c:pt idx="289">
                  <c:v>P1289</c:v>
                </c:pt>
                <c:pt idx="290">
                  <c:v>P1290</c:v>
                </c:pt>
                <c:pt idx="291">
                  <c:v>P1291</c:v>
                </c:pt>
                <c:pt idx="292">
                  <c:v>P1292</c:v>
                </c:pt>
                <c:pt idx="293">
                  <c:v>P1293</c:v>
                </c:pt>
                <c:pt idx="294">
                  <c:v>P1294</c:v>
                </c:pt>
                <c:pt idx="295">
                  <c:v>P1295</c:v>
                </c:pt>
                <c:pt idx="296">
                  <c:v>P1296</c:v>
                </c:pt>
                <c:pt idx="297">
                  <c:v>P1297</c:v>
                </c:pt>
                <c:pt idx="298">
                  <c:v>P1298</c:v>
                </c:pt>
                <c:pt idx="299">
                  <c:v>P1299</c:v>
                </c:pt>
                <c:pt idx="300">
                  <c:v>P1300</c:v>
                </c:pt>
                <c:pt idx="301">
                  <c:v>P1301</c:v>
                </c:pt>
                <c:pt idx="302">
                  <c:v>P1302</c:v>
                </c:pt>
                <c:pt idx="303">
                  <c:v>P1303</c:v>
                </c:pt>
                <c:pt idx="304">
                  <c:v>P1304</c:v>
                </c:pt>
                <c:pt idx="305">
                  <c:v>P1305</c:v>
                </c:pt>
                <c:pt idx="306">
                  <c:v>P1306</c:v>
                </c:pt>
                <c:pt idx="307">
                  <c:v>P1307</c:v>
                </c:pt>
                <c:pt idx="308">
                  <c:v>P1308</c:v>
                </c:pt>
                <c:pt idx="309">
                  <c:v>P1309</c:v>
                </c:pt>
                <c:pt idx="310">
                  <c:v>P1310</c:v>
                </c:pt>
                <c:pt idx="311">
                  <c:v>P1311</c:v>
                </c:pt>
                <c:pt idx="312">
                  <c:v>P1312</c:v>
                </c:pt>
                <c:pt idx="313">
                  <c:v>P1313</c:v>
                </c:pt>
                <c:pt idx="314">
                  <c:v>P1314</c:v>
                </c:pt>
                <c:pt idx="315">
                  <c:v>P1315</c:v>
                </c:pt>
                <c:pt idx="316">
                  <c:v>P1316</c:v>
                </c:pt>
                <c:pt idx="317">
                  <c:v>P1317</c:v>
                </c:pt>
                <c:pt idx="318">
                  <c:v>P1318</c:v>
                </c:pt>
                <c:pt idx="319">
                  <c:v>P1319</c:v>
                </c:pt>
                <c:pt idx="320">
                  <c:v>P1320</c:v>
                </c:pt>
                <c:pt idx="321">
                  <c:v>P1321</c:v>
                </c:pt>
                <c:pt idx="322">
                  <c:v>P1322</c:v>
                </c:pt>
                <c:pt idx="323">
                  <c:v>P1323</c:v>
                </c:pt>
                <c:pt idx="324">
                  <c:v>P1324</c:v>
                </c:pt>
                <c:pt idx="325">
                  <c:v>P1325</c:v>
                </c:pt>
                <c:pt idx="326">
                  <c:v>P1326</c:v>
                </c:pt>
                <c:pt idx="327">
                  <c:v>P1327</c:v>
                </c:pt>
                <c:pt idx="328">
                  <c:v>P1328</c:v>
                </c:pt>
                <c:pt idx="329">
                  <c:v>P1329</c:v>
                </c:pt>
                <c:pt idx="330">
                  <c:v>P1330</c:v>
                </c:pt>
                <c:pt idx="331">
                  <c:v>P1331</c:v>
                </c:pt>
                <c:pt idx="332">
                  <c:v>P1332</c:v>
                </c:pt>
                <c:pt idx="333">
                  <c:v>P1333</c:v>
                </c:pt>
                <c:pt idx="334">
                  <c:v>P1334</c:v>
                </c:pt>
                <c:pt idx="335">
                  <c:v>P1335</c:v>
                </c:pt>
                <c:pt idx="336">
                  <c:v>P1336</c:v>
                </c:pt>
                <c:pt idx="337">
                  <c:v>P1337</c:v>
                </c:pt>
                <c:pt idx="338">
                  <c:v>P1338</c:v>
                </c:pt>
                <c:pt idx="339">
                  <c:v>P1339</c:v>
                </c:pt>
                <c:pt idx="340">
                  <c:v>P1340</c:v>
                </c:pt>
                <c:pt idx="341">
                  <c:v>P1341</c:v>
                </c:pt>
                <c:pt idx="342">
                  <c:v>P1342</c:v>
                </c:pt>
                <c:pt idx="343">
                  <c:v>P1343</c:v>
                </c:pt>
                <c:pt idx="344">
                  <c:v>P1344</c:v>
                </c:pt>
                <c:pt idx="345">
                  <c:v>P1345</c:v>
                </c:pt>
                <c:pt idx="346">
                  <c:v>P1346</c:v>
                </c:pt>
                <c:pt idx="347">
                  <c:v>P1347</c:v>
                </c:pt>
                <c:pt idx="348">
                  <c:v>P1348</c:v>
                </c:pt>
                <c:pt idx="349">
                  <c:v>P1349</c:v>
                </c:pt>
                <c:pt idx="350">
                  <c:v>P1350</c:v>
                </c:pt>
                <c:pt idx="351">
                  <c:v>P1351</c:v>
                </c:pt>
                <c:pt idx="352">
                  <c:v>P1352</c:v>
                </c:pt>
                <c:pt idx="353">
                  <c:v>P1353</c:v>
                </c:pt>
                <c:pt idx="354">
                  <c:v>P1354</c:v>
                </c:pt>
                <c:pt idx="355">
                  <c:v>P1355</c:v>
                </c:pt>
                <c:pt idx="356">
                  <c:v>P1356</c:v>
                </c:pt>
                <c:pt idx="357">
                  <c:v>P1357</c:v>
                </c:pt>
                <c:pt idx="358">
                  <c:v>P1358</c:v>
                </c:pt>
                <c:pt idx="359">
                  <c:v>P1359</c:v>
                </c:pt>
                <c:pt idx="360">
                  <c:v>P1360</c:v>
                </c:pt>
                <c:pt idx="361">
                  <c:v>P1361</c:v>
                </c:pt>
                <c:pt idx="362">
                  <c:v>P1362</c:v>
                </c:pt>
                <c:pt idx="363">
                  <c:v>P1363</c:v>
                </c:pt>
                <c:pt idx="364">
                  <c:v>P1364</c:v>
                </c:pt>
                <c:pt idx="365">
                  <c:v>P1365</c:v>
                </c:pt>
                <c:pt idx="366">
                  <c:v>P1366</c:v>
                </c:pt>
                <c:pt idx="367">
                  <c:v>P1367</c:v>
                </c:pt>
                <c:pt idx="368">
                  <c:v>P1368</c:v>
                </c:pt>
                <c:pt idx="369">
                  <c:v>P1369</c:v>
                </c:pt>
                <c:pt idx="370">
                  <c:v>P1370</c:v>
                </c:pt>
                <c:pt idx="371">
                  <c:v>P1371</c:v>
                </c:pt>
                <c:pt idx="372">
                  <c:v>P1372</c:v>
                </c:pt>
                <c:pt idx="373">
                  <c:v>P1373</c:v>
                </c:pt>
                <c:pt idx="374">
                  <c:v>P1374</c:v>
                </c:pt>
                <c:pt idx="375">
                  <c:v>P1375</c:v>
                </c:pt>
                <c:pt idx="376">
                  <c:v>P1376</c:v>
                </c:pt>
                <c:pt idx="377">
                  <c:v>P1377</c:v>
                </c:pt>
                <c:pt idx="378">
                  <c:v>P1378</c:v>
                </c:pt>
                <c:pt idx="379">
                  <c:v>P1379</c:v>
                </c:pt>
                <c:pt idx="380">
                  <c:v>P1380</c:v>
                </c:pt>
                <c:pt idx="381">
                  <c:v>P1381</c:v>
                </c:pt>
                <c:pt idx="382">
                  <c:v>P1382</c:v>
                </c:pt>
                <c:pt idx="383">
                  <c:v>P1383</c:v>
                </c:pt>
                <c:pt idx="384">
                  <c:v>P1384</c:v>
                </c:pt>
                <c:pt idx="385">
                  <c:v>P1385</c:v>
                </c:pt>
                <c:pt idx="386">
                  <c:v>P1386</c:v>
                </c:pt>
                <c:pt idx="387">
                  <c:v>P1387</c:v>
                </c:pt>
                <c:pt idx="388">
                  <c:v>P1388</c:v>
                </c:pt>
                <c:pt idx="389">
                  <c:v>P1389</c:v>
                </c:pt>
                <c:pt idx="390">
                  <c:v>P1390</c:v>
                </c:pt>
                <c:pt idx="391">
                  <c:v>P1391</c:v>
                </c:pt>
                <c:pt idx="392">
                  <c:v>P1392</c:v>
                </c:pt>
                <c:pt idx="393">
                  <c:v>P1393</c:v>
                </c:pt>
                <c:pt idx="394">
                  <c:v>P1394</c:v>
                </c:pt>
                <c:pt idx="395">
                  <c:v>P1395</c:v>
                </c:pt>
                <c:pt idx="396">
                  <c:v>P1396</c:v>
                </c:pt>
                <c:pt idx="397">
                  <c:v>P1397</c:v>
                </c:pt>
                <c:pt idx="398">
                  <c:v>P1398</c:v>
                </c:pt>
                <c:pt idx="399">
                  <c:v>P1399</c:v>
                </c:pt>
                <c:pt idx="400">
                  <c:v>P1400</c:v>
                </c:pt>
                <c:pt idx="401">
                  <c:v>P1401</c:v>
                </c:pt>
                <c:pt idx="402">
                  <c:v>P1402</c:v>
                </c:pt>
                <c:pt idx="403">
                  <c:v>P1403</c:v>
                </c:pt>
                <c:pt idx="404">
                  <c:v>P1404</c:v>
                </c:pt>
                <c:pt idx="405">
                  <c:v>P1405</c:v>
                </c:pt>
                <c:pt idx="406">
                  <c:v>P1406</c:v>
                </c:pt>
                <c:pt idx="407">
                  <c:v>P1407</c:v>
                </c:pt>
                <c:pt idx="408">
                  <c:v>P1408</c:v>
                </c:pt>
                <c:pt idx="409">
                  <c:v>P1409</c:v>
                </c:pt>
                <c:pt idx="410">
                  <c:v>P1410</c:v>
                </c:pt>
                <c:pt idx="411">
                  <c:v>P1411</c:v>
                </c:pt>
                <c:pt idx="412">
                  <c:v>P1412</c:v>
                </c:pt>
                <c:pt idx="413">
                  <c:v>P1413</c:v>
                </c:pt>
                <c:pt idx="414">
                  <c:v>P1414</c:v>
                </c:pt>
                <c:pt idx="415">
                  <c:v>P1415</c:v>
                </c:pt>
                <c:pt idx="416">
                  <c:v>P1416</c:v>
                </c:pt>
                <c:pt idx="417">
                  <c:v>P1417</c:v>
                </c:pt>
                <c:pt idx="418">
                  <c:v>P1418</c:v>
                </c:pt>
                <c:pt idx="419">
                  <c:v>P1419</c:v>
                </c:pt>
                <c:pt idx="420">
                  <c:v>P1420</c:v>
                </c:pt>
                <c:pt idx="421">
                  <c:v>P1421</c:v>
                </c:pt>
                <c:pt idx="422">
                  <c:v>P1422</c:v>
                </c:pt>
                <c:pt idx="423">
                  <c:v>P1423</c:v>
                </c:pt>
                <c:pt idx="424">
                  <c:v>P1424</c:v>
                </c:pt>
                <c:pt idx="425">
                  <c:v>P1425</c:v>
                </c:pt>
                <c:pt idx="426">
                  <c:v>P1426</c:v>
                </c:pt>
                <c:pt idx="427">
                  <c:v>P1427</c:v>
                </c:pt>
                <c:pt idx="428">
                  <c:v>P1428</c:v>
                </c:pt>
                <c:pt idx="429">
                  <c:v>P1429</c:v>
                </c:pt>
                <c:pt idx="430">
                  <c:v>P1430</c:v>
                </c:pt>
                <c:pt idx="431">
                  <c:v>P1431</c:v>
                </c:pt>
                <c:pt idx="432">
                  <c:v>P1432</c:v>
                </c:pt>
                <c:pt idx="433">
                  <c:v>P1433</c:v>
                </c:pt>
                <c:pt idx="434">
                  <c:v>P1434</c:v>
                </c:pt>
                <c:pt idx="435">
                  <c:v>P1435</c:v>
                </c:pt>
                <c:pt idx="436">
                  <c:v>P1436</c:v>
                </c:pt>
                <c:pt idx="437">
                  <c:v>P1437</c:v>
                </c:pt>
                <c:pt idx="438">
                  <c:v>P1438</c:v>
                </c:pt>
                <c:pt idx="439">
                  <c:v>P1439</c:v>
                </c:pt>
                <c:pt idx="440">
                  <c:v>P1440</c:v>
                </c:pt>
                <c:pt idx="441">
                  <c:v>P1441</c:v>
                </c:pt>
                <c:pt idx="442">
                  <c:v>P1442</c:v>
                </c:pt>
                <c:pt idx="443">
                  <c:v>P1443</c:v>
                </c:pt>
                <c:pt idx="444">
                  <c:v>P1444</c:v>
                </c:pt>
                <c:pt idx="445">
                  <c:v>P1445</c:v>
                </c:pt>
                <c:pt idx="446">
                  <c:v>P1446</c:v>
                </c:pt>
                <c:pt idx="447">
                  <c:v>P1447</c:v>
                </c:pt>
                <c:pt idx="448">
                  <c:v>P1448</c:v>
                </c:pt>
                <c:pt idx="449">
                  <c:v>P1449</c:v>
                </c:pt>
                <c:pt idx="450">
                  <c:v>P1450</c:v>
                </c:pt>
                <c:pt idx="451">
                  <c:v>P1451</c:v>
                </c:pt>
                <c:pt idx="452">
                  <c:v>P1452</c:v>
                </c:pt>
                <c:pt idx="453">
                  <c:v>P1453</c:v>
                </c:pt>
                <c:pt idx="454">
                  <c:v>P1454</c:v>
                </c:pt>
                <c:pt idx="455">
                  <c:v>P1455</c:v>
                </c:pt>
                <c:pt idx="456">
                  <c:v>P1456</c:v>
                </c:pt>
                <c:pt idx="457">
                  <c:v>P1457</c:v>
                </c:pt>
                <c:pt idx="458">
                  <c:v>P1458</c:v>
                </c:pt>
                <c:pt idx="459">
                  <c:v>P1459</c:v>
                </c:pt>
                <c:pt idx="460">
                  <c:v>P1460</c:v>
                </c:pt>
                <c:pt idx="461">
                  <c:v>P1461</c:v>
                </c:pt>
                <c:pt idx="462">
                  <c:v>P1462</c:v>
                </c:pt>
                <c:pt idx="463">
                  <c:v>P1463</c:v>
                </c:pt>
                <c:pt idx="464">
                  <c:v>P1464</c:v>
                </c:pt>
                <c:pt idx="465">
                  <c:v>P1465</c:v>
                </c:pt>
                <c:pt idx="466">
                  <c:v>P1466</c:v>
                </c:pt>
                <c:pt idx="467">
                  <c:v>P1467</c:v>
                </c:pt>
                <c:pt idx="468">
                  <c:v>P1468</c:v>
                </c:pt>
                <c:pt idx="469">
                  <c:v>P1469</c:v>
                </c:pt>
                <c:pt idx="470">
                  <c:v>P1470</c:v>
                </c:pt>
                <c:pt idx="471">
                  <c:v>P1471</c:v>
                </c:pt>
                <c:pt idx="472">
                  <c:v>P1472</c:v>
                </c:pt>
                <c:pt idx="473">
                  <c:v>P1473</c:v>
                </c:pt>
                <c:pt idx="474">
                  <c:v>P1474</c:v>
                </c:pt>
                <c:pt idx="475">
                  <c:v>P1475</c:v>
                </c:pt>
                <c:pt idx="476">
                  <c:v>P1476</c:v>
                </c:pt>
                <c:pt idx="477">
                  <c:v>P1477</c:v>
                </c:pt>
                <c:pt idx="478">
                  <c:v>P1478</c:v>
                </c:pt>
                <c:pt idx="479">
                  <c:v>P1479</c:v>
                </c:pt>
                <c:pt idx="480">
                  <c:v>P1480</c:v>
                </c:pt>
                <c:pt idx="481">
                  <c:v>P1481</c:v>
                </c:pt>
                <c:pt idx="482">
                  <c:v>P1482</c:v>
                </c:pt>
                <c:pt idx="483">
                  <c:v>P1483</c:v>
                </c:pt>
                <c:pt idx="484">
                  <c:v>P1484</c:v>
                </c:pt>
                <c:pt idx="485">
                  <c:v>P1485</c:v>
                </c:pt>
                <c:pt idx="486">
                  <c:v>P1486</c:v>
                </c:pt>
                <c:pt idx="487">
                  <c:v>P1487</c:v>
                </c:pt>
                <c:pt idx="488">
                  <c:v>P1488</c:v>
                </c:pt>
                <c:pt idx="489">
                  <c:v>P1489</c:v>
                </c:pt>
                <c:pt idx="490">
                  <c:v>P1490</c:v>
                </c:pt>
                <c:pt idx="491">
                  <c:v>P1491</c:v>
                </c:pt>
                <c:pt idx="492">
                  <c:v>P1492</c:v>
                </c:pt>
                <c:pt idx="493">
                  <c:v>P1493</c:v>
                </c:pt>
                <c:pt idx="494">
                  <c:v>P1494</c:v>
                </c:pt>
                <c:pt idx="495">
                  <c:v>P1495</c:v>
                </c:pt>
                <c:pt idx="496">
                  <c:v>P1496</c:v>
                </c:pt>
                <c:pt idx="497">
                  <c:v>P1497</c:v>
                </c:pt>
                <c:pt idx="498">
                  <c:v>P1498</c:v>
                </c:pt>
                <c:pt idx="499">
                  <c:v>P1499</c:v>
                </c:pt>
                <c:pt idx="500">
                  <c:v>P1500</c:v>
                </c:pt>
                <c:pt idx="501">
                  <c:v>P1501</c:v>
                </c:pt>
                <c:pt idx="502">
                  <c:v>P1502</c:v>
                </c:pt>
                <c:pt idx="503">
                  <c:v>P1503</c:v>
                </c:pt>
                <c:pt idx="504">
                  <c:v>P1504</c:v>
                </c:pt>
                <c:pt idx="505">
                  <c:v>P1505</c:v>
                </c:pt>
                <c:pt idx="506">
                  <c:v>P1506</c:v>
                </c:pt>
                <c:pt idx="507">
                  <c:v>P1507</c:v>
                </c:pt>
                <c:pt idx="508">
                  <c:v>P1508</c:v>
                </c:pt>
                <c:pt idx="509">
                  <c:v>P1509</c:v>
                </c:pt>
                <c:pt idx="510">
                  <c:v>P1510</c:v>
                </c:pt>
                <c:pt idx="511">
                  <c:v>P1511</c:v>
                </c:pt>
                <c:pt idx="512">
                  <c:v>P1512</c:v>
                </c:pt>
                <c:pt idx="513">
                  <c:v>P1513</c:v>
                </c:pt>
                <c:pt idx="514">
                  <c:v>P1514</c:v>
                </c:pt>
                <c:pt idx="515">
                  <c:v>P1515</c:v>
                </c:pt>
                <c:pt idx="516">
                  <c:v>P1516</c:v>
                </c:pt>
                <c:pt idx="517">
                  <c:v>P1517</c:v>
                </c:pt>
                <c:pt idx="518">
                  <c:v>P1518</c:v>
                </c:pt>
                <c:pt idx="519">
                  <c:v>P1519</c:v>
                </c:pt>
                <c:pt idx="520">
                  <c:v>P1520</c:v>
                </c:pt>
                <c:pt idx="521">
                  <c:v>P1521</c:v>
                </c:pt>
                <c:pt idx="522">
                  <c:v>P1522</c:v>
                </c:pt>
                <c:pt idx="523">
                  <c:v>P1523</c:v>
                </c:pt>
                <c:pt idx="524">
                  <c:v>P1524</c:v>
                </c:pt>
                <c:pt idx="525">
                  <c:v>P1525</c:v>
                </c:pt>
                <c:pt idx="526">
                  <c:v>P1526</c:v>
                </c:pt>
                <c:pt idx="527">
                  <c:v>P1527</c:v>
                </c:pt>
                <c:pt idx="528">
                  <c:v>P1528</c:v>
                </c:pt>
                <c:pt idx="529">
                  <c:v>P1529</c:v>
                </c:pt>
                <c:pt idx="530">
                  <c:v>P1530</c:v>
                </c:pt>
                <c:pt idx="531">
                  <c:v>P1531</c:v>
                </c:pt>
                <c:pt idx="532">
                  <c:v>P1532</c:v>
                </c:pt>
                <c:pt idx="533">
                  <c:v>P1533</c:v>
                </c:pt>
                <c:pt idx="534">
                  <c:v>P1534</c:v>
                </c:pt>
                <c:pt idx="535">
                  <c:v>P1535</c:v>
                </c:pt>
                <c:pt idx="536">
                  <c:v>P1536</c:v>
                </c:pt>
                <c:pt idx="537">
                  <c:v>P1537</c:v>
                </c:pt>
                <c:pt idx="538">
                  <c:v>P1538</c:v>
                </c:pt>
                <c:pt idx="539">
                  <c:v>P1539</c:v>
                </c:pt>
                <c:pt idx="540">
                  <c:v>P1540</c:v>
                </c:pt>
                <c:pt idx="541">
                  <c:v>P1541</c:v>
                </c:pt>
                <c:pt idx="542">
                  <c:v>P1542</c:v>
                </c:pt>
                <c:pt idx="543">
                  <c:v>P1543</c:v>
                </c:pt>
                <c:pt idx="544">
                  <c:v>P1544</c:v>
                </c:pt>
                <c:pt idx="545">
                  <c:v>P1545</c:v>
                </c:pt>
                <c:pt idx="546">
                  <c:v>P1546</c:v>
                </c:pt>
                <c:pt idx="547">
                  <c:v>P1547</c:v>
                </c:pt>
                <c:pt idx="548">
                  <c:v>P1548</c:v>
                </c:pt>
                <c:pt idx="549">
                  <c:v>P1549</c:v>
                </c:pt>
                <c:pt idx="550">
                  <c:v>P1550</c:v>
                </c:pt>
                <c:pt idx="551">
                  <c:v>P1551</c:v>
                </c:pt>
                <c:pt idx="552">
                  <c:v>P1552</c:v>
                </c:pt>
                <c:pt idx="553">
                  <c:v>P1553</c:v>
                </c:pt>
                <c:pt idx="554">
                  <c:v>P1554</c:v>
                </c:pt>
                <c:pt idx="555">
                  <c:v>P1555</c:v>
                </c:pt>
                <c:pt idx="556">
                  <c:v>P1556</c:v>
                </c:pt>
                <c:pt idx="557">
                  <c:v>P1557</c:v>
                </c:pt>
                <c:pt idx="558">
                  <c:v>P1558</c:v>
                </c:pt>
                <c:pt idx="559">
                  <c:v>P1559</c:v>
                </c:pt>
                <c:pt idx="560">
                  <c:v>P1560</c:v>
                </c:pt>
                <c:pt idx="561">
                  <c:v>P1561</c:v>
                </c:pt>
                <c:pt idx="562">
                  <c:v>P1562</c:v>
                </c:pt>
                <c:pt idx="563">
                  <c:v>P1563</c:v>
                </c:pt>
                <c:pt idx="564">
                  <c:v>P1564</c:v>
                </c:pt>
                <c:pt idx="565">
                  <c:v>P1565</c:v>
                </c:pt>
                <c:pt idx="566">
                  <c:v>P1566</c:v>
                </c:pt>
                <c:pt idx="567">
                  <c:v>P1567</c:v>
                </c:pt>
                <c:pt idx="568">
                  <c:v>P1568</c:v>
                </c:pt>
                <c:pt idx="569">
                  <c:v>P1569</c:v>
                </c:pt>
                <c:pt idx="570">
                  <c:v>P1570</c:v>
                </c:pt>
                <c:pt idx="571">
                  <c:v>P1571</c:v>
                </c:pt>
                <c:pt idx="572">
                  <c:v>P1572</c:v>
                </c:pt>
                <c:pt idx="573">
                  <c:v>P1573</c:v>
                </c:pt>
                <c:pt idx="574">
                  <c:v>P1574</c:v>
                </c:pt>
                <c:pt idx="575">
                  <c:v>P1575</c:v>
                </c:pt>
                <c:pt idx="576">
                  <c:v>P1576</c:v>
                </c:pt>
                <c:pt idx="577">
                  <c:v>P1577</c:v>
                </c:pt>
                <c:pt idx="578">
                  <c:v>P1578</c:v>
                </c:pt>
                <c:pt idx="579">
                  <c:v>P1579</c:v>
                </c:pt>
                <c:pt idx="580">
                  <c:v>P1580</c:v>
                </c:pt>
                <c:pt idx="581">
                  <c:v>P1581</c:v>
                </c:pt>
                <c:pt idx="582">
                  <c:v>P1582</c:v>
                </c:pt>
                <c:pt idx="583">
                  <c:v>P1583</c:v>
                </c:pt>
                <c:pt idx="584">
                  <c:v>P1584</c:v>
                </c:pt>
                <c:pt idx="585">
                  <c:v>P1585</c:v>
                </c:pt>
                <c:pt idx="586">
                  <c:v>P1586</c:v>
                </c:pt>
                <c:pt idx="587">
                  <c:v>P1587</c:v>
                </c:pt>
                <c:pt idx="588">
                  <c:v>P1588</c:v>
                </c:pt>
                <c:pt idx="589">
                  <c:v>P1589</c:v>
                </c:pt>
                <c:pt idx="590">
                  <c:v>P1590</c:v>
                </c:pt>
                <c:pt idx="591">
                  <c:v>P1591</c:v>
                </c:pt>
                <c:pt idx="592">
                  <c:v>P1592</c:v>
                </c:pt>
                <c:pt idx="593">
                  <c:v>P1593</c:v>
                </c:pt>
                <c:pt idx="594">
                  <c:v>P1594</c:v>
                </c:pt>
                <c:pt idx="595">
                  <c:v>P1595</c:v>
                </c:pt>
                <c:pt idx="596">
                  <c:v>P1596</c:v>
                </c:pt>
                <c:pt idx="597">
                  <c:v>P1597</c:v>
                </c:pt>
                <c:pt idx="598">
                  <c:v>P1598</c:v>
                </c:pt>
                <c:pt idx="599">
                  <c:v>P1599</c:v>
                </c:pt>
                <c:pt idx="600">
                  <c:v>P1600</c:v>
                </c:pt>
                <c:pt idx="601">
                  <c:v>P1601</c:v>
                </c:pt>
                <c:pt idx="602">
                  <c:v>P1602</c:v>
                </c:pt>
                <c:pt idx="603">
                  <c:v>P1603</c:v>
                </c:pt>
                <c:pt idx="604">
                  <c:v>P1604</c:v>
                </c:pt>
                <c:pt idx="605">
                  <c:v>P1605</c:v>
                </c:pt>
                <c:pt idx="606">
                  <c:v>P1606</c:v>
                </c:pt>
                <c:pt idx="607">
                  <c:v>P1607</c:v>
                </c:pt>
                <c:pt idx="608">
                  <c:v>P1608</c:v>
                </c:pt>
                <c:pt idx="609">
                  <c:v>P1609</c:v>
                </c:pt>
                <c:pt idx="610">
                  <c:v>P1610</c:v>
                </c:pt>
                <c:pt idx="611">
                  <c:v>P1611</c:v>
                </c:pt>
                <c:pt idx="612">
                  <c:v>P1612</c:v>
                </c:pt>
                <c:pt idx="613">
                  <c:v>P1613</c:v>
                </c:pt>
                <c:pt idx="614">
                  <c:v>P1614</c:v>
                </c:pt>
                <c:pt idx="615">
                  <c:v>P1615</c:v>
                </c:pt>
                <c:pt idx="616">
                  <c:v>P1616</c:v>
                </c:pt>
                <c:pt idx="617">
                  <c:v>P1617</c:v>
                </c:pt>
                <c:pt idx="618">
                  <c:v>P1618</c:v>
                </c:pt>
                <c:pt idx="619">
                  <c:v>P1619</c:v>
                </c:pt>
                <c:pt idx="620">
                  <c:v>P1620</c:v>
                </c:pt>
                <c:pt idx="621">
                  <c:v>P1621</c:v>
                </c:pt>
                <c:pt idx="622">
                  <c:v>P1622</c:v>
                </c:pt>
                <c:pt idx="623">
                  <c:v>P1623</c:v>
                </c:pt>
                <c:pt idx="624">
                  <c:v>P1624</c:v>
                </c:pt>
                <c:pt idx="625">
                  <c:v>P1625</c:v>
                </c:pt>
                <c:pt idx="626">
                  <c:v>P1626</c:v>
                </c:pt>
                <c:pt idx="627">
                  <c:v>P1627</c:v>
                </c:pt>
                <c:pt idx="628">
                  <c:v>P1628</c:v>
                </c:pt>
                <c:pt idx="629">
                  <c:v>P1629</c:v>
                </c:pt>
                <c:pt idx="630">
                  <c:v>P1630</c:v>
                </c:pt>
                <c:pt idx="631">
                  <c:v>P1631</c:v>
                </c:pt>
                <c:pt idx="632">
                  <c:v>P1632</c:v>
                </c:pt>
                <c:pt idx="633">
                  <c:v>P1633</c:v>
                </c:pt>
                <c:pt idx="634">
                  <c:v>P1634</c:v>
                </c:pt>
                <c:pt idx="635">
                  <c:v>P1635</c:v>
                </c:pt>
                <c:pt idx="636">
                  <c:v>P1636</c:v>
                </c:pt>
                <c:pt idx="637">
                  <c:v>P1637</c:v>
                </c:pt>
                <c:pt idx="638">
                  <c:v>P1638</c:v>
                </c:pt>
                <c:pt idx="639">
                  <c:v>P1639</c:v>
                </c:pt>
                <c:pt idx="640">
                  <c:v>P1640</c:v>
                </c:pt>
                <c:pt idx="641">
                  <c:v>P1641</c:v>
                </c:pt>
                <c:pt idx="642">
                  <c:v>P1642</c:v>
                </c:pt>
                <c:pt idx="643">
                  <c:v>P1643</c:v>
                </c:pt>
                <c:pt idx="644">
                  <c:v>P1644</c:v>
                </c:pt>
                <c:pt idx="645">
                  <c:v>P1645</c:v>
                </c:pt>
                <c:pt idx="646">
                  <c:v>P1646</c:v>
                </c:pt>
                <c:pt idx="647">
                  <c:v>P1647</c:v>
                </c:pt>
                <c:pt idx="648">
                  <c:v>P1648</c:v>
                </c:pt>
                <c:pt idx="649">
                  <c:v>P1649</c:v>
                </c:pt>
                <c:pt idx="650">
                  <c:v>P1650</c:v>
                </c:pt>
                <c:pt idx="651">
                  <c:v>P1651</c:v>
                </c:pt>
                <c:pt idx="652">
                  <c:v>P1652</c:v>
                </c:pt>
                <c:pt idx="653">
                  <c:v>P1653</c:v>
                </c:pt>
                <c:pt idx="654">
                  <c:v>P1654</c:v>
                </c:pt>
                <c:pt idx="655">
                  <c:v>P1655</c:v>
                </c:pt>
                <c:pt idx="656">
                  <c:v>P1656</c:v>
                </c:pt>
                <c:pt idx="657">
                  <c:v>P1657</c:v>
                </c:pt>
                <c:pt idx="658">
                  <c:v>P1658</c:v>
                </c:pt>
                <c:pt idx="659">
                  <c:v>P1659</c:v>
                </c:pt>
                <c:pt idx="660">
                  <c:v>P1660</c:v>
                </c:pt>
                <c:pt idx="661">
                  <c:v>P1661</c:v>
                </c:pt>
                <c:pt idx="662">
                  <c:v>P1662</c:v>
                </c:pt>
                <c:pt idx="663">
                  <c:v>P1663</c:v>
                </c:pt>
                <c:pt idx="664">
                  <c:v>P1664</c:v>
                </c:pt>
                <c:pt idx="665">
                  <c:v>P1665</c:v>
                </c:pt>
                <c:pt idx="666">
                  <c:v>P1666</c:v>
                </c:pt>
                <c:pt idx="667">
                  <c:v>P1667</c:v>
                </c:pt>
                <c:pt idx="668">
                  <c:v>P1668</c:v>
                </c:pt>
                <c:pt idx="669">
                  <c:v>P1669</c:v>
                </c:pt>
                <c:pt idx="670">
                  <c:v>P1670</c:v>
                </c:pt>
                <c:pt idx="671">
                  <c:v>P1671</c:v>
                </c:pt>
                <c:pt idx="672">
                  <c:v>P1672</c:v>
                </c:pt>
                <c:pt idx="673">
                  <c:v>P1673</c:v>
                </c:pt>
                <c:pt idx="674">
                  <c:v>P1674</c:v>
                </c:pt>
                <c:pt idx="675">
                  <c:v>P1675</c:v>
                </c:pt>
                <c:pt idx="676">
                  <c:v>P1676</c:v>
                </c:pt>
                <c:pt idx="677">
                  <c:v>P1677</c:v>
                </c:pt>
                <c:pt idx="678">
                  <c:v>P1678</c:v>
                </c:pt>
                <c:pt idx="679">
                  <c:v>P1679</c:v>
                </c:pt>
                <c:pt idx="680">
                  <c:v>P1680</c:v>
                </c:pt>
                <c:pt idx="681">
                  <c:v>P1681</c:v>
                </c:pt>
                <c:pt idx="682">
                  <c:v>P1682</c:v>
                </c:pt>
                <c:pt idx="683">
                  <c:v>P1683</c:v>
                </c:pt>
                <c:pt idx="684">
                  <c:v>P1684</c:v>
                </c:pt>
                <c:pt idx="685">
                  <c:v>P1685</c:v>
                </c:pt>
                <c:pt idx="686">
                  <c:v>P1686</c:v>
                </c:pt>
                <c:pt idx="687">
                  <c:v>P1687</c:v>
                </c:pt>
                <c:pt idx="688">
                  <c:v>P1688</c:v>
                </c:pt>
                <c:pt idx="689">
                  <c:v>P1689</c:v>
                </c:pt>
                <c:pt idx="690">
                  <c:v>P1690</c:v>
                </c:pt>
                <c:pt idx="691">
                  <c:v>P1691</c:v>
                </c:pt>
                <c:pt idx="692">
                  <c:v>P1692</c:v>
                </c:pt>
                <c:pt idx="693">
                  <c:v>P1693</c:v>
                </c:pt>
                <c:pt idx="694">
                  <c:v>P1694</c:v>
                </c:pt>
                <c:pt idx="695">
                  <c:v>P1695</c:v>
                </c:pt>
                <c:pt idx="696">
                  <c:v>P1696</c:v>
                </c:pt>
                <c:pt idx="697">
                  <c:v>P1697</c:v>
                </c:pt>
                <c:pt idx="698">
                  <c:v>P1698</c:v>
                </c:pt>
                <c:pt idx="699">
                  <c:v>P1699</c:v>
                </c:pt>
                <c:pt idx="700">
                  <c:v>P1700</c:v>
                </c:pt>
                <c:pt idx="701">
                  <c:v>P1701</c:v>
                </c:pt>
                <c:pt idx="702">
                  <c:v>P1702</c:v>
                </c:pt>
                <c:pt idx="703">
                  <c:v>P1703</c:v>
                </c:pt>
                <c:pt idx="704">
                  <c:v>P1704</c:v>
                </c:pt>
                <c:pt idx="705">
                  <c:v>P1705</c:v>
                </c:pt>
                <c:pt idx="706">
                  <c:v>P1706</c:v>
                </c:pt>
                <c:pt idx="707">
                  <c:v>P1707</c:v>
                </c:pt>
                <c:pt idx="708">
                  <c:v>P1708</c:v>
                </c:pt>
                <c:pt idx="709">
                  <c:v>P1709</c:v>
                </c:pt>
                <c:pt idx="710">
                  <c:v>P1710</c:v>
                </c:pt>
                <c:pt idx="711">
                  <c:v>P1711</c:v>
                </c:pt>
                <c:pt idx="712">
                  <c:v>P1712</c:v>
                </c:pt>
                <c:pt idx="713">
                  <c:v>P1713</c:v>
                </c:pt>
                <c:pt idx="714">
                  <c:v>P1714</c:v>
                </c:pt>
                <c:pt idx="715">
                  <c:v>P1715</c:v>
                </c:pt>
                <c:pt idx="716">
                  <c:v>P1716</c:v>
                </c:pt>
                <c:pt idx="717">
                  <c:v>P1717</c:v>
                </c:pt>
                <c:pt idx="718">
                  <c:v>P1718</c:v>
                </c:pt>
                <c:pt idx="719">
                  <c:v>P1719</c:v>
                </c:pt>
                <c:pt idx="720">
                  <c:v>P1720</c:v>
                </c:pt>
                <c:pt idx="721">
                  <c:v>P1721</c:v>
                </c:pt>
                <c:pt idx="722">
                  <c:v>P1722</c:v>
                </c:pt>
                <c:pt idx="723">
                  <c:v>P1723</c:v>
                </c:pt>
                <c:pt idx="724">
                  <c:v>P1724</c:v>
                </c:pt>
                <c:pt idx="725">
                  <c:v>P1725</c:v>
                </c:pt>
                <c:pt idx="726">
                  <c:v>P1726</c:v>
                </c:pt>
                <c:pt idx="727">
                  <c:v>P1727</c:v>
                </c:pt>
                <c:pt idx="728">
                  <c:v>P1728</c:v>
                </c:pt>
                <c:pt idx="729">
                  <c:v>P1729</c:v>
                </c:pt>
                <c:pt idx="730">
                  <c:v>P1730</c:v>
                </c:pt>
                <c:pt idx="731">
                  <c:v>P1731</c:v>
                </c:pt>
                <c:pt idx="732">
                  <c:v>P1732</c:v>
                </c:pt>
                <c:pt idx="733">
                  <c:v>P1733</c:v>
                </c:pt>
                <c:pt idx="734">
                  <c:v>P1734</c:v>
                </c:pt>
                <c:pt idx="735">
                  <c:v>P1735</c:v>
                </c:pt>
                <c:pt idx="736">
                  <c:v>P1736</c:v>
                </c:pt>
                <c:pt idx="737">
                  <c:v>P1737</c:v>
                </c:pt>
                <c:pt idx="738">
                  <c:v>P1738</c:v>
                </c:pt>
                <c:pt idx="739">
                  <c:v>P1739</c:v>
                </c:pt>
                <c:pt idx="740">
                  <c:v>P1740</c:v>
                </c:pt>
                <c:pt idx="741">
                  <c:v>P1741</c:v>
                </c:pt>
                <c:pt idx="742">
                  <c:v>P1742</c:v>
                </c:pt>
                <c:pt idx="743">
                  <c:v>P1743</c:v>
                </c:pt>
                <c:pt idx="744">
                  <c:v>P1744</c:v>
                </c:pt>
                <c:pt idx="745">
                  <c:v>P1745</c:v>
                </c:pt>
                <c:pt idx="746">
                  <c:v>P1746</c:v>
                </c:pt>
                <c:pt idx="747">
                  <c:v>P1747</c:v>
                </c:pt>
                <c:pt idx="748">
                  <c:v>P1748</c:v>
                </c:pt>
                <c:pt idx="749">
                  <c:v>P1749</c:v>
                </c:pt>
                <c:pt idx="750">
                  <c:v>P1750</c:v>
                </c:pt>
                <c:pt idx="751">
                  <c:v>P1751</c:v>
                </c:pt>
                <c:pt idx="752">
                  <c:v>P1752</c:v>
                </c:pt>
                <c:pt idx="753">
                  <c:v>P1753</c:v>
                </c:pt>
                <c:pt idx="754">
                  <c:v>P1754</c:v>
                </c:pt>
                <c:pt idx="755">
                  <c:v>P1755</c:v>
                </c:pt>
                <c:pt idx="756">
                  <c:v>P1756</c:v>
                </c:pt>
                <c:pt idx="757">
                  <c:v>P1757</c:v>
                </c:pt>
                <c:pt idx="758">
                  <c:v>P1758</c:v>
                </c:pt>
                <c:pt idx="759">
                  <c:v>P1759</c:v>
                </c:pt>
                <c:pt idx="760">
                  <c:v>P1760</c:v>
                </c:pt>
                <c:pt idx="761">
                  <c:v>P1761</c:v>
                </c:pt>
                <c:pt idx="762">
                  <c:v>P1762</c:v>
                </c:pt>
                <c:pt idx="763">
                  <c:v>P1763</c:v>
                </c:pt>
                <c:pt idx="764">
                  <c:v>P1764</c:v>
                </c:pt>
                <c:pt idx="765">
                  <c:v>P1765</c:v>
                </c:pt>
                <c:pt idx="766">
                  <c:v>P1766</c:v>
                </c:pt>
                <c:pt idx="767">
                  <c:v>P1767</c:v>
                </c:pt>
                <c:pt idx="768">
                  <c:v>P1768</c:v>
                </c:pt>
                <c:pt idx="769">
                  <c:v>P1769</c:v>
                </c:pt>
                <c:pt idx="770">
                  <c:v>P1770</c:v>
                </c:pt>
                <c:pt idx="771">
                  <c:v>P1771</c:v>
                </c:pt>
                <c:pt idx="772">
                  <c:v>P1772</c:v>
                </c:pt>
                <c:pt idx="773">
                  <c:v>P1773</c:v>
                </c:pt>
                <c:pt idx="774">
                  <c:v>P1774</c:v>
                </c:pt>
                <c:pt idx="775">
                  <c:v>P1775</c:v>
                </c:pt>
                <c:pt idx="776">
                  <c:v>P1776</c:v>
                </c:pt>
                <c:pt idx="777">
                  <c:v>P1777</c:v>
                </c:pt>
                <c:pt idx="778">
                  <c:v>P1778</c:v>
                </c:pt>
                <c:pt idx="779">
                  <c:v>P1779</c:v>
                </c:pt>
                <c:pt idx="780">
                  <c:v>P1780</c:v>
                </c:pt>
                <c:pt idx="781">
                  <c:v>P1781</c:v>
                </c:pt>
                <c:pt idx="782">
                  <c:v>P1782</c:v>
                </c:pt>
                <c:pt idx="783">
                  <c:v>P1783</c:v>
                </c:pt>
                <c:pt idx="784">
                  <c:v>P1784</c:v>
                </c:pt>
                <c:pt idx="785">
                  <c:v>P1785</c:v>
                </c:pt>
                <c:pt idx="786">
                  <c:v>P1786</c:v>
                </c:pt>
                <c:pt idx="787">
                  <c:v>P1787</c:v>
                </c:pt>
                <c:pt idx="788">
                  <c:v>P1788</c:v>
                </c:pt>
                <c:pt idx="789">
                  <c:v>P1789</c:v>
                </c:pt>
                <c:pt idx="790">
                  <c:v>P1790</c:v>
                </c:pt>
                <c:pt idx="791">
                  <c:v>P1791</c:v>
                </c:pt>
                <c:pt idx="792">
                  <c:v>P1792</c:v>
                </c:pt>
                <c:pt idx="793">
                  <c:v>P1793</c:v>
                </c:pt>
                <c:pt idx="794">
                  <c:v>P1794</c:v>
                </c:pt>
                <c:pt idx="795">
                  <c:v>P1795</c:v>
                </c:pt>
                <c:pt idx="796">
                  <c:v>P1796</c:v>
                </c:pt>
                <c:pt idx="797">
                  <c:v>P1797</c:v>
                </c:pt>
                <c:pt idx="798">
                  <c:v>P1798</c:v>
                </c:pt>
                <c:pt idx="799">
                  <c:v>P1799</c:v>
                </c:pt>
                <c:pt idx="800">
                  <c:v>P1800</c:v>
                </c:pt>
                <c:pt idx="801">
                  <c:v>P1801</c:v>
                </c:pt>
                <c:pt idx="802">
                  <c:v>P1802</c:v>
                </c:pt>
                <c:pt idx="803">
                  <c:v>P1803</c:v>
                </c:pt>
                <c:pt idx="804">
                  <c:v>P1804</c:v>
                </c:pt>
                <c:pt idx="805">
                  <c:v>P1805</c:v>
                </c:pt>
                <c:pt idx="806">
                  <c:v>P1806</c:v>
                </c:pt>
                <c:pt idx="807">
                  <c:v>P1807</c:v>
                </c:pt>
                <c:pt idx="808">
                  <c:v>P1808</c:v>
                </c:pt>
                <c:pt idx="809">
                  <c:v>P1809</c:v>
                </c:pt>
                <c:pt idx="810">
                  <c:v>P1810</c:v>
                </c:pt>
                <c:pt idx="811">
                  <c:v>P1811</c:v>
                </c:pt>
                <c:pt idx="812">
                  <c:v>P1812</c:v>
                </c:pt>
                <c:pt idx="813">
                  <c:v>P1813</c:v>
                </c:pt>
                <c:pt idx="814">
                  <c:v>P1814</c:v>
                </c:pt>
                <c:pt idx="815">
                  <c:v>P1815</c:v>
                </c:pt>
                <c:pt idx="816">
                  <c:v>P1816</c:v>
                </c:pt>
                <c:pt idx="817">
                  <c:v>P1817</c:v>
                </c:pt>
                <c:pt idx="818">
                  <c:v>P1818</c:v>
                </c:pt>
                <c:pt idx="819">
                  <c:v>P1819</c:v>
                </c:pt>
                <c:pt idx="820">
                  <c:v>P1820</c:v>
                </c:pt>
                <c:pt idx="821">
                  <c:v>P1821</c:v>
                </c:pt>
                <c:pt idx="822">
                  <c:v>P1822</c:v>
                </c:pt>
                <c:pt idx="823">
                  <c:v>P1823</c:v>
                </c:pt>
                <c:pt idx="824">
                  <c:v>P1824</c:v>
                </c:pt>
                <c:pt idx="825">
                  <c:v>P1825</c:v>
                </c:pt>
                <c:pt idx="826">
                  <c:v>P1826</c:v>
                </c:pt>
                <c:pt idx="827">
                  <c:v>P1827</c:v>
                </c:pt>
                <c:pt idx="828">
                  <c:v>P1828</c:v>
                </c:pt>
                <c:pt idx="829">
                  <c:v>P1829</c:v>
                </c:pt>
                <c:pt idx="830">
                  <c:v>P1830</c:v>
                </c:pt>
                <c:pt idx="831">
                  <c:v>P1831</c:v>
                </c:pt>
                <c:pt idx="832">
                  <c:v>P1832</c:v>
                </c:pt>
                <c:pt idx="833">
                  <c:v>P1833</c:v>
                </c:pt>
                <c:pt idx="834">
                  <c:v>P1834</c:v>
                </c:pt>
                <c:pt idx="835">
                  <c:v>P1835</c:v>
                </c:pt>
                <c:pt idx="836">
                  <c:v>P1836</c:v>
                </c:pt>
                <c:pt idx="837">
                  <c:v>P1837</c:v>
                </c:pt>
                <c:pt idx="838">
                  <c:v>P1838</c:v>
                </c:pt>
                <c:pt idx="839">
                  <c:v>P1839</c:v>
                </c:pt>
                <c:pt idx="840">
                  <c:v>P1840</c:v>
                </c:pt>
                <c:pt idx="841">
                  <c:v>P1841</c:v>
                </c:pt>
                <c:pt idx="842">
                  <c:v>P1842</c:v>
                </c:pt>
                <c:pt idx="843">
                  <c:v>P1843</c:v>
                </c:pt>
                <c:pt idx="844">
                  <c:v>P1844</c:v>
                </c:pt>
                <c:pt idx="845">
                  <c:v>P1845</c:v>
                </c:pt>
                <c:pt idx="846">
                  <c:v>P1846</c:v>
                </c:pt>
                <c:pt idx="847">
                  <c:v>P1847</c:v>
                </c:pt>
                <c:pt idx="848">
                  <c:v>P1848</c:v>
                </c:pt>
                <c:pt idx="849">
                  <c:v>P1849</c:v>
                </c:pt>
                <c:pt idx="850">
                  <c:v>P1850</c:v>
                </c:pt>
                <c:pt idx="851">
                  <c:v>P1851</c:v>
                </c:pt>
                <c:pt idx="852">
                  <c:v>P1852</c:v>
                </c:pt>
                <c:pt idx="853">
                  <c:v>P1853</c:v>
                </c:pt>
                <c:pt idx="854">
                  <c:v>P1854</c:v>
                </c:pt>
                <c:pt idx="855">
                  <c:v>P1855</c:v>
                </c:pt>
                <c:pt idx="856">
                  <c:v>P1856</c:v>
                </c:pt>
                <c:pt idx="857">
                  <c:v>P1857</c:v>
                </c:pt>
                <c:pt idx="858">
                  <c:v>P1858</c:v>
                </c:pt>
                <c:pt idx="859">
                  <c:v>P1859</c:v>
                </c:pt>
                <c:pt idx="860">
                  <c:v>P1860</c:v>
                </c:pt>
                <c:pt idx="861">
                  <c:v>P1861</c:v>
                </c:pt>
                <c:pt idx="862">
                  <c:v>P1862</c:v>
                </c:pt>
                <c:pt idx="863">
                  <c:v>P1863</c:v>
                </c:pt>
                <c:pt idx="864">
                  <c:v>P1864</c:v>
                </c:pt>
                <c:pt idx="865">
                  <c:v>P1865</c:v>
                </c:pt>
                <c:pt idx="866">
                  <c:v>P1866</c:v>
                </c:pt>
                <c:pt idx="867">
                  <c:v>P1867</c:v>
                </c:pt>
                <c:pt idx="868">
                  <c:v>P1868</c:v>
                </c:pt>
                <c:pt idx="869">
                  <c:v>P1869</c:v>
                </c:pt>
                <c:pt idx="870">
                  <c:v>P1870</c:v>
                </c:pt>
                <c:pt idx="871">
                  <c:v>P1871</c:v>
                </c:pt>
                <c:pt idx="872">
                  <c:v>P1872</c:v>
                </c:pt>
                <c:pt idx="873">
                  <c:v>P1873</c:v>
                </c:pt>
                <c:pt idx="874">
                  <c:v>P1874</c:v>
                </c:pt>
                <c:pt idx="875">
                  <c:v>P1875</c:v>
                </c:pt>
                <c:pt idx="876">
                  <c:v>P1876</c:v>
                </c:pt>
                <c:pt idx="877">
                  <c:v>P1877</c:v>
                </c:pt>
                <c:pt idx="878">
                  <c:v>P1878</c:v>
                </c:pt>
                <c:pt idx="879">
                  <c:v>P1879</c:v>
                </c:pt>
                <c:pt idx="880">
                  <c:v>P1880</c:v>
                </c:pt>
                <c:pt idx="881">
                  <c:v>P1881</c:v>
                </c:pt>
                <c:pt idx="882">
                  <c:v>P1882</c:v>
                </c:pt>
                <c:pt idx="883">
                  <c:v>P1883</c:v>
                </c:pt>
                <c:pt idx="884">
                  <c:v>P1884</c:v>
                </c:pt>
                <c:pt idx="885">
                  <c:v>P1885</c:v>
                </c:pt>
                <c:pt idx="886">
                  <c:v>P1886</c:v>
                </c:pt>
                <c:pt idx="887">
                  <c:v>P1887</c:v>
                </c:pt>
                <c:pt idx="888">
                  <c:v>P1888</c:v>
                </c:pt>
                <c:pt idx="889">
                  <c:v>P1889</c:v>
                </c:pt>
                <c:pt idx="890">
                  <c:v>P1890</c:v>
                </c:pt>
                <c:pt idx="891">
                  <c:v>P1891</c:v>
                </c:pt>
                <c:pt idx="892">
                  <c:v>P1892</c:v>
                </c:pt>
                <c:pt idx="893">
                  <c:v>P1893</c:v>
                </c:pt>
                <c:pt idx="894">
                  <c:v>P1894</c:v>
                </c:pt>
                <c:pt idx="895">
                  <c:v>P1895</c:v>
                </c:pt>
                <c:pt idx="896">
                  <c:v>P1896</c:v>
                </c:pt>
                <c:pt idx="897">
                  <c:v>P1897</c:v>
                </c:pt>
                <c:pt idx="898">
                  <c:v>P1898</c:v>
                </c:pt>
                <c:pt idx="899">
                  <c:v>P1899</c:v>
                </c:pt>
                <c:pt idx="900">
                  <c:v>P1900</c:v>
                </c:pt>
                <c:pt idx="901">
                  <c:v>P1901</c:v>
                </c:pt>
                <c:pt idx="902">
                  <c:v>P1902</c:v>
                </c:pt>
                <c:pt idx="903">
                  <c:v>P1903</c:v>
                </c:pt>
                <c:pt idx="904">
                  <c:v>P1904</c:v>
                </c:pt>
                <c:pt idx="905">
                  <c:v>P1905</c:v>
                </c:pt>
                <c:pt idx="906">
                  <c:v>P1906</c:v>
                </c:pt>
                <c:pt idx="907">
                  <c:v>P1907</c:v>
                </c:pt>
                <c:pt idx="908">
                  <c:v>P1908</c:v>
                </c:pt>
                <c:pt idx="909">
                  <c:v>P1909</c:v>
                </c:pt>
                <c:pt idx="910">
                  <c:v>P1910</c:v>
                </c:pt>
                <c:pt idx="911">
                  <c:v>P1911</c:v>
                </c:pt>
                <c:pt idx="912">
                  <c:v>P1912</c:v>
                </c:pt>
                <c:pt idx="913">
                  <c:v>P1913</c:v>
                </c:pt>
                <c:pt idx="914">
                  <c:v>P1914</c:v>
                </c:pt>
                <c:pt idx="915">
                  <c:v>P1915</c:v>
                </c:pt>
                <c:pt idx="916">
                  <c:v>P1916</c:v>
                </c:pt>
                <c:pt idx="917">
                  <c:v>P1917</c:v>
                </c:pt>
                <c:pt idx="918">
                  <c:v>P1918</c:v>
                </c:pt>
                <c:pt idx="919">
                  <c:v>P1919</c:v>
                </c:pt>
                <c:pt idx="920">
                  <c:v>P1920</c:v>
                </c:pt>
                <c:pt idx="921">
                  <c:v>P1921</c:v>
                </c:pt>
                <c:pt idx="922">
                  <c:v>P1922</c:v>
                </c:pt>
                <c:pt idx="923">
                  <c:v>P1923</c:v>
                </c:pt>
                <c:pt idx="924">
                  <c:v>P1924</c:v>
                </c:pt>
                <c:pt idx="925">
                  <c:v>P1925</c:v>
                </c:pt>
                <c:pt idx="926">
                  <c:v>P1926</c:v>
                </c:pt>
                <c:pt idx="927">
                  <c:v>P1927</c:v>
                </c:pt>
                <c:pt idx="928">
                  <c:v>P1928</c:v>
                </c:pt>
                <c:pt idx="929">
                  <c:v>P1929</c:v>
                </c:pt>
                <c:pt idx="930">
                  <c:v>P1930</c:v>
                </c:pt>
                <c:pt idx="931">
                  <c:v>P1931</c:v>
                </c:pt>
                <c:pt idx="932">
                  <c:v>P1932</c:v>
                </c:pt>
                <c:pt idx="933">
                  <c:v>P1933</c:v>
                </c:pt>
                <c:pt idx="934">
                  <c:v>P1934</c:v>
                </c:pt>
                <c:pt idx="935">
                  <c:v>P1935</c:v>
                </c:pt>
                <c:pt idx="936">
                  <c:v>P1936</c:v>
                </c:pt>
                <c:pt idx="937">
                  <c:v>P1937</c:v>
                </c:pt>
                <c:pt idx="938">
                  <c:v>P1938</c:v>
                </c:pt>
                <c:pt idx="939">
                  <c:v>P1939</c:v>
                </c:pt>
                <c:pt idx="940">
                  <c:v>P1940</c:v>
                </c:pt>
                <c:pt idx="941">
                  <c:v>P1941</c:v>
                </c:pt>
                <c:pt idx="942">
                  <c:v>P1942</c:v>
                </c:pt>
                <c:pt idx="943">
                  <c:v>P1943</c:v>
                </c:pt>
                <c:pt idx="944">
                  <c:v>P1944</c:v>
                </c:pt>
                <c:pt idx="945">
                  <c:v>P1945</c:v>
                </c:pt>
                <c:pt idx="946">
                  <c:v>P1946</c:v>
                </c:pt>
                <c:pt idx="947">
                  <c:v>P1947</c:v>
                </c:pt>
                <c:pt idx="948">
                  <c:v>P1948</c:v>
                </c:pt>
                <c:pt idx="949">
                  <c:v>P1949</c:v>
                </c:pt>
                <c:pt idx="950">
                  <c:v>P1950</c:v>
                </c:pt>
                <c:pt idx="951">
                  <c:v>P1951</c:v>
                </c:pt>
                <c:pt idx="952">
                  <c:v>P1952</c:v>
                </c:pt>
                <c:pt idx="953">
                  <c:v>P1953</c:v>
                </c:pt>
                <c:pt idx="954">
                  <c:v>P1954</c:v>
                </c:pt>
                <c:pt idx="955">
                  <c:v>P1955</c:v>
                </c:pt>
                <c:pt idx="956">
                  <c:v>P1956</c:v>
                </c:pt>
                <c:pt idx="957">
                  <c:v>P1957</c:v>
                </c:pt>
                <c:pt idx="958">
                  <c:v>P1958</c:v>
                </c:pt>
                <c:pt idx="959">
                  <c:v>P1959</c:v>
                </c:pt>
                <c:pt idx="960">
                  <c:v>P1960</c:v>
                </c:pt>
                <c:pt idx="961">
                  <c:v>P1961</c:v>
                </c:pt>
                <c:pt idx="962">
                  <c:v>P1962</c:v>
                </c:pt>
                <c:pt idx="963">
                  <c:v>P1963</c:v>
                </c:pt>
                <c:pt idx="964">
                  <c:v>P1964</c:v>
                </c:pt>
                <c:pt idx="965">
                  <c:v>P1965</c:v>
                </c:pt>
                <c:pt idx="966">
                  <c:v>P1966</c:v>
                </c:pt>
                <c:pt idx="967">
                  <c:v>P1967</c:v>
                </c:pt>
                <c:pt idx="968">
                  <c:v>P1968</c:v>
                </c:pt>
                <c:pt idx="969">
                  <c:v>P1969</c:v>
                </c:pt>
                <c:pt idx="970">
                  <c:v>P1970</c:v>
                </c:pt>
                <c:pt idx="971">
                  <c:v>P1971</c:v>
                </c:pt>
                <c:pt idx="972">
                  <c:v>P1972</c:v>
                </c:pt>
                <c:pt idx="973">
                  <c:v>P1973</c:v>
                </c:pt>
                <c:pt idx="974">
                  <c:v>P1974</c:v>
                </c:pt>
                <c:pt idx="975">
                  <c:v>P1975</c:v>
                </c:pt>
                <c:pt idx="976">
                  <c:v>P1976</c:v>
                </c:pt>
                <c:pt idx="977">
                  <c:v>P1977</c:v>
                </c:pt>
                <c:pt idx="978">
                  <c:v>P1978</c:v>
                </c:pt>
                <c:pt idx="979">
                  <c:v>P1979</c:v>
                </c:pt>
                <c:pt idx="980">
                  <c:v>P1980</c:v>
                </c:pt>
                <c:pt idx="981">
                  <c:v>P1981</c:v>
                </c:pt>
                <c:pt idx="982">
                  <c:v>P1982</c:v>
                </c:pt>
                <c:pt idx="983">
                  <c:v>P1983</c:v>
                </c:pt>
                <c:pt idx="984">
                  <c:v>P1984</c:v>
                </c:pt>
                <c:pt idx="985">
                  <c:v>P1985</c:v>
                </c:pt>
                <c:pt idx="986">
                  <c:v>P1986</c:v>
                </c:pt>
                <c:pt idx="987">
                  <c:v>P1987</c:v>
                </c:pt>
                <c:pt idx="988">
                  <c:v>P1988</c:v>
                </c:pt>
                <c:pt idx="989">
                  <c:v>P1989</c:v>
                </c:pt>
                <c:pt idx="990">
                  <c:v>P1990</c:v>
                </c:pt>
                <c:pt idx="991">
                  <c:v>P1991</c:v>
                </c:pt>
                <c:pt idx="992">
                  <c:v>P1992</c:v>
                </c:pt>
                <c:pt idx="993">
                  <c:v>P1993</c:v>
                </c:pt>
                <c:pt idx="994">
                  <c:v>P1994</c:v>
                </c:pt>
                <c:pt idx="995">
                  <c:v>P1995</c:v>
                </c:pt>
                <c:pt idx="996">
                  <c:v>P1996</c:v>
                </c:pt>
                <c:pt idx="997">
                  <c:v>P1997</c:v>
                </c:pt>
                <c:pt idx="998">
                  <c:v>P1998</c:v>
                </c:pt>
                <c:pt idx="999">
                  <c:v>P1999</c:v>
                </c:pt>
              </c:strCache>
            </c:strRef>
          </c:cat>
          <c:val>
            <c:numRef>
              <c:f>'Visualization task 7'!$J$3:$J$1003</c:f>
              <c:numCache>
                <c:formatCode>#,##0.00</c:formatCode>
                <c:ptCount val="1000"/>
                <c:pt idx="0">
                  <c:v>2000</c:v>
                </c:pt>
                <c:pt idx="1">
                  <c:v>2000</c:v>
                </c:pt>
                <c:pt idx="2">
                  <c:v>2000</c:v>
                </c:pt>
                <c:pt idx="3">
                  <c:v>2000</c:v>
                </c:pt>
                <c:pt idx="4">
                  <c:v>2000</c:v>
                </c:pt>
                <c:pt idx="5">
                  <c:v>2000</c:v>
                </c:pt>
                <c:pt idx="6">
                  <c:v>2000</c:v>
                </c:pt>
                <c:pt idx="7">
                  <c:v>2000</c:v>
                </c:pt>
                <c:pt idx="8">
                  <c:v>2000</c:v>
                </c:pt>
                <c:pt idx="9">
                  <c:v>2000</c:v>
                </c:pt>
                <c:pt idx="10">
                  <c:v>2000</c:v>
                </c:pt>
                <c:pt idx="11">
                  <c:v>2000</c:v>
                </c:pt>
                <c:pt idx="12">
                  <c:v>2000</c:v>
                </c:pt>
                <c:pt idx="13">
                  <c:v>2000</c:v>
                </c:pt>
                <c:pt idx="14">
                  <c:v>2000</c:v>
                </c:pt>
                <c:pt idx="15">
                  <c:v>2000</c:v>
                </c:pt>
                <c:pt idx="16">
                  <c:v>2000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2000</c:v>
                </c:pt>
                <c:pt idx="33">
                  <c:v>2000</c:v>
                </c:pt>
                <c:pt idx="34">
                  <c:v>2000</c:v>
                </c:pt>
                <c:pt idx="35">
                  <c:v>2000</c:v>
                </c:pt>
                <c:pt idx="36">
                  <c:v>2000</c:v>
                </c:pt>
                <c:pt idx="37">
                  <c:v>2000</c:v>
                </c:pt>
                <c:pt idx="38">
                  <c:v>2000</c:v>
                </c:pt>
                <c:pt idx="39">
                  <c:v>2000</c:v>
                </c:pt>
                <c:pt idx="40">
                  <c:v>2000</c:v>
                </c:pt>
                <c:pt idx="41">
                  <c:v>2000</c:v>
                </c:pt>
                <c:pt idx="42">
                  <c:v>2000</c:v>
                </c:pt>
                <c:pt idx="43">
                  <c:v>2000</c:v>
                </c:pt>
                <c:pt idx="44">
                  <c:v>2000</c:v>
                </c:pt>
                <c:pt idx="45">
                  <c:v>2000</c:v>
                </c:pt>
                <c:pt idx="46">
                  <c:v>2000</c:v>
                </c:pt>
                <c:pt idx="47">
                  <c:v>2000</c:v>
                </c:pt>
                <c:pt idx="48">
                  <c:v>2000</c:v>
                </c:pt>
                <c:pt idx="49">
                  <c:v>2000</c:v>
                </c:pt>
                <c:pt idx="50">
                  <c:v>2000</c:v>
                </c:pt>
                <c:pt idx="51">
                  <c:v>2000</c:v>
                </c:pt>
                <c:pt idx="52">
                  <c:v>2000</c:v>
                </c:pt>
                <c:pt idx="53">
                  <c:v>2000</c:v>
                </c:pt>
                <c:pt idx="54">
                  <c:v>2000</c:v>
                </c:pt>
                <c:pt idx="55">
                  <c:v>2000</c:v>
                </c:pt>
                <c:pt idx="56">
                  <c:v>2000</c:v>
                </c:pt>
                <c:pt idx="57">
                  <c:v>2000</c:v>
                </c:pt>
                <c:pt idx="58">
                  <c:v>2000</c:v>
                </c:pt>
                <c:pt idx="59">
                  <c:v>2000</c:v>
                </c:pt>
                <c:pt idx="60">
                  <c:v>2000</c:v>
                </c:pt>
                <c:pt idx="61">
                  <c:v>2000</c:v>
                </c:pt>
                <c:pt idx="62">
                  <c:v>2000</c:v>
                </c:pt>
                <c:pt idx="63">
                  <c:v>2000</c:v>
                </c:pt>
                <c:pt idx="64">
                  <c:v>2000</c:v>
                </c:pt>
                <c:pt idx="65">
                  <c:v>2000</c:v>
                </c:pt>
                <c:pt idx="66">
                  <c:v>2000</c:v>
                </c:pt>
                <c:pt idx="67">
                  <c:v>2000</c:v>
                </c:pt>
                <c:pt idx="68">
                  <c:v>2000</c:v>
                </c:pt>
                <c:pt idx="69">
                  <c:v>2000</c:v>
                </c:pt>
                <c:pt idx="70">
                  <c:v>2000</c:v>
                </c:pt>
                <c:pt idx="71">
                  <c:v>2000</c:v>
                </c:pt>
                <c:pt idx="72">
                  <c:v>2000</c:v>
                </c:pt>
                <c:pt idx="73">
                  <c:v>2000</c:v>
                </c:pt>
                <c:pt idx="74">
                  <c:v>2000</c:v>
                </c:pt>
                <c:pt idx="75">
                  <c:v>2000</c:v>
                </c:pt>
                <c:pt idx="76">
                  <c:v>2000</c:v>
                </c:pt>
                <c:pt idx="77">
                  <c:v>2000</c:v>
                </c:pt>
                <c:pt idx="78">
                  <c:v>2000</c:v>
                </c:pt>
                <c:pt idx="79">
                  <c:v>2000</c:v>
                </c:pt>
                <c:pt idx="80">
                  <c:v>2000</c:v>
                </c:pt>
                <c:pt idx="81">
                  <c:v>2000</c:v>
                </c:pt>
                <c:pt idx="82">
                  <c:v>2000</c:v>
                </c:pt>
                <c:pt idx="83">
                  <c:v>2000</c:v>
                </c:pt>
                <c:pt idx="84">
                  <c:v>2000</c:v>
                </c:pt>
                <c:pt idx="85">
                  <c:v>2000</c:v>
                </c:pt>
                <c:pt idx="86">
                  <c:v>2000</c:v>
                </c:pt>
                <c:pt idx="87">
                  <c:v>2000</c:v>
                </c:pt>
                <c:pt idx="88">
                  <c:v>2000</c:v>
                </c:pt>
                <c:pt idx="89">
                  <c:v>2000</c:v>
                </c:pt>
                <c:pt idx="90">
                  <c:v>2000</c:v>
                </c:pt>
                <c:pt idx="91">
                  <c:v>2000</c:v>
                </c:pt>
                <c:pt idx="92">
                  <c:v>2000</c:v>
                </c:pt>
                <c:pt idx="93">
                  <c:v>2000</c:v>
                </c:pt>
                <c:pt idx="94">
                  <c:v>2000</c:v>
                </c:pt>
                <c:pt idx="95">
                  <c:v>2000</c:v>
                </c:pt>
                <c:pt idx="96">
                  <c:v>2000</c:v>
                </c:pt>
                <c:pt idx="97">
                  <c:v>2000</c:v>
                </c:pt>
                <c:pt idx="98">
                  <c:v>2000</c:v>
                </c:pt>
                <c:pt idx="99">
                  <c:v>2000</c:v>
                </c:pt>
                <c:pt idx="100">
                  <c:v>2000</c:v>
                </c:pt>
                <c:pt idx="101">
                  <c:v>2000</c:v>
                </c:pt>
                <c:pt idx="102">
                  <c:v>2000</c:v>
                </c:pt>
                <c:pt idx="103">
                  <c:v>2000</c:v>
                </c:pt>
                <c:pt idx="104">
                  <c:v>2000</c:v>
                </c:pt>
                <c:pt idx="105">
                  <c:v>2000</c:v>
                </c:pt>
                <c:pt idx="106">
                  <c:v>2000</c:v>
                </c:pt>
                <c:pt idx="107">
                  <c:v>2000</c:v>
                </c:pt>
                <c:pt idx="108">
                  <c:v>2000</c:v>
                </c:pt>
                <c:pt idx="109">
                  <c:v>2000</c:v>
                </c:pt>
                <c:pt idx="110">
                  <c:v>2000</c:v>
                </c:pt>
                <c:pt idx="111">
                  <c:v>2000</c:v>
                </c:pt>
                <c:pt idx="112">
                  <c:v>2000</c:v>
                </c:pt>
                <c:pt idx="113">
                  <c:v>2000</c:v>
                </c:pt>
                <c:pt idx="114">
                  <c:v>2000</c:v>
                </c:pt>
                <c:pt idx="115">
                  <c:v>2000</c:v>
                </c:pt>
                <c:pt idx="116">
                  <c:v>2000</c:v>
                </c:pt>
                <c:pt idx="117">
                  <c:v>2000</c:v>
                </c:pt>
                <c:pt idx="118">
                  <c:v>2000</c:v>
                </c:pt>
                <c:pt idx="119">
                  <c:v>2000</c:v>
                </c:pt>
                <c:pt idx="120">
                  <c:v>2000</c:v>
                </c:pt>
                <c:pt idx="121">
                  <c:v>2000</c:v>
                </c:pt>
                <c:pt idx="122">
                  <c:v>2000</c:v>
                </c:pt>
                <c:pt idx="123">
                  <c:v>2000</c:v>
                </c:pt>
                <c:pt idx="124">
                  <c:v>2000</c:v>
                </c:pt>
                <c:pt idx="125">
                  <c:v>2000</c:v>
                </c:pt>
                <c:pt idx="126">
                  <c:v>2000</c:v>
                </c:pt>
                <c:pt idx="127">
                  <c:v>2000</c:v>
                </c:pt>
                <c:pt idx="128">
                  <c:v>2000</c:v>
                </c:pt>
                <c:pt idx="129">
                  <c:v>2000</c:v>
                </c:pt>
                <c:pt idx="130">
                  <c:v>2000</c:v>
                </c:pt>
                <c:pt idx="131">
                  <c:v>2000</c:v>
                </c:pt>
                <c:pt idx="132">
                  <c:v>2000</c:v>
                </c:pt>
                <c:pt idx="133">
                  <c:v>2000</c:v>
                </c:pt>
                <c:pt idx="134">
                  <c:v>2000</c:v>
                </c:pt>
                <c:pt idx="135">
                  <c:v>2000</c:v>
                </c:pt>
                <c:pt idx="136">
                  <c:v>2000</c:v>
                </c:pt>
                <c:pt idx="137">
                  <c:v>2000</c:v>
                </c:pt>
                <c:pt idx="138">
                  <c:v>2000</c:v>
                </c:pt>
                <c:pt idx="139">
                  <c:v>2000</c:v>
                </c:pt>
                <c:pt idx="140">
                  <c:v>2000</c:v>
                </c:pt>
                <c:pt idx="141">
                  <c:v>2000</c:v>
                </c:pt>
                <c:pt idx="142">
                  <c:v>2000</c:v>
                </c:pt>
                <c:pt idx="143">
                  <c:v>2000</c:v>
                </c:pt>
                <c:pt idx="144">
                  <c:v>2000</c:v>
                </c:pt>
                <c:pt idx="145">
                  <c:v>2000</c:v>
                </c:pt>
                <c:pt idx="146">
                  <c:v>2000</c:v>
                </c:pt>
                <c:pt idx="147">
                  <c:v>2000</c:v>
                </c:pt>
                <c:pt idx="148">
                  <c:v>2000</c:v>
                </c:pt>
                <c:pt idx="149">
                  <c:v>2000</c:v>
                </c:pt>
                <c:pt idx="150">
                  <c:v>2000</c:v>
                </c:pt>
                <c:pt idx="151">
                  <c:v>2000</c:v>
                </c:pt>
                <c:pt idx="152">
                  <c:v>2000</c:v>
                </c:pt>
                <c:pt idx="153">
                  <c:v>2000</c:v>
                </c:pt>
                <c:pt idx="154">
                  <c:v>2000</c:v>
                </c:pt>
                <c:pt idx="155">
                  <c:v>2000</c:v>
                </c:pt>
                <c:pt idx="156">
                  <c:v>2000</c:v>
                </c:pt>
                <c:pt idx="157">
                  <c:v>2000</c:v>
                </c:pt>
                <c:pt idx="158">
                  <c:v>2000</c:v>
                </c:pt>
                <c:pt idx="159">
                  <c:v>2000</c:v>
                </c:pt>
                <c:pt idx="160">
                  <c:v>2000</c:v>
                </c:pt>
                <c:pt idx="161">
                  <c:v>2000</c:v>
                </c:pt>
                <c:pt idx="162">
                  <c:v>2000</c:v>
                </c:pt>
                <c:pt idx="163">
                  <c:v>2000</c:v>
                </c:pt>
                <c:pt idx="164">
                  <c:v>2000</c:v>
                </c:pt>
                <c:pt idx="165">
                  <c:v>2000</c:v>
                </c:pt>
                <c:pt idx="166">
                  <c:v>2000</c:v>
                </c:pt>
                <c:pt idx="167">
                  <c:v>2000</c:v>
                </c:pt>
                <c:pt idx="168">
                  <c:v>2000</c:v>
                </c:pt>
                <c:pt idx="169">
                  <c:v>2000</c:v>
                </c:pt>
                <c:pt idx="170">
                  <c:v>2000</c:v>
                </c:pt>
                <c:pt idx="171">
                  <c:v>2000</c:v>
                </c:pt>
                <c:pt idx="172">
                  <c:v>2000</c:v>
                </c:pt>
                <c:pt idx="173">
                  <c:v>2000</c:v>
                </c:pt>
                <c:pt idx="174">
                  <c:v>2000</c:v>
                </c:pt>
                <c:pt idx="175">
                  <c:v>2000</c:v>
                </c:pt>
                <c:pt idx="176">
                  <c:v>2000</c:v>
                </c:pt>
                <c:pt idx="177">
                  <c:v>2000</c:v>
                </c:pt>
                <c:pt idx="178">
                  <c:v>2000</c:v>
                </c:pt>
                <c:pt idx="179">
                  <c:v>2000</c:v>
                </c:pt>
                <c:pt idx="180">
                  <c:v>2000</c:v>
                </c:pt>
                <c:pt idx="181">
                  <c:v>2000</c:v>
                </c:pt>
                <c:pt idx="182">
                  <c:v>2000</c:v>
                </c:pt>
                <c:pt idx="183">
                  <c:v>2000</c:v>
                </c:pt>
                <c:pt idx="184">
                  <c:v>2000</c:v>
                </c:pt>
                <c:pt idx="185">
                  <c:v>2000</c:v>
                </c:pt>
                <c:pt idx="186">
                  <c:v>2000</c:v>
                </c:pt>
                <c:pt idx="187">
                  <c:v>2000</c:v>
                </c:pt>
                <c:pt idx="188">
                  <c:v>2000</c:v>
                </c:pt>
                <c:pt idx="189">
                  <c:v>2000</c:v>
                </c:pt>
                <c:pt idx="190">
                  <c:v>2000</c:v>
                </c:pt>
                <c:pt idx="191">
                  <c:v>2000</c:v>
                </c:pt>
                <c:pt idx="192">
                  <c:v>2000</c:v>
                </c:pt>
                <c:pt idx="193">
                  <c:v>2000</c:v>
                </c:pt>
                <c:pt idx="194">
                  <c:v>2000</c:v>
                </c:pt>
                <c:pt idx="195">
                  <c:v>2000</c:v>
                </c:pt>
                <c:pt idx="196">
                  <c:v>2000</c:v>
                </c:pt>
                <c:pt idx="197">
                  <c:v>2000</c:v>
                </c:pt>
                <c:pt idx="198">
                  <c:v>2000</c:v>
                </c:pt>
                <c:pt idx="199">
                  <c:v>2000</c:v>
                </c:pt>
                <c:pt idx="200">
                  <c:v>2000</c:v>
                </c:pt>
                <c:pt idx="201">
                  <c:v>2000</c:v>
                </c:pt>
                <c:pt idx="202">
                  <c:v>2000</c:v>
                </c:pt>
                <c:pt idx="203">
                  <c:v>2000</c:v>
                </c:pt>
                <c:pt idx="204">
                  <c:v>2000</c:v>
                </c:pt>
                <c:pt idx="205">
                  <c:v>2000</c:v>
                </c:pt>
                <c:pt idx="206">
                  <c:v>2000</c:v>
                </c:pt>
                <c:pt idx="207">
                  <c:v>2000</c:v>
                </c:pt>
                <c:pt idx="208">
                  <c:v>2000</c:v>
                </c:pt>
                <c:pt idx="209">
                  <c:v>2000</c:v>
                </c:pt>
                <c:pt idx="210">
                  <c:v>2000</c:v>
                </c:pt>
                <c:pt idx="211">
                  <c:v>2000</c:v>
                </c:pt>
                <c:pt idx="212">
                  <c:v>2000</c:v>
                </c:pt>
                <c:pt idx="213">
                  <c:v>2000</c:v>
                </c:pt>
                <c:pt idx="214">
                  <c:v>2000</c:v>
                </c:pt>
                <c:pt idx="215">
                  <c:v>2000</c:v>
                </c:pt>
                <c:pt idx="216">
                  <c:v>2000</c:v>
                </c:pt>
                <c:pt idx="217">
                  <c:v>2000</c:v>
                </c:pt>
                <c:pt idx="218">
                  <c:v>2000</c:v>
                </c:pt>
                <c:pt idx="219">
                  <c:v>2000</c:v>
                </c:pt>
                <c:pt idx="220">
                  <c:v>2000</c:v>
                </c:pt>
                <c:pt idx="221">
                  <c:v>2000</c:v>
                </c:pt>
                <c:pt idx="222">
                  <c:v>2000</c:v>
                </c:pt>
                <c:pt idx="223">
                  <c:v>2000</c:v>
                </c:pt>
                <c:pt idx="224">
                  <c:v>2000</c:v>
                </c:pt>
                <c:pt idx="225">
                  <c:v>2000</c:v>
                </c:pt>
                <c:pt idx="226">
                  <c:v>2000</c:v>
                </c:pt>
                <c:pt idx="227">
                  <c:v>2000</c:v>
                </c:pt>
                <c:pt idx="228">
                  <c:v>2000</c:v>
                </c:pt>
                <c:pt idx="229">
                  <c:v>2000</c:v>
                </c:pt>
                <c:pt idx="230">
                  <c:v>2000</c:v>
                </c:pt>
                <c:pt idx="231">
                  <c:v>2000</c:v>
                </c:pt>
                <c:pt idx="232">
                  <c:v>2000</c:v>
                </c:pt>
                <c:pt idx="233">
                  <c:v>2000</c:v>
                </c:pt>
                <c:pt idx="234">
                  <c:v>2000</c:v>
                </c:pt>
                <c:pt idx="235">
                  <c:v>2000</c:v>
                </c:pt>
                <c:pt idx="236">
                  <c:v>2000</c:v>
                </c:pt>
                <c:pt idx="237">
                  <c:v>2000</c:v>
                </c:pt>
                <c:pt idx="238">
                  <c:v>2000</c:v>
                </c:pt>
                <c:pt idx="239">
                  <c:v>2000</c:v>
                </c:pt>
                <c:pt idx="240">
                  <c:v>2000</c:v>
                </c:pt>
                <c:pt idx="241">
                  <c:v>2000</c:v>
                </c:pt>
                <c:pt idx="242">
                  <c:v>2000</c:v>
                </c:pt>
                <c:pt idx="243">
                  <c:v>2000</c:v>
                </c:pt>
                <c:pt idx="244">
                  <c:v>2000</c:v>
                </c:pt>
                <c:pt idx="245">
                  <c:v>2000</c:v>
                </c:pt>
                <c:pt idx="246">
                  <c:v>2000</c:v>
                </c:pt>
                <c:pt idx="247">
                  <c:v>2000</c:v>
                </c:pt>
                <c:pt idx="248">
                  <c:v>2000</c:v>
                </c:pt>
                <c:pt idx="249">
                  <c:v>2000</c:v>
                </c:pt>
                <c:pt idx="250">
                  <c:v>2000</c:v>
                </c:pt>
                <c:pt idx="251">
                  <c:v>2000</c:v>
                </c:pt>
                <c:pt idx="252">
                  <c:v>2000</c:v>
                </c:pt>
                <c:pt idx="253">
                  <c:v>2000</c:v>
                </c:pt>
                <c:pt idx="254">
                  <c:v>2000</c:v>
                </c:pt>
                <c:pt idx="255">
                  <c:v>2000</c:v>
                </c:pt>
                <c:pt idx="256">
                  <c:v>2000</c:v>
                </c:pt>
                <c:pt idx="257">
                  <c:v>2000</c:v>
                </c:pt>
                <c:pt idx="258">
                  <c:v>2000</c:v>
                </c:pt>
                <c:pt idx="259">
                  <c:v>2000</c:v>
                </c:pt>
                <c:pt idx="260">
                  <c:v>2000</c:v>
                </c:pt>
                <c:pt idx="261">
                  <c:v>2000</c:v>
                </c:pt>
                <c:pt idx="262">
                  <c:v>2000</c:v>
                </c:pt>
                <c:pt idx="263">
                  <c:v>2000</c:v>
                </c:pt>
                <c:pt idx="264">
                  <c:v>2000</c:v>
                </c:pt>
                <c:pt idx="265">
                  <c:v>2000</c:v>
                </c:pt>
                <c:pt idx="266">
                  <c:v>2000</c:v>
                </c:pt>
                <c:pt idx="267">
                  <c:v>2000</c:v>
                </c:pt>
                <c:pt idx="268">
                  <c:v>2000</c:v>
                </c:pt>
                <c:pt idx="269">
                  <c:v>2000</c:v>
                </c:pt>
                <c:pt idx="270">
                  <c:v>2000</c:v>
                </c:pt>
                <c:pt idx="271">
                  <c:v>2000</c:v>
                </c:pt>
                <c:pt idx="272">
                  <c:v>2000</c:v>
                </c:pt>
                <c:pt idx="273">
                  <c:v>2000</c:v>
                </c:pt>
                <c:pt idx="274">
                  <c:v>2000</c:v>
                </c:pt>
                <c:pt idx="275">
                  <c:v>2000</c:v>
                </c:pt>
                <c:pt idx="276">
                  <c:v>2000</c:v>
                </c:pt>
                <c:pt idx="277">
                  <c:v>2000</c:v>
                </c:pt>
                <c:pt idx="278">
                  <c:v>2000</c:v>
                </c:pt>
                <c:pt idx="279">
                  <c:v>2000</c:v>
                </c:pt>
                <c:pt idx="280">
                  <c:v>2000</c:v>
                </c:pt>
                <c:pt idx="281">
                  <c:v>2000</c:v>
                </c:pt>
                <c:pt idx="282">
                  <c:v>2000</c:v>
                </c:pt>
                <c:pt idx="283">
                  <c:v>2000</c:v>
                </c:pt>
                <c:pt idx="284">
                  <c:v>2000</c:v>
                </c:pt>
                <c:pt idx="285">
                  <c:v>2000</c:v>
                </c:pt>
                <c:pt idx="286">
                  <c:v>2000</c:v>
                </c:pt>
                <c:pt idx="287">
                  <c:v>2000</c:v>
                </c:pt>
                <c:pt idx="288">
                  <c:v>2000</c:v>
                </c:pt>
                <c:pt idx="289">
                  <c:v>2000</c:v>
                </c:pt>
                <c:pt idx="290">
                  <c:v>2000</c:v>
                </c:pt>
                <c:pt idx="291">
                  <c:v>2000</c:v>
                </c:pt>
                <c:pt idx="292">
                  <c:v>2000</c:v>
                </c:pt>
                <c:pt idx="293">
                  <c:v>2000</c:v>
                </c:pt>
                <c:pt idx="294">
                  <c:v>2000</c:v>
                </c:pt>
                <c:pt idx="295">
                  <c:v>2000</c:v>
                </c:pt>
                <c:pt idx="296">
                  <c:v>2000</c:v>
                </c:pt>
                <c:pt idx="297">
                  <c:v>2000</c:v>
                </c:pt>
                <c:pt idx="298">
                  <c:v>2000</c:v>
                </c:pt>
                <c:pt idx="299">
                  <c:v>2000</c:v>
                </c:pt>
                <c:pt idx="300">
                  <c:v>2000</c:v>
                </c:pt>
                <c:pt idx="301">
                  <c:v>2000</c:v>
                </c:pt>
                <c:pt idx="302">
                  <c:v>2000</c:v>
                </c:pt>
                <c:pt idx="303">
                  <c:v>2000</c:v>
                </c:pt>
                <c:pt idx="304">
                  <c:v>2000</c:v>
                </c:pt>
                <c:pt idx="305">
                  <c:v>2000</c:v>
                </c:pt>
                <c:pt idx="306">
                  <c:v>2000</c:v>
                </c:pt>
                <c:pt idx="307">
                  <c:v>2000</c:v>
                </c:pt>
                <c:pt idx="308">
                  <c:v>2000</c:v>
                </c:pt>
                <c:pt idx="309">
                  <c:v>2000</c:v>
                </c:pt>
                <c:pt idx="310">
                  <c:v>2000</c:v>
                </c:pt>
                <c:pt idx="311">
                  <c:v>2000</c:v>
                </c:pt>
                <c:pt idx="312">
                  <c:v>2000</c:v>
                </c:pt>
                <c:pt idx="313">
                  <c:v>2000</c:v>
                </c:pt>
                <c:pt idx="314">
                  <c:v>2000</c:v>
                </c:pt>
                <c:pt idx="315">
                  <c:v>2000</c:v>
                </c:pt>
                <c:pt idx="316">
                  <c:v>2000</c:v>
                </c:pt>
                <c:pt idx="317">
                  <c:v>2000</c:v>
                </c:pt>
                <c:pt idx="318">
                  <c:v>2000</c:v>
                </c:pt>
                <c:pt idx="319">
                  <c:v>2000</c:v>
                </c:pt>
                <c:pt idx="320">
                  <c:v>2000</c:v>
                </c:pt>
                <c:pt idx="321">
                  <c:v>2000</c:v>
                </c:pt>
                <c:pt idx="322">
                  <c:v>2000</c:v>
                </c:pt>
                <c:pt idx="323">
                  <c:v>2000</c:v>
                </c:pt>
                <c:pt idx="324">
                  <c:v>2000</c:v>
                </c:pt>
                <c:pt idx="325">
                  <c:v>2000</c:v>
                </c:pt>
                <c:pt idx="326">
                  <c:v>2000</c:v>
                </c:pt>
                <c:pt idx="327">
                  <c:v>2000</c:v>
                </c:pt>
                <c:pt idx="328">
                  <c:v>2000</c:v>
                </c:pt>
                <c:pt idx="329">
                  <c:v>2000</c:v>
                </c:pt>
                <c:pt idx="330">
                  <c:v>2000</c:v>
                </c:pt>
                <c:pt idx="331">
                  <c:v>2000</c:v>
                </c:pt>
                <c:pt idx="332">
                  <c:v>2000</c:v>
                </c:pt>
                <c:pt idx="333">
                  <c:v>2000</c:v>
                </c:pt>
                <c:pt idx="334">
                  <c:v>2000</c:v>
                </c:pt>
                <c:pt idx="335">
                  <c:v>2000</c:v>
                </c:pt>
                <c:pt idx="336">
                  <c:v>2000</c:v>
                </c:pt>
                <c:pt idx="337">
                  <c:v>2000</c:v>
                </c:pt>
                <c:pt idx="338">
                  <c:v>2000</c:v>
                </c:pt>
                <c:pt idx="339">
                  <c:v>2000</c:v>
                </c:pt>
                <c:pt idx="340">
                  <c:v>2000</c:v>
                </c:pt>
                <c:pt idx="341">
                  <c:v>2000</c:v>
                </c:pt>
                <c:pt idx="342">
                  <c:v>2000</c:v>
                </c:pt>
                <c:pt idx="343">
                  <c:v>2000</c:v>
                </c:pt>
                <c:pt idx="344">
                  <c:v>2000</c:v>
                </c:pt>
                <c:pt idx="345">
                  <c:v>2000</c:v>
                </c:pt>
                <c:pt idx="346">
                  <c:v>2000</c:v>
                </c:pt>
                <c:pt idx="347">
                  <c:v>2000</c:v>
                </c:pt>
                <c:pt idx="348">
                  <c:v>2000</c:v>
                </c:pt>
                <c:pt idx="349">
                  <c:v>2000</c:v>
                </c:pt>
                <c:pt idx="350">
                  <c:v>2000</c:v>
                </c:pt>
                <c:pt idx="351">
                  <c:v>2000</c:v>
                </c:pt>
                <c:pt idx="352">
                  <c:v>2000</c:v>
                </c:pt>
                <c:pt idx="353">
                  <c:v>2000</c:v>
                </c:pt>
                <c:pt idx="354">
                  <c:v>2000</c:v>
                </c:pt>
                <c:pt idx="355">
                  <c:v>2000</c:v>
                </c:pt>
                <c:pt idx="356">
                  <c:v>2000</c:v>
                </c:pt>
                <c:pt idx="357">
                  <c:v>2000</c:v>
                </c:pt>
                <c:pt idx="358">
                  <c:v>2000</c:v>
                </c:pt>
                <c:pt idx="359">
                  <c:v>2000</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2000</c:v>
                </c:pt>
                <c:pt idx="373">
                  <c:v>2000</c:v>
                </c:pt>
                <c:pt idx="374">
                  <c:v>2000</c:v>
                </c:pt>
                <c:pt idx="375">
                  <c:v>2000</c:v>
                </c:pt>
                <c:pt idx="376">
                  <c:v>2000</c:v>
                </c:pt>
                <c:pt idx="377">
                  <c:v>2000</c:v>
                </c:pt>
                <c:pt idx="378">
                  <c:v>2000</c:v>
                </c:pt>
                <c:pt idx="379">
                  <c:v>2000</c:v>
                </c:pt>
                <c:pt idx="380">
                  <c:v>2000</c:v>
                </c:pt>
                <c:pt idx="381">
                  <c:v>2000</c:v>
                </c:pt>
                <c:pt idx="382">
                  <c:v>2000</c:v>
                </c:pt>
                <c:pt idx="383">
                  <c:v>2000</c:v>
                </c:pt>
                <c:pt idx="384">
                  <c:v>2000</c:v>
                </c:pt>
                <c:pt idx="385">
                  <c:v>2000</c:v>
                </c:pt>
                <c:pt idx="386">
                  <c:v>2000</c:v>
                </c:pt>
                <c:pt idx="387">
                  <c:v>2000</c:v>
                </c:pt>
                <c:pt idx="388">
                  <c:v>2000</c:v>
                </c:pt>
                <c:pt idx="389">
                  <c:v>2000</c:v>
                </c:pt>
                <c:pt idx="390">
                  <c:v>2000</c:v>
                </c:pt>
                <c:pt idx="391">
                  <c:v>2000</c:v>
                </c:pt>
                <c:pt idx="392">
                  <c:v>2000</c:v>
                </c:pt>
                <c:pt idx="393">
                  <c:v>2000</c:v>
                </c:pt>
                <c:pt idx="394">
                  <c:v>2000</c:v>
                </c:pt>
                <c:pt idx="395">
                  <c:v>2000</c:v>
                </c:pt>
                <c:pt idx="396">
                  <c:v>2000</c:v>
                </c:pt>
                <c:pt idx="397">
                  <c:v>2000</c:v>
                </c:pt>
                <c:pt idx="398">
                  <c:v>2000</c:v>
                </c:pt>
                <c:pt idx="399">
                  <c:v>2000</c:v>
                </c:pt>
                <c:pt idx="400">
                  <c:v>2000</c:v>
                </c:pt>
                <c:pt idx="401">
                  <c:v>2000</c:v>
                </c:pt>
                <c:pt idx="402">
                  <c:v>2000</c:v>
                </c:pt>
                <c:pt idx="403">
                  <c:v>2000</c:v>
                </c:pt>
                <c:pt idx="404">
                  <c:v>2000</c:v>
                </c:pt>
                <c:pt idx="405">
                  <c:v>2000</c:v>
                </c:pt>
                <c:pt idx="406">
                  <c:v>2000</c:v>
                </c:pt>
                <c:pt idx="407">
                  <c:v>2000</c:v>
                </c:pt>
                <c:pt idx="408">
                  <c:v>2000</c:v>
                </c:pt>
                <c:pt idx="409">
                  <c:v>2000</c:v>
                </c:pt>
                <c:pt idx="410">
                  <c:v>2000</c:v>
                </c:pt>
                <c:pt idx="411">
                  <c:v>2000</c:v>
                </c:pt>
                <c:pt idx="412">
                  <c:v>2000</c:v>
                </c:pt>
                <c:pt idx="413">
                  <c:v>2000</c:v>
                </c:pt>
                <c:pt idx="414">
                  <c:v>2000</c:v>
                </c:pt>
                <c:pt idx="415">
                  <c:v>2000</c:v>
                </c:pt>
                <c:pt idx="416">
                  <c:v>2000</c:v>
                </c:pt>
                <c:pt idx="417">
                  <c:v>2000</c:v>
                </c:pt>
                <c:pt idx="418">
                  <c:v>2000</c:v>
                </c:pt>
                <c:pt idx="419">
                  <c:v>2000</c:v>
                </c:pt>
                <c:pt idx="420">
                  <c:v>2000</c:v>
                </c:pt>
                <c:pt idx="421">
                  <c:v>2000</c:v>
                </c:pt>
                <c:pt idx="422">
                  <c:v>2000</c:v>
                </c:pt>
                <c:pt idx="423">
                  <c:v>2000</c:v>
                </c:pt>
                <c:pt idx="424">
                  <c:v>2000</c:v>
                </c:pt>
                <c:pt idx="425">
                  <c:v>2000</c:v>
                </c:pt>
                <c:pt idx="426">
                  <c:v>2000</c:v>
                </c:pt>
                <c:pt idx="427">
                  <c:v>2000</c:v>
                </c:pt>
                <c:pt idx="428">
                  <c:v>2000</c:v>
                </c:pt>
                <c:pt idx="429">
                  <c:v>2000</c:v>
                </c:pt>
                <c:pt idx="430">
                  <c:v>2000</c:v>
                </c:pt>
                <c:pt idx="431">
                  <c:v>2000</c:v>
                </c:pt>
                <c:pt idx="432">
                  <c:v>2000</c:v>
                </c:pt>
                <c:pt idx="433">
                  <c:v>2000</c:v>
                </c:pt>
                <c:pt idx="434">
                  <c:v>2000</c:v>
                </c:pt>
                <c:pt idx="435">
                  <c:v>2000</c:v>
                </c:pt>
                <c:pt idx="436">
                  <c:v>2000</c:v>
                </c:pt>
                <c:pt idx="437">
                  <c:v>2000</c:v>
                </c:pt>
                <c:pt idx="438">
                  <c:v>2000</c:v>
                </c:pt>
                <c:pt idx="439">
                  <c:v>2000</c:v>
                </c:pt>
                <c:pt idx="440">
                  <c:v>2000</c:v>
                </c:pt>
                <c:pt idx="441">
                  <c:v>2000</c:v>
                </c:pt>
                <c:pt idx="442">
                  <c:v>2000</c:v>
                </c:pt>
                <c:pt idx="443">
                  <c:v>2000</c:v>
                </c:pt>
                <c:pt idx="444">
                  <c:v>2000</c:v>
                </c:pt>
                <c:pt idx="445">
                  <c:v>2000</c:v>
                </c:pt>
                <c:pt idx="446">
                  <c:v>2000</c:v>
                </c:pt>
                <c:pt idx="447">
                  <c:v>2000</c:v>
                </c:pt>
                <c:pt idx="448">
                  <c:v>2000</c:v>
                </c:pt>
                <c:pt idx="449">
                  <c:v>2000</c:v>
                </c:pt>
                <c:pt idx="450">
                  <c:v>2000</c:v>
                </c:pt>
                <c:pt idx="451">
                  <c:v>2000</c:v>
                </c:pt>
                <c:pt idx="452">
                  <c:v>2000</c:v>
                </c:pt>
                <c:pt idx="453">
                  <c:v>2000</c:v>
                </c:pt>
                <c:pt idx="454">
                  <c:v>2000</c:v>
                </c:pt>
                <c:pt idx="455">
                  <c:v>2000</c:v>
                </c:pt>
                <c:pt idx="456">
                  <c:v>2000</c:v>
                </c:pt>
                <c:pt idx="457">
                  <c:v>2000</c:v>
                </c:pt>
                <c:pt idx="458">
                  <c:v>2000</c:v>
                </c:pt>
                <c:pt idx="459">
                  <c:v>2000</c:v>
                </c:pt>
                <c:pt idx="460">
                  <c:v>2000</c:v>
                </c:pt>
                <c:pt idx="461">
                  <c:v>2000</c:v>
                </c:pt>
                <c:pt idx="462">
                  <c:v>2000</c:v>
                </c:pt>
                <c:pt idx="463">
                  <c:v>2000</c:v>
                </c:pt>
                <c:pt idx="464">
                  <c:v>2000</c:v>
                </c:pt>
                <c:pt idx="465">
                  <c:v>2000</c:v>
                </c:pt>
                <c:pt idx="466">
                  <c:v>2000</c:v>
                </c:pt>
                <c:pt idx="467">
                  <c:v>2000</c:v>
                </c:pt>
                <c:pt idx="468">
                  <c:v>2000</c:v>
                </c:pt>
                <c:pt idx="469">
                  <c:v>2000</c:v>
                </c:pt>
                <c:pt idx="470">
                  <c:v>2000</c:v>
                </c:pt>
                <c:pt idx="471">
                  <c:v>2000</c:v>
                </c:pt>
                <c:pt idx="472">
                  <c:v>2000</c:v>
                </c:pt>
                <c:pt idx="473">
                  <c:v>2000</c:v>
                </c:pt>
                <c:pt idx="474">
                  <c:v>2000</c:v>
                </c:pt>
                <c:pt idx="475">
                  <c:v>2000</c:v>
                </c:pt>
                <c:pt idx="476">
                  <c:v>2000</c:v>
                </c:pt>
                <c:pt idx="477">
                  <c:v>2000</c:v>
                </c:pt>
                <c:pt idx="478">
                  <c:v>2000</c:v>
                </c:pt>
                <c:pt idx="479">
                  <c:v>2000</c:v>
                </c:pt>
                <c:pt idx="480">
                  <c:v>2000</c:v>
                </c:pt>
                <c:pt idx="481">
                  <c:v>2000</c:v>
                </c:pt>
                <c:pt idx="482">
                  <c:v>2000</c:v>
                </c:pt>
                <c:pt idx="483">
                  <c:v>2000</c:v>
                </c:pt>
                <c:pt idx="484">
                  <c:v>2000</c:v>
                </c:pt>
                <c:pt idx="485">
                  <c:v>2000</c:v>
                </c:pt>
                <c:pt idx="486">
                  <c:v>2000</c:v>
                </c:pt>
                <c:pt idx="487">
                  <c:v>2000</c:v>
                </c:pt>
                <c:pt idx="488">
                  <c:v>2000</c:v>
                </c:pt>
                <c:pt idx="489">
                  <c:v>2000</c:v>
                </c:pt>
                <c:pt idx="490">
                  <c:v>2000</c:v>
                </c:pt>
                <c:pt idx="491">
                  <c:v>2000</c:v>
                </c:pt>
                <c:pt idx="492">
                  <c:v>2000</c:v>
                </c:pt>
                <c:pt idx="493">
                  <c:v>2000</c:v>
                </c:pt>
                <c:pt idx="494">
                  <c:v>2000</c:v>
                </c:pt>
                <c:pt idx="495">
                  <c:v>2000</c:v>
                </c:pt>
                <c:pt idx="496">
                  <c:v>2000</c:v>
                </c:pt>
                <c:pt idx="497">
                  <c:v>2000</c:v>
                </c:pt>
                <c:pt idx="498">
                  <c:v>2000</c:v>
                </c:pt>
                <c:pt idx="499">
                  <c:v>2000</c:v>
                </c:pt>
                <c:pt idx="500">
                  <c:v>2000</c:v>
                </c:pt>
                <c:pt idx="501">
                  <c:v>2000</c:v>
                </c:pt>
                <c:pt idx="502">
                  <c:v>2000</c:v>
                </c:pt>
                <c:pt idx="503">
                  <c:v>2000</c:v>
                </c:pt>
                <c:pt idx="504">
                  <c:v>2000</c:v>
                </c:pt>
                <c:pt idx="505">
                  <c:v>2000</c:v>
                </c:pt>
                <c:pt idx="506">
                  <c:v>2000</c:v>
                </c:pt>
                <c:pt idx="507">
                  <c:v>2000</c:v>
                </c:pt>
                <c:pt idx="508">
                  <c:v>2000</c:v>
                </c:pt>
                <c:pt idx="509">
                  <c:v>2000</c:v>
                </c:pt>
                <c:pt idx="510">
                  <c:v>2000</c:v>
                </c:pt>
                <c:pt idx="511">
                  <c:v>2000</c:v>
                </c:pt>
                <c:pt idx="512">
                  <c:v>2000</c:v>
                </c:pt>
                <c:pt idx="513">
                  <c:v>2000</c:v>
                </c:pt>
                <c:pt idx="514">
                  <c:v>2000</c:v>
                </c:pt>
                <c:pt idx="515">
                  <c:v>2000</c:v>
                </c:pt>
                <c:pt idx="516">
                  <c:v>2000</c:v>
                </c:pt>
                <c:pt idx="517">
                  <c:v>2000</c:v>
                </c:pt>
                <c:pt idx="518">
                  <c:v>2000</c:v>
                </c:pt>
                <c:pt idx="519">
                  <c:v>2000</c:v>
                </c:pt>
                <c:pt idx="520">
                  <c:v>2000</c:v>
                </c:pt>
                <c:pt idx="521">
                  <c:v>2000</c:v>
                </c:pt>
                <c:pt idx="522">
                  <c:v>2000</c:v>
                </c:pt>
                <c:pt idx="523">
                  <c:v>2000</c:v>
                </c:pt>
                <c:pt idx="524">
                  <c:v>2000</c:v>
                </c:pt>
                <c:pt idx="525">
                  <c:v>2000</c:v>
                </c:pt>
                <c:pt idx="526">
                  <c:v>2000</c:v>
                </c:pt>
                <c:pt idx="527">
                  <c:v>2000</c:v>
                </c:pt>
                <c:pt idx="528">
                  <c:v>2000</c:v>
                </c:pt>
                <c:pt idx="529">
                  <c:v>2000</c:v>
                </c:pt>
                <c:pt idx="530">
                  <c:v>2000</c:v>
                </c:pt>
                <c:pt idx="531">
                  <c:v>2000</c:v>
                </c:pt>
                <c:pt idx="532">
                  <c:v>2000</c:v>
                </c:pt>
                <c:pt idx="533">
                  <c:v>2000</c:v>
                </c:pt>
                <c:pt idx="534">
                  <c:v>2000</c:v>
                </c:pt>
                <c:pt idx="535">
                  <c:v>2000</c:v>
                </c:pt>
                <c:pt idx="536">
                  <c:v>2000</c:v>
                </c:pt>
                <c:pt idx="537">
                  <c:v>2000</c:v>
                </c:pt>
                <c:pt idx="538">
                  <c:v>2000</c:v>
                </c:pt>
                <c:pt idx="539">
                  <c:v>2000</c:v>
                </c:pt>
                <c:pt idx="540">
                  <c:v>2000</c:v>
                </c:pt>
                <c:pt idx="541">
                  <c:v>2000</c:v>
                </c:pt>
                <c:pt idx="542">
                  <c:v>2000</c:v>
                </c:pt>
                <c:pt idx="543">
                  <c:v>2000</c:v>
                </c:pt>
                <c:pt idx="544">
                  <c:v>2000</c:v>
                </c:pt>
                <c:pt idx="545">
                  <c:v>2000</c:v>
                </c:pt>
                <c:pt idx="546">
                  <c:v>2000</c:v>
                </c:pt>
                <c:pt idx="547">
                  <c:v>2000</c:v>
                </c:pt>
                <c:pt idx="548">
                  <c:v>2000</c:v>
                </c:pt>
                <c:pt idx="549">
                  <c:v>2000</c:v>
                </c:pt>
                <c:pt idx="550">
                  <c:v>2000</c:v>
                </c:pt>
                <c:pt idx="551">
                  <c:v>2000</c:v>
                </c:pt>
                <c:pt idx="552">
                  <c:v>2000</c:v>
                </c:pt>
                <c:pt idx="553">
                  <c:v>2000</c:v>
                </c:pt>
                <c:pt idx="554">
                  <c:v>2000</c:v>
                </c:pt>
                <c:pt idx="555">
                  <c:v>2000</c:v>
                </c:pt>
                <c:pt idx="556">
                  <c:v>2000</c:v>
                </c:pt>
                <c:pt idx="557">
                  <c:v>2000</c:v>
                </c:pt>
                <c:pt idx="558">
                  <c:v>2000</c:v>
                </c:pt>
                <c:pt idx="559">
                  <c:v>2000</c:v>
                </c:pt>
                <c:pt idx="560">
                  <c:v>2000</c:v>
                </c:pt>
                <c:pt idx="561">
                  <c:v>2000</c:v>
                </c:pt>
                <c:pt idx="562">
                  <c:v>2000</c:v>
                </c:pt>
                <c:pt idx="563">
                  <c:v>2000</c:v>
                </c:pt>
                <c:pt idx="564">
                  <c:v>2000</c:v>
                </c:pt>
                <c:pt idx="565">
                  <c:v>2000</c:v>
                </c:pt>
                <c:pt idx="566">
                  <c:v>2000</c:v>
                </c:pt>
                <c:pt idx="567">
                  <c:v>2000</c:v>
                </c:pt>
                <c:pt idx="568">
                  <c:v>2000</c:v>
                </c:pt>
                <c:pt idx="569">
                  <c:v>2000</c:v>
                </c:pt>
                <c:pt idx="570">
                  <c:v>2000</c:v>
                </c:pt>
                <c:pt idx="571">
                  <c:v>2000</c:v>
                </c:pt>
                <c:pt idx="572">
                  <c:v>2000</c:v>
                </c:pt>
                <c:pt idx="573">
                  <c:v>2000</c:v>
                </c:pt>
                <c:pt idx="574">
                  <c:v>2000</c:v>
                </c:pt>
                <c:pt idx="575">
                  <c:v>2000</c:v>
                </c:pt>
                <c:pt idx="576">
                  <c:v>2000</c:v>
                </c:pt>
                <c:pt idx="577">
                  <c:v>2000</c:v>
                </c:pt>
                <c:pt idx="578">
                  <c:v>2000</c:v>
                </c:pt>
                <c:pt idx="579">
                  <c:v>2000</c:v>
                </c:pt>
                <c:pt idx="580">
                  <c:v>2000</c:v>
                </c:pt>
                <c:pt idx="581">
                  <c:v>2000</c:v>
                </c:pt>
                <c:pt idx="582">
                  <c:v>2000</c:v>
                </c:pt>
                <c:pt idx="583">
                  <c:v>2000</c:v>
                </c:pt>
                <c:pt idx="584">
                  <c:v>2000</c:v>
                </c:pt>
                <c:pt idx="585">
                  <c:v>2000</c:v>
                </c:pt>
                <c:pt idx="586">
                  <c:v>2000</c:v>
                </c:pt>
                <c:pt idx="587">
                  <c:v>2000</c:v>
                </c:pt>
                <c:pt idx="588">
                  <c:v>2000</c:v>
                </c:pt>
                <c:pt idx="589">
                  <c:v>2000</c:v>
                </c:pt>
                <c:pt idx="590">
                  <c:v>2000</c:v>
                </c:pt>
                <c:pt idx="591">
                  <c:v>2000</c:v>
                </c:pt>
                <c:pt idx="592">
                  <c:v>2000</c:v>
                </c:pt>
                <c:pt idx="593">
                  <c:v>2000</c:v>
                </c:pt>
                <c:pt idx="594">
                  <c:v>2000</c:v>
                </c:pt>
                <c:pt idx="595">
                  <c:v>2000</c:v>
                </c:pt>
                <c:pt idx="596">
                  <c:v>2000</c:v>
                </c:pt>
                <c:pt idx="597">
                  <c:v>2000</c:v>
                </c:pt>
                <c:pt idx="598">
                  <c:v>2000</c:v>
                </c:pt>
                <c:pt idx="599">
                  <c:v>2000</c:v>
                </c:pt>
                <c:pt idx="600">
                  <c:v>2000</c:v>
                </c:pt>
                <c:pt idx="601">
                  <c:v>2000</c:v>
                </c:pt>
                <c:pt idx="602">
                  <c:v>2000</c:v>
                </c:pt>
                <c:pt idx="603">
                  <c:v>2000</c:v>
                </c:pt>
                <c:pt idx="604">
                  <c:v>2000</c:v>
                </c:pt>
                <c:pt idx="605">
                  <c:v>2000</c:v>
                </c:pt>
                <c:pt idx="606">
                  <c:v>2000</c:v>
                </c:pt>
                <c:pt idx="607">
                  <c:v>2000</c:v>
                </c:pt>
                <c:pt idx="608">
                  <c:v>2000</c:v>
                </c:pt>
                <c:pt idx="609">
                  <c:v>2000</c:v>
                </c:pt>
                <c:pt idx="610">
                  <c:v>2000</c:v>
                </c:pt>
                <c:pt idx="611">
                  <c:v>2000</c:v>
                </c:pt>
                <c:pt idx="612">
                  <c:v>2000</c:v>
                </c:pt>
                <c:pt idx="613">
                  <c:v>2000</c:v>
                </c:pt>
                <c:pt idx="614">
                  <c:v>2000</c:v>
                </c:pt>
                <c:pt idx="615">
                  <c:v>2000</c:v>
                </c:pt>
                <c:pt idx="616">
                  <c:v>2000</c:v>
                </c:pt>
                <c:pt idx="617">
                  <c:v>2000</c:v>
                </c:pt>
                <c:pt idx="618">
                  <c:v>2000</c:v>
                </c:pt>
                <c:pt idx="619">
                  <c:v>2000</c:v>
                </c:pt>
                <c:pt idx="620">
                  <c:v>2000</c:v>
                </c:pt>
                <c:pt idx="621">
                  <c:v>2000</c:v>
                </c:pt>
                <c:pt idx="622">
                  <c:v>2000</c:v>
                </c:pt>
                <c:pt idx="623">
                  <c:v>2000</c:v>
                </c:pt>
                <c:pt idx="624">
                  <c:v>2000</c:v>
                </c:pt>
                <c:pt idx="625">
                  <c:v>2000</c:v>
                </c:pt>
                <c:pt idx="626">
                  <c:v>2000</c:v>
                </c:pt>
                <c:pt idx="627">
                  <c:v>2000</c:v>
                </c:pt>
                <c:pt idx="628">
                  <c:v>2000</c:v>
                </c:pt>
                <c:pt idx="629">
                  <c:v>2000</c:v>
                </c:pt>
                <c:pt idx="630">
                  <c:v>2000</c:v>
                </c:pt>
                <c:pt idx="631">
                  <c:v>2000</c:v>
                </c:pt>
                <c:pt idx="632">
                  <c:v>2000</c:v>
                </c:pt>
                <c:pt idx="633">
                  <c:v>2000</c:v>
                </c:pt>
                <c:pt idx="634">
                  <c:v>2000</c:v>
                </c:pt>
                <c:pt idx="635">
                  <c:v>2000</c:v>
                </c:pt>
                <c:pt idx="636">
                  <c:v>2000</c:v>
                </c:pt>
                <c:pt idx="637">
                  <c:v>2000</c:v>
                </c:pt>
                <c:pt idx="638">
                  <c:v>2000</c:v>
                </c:pt>
                <c:pt idx="639">
                  <c:v>2000</c:v>
                </c:pt>
                <c:pt idx="640">
                  <c:v>2000</c:v>
                </c:pt>
                <c:pt idx="641">
                  <c:v>2000</c:v>
                </c:pt>
                <c:pt idx="642">
                  <c:v>2000</c:v>
                </c:pt>
                <c:pt idx="643">
                  <c:v>2000</c:v>
                </c:pt>
                <c:pt idx="644">
                  <c:v>2000</c:v>
                </c:pt>
                <c:pt idx="645">
                  <c:v>2000</c:v>
                </c:pt>
                <c:pt idx="646">
                  <c:v>2000</c:v>
                </c:pt>
                <c:pt idx="647">
                  <c:v>2000</c:v>
                </c:pt>
                <c:pt idx="648">
                  <c:v>2000</c:v>
                </c:pt>
                <c:pt idx="649">
                  <c:v>2000</c:v>
                </c:pt>
                <c:pt idx="650">
                  <c:v>2000</c:v>
                </c:pt>
                <c:pt idx="651">
                  <c:v>2000</c:v>
                </c:pt>
                <c:pt idx="652">
                  <c:v>2000</c:v>
                </c:pt>
                <c:pt idx="653">
                  <c:v>2000</c:v>
                </c:pt>
                <c:pt idx="654">
                  <c:v>2000</c:v>
                </c:pt>
                <c:pt idx="655">
                  <c:v>2000</c:v>
                </c:pt>
                <c:pt idx="656">
                  <c:v>2000</c:v>
                </c:pt>
                <c:pt idx="657">
                  <c:v>2000</c:v>
                </c:pt>
                <c:pt idx="658">
                  <c:v>2000</c:v>
                </c:pt>
                <c:pt idx="659">
                  <c:v>2000</c:v>
                </c:pt>
                <c:pt idx="660">
                  <c:v>2000</c:v>
                </c:pt>
                <c:pt idx="661">
                  <c:v>2000</c:v>
                </c:pt>
                <c:pt idx="662">
                  <c:v>2000</c:v>
                </c:pt>
                <c:pt idx="663">
                  <c:v>2000</c:v>
                </c:pt>
                <c:pt idx="664">
                  <c:v>2000</c:v>
                </c:pt>
                <c:pt idx="665">
                  <c:v>2000</c:v>
                </c:pt>
                <c:pt idx="666">
                  <c:v>2000</c:v>
                </c:pt>
                <c:pt idx="667">
                  <c:v>2000</c:v>
                </c:pt>
                <c:pt idx="668">
                  <c:v>2000</c:v>
                </c:pt>
                <c:pt idx="669">
                  <c:v>2000</c:v>
                </c:pt>
                <c:pt idx="670">
                  <c:v>2000</c:v>
                </c:pt>
                <c:pt idx="671">
                  <c:v>2000</c:v>
                </c:pt>
                <c:pt idx="672">
                  <c:v>2000</c:v>
                </c:pt>
                <c:pt idx="673">
                  <c:v>2000</c:v>
                </c:pt>
                <c:pt idx="674">
                  <c:v>2000</c:v>
                </c:pt>
                <c:pt idx="675">
                  <c:v>2000</c:v>
                </c:pt>
                <c:pt idx="676">
                  <c:v>2000</c:v>
                </c:pt>
                <c:pt idx="677">
                  <c:v>2000</c:v>
                </c:pt>
                <c:pt idx="678">
                  <c:v>2000</c:v>
                </c:pt>
                <c:pt idx="679">
                  <c:v>2000</c:v>
                </c:pt>
                <c:pt idx="680">
                  <c:v>2000</c:v>
                </c:pt>
                <c:pt idx="681">
                  <c:v>2000</c:v>
                </c:pt>
                <c:pt idx="682">
                  <c:v>2000</c:v>
                </c:pt>
                <c:pt idx="683">
                  <c:v>2000</c:v>
                </c:pt>
                <c:pt idx="684">
                  <c:v>2000</c:v>
                </c:pt>
                <c:pt idx="685">
                  <c:v>2000</c:v>
                </c:pt>
                <c:pt idx="686">
                  <c:v>2000</c:v>
                </c:pt>
                <c:pt idx="687">
                  <c:v>2000</c:v>
                </c:pt>
                <c:pt idx="688">
                  <c:v>2000</c:v>
                </c:pt>
                <c:pt idx="689">
                  <c:v>2000</c:v>
                </c:pt>
                <c:pt idx="690">
                  <c:v>2000</c:v>
                </c:pt>
                <c:pt idx="691">
                  <c:v>2000</c:v>
                </c:pt>
                <c:pt idx="692">
                  <c:v>2000</c:v>
                </c:pt>
                <c:pt idx="693">
                  <c:v>2000</c:v>
                </c:pt>
                <c:pt idx="694">
                  <c:v>2000</c:v>
                </c:pt>
                <c:pt idx="695">
                  <c:v>2000</c:v>
                </c:pt>
                <c:pt idx="696">
                  <c:v>2000</c:v>
                </c:pt>
                <c:pt idx="697">
                  <c:v>2000</c:v>
                </c:pt>
                <c:pt idx="698">
                  <c:v>2000</c:v>
                </c:pt>
                <c:pt idx="699">
                  <c:v>2000</c:v>
                </c:pt>
                <c:pt idx="700">
                  <c:v>2000</c:v>
                </c:pt>
                <c:pt idx="701">
                  <c:v>2000</c:v>
                </c:pt>
                <c:pt idx="702">
                  <c:v>2000</c:v>
                </c:pt>
                <c:pt idx="703">
                  <c:v>2000</c:v>
                </c:pt>
                <c:pt idx="704">
                  <c:v>2000</c:v>
                </c:pt>
                <c:pt idx="705">
                  <c:v>2000</c:v>
                </c:pt>
                <c:pt idx="706">
                  <c:v>2000</c:v>
                </c:pt>
                <c:pt idx="707">
                  <c:v>2000</c:v>
                </c:pt>
                <c:pt idx="708">
                  <c:v>2000</c:v>
                </c:pt>
                <c:pt idx="709">
                  <c:v>2000</c:v>
                </c:pt>
                <c:pt idx="710">
                  <c:v>2000</c:v>
                </c:pt>
                <c:pt idx="711">
                  <c:v>2000</c:v>
                </c:pt>
                <c:pt idx="712">
                  <c:v>2000</c:v>
                </c:pt>
                <c:pt idx="713">
                  <c:v>2000</c:v>
                </c:pt>
                <c:pt idx="714">
                  <c:v>2000</c:v>
                </c:pt>
                <c:pt idx="715">
                  <c:v>2000</c:v>
                </c:pt>
                <c:pt idx="716">
                  <c:v>2000</c:v>
                </c:pt>
                <c:pt idx="717">
                  <c:v>2000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2000</c:v>
                </c:pt>
                <c:pt idx="795">
                  <c:v>2000</c:v>
                </c:pt>
                <c:pt idx="796">
                  <c:v>2000</c:v>
                </c:pt>
                <c:pt idx="797">
                  <c:v>2000</c:v>
                </c:pt>
                <c:pt idx="798">
                  <c:v>2000</c:v>
                </c:pt>
                <c:pt idx="799">
                  <c:v>2000</c:v>
                </c:pt>
                <c:pt idx="800">
                  <c:v>2000</c:v>
                </c:pt>
                <c:pt idx="801">
                  <c:v>2000</c:v>
                </c:pt>
                <c:pt idx="802">
                  <c:v>2000</c:v>
                </c:pt>
                <c:pt idx="803">
                  <c:v>2000</c:v>
                </c:pt>
                <c:pt idx="804">
                  <c:v>2000</c:v>
                </c:pt>
                <c:pt idx="805">
                  <c:v>2000</c:v>
                </c:pt>
                <c:pt idx="806">
                  <c:v>2000</c:v>
                </c:pt>
                <c:pt idx="807">
                  <c:v>2000</c:v>
                </c:pt>
                <c:pt idx="808">
                  <c:v>2000</c:v>
                </c:pt>
                <c:pt idx="809">
                  <c:v>2000</c:v>
                </c:pt>
                <c:pt idx="810">
                  <c:v>2000</c:v>
                </c:pt>
                <c:pt idx="811">
                  <c:v>2000</c:v>
                </c:pt>
                <c:pt idx="812">
                  <c:v>2000</c:v>
                </c:pt>
                <c:pt idx="813">
                  <c:v>2000</c:v>
                </c:pt>
                <c:pt idx="814">
                  <c:v>2000</c:v>
                </c:pt>
                <c:pt idx="815">
                  <c:v>2000</c:v>
                </c:pt>
                <c:pt idx="816">
                  <c:v>2000</c:v>
                </c:pt>
                <c:pt idx="817">
                  <c:v>2000</c:v>
                </c:pt>
                <c:pt idx="818">
                  <c:v>2000</c:v>
                </c:pt>
                <c:pt idx="819">
                  <c:v>2000</c:v>
                </c:pt>
                <c:pt idx="820">
                  <c:v>2000</c:v>
                </c:pt>
                <c:pt idx="821">
                  <c:v>2000</c:v>
                </c:pt>
                <c:pt idx="822">
                  <c:v>2000</c:v>
                </c:pt>
                <c:pt idx="823">
                  <c:v>2000</c:v>
                </c:pt>
                <c:pt idx="824">
                  <c:v>2000</c:v>
                </c:pt>
                <c:pt idx="825">
                  <c:v>2000</c:v>
                </c:pt>
                <c:pt idx="826">
                  <c:v>2000</c:v>
                </c:pt>
                <c:pt idx="827">
                  <c:v>2000</c:v>
                </c:pt>
                <c:pt idx="828">
                  <c:v>2000</c:v>
                </c:pt>
                <c:pt idx="829">
                  <c:v>2000</c:v>
                </c:pt>
                <c:pt idx="830">
                  <c:v>2000</c:v>
                </c:pt>
                <c:pt idx="831">
                  <c:v>2000</c:v>
                </c:pt>
                <c:pt idx="832">
                  <c:v>2000</c:v>
                </c:pt>
                <c:pt idx="833">
                  <c:v>2000</c:v>
                </c:pt>
                <c:pt idx="834">
                  <c:v>2000</c:v>
                </c:pt>
                <c:pt idx="835">
                  <c:v>2000</c:v>
                </c:pt>
                <c:pt idx="836">
                  <c:v>2000</c:v>
                </c:pt>
                <c:pt idx="837">
                  <c:v>2000</c:v>
                </c:pt>
                <c:pt idx="838">
                  <c:v>2000</c:v>
                </c:pt>
                <c:pt idx="839">
                  <c:v>2000</c:v>
                </c:pt>
                <c:pt idx="840">
                  <c:v>2000</c:v>
                </c:pt>
                <c:pt idx="841">
                  <c:v>2000</c:v>
                </c:pt>
                <c:pt idx="842">
                  <c:v>2000</c:v>
                </c:pt>
                <c:pt idx="843">
                  <c:v>2000</c:v>
                </c:pt>
                <c:pt idx="844">
                  <c:v>2000</c:v>
                </c:pt>
                <c:pt idx="845">
                  <c:v>2000</c:v>
                </c:pt>
                <c:pt idx="846">
                  <c:v>2000</c:v>
                </c:pt>
                <c:pt idx="847">
                  <c:v>2000</c:v>
                </c:pt>
                <c:pt idx="848">
                  <c:v>2000</c:v>
                </c:pt>
                <c:pt idx="849">
                  <c:v>2000</c:v>
                </c:pt>
                <c:pt idx="850">
                  <c:v>2000</c:v>
                </c:pt>
                <c:pt idx="851">
                  <c:v>2000</c:v>
                </c:pt>
                <c:pt idx="852">
                  <c:v>2000</c:v>
                </c:pt>
                <c:pt idx="853">
                  <c:v>2000</c:v>
                </c:pt>
                <c:pt idx="854">
                  <c:v>2000</c:v>
                </c:pt>
                <c:pt idx="855">
                  <c:v>2000</c:v>
                </c:pt>
                <c:pt idx="856">
                  <c:v>2000</c:v>
                </c:pt>
                <c:pt idx="857">
                  <c:v>2000</c:v>
                </c:pt>
                <c:pt idx="858">
                  <c:v>2000</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2000</c:v>
                </c:pt>
                <c:pt idx="872">
                  <c:v>2000</c:v>
                </c:pt>
                <c:pt idx="873">
                  <c:v>2000</c:v>
                </c:pt>
                <c:pt idx="874">
                  <c:v>2000</c:v>
                </c:pt>
                <c:pt idx="875">
                  <c:v>2000</c:v>
                </c:pt>
                <c:pt idx="876">
                  <c:v>2000</c:v>
                </c:pt>
                <c:pt idx="877">
                  <c:v>2000</c:v>
                </c:pt>
                <c:pt idx="878">
                  <c:v>2000</c:v>
                </c:pt>
                <c:pt idx="879">
                  <c:v>2000</c:v>
                </c:pt>
                <c:pt idx="880">
                  <c:v>2000</c:v>
                </c:pt>
                <c:pt idx="881">
                  <c:v>2000</c:v>
                </c:pt>
                <c:pt idx="882">
                  <c:v>2000</c:v>
                </c:pt>
                <c:pt idx="883">
                  <c:v>2000</c:v>
                </c:pt>
                <c:pt idx="884">
                  <c:v>2000</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2000</c:v>
                </c:pt>
                <c:pt idx="901">
                  <c:v>2000</c:v>
                </c:pt>
                <c:pt idx="902">
                  <c:v>2000</c:v>
                </c:pt>
                <c:pt idx="903">
                  <c:v>2000</c:v>
                </c:pt>
                <c:pt idx="904">
                  <c:v>2000</c:v>
                </c:pt>
                <c:pt idx="905">
                  <c:v>2000</c:v>
                </c:pt>
                <c:pt idx="906">
                  <c:v>2000</c:v>
                </c:pt>
                <c:pt idx="907">
                  <c:v>2000</c:v>
                </c:pt>
                <c:pt idx="908">
                  <c:v>2000</c:v>
                </c:pt>
                <c:pt idx="909">
                  <c:v>2000</c:v>
                </c:pt>
                <c:pt idx="910">
                  <c:v>2000</c:v>
                </c:pt>
                <c:pt idx="911">
                  <c:v>2000</c:v>
                </c:pt>
                <c:pt idx="912">
                  <c:v>2000</c:v>
                </c:pt>
                <c:pt idx="913">
                  <c:v>2000</c:v>
                </c:pt>
                <c:pt idx="914">
                  <c:v>2000</c:v>
                </c:pt>
                <c:pt idx="915">
                  <c:v>2000</c:v>
                </c:pt>
                <c:pt idx="916">
                  <c:v>2000</c:v>
                </c:pt>
                <c:pt idx="917">
                  <c:v>2000</c:v>
                </c:pt>
                <c:pt idx="918">
                  <c:v>2000</c:v>
                </c:pt>
                <c:pt idx="919">
                  <c:v>2000</c:v>
                </c:pt>
                <c:pt idx="920">
                  <c:v>2000</c:v>
                </c:pt>
                <c:pt idx="921">
                  <c:v>2000</c:v>
                </c:pt>
                <c:pt idx="922">
                  <c:v>2000</c:v>
                </c:pt>
                <c:pt idx="923">
                  <c:v>2000</c:v>
                </c:pt>
                <c:pt idx="924">
                  <c:v>2000</c:v>
                </c:pt>
                <c:pt idx="925">
                  <c:v>2000</c:v>
                </c:pt>
                <c:pt idx="926">
                  <c:v>2000</c:v>
                </c:pt>
                <c:pt idx="927">
                  <c:v>2000</c:v>
                </c:pt>
                <c:pt idx="928">
                  <c:v>2000</c:v>
                </c:pt>
                <c:pt idx="929">
                  <c:v>2000</c:v>
                </c:pt>
                <c:pt idx="930">
                  <c:v>2000</c:v>
                </c:pt>
                <c:pt idx="931">
                  <c:v>2000</c:v>
                </c:pt>
                <c:pt idx="932">
                  <c:v>2000</c:v>
                </c:pt>
                <c:pt idx="933">
                  <c:v>2000</c:v>
                </c:pt>
                <c:pt idx="934">
                  <c:v>2000</c:v>
                </c:pt>
                <c:pt idx="935">
                  <c:v>2000</c:v>
                </c:pt>
                <c:pt idx="936">
                  <c:v>2000</c:v>
                </c:pt>
                <c:pt idx="937">
                  <c:v>2000</c:v>
                </c:pt>
                <c:pt idx="938">
                  <c:v>2000</c:v>
                </c:pt>
                <c:pt idx="939">
                  <c:v>2000</c:v>
                </c:pt>
                <c:pt idx="940">
                  <c:v>2000</c:v>
                </c:pt>
                <c:pt idx="941">
                  <c:v>2000</c:v>
                </c:pt>
                <c:pt idx="942">
                  <c:v>2000</c:v>
                </c:pt>
                <c:pt idx="943">
                  <c:v>2000</c:v>
                </c:pt>
                <c:pt idx="944">
                  <c:v>2000</c:v>
                </c:pt>
                <c:pt idx="945">
                  <c:v>2000</c:v>
                </c:pt>
                <c:pt idx="946">
                  <c:v>2000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2000</c:v>
                </c:pt>
                <c:pt idx="963">
                  <c:v>2000</c:v>
                </c:pt>
                <c:pt idx="964">
                  <c:v>2000</c:v>
                </c:pt>
                <c:pt idx="965">
                  <c:v>2000</c:v>
                </c:pt>
                <c:pt idx="966">
                  <c:v>2000</c:v>
                </c:pt>
                <c:pt idx="967">
                  <c:v>2000</c:v>
                </c:pt>
                <c:pt idx="968">
                  <c:v>2000</c:v>
                </c:pt>
                <c:pt idx="969">
                  <c:v>2000</c:v>
                </c:pt>
                <c:pt idx="970">
                  <c:v>2000</c:v>
                </c:pt>
                <c:pt idx="971">
                  <c:v>2000</c:v>
                </c:pt>
                <c:pt idx="972">
                  <c:v>2000</c:v>
                </c:pt>
                <c:pt idx="973">
                  <c:v>2000</c:v>
                </c:pt>
                <c:pt idx="974">
                  <c:v>2000</c:v>
                </c:pt>
                <c:pt idx="975">
                  <c:v>2000</c:v>
                </c:pt>
                <c:pt idx="976">
                  <c:v>2000</c:v>
                </c:pt>
                <c:pt idx="977">
                  <c:v>2000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2000</c:v>
                </c:pt>
                <c:pt idx="999">
                  <c:v>2000</c:v>
                </c:pt>
              </c:numCache>
            </c:numRef>
          </c:val>
          <c:extLst>
            <c:ext xmlns:c16="http://schemas.microsoft.com/office/drawing/2014/chart" uri="{C3380CC4-5D6E-409C-BE32-E72D297353CC}">
              <c16:uniqueId val="{00000008-D91C-40FD-90F0-4BDF9C55A62D}"/>
            </c:ext>
          </c:extLst>
        </c:ser>
        <c:ser>
          <c:idx val="9"/>
          <c:order val="9"/>
          <c:tx>
            <c:strRef>
              <c:f>'Visualization task 7'!$K$1:$K$2</c:f>
              <c:strCache>
                <c:ptCount val="1"/>
                <c:pt idx="0">
                  <c:v>2025-04</c:v>
                </c:pt>
              </c:strCache>
            </c:strRef>
          </c:tx>
          <c:spPr>
            <a:solidFill>
              <a:schemeClr val="accent1">
                <a:tint val="70000"/>
              </a:schemeClr>
            </a:solidFill>
            <a:ln>
              <a:noFill/>
            </a:ln>
            <a:effectLst/>
          </c:spPr>
          <c:invertIfNegative val="0"/>
          <c:cat>
            <c:strRef>
              <c:f>'Visualization task 7'!$A$3:$A$1003</c:f>
              <c:strCache>
                <c:ptCount val="1000"/>
                <c:pt idx="0">
                  <c:v>P1000</c:v>
                </c:pt>
                <c:pt idx="1">
                  <c:v>P1001</c:v>
                </c:pt>
                <c:pt idx="2">
                  <c:v>P1002</c:v>
                </c:pt>
                <c:pt idx="3">
                  <c:v>P1003</c:v>
                </c:pt>
                <c:pt idx="4">
                  <c:v>P1004</c:v>
                </c:pt>
                <c:pt idx="5">
                  <c:v>P1005</c:v>
                </c:pt>
                <c:pt idx="6">
                  <c:v>P1006</c:v>
                </c:pt>
                <c:pt idx="7">
                  <c:v>P1007</c:v>
                </c:pt>
                <c:pt idx="8">
                  <c:v>P1008</c:v>
                </c:pt>
                <c:pt idx="9">
                  <c:v>P1009</c:v>
                </c:pt>
                <c:pt idx="10">
                  <c:v>P1010</c:v>
                </c:pt>
                <c:pt idx="11">
                  <c:v>P1011</c:v>
                </c:pt>
                <c:pt idx="12">
                  <c:v>P1012</c:v>
                </c:pt>
                <c:pt idx="13">
                  <c:v>P1013</c:v>
                </c:pt>
                <c:pt idx="14">
                  <c:v>P1014</c:v>
                </c:pt>
                <c:pt idx="15">
                  <c:v>P1015</c:v>
                </c:pt>
                <c:pt idx="16">
                  <c:v>P1016</c:v>
                </c:pt>
                <c:pt idx="17">
                  <c:v>P1017</c:v>
                </c:pt>
                <c:pt idx="18">
                  <c:v>P1018</c:v>
                </c:pt>
                <c:pt idx="19">
                  <c:v>P1019</c:v>
                </c:pt>
                <c:pt idx="20">
                  <c:v>P1020</c:v>
                </c:pt>
                <c:pt idx="21">
                  <c:v>P1021</c:v>
                </c:pt>
                <c:pt idx="22">
                  <c:v>P1022</c:v>
                </c:pt>
                <c:pt idx="23">
                  <c:v>P1023</c:v>
                </c:pt>
                <c:pt idx="24">
                  <c:v>P1024</c:v>
                </c:pt>
                <c:pt idx="25">
                  <c:v>P1025</c:v>
                </c:pt>
                <c:pt idx="26">
                  <c:v>P1026</c:v>
                </c:pt>
                <c:pt idx="27">
                  <c:v>P1027</c:v>
                </c:pt>
                <c:pt idx="28">
                  <c:v>P1028</c:v>
                </c:pt>
                <c:pt idx="29">
                  <c:v>P1029</c:v>
                </c:pt>
                <c:pt idx="30">
                  <c:v>P1030</c:v>
                </c:pt>
                <c:pt idx="31">
                  <c:v>P1031</c:v>
                </c:pt>
                <c:pt idx="32">
                  <c:v>P1032</c:v>
                </c:pt>
                <c:pt idx="33">
                  <c:v>P1033</c:v>
                </c:pt>
                <c:pt idx="34">
                  <c:v>P1034</c:v>
                </c:pt>
                <c:pt idx="35">
                  <c:v>P1035</c:v>
                </c:pt>
                <c:pt idx="36">
                  <c:v>P1036</c:v>
                </c:pt>
                <c:pt idx="37">
                  <c:v>P1037</c:v>
                </c:pt>
                <c:pt idx="38">
                  <c:v>P1038</c:v>
                </c:pt>
                <c:pt idx="39">
                  <c:v>P1039</c:v>
                </c:pt>
                <c:pt idx="40">
                  <c:v>P1040</c:v>
                </c:pt>
                <c:pt idx="41">
                  <c:v>P1041</c:v>
                </c:pt>
                <c:pt idx="42">
                  <c:v>P1042</c:v>
                </c:pt>
                <c:pt idx="43">
                  <c:v>P1043</c:v>
                </c:pt>
                <c:pt idx="44">
                  <c:v>P1044</c:v>
                </c:pt>
                <c:pt idx="45">
                  <c:v>P1045</c:v>
                </c:pt>
                <c:pt idx="46">
                  <c:v>P1046</c:v>
                </c:pt>
                <c:pt idx="47">
                  <c:v>P1047</c:v>
                </c:pt>
                <c:pt idx="48">
                  <c:v>P1048</c:v>
                </c:pt>
                <c:pt idx="49">
                  <c:v>P1049</c:v>
                </c:pt>
                <c:pt idx="50">
                  <c:v>P1050</c:v>
                </c:pt>
                <c:pt idx="51">
                  <c:v>P1051</c:v>
                </c:pt>
                <c:pt idx="52">
                  <c:v>P1052</c:v>
                </c:pt>
                <c:pt idx="53">
                  <c:v>P1053</c:v>
                </c:pt>
                <c:pt idx="54">
                  <c:v>P1054</c:v>
                </c:pt>
                <c:pt idx="55">
                  <c:v>P1055</c:v>
                </c:pt>
                <c:pt idx="56">
                  <c:v>P1056</c:v>
                </c:pt>
                <c:pt idx="57">
                  <c:v>P1057</c:v>
                </c:pt>
                <c:pt idx="58">
                  <c:v>P1058</c:v>
                </c:pt>
                <c:pt idx="59">
                  <c:v>P1059</c:v>
                </c:pt>
                <c:pt idx="60">
                  <c:v>P1060</c:v>
                </c:pt>
                <c:pt idx="61">
                  <c:v>P1061</c:v>
                </c:pt>
                <c:pt idx="62">
                  <c:v>P1062</c:v>
                </c:pt>
                <c:pt idx="63">
                  <c:v>P1063</c:v>
                </c:pt>
                <c:pt idx="64">
                  <c:v>P1064</c:v>
                </c:pt>
                <c:pt idx="65">
                  <c:v>P1065</c:v>
                </c:pt>
                <c:pt idx="66">
                  <c:v>P1066</c:v>
                </c:pt>
                <c:pt idx="67">
                  <c:v>P1067</c:v>
                </c:pt>
                <c:pt idx="68">
                  <c:v>P1068</c:v>
                </c:pt>
                <c:pt idx="69">
                  <c:v>P1069</c:v>
                </c:pt>
                <c:pt idx="70">
                  <c:v>P1070</c:v>
                </c:pt>
                <c:pt idx="71">
                  <c:v>P1071</c:v>
                </c:pt>
                <c:pt idx="72">
                  <c:v>P1072</c:v>
                </c:pt>
                <c:pt idx="73">
                  <c:v>P1073</c:v>
                </c:pt>
                <c:pt idx="74">
                  <c:v>P1074</c:v>
                </c:pt>
                <c:pt idx="75">
                  <c:v>P1075</c:v>
                </c:pt>
                <c:pt idx="76">
                  <c:v>P1076</c:v>
                </c:pt>
                <c:pt idx="77">
                  <c:v>P1077</c:v>
                </c:pt>
                <c:pt idx="78">
                  <c:v>P1078</c:v>
                </c:pt>
                <c:pt idx="79">
                  <c:v>P1079</c:v>
                </c:pt>
                <c:pt idx="80">
                  <c:v>P1080</c:v>
                </c:pt>
                <c:pt idx="81">
                  <c:v>P1081</c:v>
                </c:pt>
                <c:pt idx="82">
                  <c:v>P1082</c:v>
                </c:pt>
                <c:pt idx="83">
                  <c:v>P1083</c:v>
                </c:pt>
                <c:pt idx="84">
                  <c:v>P1084</c:v>
                </c:pt>
                <c:pt idx="85">
                  <c:v>P1085</c:v>
                </c:pt>
                <c:pt idx="86">
                  <c:v>P1086</c:v>
                </c:pt>
                <c:pt idx="87">
                  <c:v>P1087</c:v>
                </c:pt>
                <c:pt idx="88">
                  <c:v>P1088</c:v>
                </c:pt>
                <c:pt idx="89">
                  <c:v>P1089</c:v>
                </c:pt>
                <c:pt idx="90">
                  <c:v>P1090</c:v>
                </c:pt>
                <c:pt idx="91">
                  <c:v>P1091</c:v>
                </c:pt>
                <c:pt idx="92">
                  <c:v>P1092</c:v>
                </c:pt>
                <c:pt idx="93">
                  <c:v>P1093</c:v>
                </c:pt>
                <c:pt idx="94">
                  <c:v>P1094</c:v>
                </c:pt>
                <c:pt idx="95">
                  <c:v>P1095</c:v>
                </c:pt>
                <c:pt idx="96">
                  <c:v>P1096</c:v>
                </c:pt>
                <c:pt idx="97">
                  <c:v>P1097</c:v>
                </c:pt>
                <c:pt idx="98">
                  <c:v>P1098</c:v>
                </c:pt>
                <c:pt idx="99">
                  <c:v>P1099</c:v>
                </c:pt>
                <c:pt idx="100">
                  <c:v>P1100</c:v>
                </c:pt>
                <c:pt idx="101">
                  <c:v>P1101</c:v>
                </c:pt>
                <c:pt idx="102">
                  <c:v>P1102</c:v>
                </c:pt>
                <c:pt idx="103">
                  <c:v>P1103</c:v>
                </c:pt>
                <c:pt idx="104">
                  <c:v>P1104</c:v>
                </c:pt>
                <c:pt idx="105">
                  <c:v>P1105</c:v>
                </c:pt>
                <c:pt idx="106">
                  <c:v>P1106</c:v>
                </c:pt>
                <c:pt idx="107">
                  <c:v>P1107</c:v>
                </c:pt>
                <c:pt idx="108">
                  <c:v>P1108</c:v>
                </c:pt>
                <c:pt idx="109">
                  <c:v>P1109</c:v>
                </c:pt>
                <c:pt idx="110">
                  <c:v>P1110</c:v>
                </c:pt>
                <c:pt idx="111">
                  <c:v>P1111</c:v>
                </c:pt>
                <c:pt idx="112">
                  <c:v>P1112</c:v>
                </c:pt>
                <c:pt idx="113">
                  <c:v>P1113</c:v>
                </c:pt>
                <c:pt idx="114">
                  <c:v>P1114</c:v>
                </c:pt>
                <c:pt idx="115">
                  <c:v>P1115</c:v>
                </c:pt>
                <c:pt idx="116">
                  <c:v>P1116</c:v>
                </c:pt>
                <c:pt idx="117">
                  <c:v>P1117</c:v>
                </c:pt>
                <c:pt idx="118">
                  <c:v>P1118</c:v>
                </c:pt>
                <c:pt idx="119">
                  <c:v>P1119</c:v>
                </c:pt>
                <c:pt idx="120">
                  <c:v>P1120</c:v>
                </c:pt>
                <c:pt idx="121">
                  <c:v>P1121</c:v>
                </c:pt>
                <c:pt idx="122">
                  <c:v>P1122</c:v>
                </c:pt>
                <c:pt idx="123">
                  <c:v>P1123</c:v>
                </c:pt>
                <c:pt idx="124">
                  <c:v>P1124</c:v>
                </c:pt>
                <c:pt idx="125">
                  <c:v>P1125</c:v>
                </c:pt>
                <c:pt idx="126">
                  <c:v>P1126</c:v>
                </c:pt>
                <c:pt idx="127">
                  <c:v>P1127</c:v>
                </c:pt>
                <c:pt idx="128">
                  <c:v>P1128</c:v>
                </c:pt>
                <c:pt idx="129">
                  <c:v>P1129</c:v>
                </c:pt>
                <c:pt idx="130">
                  <c:v>P1130</c:v>
                </c:pt>
                <c:pt idx="131">
                  <c:v>P1131</c:v>
                </c:pt>
                <c:pt idx="132">
                  <c:v>P1132</c:v>
                </c:pt>
                <c:pt idx="133">
                  <c:v>P1133</c:v>
                </c:pt>
                <c:pt idx="134">
                  <c:v>P1134</c:v>
                </c:pt>
                <c:pt idx="135">
                  <c:v>P1135</c:v>
                </c:pt>
                <c:pt idx="136">
                  <c:v>P1136</c:v>
                </c:pt>
                <c:pt idx="137">
                  <c:v>P1137</c:v>
                </c:pt>
                <c:pt idx="138">
                  <c:v>P1138</c:v>
                </c:pt>
                <c:pt idx="139">
                  <c:v>P1139</c:v>
                </c:pt>
                <c:pt idx="140">
                  <c:v>P1140</c:v>
                </c:pt>
                <c:pt idx="141">
                  <c:v>P1141</c:v>
                </c:pt>
                <c:pt idx="142">
                  <c:v>P1142</c:v>
                </c:pt>
                <c:pt idx="143">
                  <c:v>P1143</c:v>
                </c:pt>
                <c:pt idx="144">
                  <c:v>P1144</c:v>
                </c:pt>
                <c:pt idx="145">
                  <c:v>P1145</c:v>
                </c:pt>
                <c:pt idx="146">
                  <c:v>P1146</c:v>
                </c:pt>
                <c:pt idx="147">
                  <c:v>P1147</c:v>
                </c:pt>
                <c:pt idx="148">
                  <c:v>P1148</c:v>
                </c:pt>
                <c:pt idx="149">
                  <c:v>P1149</c:v>
                </c:pt>
                <c:pt idx="150">
                  <c:v>P1150</c:v>
                </c:pt>
                <c:pt idx="151">
                  <c:v>P1151</c:v>
                </c:pt>
                <c:pt idx="152">
                  <c:v>P1152</c:v>
                </c:pt>
                <c:pt idx="153">
                  <c:v>P1153</c:v>
                </c:pt>
                <c:pt idx="154">
                  <c:v>P1154</c:v>
                </c:pt>
                <c:pt idx="155">
                  <c:v>P1155</c:v>
                </c:pt>
                <c:pt idx="156">
                  <c:v>P1156</c:v>
                </c:pt>
                <c:pt idx="157">
                  <c:v>P1157</c:v>
                </c:pt>
                <c:pt idx="158">
                  <c:v>P1158</c:v>
                </c:pt>
                <c:pt idx="159">
                  <c:v>P1159</c:v>
                </c:pt>
                <c:pt idx="160">
                  <c:v>P1160</c:v>
                </c:pt>
                <c:pt idx="161">
                  <c:v>P1161</c:v>
                </c:pt>
                <c:pt idx="162">
                  <c:v>P1162</c:v>
                </c:pt>
                <c:pt idx="163">
                  <c:v>P1163</c:v>
                </c:pt>
                <c:pt idx="164">
                  <c:v>P1164</c:v>
                </c:pt>
                <c:pt idx="165">
                  <c:v>P1165</c:v>
                </c:pt>
                <c:pt idx="166">
                  <c:v>P1166</c:v>
                </c:pt>
                <c:pt idx="167">
                  <c:v>P1167</c:v>
                </c:pt>
                <c:pt idx="168">
                  <c:v>P1168</c:v>
                </c:pt>
                <c:pt idx="169">
                  <c:v>P1169</c:v>
                </c:pt>
                <c:pt idx="170">
                  <c:v>P1170</c:v>
                </c:pt>
                <c:pt idx="171">
                  <c:v>P1171</c:v>
                </c:pt>
                <c:pt idx="172">
                  <c:v>P1172</c:v>
                </c:pt>
                <c:pt idx="173">
                  <c:v>P1173</c:v>
                </c:pt>
                <c:pt idx="174">
                  <c:v>P1174</c:v>
                </c:pt>
                <c:pt idx="175">
                  <c:v>P1175</c:v>
                </c:pt>
                <c:pt idx="176">
                  <c:v>P1176</c:v>
                </c:pt>
                <c:pt idx="177">
                  <c:v>P1177</c:v>
                </c:pt>
                <c:pt idx="178">
                  <c:v>P1178</c:v>
                </c:pt>
                <c:pt idx="179">
                  <c:v>P1179</c:v>
                </c:pt>
                <c:pt idx="180">
                  <c:v>P1180</c:v>
                </c:pt>
                <c:pt idx="181">
                  <c:v>P1181</c:v>
                </c:pt>
                <c:pt idx="182">
                  <c:v>P1182</c:v>
                </c:pt>
                <c:pt idx="183">
                  <c:v>P1183</c:v>
                </c:pt>
                <c:pt idx="184">
                  <c:v>P1184</c:v>
                </c:pt>
                <c:pt idx="185">
                  <c:v>P1185</c:v>
                </c:pt>
                <c:pt idx="186">
                  <c:v>P1186</c:v>
                </c:pt>
                <c:pt idx="187">
                  <c:v>P1187</c:v>
                </c:pt>
                <c:pt idx="188">
                  <c:v>P1188</c:v>
                </c:pt>
                <c:pt idx="189">
                  <c:v>P1189</c:v>
                </c:pt>
                <c:pt idx="190">
                  <c:v>P1190</c:v>
                </c:pt>
                <c:pt idx="191">
                  <c:v>P1191</c:v>
                </c:pt>
                <c:pt idx="192">
                  <c:v>P1192</c:v>
                </c:pt>
                <c:pt idx="193">
                  <c:v>P1193</c:v>
                </c:pt>
                <c:pt idx="194">
                  <c:v>P1194</c:v>
                </c:pt>
                <c:pt idx="195">
                  <c:v>P1195</c:v>
                </c:pt>
                <c:pt idx="196">
                  <c:v>P1196</c:v>
                </c:pt>
                <c:pt idx="197">
                  <c:v>P1197</c:v>
                </c:pt>
                <c:pt idx="198">
                  <c:v>P1198</c:v>
                </c:pt>
                <c:pt idx="199">
                  <c:v>P1199</c:v>
                </c:pt>
                <c:pt idx="200">
                  <c:v>P1200</c:v>
                </c:pt>
                <c:pt idx="201">
                  <c:v>P1201</c:v>
                </c:pt>
                <c:pt idx="202">
                  <c:v>P1202</c:v>
                </c:pt>
                <c:pt idx="203">
                  <c:v>P1203</c:v>
                </c:pt>
                <c:pt idx="204">
                  <c:v>P1204</c:v>
                </c:pt>
                <c:pt idx="205">
                  <c:v>P1205</c:v>
                </c:pt>
                <c:pt idx="206">
                  <c:v>P1206</c:v>
                </c:pt>
                <c:pt idx="207">
                  <c:v>P1207</c:v>
                </c:pt>
                <c:pt idx="208">
                  <c:v>P1208</c:v>
                </c:pt>
                <c:pt idx="209">
                  <c:v>P1209</c:v>
                </c:pt>
                <c:pt idx="210">
                  <c:v>P1210</c:v>
                </c:pt>
                <c:pt idx="211">
                  <c:v>P1211</c:v>
                </c:pt>
                <c:pt idx="212">
                  <c:v>P1212</c:v>
                </c:pt>
                <c:pt idx="213">
                  <c:v>P1213</c:v>
                </c:pt>
                <c:pt idx="214">
                  <c:v>P1214</c:v>
                </c:pt>
                <c:pt idx="215">
                  <c:v>P1215</c:v>
                </c:pt>
                <c:pt idx="216">
                  <c:v>P1216</c:v>
                </c:pt>
                <c:pt idx="217">
                  <c:v>P1217</c:v>
                </c:pt>
                <c:pt idx="218">
                  <c:v>P1218</c:v>
                </c:pt>
                <c:pt idx="219">
                  <c:v>P1219</c:v>
                </c:pt>
                <c:pt idx="220">
                  <c:v>P1220</c:v>
                </c:pt>
                <c:pt idx="221">
                  <c:v>P1221</c:v>
                </c:pt>
                <c:pt idx="222">
                  <c:v>P1222</c:v>
                </c:pt>
                <c:pt idx="223">
                  <c:v>P1223</c:v>
                </c:pt>
                <c:pt idx="224">
                  <c:v>P1224</c:v>
                </c:pt>
                <c:pt idx="225">
                  <c:v>P1225</c:v>
                </c:pt>
                <c:pt idx="226">
                  <c:v>P1226</c:v>
                </c:pt>
                <c:pt idx="227">
                  <c:v>P1227</c:v>
                </c:pt>
                <c:pt idx="228">
                  <c:v>P1228</c:v>
                </c:pt>
                <c:pt idx="229">
                  <c:v>P1229</c:v>
                </c:pt>
                <c:pt idx="230">
                  <c:v>P1230</c:v>
                </c:pt>
                <c:pt idx="231">
                  <c:v>P1231</c:v>
                </c:pt>
                <c:pt idx="232">
                  <c:v>P1232</c:v>
                </c:pt>
                <c:pt idx="233">
                  <c:v>P1233</c:v>
                </c:pt>
                <c:pt idx="234">
                  <c:v>P1234</c:v>
                </c:pt>
                <c:pt idx="235">
                  <c:v>P1235</c:v>
                </c:pt>
                <c:pt idx="236">
                  <c:v>P1236</c:v>
                </c:pt>
                <c:pt idx="237">
                  <c:v>P1237</c:v>
                </c:pt>
                <c:pt idx="238">
                  <c:v>P1238</c:v>
                </c:pt>
                <c:pt idx="239">
                  <c:v>P1239</c:v>
                </c:pt>
                <c:pt idx="240">
                  <c:v>P1240</c:v>
                </c:pt>
                <c:pt idx="241">
                  <c:v>P1241</c:v>
                </c:pt>
                <c:pt idx="242">
                  <c:v>P1242</c:v>
                </c:pt>
                <c:pt idx="243">
                  <c:v>P1243</c:v>
                </c:pt>
                <c:pt idx="244">
                  <c:v>P1244</c:v>
                </c:pt>
                <c:pt idx="245">
                  <c:v>P1245</c:v>
                </c:pt>
                <c:pt idx="246">
                  <c:v>P1246</c:v>
                </c:pt>
                <c:pt idx="247">
                  <c:v>P1247</c:v>
                </c:pt>
                <c:pt idx="248">
                  <c:v>P1248</c:v>
                </c:pt>
                <c:pt idx="249">
                  <c:v>P1249</c:v>
                </c:pt>
                <c:pt idx="250">
                  <c:v>P1250</c:v>
                </c:pt>
                <c:pt idx="251">
                  <c:v>P1251</c:v>
                </c:pt>
                <c:pt idx="252">
                  <c:v>P1252</c:v>
                </c:pt>
                <c:pt idx="253">
                  <c:v>P1253</c:v>
                </c:pt>
                <c:pt idx="254">
                  <c:v>P1254</c:v>
                </c:pt>
                <c:pt idx="255">
                  <c:v>P1255</c:v>
                </c:pt>
                <c:pt idx="256">
                  <c:v>P1256</c:v>
                </c:pt>
                <c:pt idx="257">
                  <c:v>P1257</c:v>
                </c:pt>
                <c:pt idx="258">
                  <c:v>P1258</c:v>
                </c:pt>
                <c:pt idx="259">
                  <c:v>P1259</c:v>
                </c:pt>
                <c:pt idx="260">
                  <c:v>P1260</c:v>
                </c:pt>
                <c:pt idx="261">
                  <c:v>P1261</c:v>
                </c:pt>
                <c:pt idx="262">
                  <c:v>P1262</c:v>
                </c:pt>
                <c:pt idx="263">
                  <c:v>P1263</c:v>
                </c:pt>
                <c:pt idx="264">
                  <c:v>P1264</c:v>
                </c:pt>
                <c:pt idx="265">
                  <c:v>P1265</c:v>
                </c:pt>
                <c:pt idx="266">
                  <c:v>P1266</c:v>
                </c:pt>
                <c:pt idx="267">
                  <c:v>P1267</c:v>
                </c:pt>
                <c:pt idx="268">
                  <c:v>P1268</c:v>
                </c:pt>
                <c:pt idx="269">
                  <c:v>P1269</c:v>
                </c:pt>
                <c:pt idx="270">
                  <c:v>P1270</c:v>
                </c:pt>
                <c:pt idx="271">
                  <c:v>P1271</c:v>
                </c:pt>
                <c:pt idx="272">
                  <c:v>P1272</c:v>
                </c:pt>
                <c:pt idx="273">
                  <c:v>P1273</c:v>
                </c:pt>
                <c:pt idx="274">
                  <c:v>P1274</c:v>
                </c:pt>
                <c:pt idx="275">
                  <c:v>P1275</c:v>
                </c:pt>
                <c:pt idx="276">
                  <c:v>P1276</c:v>
                </c:pt>
                <c:pt idx="277">
                  <c:v>P1277</c:v>
                </c:pt>
                <c:pt idx="278">
                  <c:v>P1278</c:v>
                </c:pt>
                <c:pt idx="279">
                  <c:v>P1279</c:v>
                </c:pt>
                <c:pt idx="280">
                  <c:v>P1280</c:v>
                </c:pt>
                <c:pt idx="281">
                  <c:v>P1281</c:v>
                </c:pt>
                <c:pt idx="282">
                  <c:v>P1282</c:v>
                </c:pt>
                <c:pt idx="283">
                  <c:v>P1283</c:v>
                </c:pt>
                <c:pt idx="284">
                  <c:v>P1284</c:v>
                </c:pt>
                <c:pt idx="285">
                  <c:v>P1285</c:v>
                </c:pt>
                <c:pt idx="286">
                  <c:v>P1286</c:v>
                </c:pt>
                <c:pt idx="287">
                  <c:v>P1287</c:v>
                </c:pt>
                <c:pt idx="288">
                  <c:v>P1288</c:v>
                </c:pt>
                <c:pt idx="289">
                  <c:v>P1289</c:v>
                </c:pt>
                <c:pt idx="290">
                  <c:v>P1290</c:v>
                </c:pt>
                <c:pt idx="291">
                  <c:v>P1291</c:v>
                </c:pt>
                <c:pt idx="292">
                  <c:v>P1292</c:v>
                </c:pt>
                <c:pt idx="293">
                  <c:v>P1293</c:v>
                </c:pt>
                <c:pt idx="294">
                  <c:v>P1294</c:v>
                </c:pt>
                <c:pt idx="295">
                  <c:v>P1295</c:v>
                </c:pt>
                <c:pt idx="296">
                  <c:v>P1296</c:v>
                </c:pt>
                <c:pt idx="297">
                  <c:v>P1297</c:v>
                </c:pt>
                <c:pt idx="298">
                  <c:v>P1298</c:v>
                </c:pt>
                <c:pt idx="299">
                  <c:v>P1299</c:v>
                </c:pt>
                <c:pt idx="300">
                  <c:v>P1300</c:v>
                </c:pt>
                <c:pt idx="301">
                  <c:v>P1301</c:v>
                </c:pt>
                <c:pt idx="302">
                  <c:v>P1302</c:v>
                </c:pt>
                <c:pt idx="303">
                  <c:v>P1303</c:v>
                </c:pt>
                <c:pt idx="304">
                  <c:v>P1304</c:v>
                </c:pt>
                <c:pt idx="305">
                  <c:v>P1305</c:v>
                </c:pt>
                <c:pt idx="306">
                  <c:v>P1306</c:v>
                </c:pt>
                <c:pt idx="307">
                  <c:v>P1307</c:v>
                </c:pt>
                <c:pt idx="308">
                  <c:v>P1308</c:v>
                </c:pt>
                <c:pt idx="309">
                  <c:v>P1309</c:v>
                </c:pt>
                <c:pt idx="310">
                  <c:v>P1310</c:v>
                </c:pt>
                <c:pt idx="311">
                  <c:v>P1311</c:v>
                </c:pt>
                <c:pt idx="312">
                  <c:v>P1312</c:v>
                </c:pt>
                <c:pt idx="313">
                  <c:v>P1313</c:v>
                </c:pt>
                <c:pt idx="314">
                  <c:v>P1314</c:v>
                </c:pt>
                <c:pt idx="315">
                  <c:v>P1315</c:v>
                </c:pt>
                <c:pt idx="316">
                  <c:v>P1316</c:v>
                </c:pt>
                <c:pt idx="317">
                  <c:v>P1317</c:v>
                </c:pt>
                <c:pt idx="318">
                  <c:v>P1318</c:v>
                </c:pt>
                <c:pt idx="319">
                  <c:v>P1319</c:v>
                </c:pt>
                <c:pt idx="320">
                  <c:v>P1320</c:v>
                </c:pt>
                <c:pt idx="321">
                  <c:v>P1321</c:v>
                </c:pt>
                <c:pt idx="322">
                  <c:v>P1322</c:v>
                </c:pt>
                <c:pt idx="323">
                  <c:v>P1323</c:v>
                </c:pt>
                <c:pt idx="324">
                  <c:v>P1324</c:v>
                </c:pt>
                <c:pt idx="325">
                  <c:v>P1325</c:v>
                </c:pt>
                <c:pt idx="326">
                  <c:v>P1326</c:v>
                </c:pt>
                <c:pt idx="327">
                  <c:v>P1327</c:v>
                </c:pt>
                <c:pt idx="328">
                  <c:v>P1328</c:v>
                </c:pt>
                <c:pt idx="329">
                  <c:v>P1329</c:v>
                </c:pt>
                <c:pt idx="330">
                  <c:v>P1330</c:v>
                </c:pt>
                <c:pt idx="331">
                  <c:v>P1331</c:v>
                </c:pt>
                <c:pt idx="332">
                  <c:v>P1332</c:v>
                </c:pt>
                <c:pt idx="333">
                  <c:v>P1333</c:v>
                </c:pt>
                <c:pt idx="334">
                  <c:v>P1334</c:v>
                </c:pt>
                <c:pt idx="335">
                  <c:v>P1335</c:v>
                </c:pt>
                <c:pt idx="336">
                  <c:v>P1336</c:v>
                </c:pt>
                <c:pt idx="337">
                  <c:v>P1337</c:v>
                </c:pt>
                <c:pt idx="338">
                  <c:v>P1338</c:v>
                </c:pt>
                <c:pt idx="339">
                  <c:v>P1339</c:v>
                </c:pt>
                <c:pt idx="340">
                  <c:v>P1340</c:v>
                </c:pt>
                <c:pt idx="341">
                  <c:v>P1341</c:v>
                </c:pt>
                <c:pt idx="342">
                  <c:v>P1342</c:v>
                </c:pt>
                <c:pt idx="343">
                  <c:v>P1343</c:v>
                </c:pt>
                <c:pt idx="344">
                  <c:v>P1344</c:v>
                </c:pt>
                <c:pt idx="345">
                  <c:v>P1345</c:v>
                </c:pt>
                <c:pt idx="346">
                  <c:v>P1346</c:v>
                </c:pt>
                <c:pt idx="347">
                  <c:v>P1347</c:v>
                </c:pt>
                <c:pt idx="348">
                  <c:v>P1348</c:v>
                </c:pt>
                <c:pt idx="349">
                  <c:v>P1349</c:v>
                </c:pt>
                <c:pt idx="350">
                  <c:v>P1350</c:v>
                </c:pt>
                <c:pt idx="351">
                  <c:v>P1351</c:v>
                </c:pt>
                <c:pt idx="352">
                  <c:v>P1352</c:v>
                </c:pt>
                <c:pt idx="353">
                  <c:v>P1353</c:v>
                </c:pt>
                <c:pt idx="354">
                  <c:v>P1354</c:v>
                </c:pt>
                <c:pt idx="355">
                  <c:v>P1355</c:v>
                </c:pt>
                <c:pt idx="356">
                  <c:v>P1356</c:v>
                </c:pt>
                <c:pt idx="357">
                  <c:v>P1357</c:v>
                </c:pt>
                <c:pt idx="358">
                  <c:v>P1358</c:v>
                </c:pt>
                <c:pt idx="359">
                  <c:v>P1359</c:v>
                </c:pt>
                <c:pt idx="360">
                  <c:v>P1360</c:v>
                </c:pt>
                <c:pt idx="361">
                  <c:v>P1361</c:v>
                </c:pt>
                <c:pt idx="362">
                  <c:v>P1362</c:v>
                </c:pt>
                <c:pt idx="363">
                  <c:v>P1363</c:v>
                </c:pt>
                <c:pt idx="364">
                  <c:v>P1364</c:v>
                </c:pt>
                <c:pt idx="365">
                  <c:v>P1365</c:v>
                </c:pt>
                <c:pt idx="366">
                  <c:v>P1366</c:v>
                </c:pt>
                <c:pt idx="367">
                  <c:v>P1367</c:v>
                </c:pt>
                <c:pt idx="368">
                  <c:v>P1368</c:v>
                </c:pt>
                <c:pt idx="369">
                  <c:v>P1369</c:v>
                </c:pt>
                <c:pt idx="370">
                  <c:v>P1370</c:v>
                </c:pt>
                <c:pt idx="371">
                  <c:v>P1371</c:v>
                </c:pt>
                <c:pt idx="372">
                  <c:v>P1372</c:v>
                </c:pt>
                <c:pt idx="373">
                  <c:v>P1373</c:v>
                </c:pt>
                <c:pt idx="374">
                  <c:v>P1374</c:v>
                </c:pt>
                <c:pt idx="375">
                  <c:v>P1375</c:v>
                </c:pt>
                <c:pt idx="376">
                  <c:v>P1376</c:v>
                </c:pt>
                <c:pt idx="377">
                  <c:v>P1377</c:v>
                </c:pt>
                <c:pt idx="378">
                  <c:v>P1378</c:v>
                </c:pt>
                <c:pt idx="379">
                  <c:v>P1379</c:v>
                </c:pt>
                <c:pt idx="380">
                  <c:v>P1380</c:v>
                </c:pt>
                <c:pt idx="381">
                  <c:v>P1381</c:v>
                </c:pt>
                <c:pt idx="382">
                  <c:v>P1382</c:v>
                </c:pt>
                <c:pt idx="383">
                  <c:v>P1383</c:v>
                </c:pt>
                <c:pt idx="384">
                  <c:v>P1384</c:v>
                </c:pt>
                <c:pt idx="385">
                  <c:v>P1385</c:v>
                </c:pt>
                <c:pt idx="386">
                  <c:v>P1386</c:v>
                </c:pt>
                <c:pt idx="387">
                  <c:v>P1387</c:v>
                </c:pt>
                <c:pt idx="388">
                  <c:v>P1388</c:v>
                </c:pt>
                <c:pt idx="389">
                  <c:v>P1389</c:v>
                </c:pt>
                <c:pt idx="390">
                  <c:v>P1390</c:v>
                </c:pt>
                <c:pt idx="391">
                  <c:v>P1391</c:v>
                </c:pt>
                <c:pt idx="392">
                  <c:v>P1392</c:v>
                </c:pt>
                <c:pt idx="393">
                  <c:v>P1393</c:v>
                </c:pt>
                <c:pt idx="394">
                  <c:v>P1394</c:v>
                </c:pt>
                <c:pt idx="395">
                  <c:v>P1395</c:v>
                </c:pt>
                <c:pt idx="396">
                  <c:v>P1396</c:v>
                </c:pt>
                <c:pt idx="397">
                  <c:v>P1397</c:v>
                </c:pt>
                <c:pt idx="398">
                  <c:v>P1398</c:v>
                </c:pt>
                <c:pt idx="399">
                  <c:v>P1399</c:v>
                </c:pt>
                <c:pt idx="400">
                  <c:v>P1400</c:v>
                </c:pt>
                <c:pt idx="401">
                  <c:v>P1401</c:v>
                </c:pt>
                <c:pt idx="402">
                  <c:v>P1402</c:v>
                </c:pt>
                <c:pt idx="403">
                  <c:v>P1403</c:v>
                </c:pt>
                <c:pt idx="404">
                  <c:v>P1404</c:v>
                </c:pt>
                <c:pt idx="405">
                  <c:v>P1405</c:v>
                </c:pt>
                <c:pt idx="406">
                  <c:v>P1406</c:v>
                </c:pt>
                <c:pt idx="407">
                  <c:v>P1407</c:v>
                </c:pt>
                <c:pt idx="408">
                  <c:v>P1408</c:v>
                </c:pt>
                <c:pt idx="409">
                  <c:v>P1409</c:v>
                </c:pt>
                <c:pt idx="410">
                  <c:v>P1410</c:v>
                </c:pt>
                <c:pt idx="411">
                  <c:v>P1411</c:v>
                </c:pt>
                <c:pt idx="412">
                  <c:v>P1412</c:v>
                </c:pt>
                <c:pt idx="413">
                  <c:v>P1413</c:v>
                </c:pt>
                <c:pt idx="414">
                  <c:v>P1414</c:v>
                </c:pt>
                <c:pt idx="415">
                  <c:v>P1415</c:v>
                </c:pt>
                <c:pt idx="416">
                  <c:v>P1416</c:v>
                </c:pt>
                <c:pt idx="417">
                  <c:v>P1417</c:v>
                </c:pt>
                <c:pt idx="418">
                  <c:v>P1418</c:v>
                </c:pt>
                <c:pt idx="419">
                  <c:v>P1419</c:v>
                </c:pt>
                <c:pt idx="420">
                  <c:v>P1420</c:v>
                </c:pt>
                <c:pt idx="421">
                  <c:v>P1421</c:v>
                </c:pt>
                <c:pt idx="422">
                  <c:v>P1422</c:v>
                </c:pt>
                <c:pt idx="423">
                  <c:v>P1423</c:v>
                </c:pt>
                <c:pt idx="424">
                  <c:v>P1424</c:v>
                </c:pt>
                <c:pt idx="425">
                  <c:v>P1425</c:v>
                </c:pt>
                <c:pt idx="426">
                  <c:v>P1426</c:v>
                </c:pt>
                <c:pt idx="427">
                  <c:v>P1427</c:v>
                </c:pt>
                <c:pt idx="428">
                  <c:v>P1428</c:v>
                </c:pt>
                <c:pt idx="429">
                  <c:v>P1429</c:v>
                </c:pt>
                <c:pt idx="430">
                  <c:v>P1430</c:v>
                </c:pt>
                <c:pt idx="431">
                  <c:v>P1431</c:v>
                </c:pt>
                <c:pt idx="432">
                  <c:v>P1432</c:v>
                </c:pt>
                <c:pt idx="433">
                  <c:v>P1433</c:v>
                </c:pt>
                <c:pt idx="434">
                  <c:v>P1434</c:v>
                </c:pt>
                <c:pt idx="435">
                  <c:v>P1435</c:v>
                </c:pt>
                <c:pt idx="436">
                  <c:v>P1436</c:v>
                </c:pt>
                <c:pt idx="437">
                  <c:v>P1437</c:v>
                </c:pt>
                <c:pt idx="438">
                  <c:v>P1438</c:v>
                </c:pt>
                <c:pt idx="439">
                  <c:v>P1439</c:v>
                </c:pt>
                <c:pt idx="440">
                  <c:v>P1440</c:v>
                </c:pt>
                <c:pt idx="441">
                  <c:v>P1441</c:v>
                </c:pt>
                <c:pt idx="442">
                  <c:v>P1442</c:v>
                </c:pt>
                <c:pt idx="443">
                  <c:v>P1443</c:v>
                </c:pt>
                <c:pt idx="444">
                  <c:v>P1444</c:v>
                </c:pt>
                <c:pt idx="445">
                  <c:v>P1445</c:v>
                </c:pt>
                <c:pt idx="446">
                  <c:v>P1446</c:v>
                </c:pt>
                <c:pt idx="447">
                  <c:v>P1447</c:v>
                </c:pt>
                <c:pt idx="448">
                  <c:v>P1448</c:v>
                </c:pt>
                <c:pt idx="449">
                  <c:v>P1449</c:v>
                </c:pt>
                <c:pt idx="450">
                  <c:v>P1450</c:v>
                </c:pt>
                <c:pt idx="451">
                  <c:v>P1451</c:v>
                </c:pt>
                <c:pt idx="452">
                  <c:v>P1452</c:v>
                </c:pt>
                <c:pt idx="453">
                  <c:v>P1453</c:v>
                </c:pt>
                <c:pt idx="454">
                  <c:v>P1454</c:v>
                </c:pt>
                <c:pt idx="455">
                  <c:v>P1455</c:v>
                </c:pt>
                <c:pt idx="456">
                  <c:v>P1456</c:v>
                </c:pt>
                <c:pt idx="457">
                  <c:v>P1457</c:v>
                </c:pt>
                <c:pt idx="458">
                  <c:v>P1458</c:v>
                </c:pt>
                <c:pt idx="459">
                  <c:v>P1459</c:v>
                </c:pt>
                <c:pt idx="460">
                  <c:v>P1460</c:v>
                </c:pt>
                <c:pt idx="461">
                  <c:v>P1461</c:v>
                </c:pt>
                <c:pt idx="462">
                  <c:v>P1462</c:v>
                </c:pt>
                <c:pt idx="463">
                  <c:v>P1463</c:v>
                </c:pt>
                <c:pt idx="464">
                  <c:v>P1464</c:v>
                </c:pt>
                <c:pt idx="465">
                  <c:v>P1465</c:v>
                </c:pt>
                <c:pt idx="466">
                  <c:v>P1466</c:v>
                </c:pt>
                <c:pt idx="467">
                  <c:v>P1467</c:v>
                </c:pt>
                <c:pt idx="468">
                  <c:v>P1468</c:v>
                </c:pt>
                <c:pt idx="469">
                  <c:v>P1469</c:v>
                </c:pt>
                <c:pt idx="470">
                  <c:v>P1470</c:v>
                </c:pt>
                <c:pt idx="471">
                  <c:v>P1471</c:v>
                </c:pt>
                <c:pt idx="472">
                  <c:v>P1472</c:v>
                </c:pt>
                <c:pt idx="473">
                  <c:v>P1473</c:v>
                </c:pt>
                <c:pt idx="474">
                  <c:v>P1474</c:v>
                </c:pt>
                <c:pt idx="475">
                  <c:v>P1475</c:v>
                </c:pt>
                <c:pt idx="476">
                  <c:v>P1476</c:v>
                </c:pt>
                <c:pt idx="477">
                  <c:v>P1477</c:v>
                </c:pt>
                <c:pt idx="478">
                  <c:v>P1478</c:v>
                </c:pt>
                <c:pt idx="479">
                  <c:v>P1479</c:v>
                </c:pt>
                <c:pt idx="480">
                  <c:v>P1480</c:v>
                </c:pt>
                <c:pt idx="481">
                  <c:v>P1481</c:v>
                </c:pt>
                <c:pt idx="482">
                  <c:v>P1482</c:v>
                </c:pt>
                <c:pt idx="483">
                  <c:v>P1483</c:v>
                </c:pt>
                <c:pt idx="484">
                  <c:v>P1484</c:v>
                </c:pt>
                <c:pt idx="485">
                  <c:v>P1485</c:v>
                </c:pt>
                <c:pt idx="486">
                  <c:v>P1486</c:v>
                </c:pt>
                <c:pt idx="487">
                  <c:v>P1487</c:v>
                </c:pt>
                <c:pt idx="488">
                  <c:v>P1488</c:v>
                </c:pt>
                <c:pt idx="489">
                  <c:v>P1489</c:v>
                </c:pt>
                <c:pt idx="490">
                  <c:v>P1490</c:v>
                </c:pt>
                <c:pt idx="491">
                  <c:v>P1491</c:v>
                </c:pt>
                <c:pt idx="492">
                  <c:v>P1492</c:v>
                </c:pt>
                <c:pt idx="493">
                  <c:v>P1493</c:v>
                </c:pt>
                <c:pt idx="494">
                  <c:v>P1494</c:v>
                </c:pt>
                <c:pt idx="495">
                  <c:v>P1495</c:v>
                </c:pt>
                <c:pt idx="496">
                  <c:v>P1496</c:v>
                </c:pt>
                <c:pt idx="497">
                  <c:v>P1497</c:v>
                </c:pt>
                <c:pt idx="498">
                  <c:v>P1498</c:v>
                </c:pt>
                <c:pt idx="499">
                  <c:v>P1499</c:v>
                </c:pt>
                <c:pt idx="500">
                  <c:v>P1500</c:v>
                </c:pt>
                <c:pt idx="501">
                  <c:v>P1501</c:v>
                </c:pt>
                <c:pt idx="502">
                  <c:v>P1502</c:v>
                </c:pt>
                <c:pt idx="503">
                  <c:v>P1503</c:v>
                </c:pt>
                <c:pt idx="504">
                  <c:v>P1504</c:v>
                </c:pt>
                <c:pt idx="505">
                  <c:v>P1505</c:v>
                </c:pt>
                <c:pt idx="506">
                  <c:v>P1506</c:v>
                </c:pt>
                <c:pt idx="507">
                  <c:v>P1507</c:v>
                </c:pt>
                <c:pt idx="508">
                  <c:v>P1508</c:v>
                </c:pt>
                <c:pt idx="509">
                  <c:v>P1509</c:v>
                </c:pt>
                <c:pt idx="510">
                  <c:v>P1510</c:v>
                </c:pt>
                <c:pt idx="511">
                  <c:v>P1511</c:v>
                </c:pt>
                <c:pt idx="512">
                  <c:v>P1512</c:v>
                </c:pt>
                <c:pt idx="513">
                  <c:v>P1513</c:v>
                </c:pt>
                <c:pt idx="514">
                  <c:v>P1514</c:v>
                </c:pt>
                <c:pt idx="515">
                  <c:v>P1515</c:v>
                </c:pt>
                <c:pt idx="516">
                  <c:v>P1516</c:v>
                </c:pt>
                <c:pt idx="517">
                  <c:v>P1517</c:v>
                </c:pt>
                <c:pt idx="518">
                  <c:v>P1518</c:v>
                </c:pt>
                <c:pt idx="519">
                  <c:v>P1519</c:v>
                </c:pt>
                <c:pt idx="520">
                  <c:v>P1520</c:v>
                </c:pt>
                <c:pt idx="521">
                  <c:v>P1521</c:v>
                </c:pt>
                <c:pt idx="522">
                  <c:v>P1522</c:v>
                </c:pt>
                <c:pt idx="523">
                  <c:v>P1523</c:v>
                </c:pt>
                <c:pt idx="524">
                  <c:v>P1524</c:v>
                </c:pt>
                <c:pt idx="525">
                  <c:v>P1525</c:v>
                </c:pt>
                <c:pt idx="526">
                  <c:v>P1526</c:v>
                </c:pt>
                <c:pt idx="527">
                  <c:v>P1527</c:v>
                </c:pt>
                <c:pt idx="528">
                  <c:v>P1528</c:v>
                </c:pt>
                <c:pt idx="529">
                  <c:v>P1529</c:v>
                </c:pt>
                <c:pt idx="530">
                  <c:v>P1530</c:v>
                </c:pt>
                <c:pt idx="531">
                  <c:v>P1531</c:v>
                </c:pt>
                <c:pt idx="532">
                  <c:v>P1532</c:v>
                </c:pt>
                <c:pt idx="533">
                  <c:v>P1533</c:v>
                </c:pt>
                <c:pt idx="534">
                  <c:v>P1534</c:v>
                </c:pt>
                <c:pt idx="535">
                  <c:v>P1535</c:v>
                </c:pt>
                <c:pt idx="536">
                  <c:v>P1536</c:v>
                </c:pt>
                <c:pt idx="537">
                  <c:v>P1537</c:v>
                </c:pt>
                <c:pt idx="538">
                  <c:v>P1538</c:v>
                </c:pt>
                <c:pt idx="539">
                  <c:v>P1539</c:v>
                </c:pt>
                <c:pt idx="540">
                  <c:v>P1540</c:v>
                </c:pt>
                <c:pt idx="541">
                  <c:v>P1541</c:v>
                </c:pt>
                <c:pt idx="542">
                  <c:v>P1542</c:v>
                </c:pt>
                <c:pt idx="543">
                  <c:v>P1543</c:v>
                </c:pt>
                <c:pt idx="544">
                  <c:v>P1544</c:v>
                </c:pt>
                <c:pt idx="545">
                  <c:v>P1545</c:v>
                </c:pt>
                <c:pt idx="546">
                  <c:v>P1546</c:v>
                </c:pt>
                <c:pt idx="547">
                  <c:v>P1547</c:v>
                </c:pt>
                <c:pt idx="548">
                  <c:v>P1548</c:v>
                </c:pt>
                <c:pt idx="549">
                  <c:v>P1549</c:v>
                </c:pt>
                <c:pt idx="550">
                  <c:v>P1550</c:v>
                </c:pt>
                <c:pt idx="551">
                  <c:v>P1551</c:v>
                </c:pt>
                <c:pt idx="552">
                  <c:v>P1552</c:v>
                </c:pt>
                <c:pt idx="553">
                  <c:v>P1553</c:v>
                </c:pt>
                <c:pt idx="554">
                  <c:v>P1554</c:v>
                </c:pt>
                <c:pt idx="555">
                  <c:v>P1555</c:v>
                </c:pt>
                <c:pt idx="556">
                  <c:v>P1556</c:v>
                </c:pt>
                <c:pt idx="557">
                  <c:v>P1557</c:v>
                </c:pt>
                <c:pt idx="558">
                  <c:v>P1558</c:v>
                </c:pt>
                <c:pt idx="559">
                  <c:v>P1559</c:v>
                </c:pt>
                <c:pt idx="560">
                  <c:v>P1560</c:v>
                </c:pt>
                <c:pt idx="561">
                  <c:v>P1561</c:v>
                </c:pt>
                <c:pt idx="562">
                  <c:v>P1562</c:v>
                </c:pt>
                <c:pt idx="563">
                  <c:v>P1563</c:v>
                </c:pt>
                <c:pt idx="564">
                  <c:v>P1564</c:v>
                </c:pt>
                <c:pt idx="565">
                  <c:v>P1565</c:v>
                </c:pt>
                <c:pt idx="566">
                  <c:v>P1566</c:v>
                </c:pt>
                <c:pt idx="567">
                  <c:v>P1567</c:v>
                </c:pt>
                <c:pt idx="568">
                  <c:v>P1568</c:v>
                </c:pt>
                <c:pt idx="569">
                  <c:v>P1569</c:v>
                </c:pt>
                <c:pt idx="570">
                  <c:v>P1570</c:v>
                </c:pt>
                <c:pt idx="571">
                  <c:v>P1571</c:v>
                </c:pt>
                <c:pt idx="572">
                  <c:v>P1572</c:v>
                </c:pt>
                <c:pt idx="573">
                  <c:v>P1573</c:v>
                </c:pt>
                <c:pt idx="574">
                  <c:v>P1574</c:v>
                </c:pt>
                <c:pt idx="575">
                  <c:v>P1575</c:v>
                </c:pt>
                <c:pt idx="576">
                  <c:v>P1576</c:v>
                </c:pt>
                <c:pt idx="577">
                  <c:v>P1577</c:v>
                </c:pt>
                <c:pt idx="578">
                  <c:v>P1578</c:v>
                </c:pt>
                <c:pt idx="579">
                  <c:v>P1579</c:v>
                </c:pt>
                <c:pt idx="580">
                  <c:v>P1580</c:v>
                </c:pt>
                <c:pt idx="581">
                  <c:v>P1581</c:v>
                </c:pt>
                <c:pt idx="582">
                  <c:v>P1582</c:v>
                </c:pt>
                <c:pt idx="583">
                  <c:v>P1583</c:v>
                </c:pt>
                <c:pt idx="584">
                  <c:v>P1584</c:v>
                </c:pt>
                <c:pt idx="585">
                  <c:v>P1585</c:v>
                </c:pt>
                <c:pt idx="586">
                  <c:v>P1586</c:v>
                </c:pt>
                <c:pt idx="587">
                  <c:v>P1587</c:v>
                </c:pt>
                <c:pt idx="588">
                  <c:v>P1588</c:v>
                </c:pt>
                <c:pt idx="589">
                  <c:v>P1589</c:v>
                </c:pt>
                <c:pt idx="590">
                  <c:v>P1590</c:v>
                </c:pt>
                <c:pt idx="591">
                  <c:v>P1591</c:v>
                </c:pt>
                <c:pt idx="592">
                  <c:v>P1592</c:v>
                </c:pt>
                <c:pt idx="593">
                  <c:v>P1593</c:v>
                </c:pt>
                <c:pt idx="594">
                  <c:v>P1594</c:v>
                </c:pt>
                <c:pt idx="595">
                  <c:v>P1595</c:v>
                </c:pt>
                <c:pt idx="596">
                  <c:v>P1596</c:v>
                </c:pt>
                <c:pt idx="597">
                  <c:v>P1597</c:v>
                </c:pt>
                <c:pt idx="598">
                  <c:v>P1598</c:v>
                </c:pt>
                <c:pt idx="599">
                  <c:v>P1599</c:v>
                </c:pt>
                <c:pt idx="600">
                  <c:v>P1600</c:v>
                </c:pt>
                <c:pt idx="601">
                  <c:v>P1601</c:v>
                </c:pt>
                <c:pt idx="602">
                  <c:v>P1602</c:v>
                </c:pt>
                <c:pt idx="603">
                  <c:v>P1603</c:v>
                </c:pt>
                <c:pt idx="604">
                  <c:v>P1604</c:v>
                </c:pt>
                <c:pt idx="605">
                  <c:v>P1605</c:v>
                </c:pt>
                <c:pt idx="606">
                  <c:v>P1606</c:v>
                </c:pt>
                <c:pt idx="607">
                  <c:v>P1607</c:v>
                </c:pt>
                <c:pt idx="608">
                  <c:v>P1608</c:v>
                </c:pt>
                <c:pt idx="609">
                  <c:v>P1609</c:v>
                </c:pt>
                <c:pt idx="610">
                  <c:v>P1610</c:v>
                </c:pt>
                <c:pt idx="611">
                  <c:v>P1611</c:v>
                </c:pt>
                <c:pt idx="612">
                  <c:v>P1612</c:v>
                </c:pt>
                <c:pt idx="613">
                  <c:v>P1613</c:v>
                </c:pt>
                <c:pt idx="614">
                  <c:v>P1614</c:v>
                </c:pt>
                <c:pt idx="615">
                  <c:v>P1615</c:v>
                </c:pt>
                <c:pt idx="616">
                  <c:v>P1616</c:v>
                </c:pt>
                <c:pt idx="617">
                  <c:v>P1617</c:v>
                </c:pt>
                <c:pt idx="618">
                  <c:v>P1618</c:v>
                </c:pt>
                <c:pt idx="619">
                  <c:v>P1619</c:v>
                </c:pt>
                <c:pt idx="620">
                  <c:v>P1620</c:v>
                </c:pt>
                <c:pt idx="621">
                  <c:v>P1621</c:v>
                </c:pt>
                <c:pt idx="622">
                  <c:v>P1622</c:v>
                </c:pt>
                <c:pt idx="623">
                  <c:v>P1623</c:v>
                </c:pt>
                <c:pt idx="624">
                  <c:v>P1624</c:v>
                </c:pt>
                <c:pt idx="625">
                  <c:v>P1625</c:v>
                </c:pt>
                <c:pt idx="626">
                  <c:v>P1626</c:v>
                </c:pt>
                <c:pt idx="627">
                  <c:v>P1627</c:v>
                </c:pt>
                <c:pt idx="628">
                  <c:v>P1628</c:v>
                </c:pt>
                <c:pt idx="629">
                  <c:v>P1629</c:v>
                </c:pt>
                <c:pt idx="630">
                  <c:v>P1630</c:v>
                </c:pt>
                <c:pt idx="631">
                  <c:v>P1631</c:v>
                </c:pt>
                <c:pt idx="632">
                  <c:v>P1632</c:v>
                </c:pt>
                <c:pt idx="633">
                  <c:v>P1633</c:v>
                </c:pt>
                <c:pt idx="634">
                  <c:v>P1634</c:v>
                </c:pt>
                <c:pt idx="635">
                  <c:v>P1635</c:v>
                </c:pt>
                <c:pt idx="636">
                  <c:v>P1636</c:v>
                </c:pt>
                <c:pt idx="637">
                  <c:v>P1637</c:v>
                </c:pt>
                <c:pt idx="638">
                  <c:v>P1638</c:v>
                </c:pt>
                <c:pt idx="639">
                  <c:v>P1639</c:v>
                </c:pt>
                <c:pt idx="640">
                  <c:v>P1640</c:v>
                </c:pt>
                <c:pt idx="641">
                  <c:v>P1641</c:v>
                </c:pt>
                <c:pt idx="642">
                  <c:v>P1642</c:v>
                </c:pt>
                <c:pt idx="643">
                  <c:v>P1643</c:v>
                </c:pt>
                <c:pt idx="644">
                  <c:v>P1644</c:v>
                </c:pt>
                <c:pt idx="645">
                  <c:v>P1645</c:v>
                </c:pt>
                <c:pt idx="646">
                  <c:v>P1646</c:v>
                </c:pt>
                <c:pt idx="647">
                  <c:v>P1647</c:v>
                </c:pt>
                <c:pt idx="648">
                  <c:v>P1648</c:v>
                </c:pt>
                <c:pt idx="649">
                  <c:v>P1649</c:v>
                </c:pt>
                <c:pt idx="650">
                  <c:v>P1650</c:v>
                </c:pt>
                <c:pt idx="651">
                  <c:v>P1651</c:v>
                </c:pt>
                <c:pt idx="652">
                  <c:v>P1652</c:v>
                </c:pt>
                <c:pt idx="653">
                  <c:v>P1653</c:v>
                </c:pt>
                <c:pt idx="654">
                  <c:v>P1654</c:v>
                </c:pt>
                <c:pt idx="655">
                  <c:v>P1655</c:v>
                </c:pt>
                <c:pt idx="656">
                  <c:v>P1656</c:v>
                </c:pt>
                <c:pt idx="657">
                  <c:v>P1657</c:v>
                </c:pt>
                <c:pt idx="658">
                  <c:v>P1658</c:v>
                </c:pt>
                <c:pt idx="659">
                  <c:v>P1659</c:v>
                </c:pt>
                <c:pt idx="660">
                  <c:v>P1660</c:v>
                </c:pt>
                <c:pt idx="661">
                  <c:v>P1661</c:v>
                </c:pt>
                <c:pt idx="662">
                  <c:v>P1662</c:v>
                </c:pt>
                <c:pt idx="663">
                  <c:v>P1663</c:v>
                </c:pt>
                <c:pt idx="664">
                  <c:v>P1664</c:v>
                </c:pt>
                <c:pt idx="665">
                  <c:v>P1665</c:v>
                </c:pt>
                <c:pt idx="666">
                  <c:v>P1666</c:v>
                </c:pt>
                <c:pt idx="667">
                  <c:v>P1667</c:v>
                </c:pt>
                <c:pt idx="668">
                  <c:v>P1668</c:v>
                </c:pt>
                <c:pt idx="669">
                  <c:v>P1669</c:v>
                </c:pt>
                <c:pt idx="670">
                  <c:v>P1670</c:v>
                </c:pt>
                <c:pt idx="671">
                  <c:v>P1671</c:v>
                </c:pt>
                <c:pt idx="672">
                  <c:v>P1672</c:v>
                </c:pt>
                <c:pt idx="673">
                  <c:v>P1673</c:v>
                </c:pt>
                <c:pt idx="674">
                  <c:v>P1674</c:v>
                </c:pt>
                <c:pt idx="675">
                  <c:v>P1675</c:v>
                </c:pt>
                <c:pt idx="676">
                  <c:v>P1676</c:v>
                </c:pt>
                <c:pt idx="677">
                  <c:v>P1677</c:v>
                </c:pt>
                <c:pt idx="678">
                  <c:v>P1678</c:v>
                </c:pt>
                <c:pt idx="679">
                  <c:v>P1679</c:v>
                </c:pt>
                <c:pt idx="680">
                  <c:v>P1680</c:v>
                </c:pt>
                <c:pt idx="681">
                  <c:v>P1681</c:v>
                </c:pt>
                <c:pt idx="682">
                  <c:v>P1682</c:v>
                </c:pt>
                <c:pt idx="683">
                  <c:v>P1683</c:v>
                </c:pt>
                <c:pt idx="684">
                  <c:v>P1684</c:v>
                </c:pt>
                <c:pt idx="685">
                  <c:v>P1685</c:v>
                </c:pt>
                <c:pt idx="686">
                  <c:v>P1686</c:v>
                </c:pt>
                <c:pt idx="687">
                  <c:v>P1687</c:v>
                </c:pt>
                <c:pt idx="688">
                  <c:v>P1688</c:v>
                </c:pt>
                <c:pt idx="689">
                  <c:v>P1689</c:v>
                </c:pt>
                <c:pt idx="690">
                  <c:v>P1690</c:v>
                </c:pt>
                <c:pt idx="691">
                  <c:v>P1691</c:v>
                </c:pt>
                <c:pt idx="692">
                  <c:v>P1692</c:v>
                </c:pt>
                <c:pt idx="693">
                  <c:v>P1693</c:v>
                </c:pt>
                <c:pt idx="694">
                  <c:v>P1694</c:v>
                </c:pt>
                <c:pt idx="695">
                  <c:v>P1695</c:v>
                </c:pt>
                <c:pt idx="696">
                  <c:v>P1696</c:v>
                </c:pt>
                <c:pt idx="697">
                  <c:v>P1697</c:v>
                </c:pt>
                <c:pt idx="698">
                  <c:v>P1698</c:v>
                </c:pt>
                <c:pt idx="699">
                  <c:v>P1699</c:v>
                </c:pt>
                <c:pt idx="700">
                  <c:v>P1700</c:v>
                </c:pt>
                <c:pt idx="701">
                  <c:v>P1701</c:v>
                </c:pt>
                <c:pt idx="702">
                  <c:v>P1702</c:v>
                </c:pt>
                <c:pt idx="703">
                  <c:v>P1703</c:v>
                </c:pt>
                <c:pt idx="704">
                  <c:v>P1704</c:v>
                </c:pt>
                <c:pt idx="705">
                  <c:v>P1705</c:v>
                </c:pt>
                <c:pt idx="706">
                  <c:v>P1706</c:v>
                </c:pt>
                <c:pt idx="707">
                  <c:v>P1707</c:v>
                </c:pt>
                <c:pt idx="708">
                  <c:v>P1708</c:v>
                </c:pt>
                <c:pt idx="709">
                  <c:v>P1709</c:v>
                </c:pt>
                <c:pt idx="710">
                  <c:v>P1710</c:v>
                </c:pt>
                <c:pt idx="711">
                  <c:v>P1711</c:v>
                </c:pt>
                <c:pt idx="712">
                  <c:v>P1712</c:v>
                </c:pt>
                <c:pt idx="713">
                  <c:v>P1713</c:v>
                </c:pt>
                <c:pt idx="714">
                  <c:v>P1714</c:v>
                </c:pt>
                <c:pt idx="715">
                  <c:v>P1715</c:v>
                </c:pt>
                <c:pt idx="716">
                  <c:v>P1716</c:v>
                </c:pt>
                <c:pt idx="717">
                  <c:v>P1717</c:v>
                </c:pt>
                <c:pt idx="718">
                  <c:v>P1718</c:v>
                </c:pt>
                <c:pt idx="719">
                  <c:v>P1719</c:v>
                </c:pt>
                <c:pt idx="720">
                  <c:v>P1720</c:v>
                </c:pt>
                <c:pt idx="721">
                  <c:v>P1721</c:v>
                </c:pt>
                <c:pt idx="722">
                  <c:v>P1722</c:v>
                </c:pt>
                <c:pt idx="723">
                  <c:v>P1723</c:v>
                </c:pt>
                <c:pt idx="724">
                  <c:v>P1724</c:v>
                </c:pt>
                <c:pt idx="725">
                  <c:v>P1725</c:v>
                </c:pt>
                <c:pt idx="726">
                  <c:v>P1726</c:v>
                </c:pt>
                <c:pt idx="727">
                  <c:v>P1727</c:v>
                </c:pt>
                <c:pt idx="728">
                  <c:v>P1728</c:v>
                </c:pt>
                <c:pt idx="729">
                  <c:v>P1729</c:v>
                </c:pt>
                <c:pt idx="730">
                  <c:v>P1730</c:v>
                </c:pt>
                <c:pt idx="731">
                  <c:v>P1731</c:v>
                </c:pt>
                <c:pt idx="732">
                  <c:v>P1732</c:v>
                </c:pt>
                <c:pt idx="733">
                  <c:v>P1733</c:v>
                </c:pt>
                <c:pt idx="734">
                  <c:v>P1734</c:v>
                </c:pt>
                <c:pt idx="735">
                  <c:v>P1735</c:v>
                </c:pt>
                <c:pt idx="736">
                  <c:v>P1736</c:v>
                </c:pt>
                <c:pt idx="737">
                  <c:v>P1737</c:v>
                </c:pt>
                <c:pt idx="738">
                  <c:v>P1738</c:v>
                </c:pt>
                <c:pt idx="739">
                  <c:v>P1739</c:v>
                </c:pt>
                <c:pt idx="740">
                  <c:v>P1740</c:v>
                </c:pt>
                <c:pt idx="741">
                  <c:v>P1741</c:v>
                </c:pt>
                <c:pt idx="742">
                  <c:v>P1742</c:v>
                </c:pt>
                <c:pt idx="743">
                  <c:v>P1743</c:v>
                </c:pt>
                <c:pt idx="744">
                  <c:v>P1744</c:v>
                </c:pt>
                <c:pt idx="745">
                  <c:v>P1745</c:v>
                </c:pt>
                <c:pt idx="746">
                  <c:v>P1746</c:v>
                </c:pt>
                <c:pt idx="747">
                  <c:v>P1747</c:v>
                </c:pt>
                <c:pt idx="748">
                  <c:v>P1748</c:v>
                </c:pt>
                <c:pt idx="749">
                  <c:v>P1749</c:v>
                </c:pt>
                <c:pt idx="750">
                  <c:v>P1750</c:v>
                </c:pt>
                <c:pt idx="751">
                  <c:v>P1751</c:v>
                </c:pt>
                <c:pt idx="752">
                  <c:v>P1752</c:v>
                </c:pt>
                <c:pt idx="753">
                  <c:v>P1753</c:v>
                </c:pt>
                <c:pt idx="754">
                  <c:v>P1754</c:v>
                </c:pt>
                <c:pt idx="755">
                  <c:v>P1755</c:v>
                </c:pt>
                <c:pt idx="756">
                  <c:v>P1756</c:v>
                </c:pt>
                <c:pt idx="757">
                  <c:v>P1757</c:v>
                </c:pt>
                <c:pt idx="758">
                  <c:v>P1758</c:v>
                </c:pt>
                <c:pt idx="759">
                  <c:v>P1759</c:v>
                </c:pt>
                <c:pt idx="760">
                  <c:v>P1760</c:v>
                </c:pt>
                <c:pt idx="761">
                  <c:v>P1761</c:v>
                </c:pt>
                <c:pt idx="762">
                  <c:v>P1762</c:v>
                </c:pt>
                <c:pt idx="763">
                  <c:v>P1763</c:v>
                </c:pt>
                <c:pt idx="764">
                  <c:v>P1764</c:v>
                </c:pt>
                <c:pt idx="765">
                  <c:v>P1765</c:v>
                </c:pt>
                <c:pt idx="766">
                  <c:v>P1766</c:v>
                </c:pt>
                <c:pt idx="767">
                  <c:v>P1767</c:v>
                </c:pt>
                <c:pt idx="768">
                  <c:v>P1768</c:v>
                </c:pt>
                <c:pt idx="769">
                  <c:v>P1769</c:v>
                </c:pt>
                <c:pt idx="770">
                  <c:v>P1770</c:v>
                </c:pt>
                <c:pt idx="771">
                  <c:v>P1771</c:v>
                </c:pt>
                <c:pt idx="772">
                  <c:v>P1772</c:v>
                </c:pt>
                <c:pt idx="773">
                  <c:v>P1773</c:v>
                </c:pt>
                <c:pt idx="774">
                  <c:v>P1774</c:v>
                </c:pt>
                <c:pt idx="775">
                  <c:v>P1775</c:v>
                </c:pt>
                <c:pt idx="776">
                  <c:v>P1776</c:v>
                </c:pt>
                <c:pt idx="777">
                  <c:v>P1777</c:v>
                </c:pt>
                <c:pt idx="778">
                  <c:v>P1778</c:v>
                </c:pt>
                <c:pt idx="779">
                  <c:v>P1779</c:v>
                </c:pt>
                <c:pt idx="780">
                  <c:v>P1780</c:v>
                </c:pt>
                <c:pt idx="781">
                  <c:v>P1781</c:v>
                </c:pt>
                <c:pt idx="782">
                  <c:v>P1782</c:v>
                </c:pt>
                <c:pt idx="783">
                  <c:v>P1783</c:v>
                </c:pt>
                <c:pt idx="784">
                  <c:v>P1784</c:v>
                </c:pt>
                <c:pt idx="785">
                  <c:v>P1785</c:v>
                </c:pt>
                <c:pt idx="786">
                  <c:v>P1786</c:v>
                </c:pt>
                <c:pt idx="787">
                  <c:v>P1787</c:v>
                </c:pt>
                <c:pt idx="788">
                  <c:v>P1788</c:v>
                </c:pt>
                <c:pt idx="789">
                  <c:v>P1789</c:v>
                </c:pt>
                <c:pt idx="790">
                  <c:v>P1790</c:v>
                </c:pt>
                <c:pt idx="791">
                  <c:v>P1791</c:v>
                </c:pt>
                <c:pt idx="792">
                  <c:v>P1792</c:v>
                </c:pt>
                <c:pt idx="793">
                  <c:v>P1793</c:v>
                </c:pt>
                <c:pt idx="794">
                  <c:v>P1794</c:v>
                </c:pt>
                <c:pt idx="795">
                  <c:v>P1795</c:v>
                </c:pt>
                <c:pt idx="796">
                  <c:v>P1796</c:v>
                </c:pt>
                <c:pt idx="797">
                  <c:v>P1797</c:v>
                </c:pt>
                <c:pt idx="798">
                  <c:v>P1798</c:v>
                </c:pt>
                <c:pt idx="799">
                  <c:v>P1799</c:v>
                </c:pt>
                <c:pt idx="800">
                  <c:v>P1800</c:v>
                </c:pt>
                <c:pt idx="801">
                  <c:v>P1801</c:v>
                </c:pt>
                <c:pt idx="802">
                  <c:v>P1802</c:v>
                </c:pt>
                <c:pt idx="803">
                  <c:v>P1803</c:v>
                </c:pt>
                <c:pt idx="804">
                  <c:v>P1804</c:v>
                </c:pt>
                <c:pt idx="805">
                  <c:v>P1805</c:v>
                </c:pt>
                <c:pt idx="806">
                  <c:v>P1806</c:v>
                </c:pt>
                <c:pt idx="807">
                  <c:v>P1807</c:v>
                </c:pt>
                <c:pt idx="808">
                  <c:v>P1808</c:v>
                </c:pt>
                <c:pt idx="809">
                  <c:v>P1809</c:v>
                </c:pt>
                <c:pt idx="810">
                  <c:v>P1810</c:v>
                </c:pt>
                <c:pt idx="811">
                  <c:v>P1811</c:v>
                </c:pt>
                <c:pt idx="812">
                  <c:v>P1812</c:v>
                </c:pt>
                <c:pt idx="813">
                  <c:v>P1813</c:v>
                </c:pt>
                <c:pt idx="814">
                  <c:v>P1814</c:v>
                </c:pt>
                <c:pt idx="815">
                  <c:v>P1815</c:v>
                </c:pt>
                <c:pt idx="816">
                  <c:v>P1816</c:v>
                </c:pt>
                <c:pt idx="817">
                  <c:v>P1817</c:v>
                </c:pt>
                <c:pt idx="818">
                  <c:v>P1818</c:v>
                </c:pt>
                <c:pt idx="819">
                  <c:v>P1819</c:v>
                </c:pt>
                <c:pt idx="820">
                  <c:v>P1820</c:v>
                </c:pt>
                <c:pt idx="821">
                  <c:v>P1821</c:v>
                </c:pt>
                <c:pt idx="822">
                  <c:v>P1822</c:v>
                </c:pt>
                <c:pt idx="823">
                  <c:v>P1823</c:v>
                </c:pt>
                <c:pt idx="824">
                  <c:v>P1824</c:v>
                </c:pt>
                <c:pt idx="825">
                  <c:v>P1825</c:v>
                </c:pt>
                <c:pt idx="826">
                  <c:v>P1826</c:v>
                </c:pt>
                <c:pt idx="827">
                  <c:v>P1827</c:v>
                </c:pt>
                <c:pt idx="828">
                  <c:v>P1828</c:v>
                </c:pt>
                <c:pt idx="829">
                  <c:v>P1829</c:v>
                </c:pt>
                <c:pt idx="830">
                  <c:v>P1830</c:v>
                </c:pt>
                <c:pt idx="831">
                  <c:v>P1831</c:v>
                </c:pt>
                <c:pt idx="832">
                  <c:v>P1832</c:v>
                </c:pt>
                <c:pt idx="833">
                  <c:v>P1833</c:v>
                </c:pt>
                <c:pt idx="834">
                  <c:v>P1834</c:v>
                </c:pt>
                <c:pt idx="835">
                  <c:v>P1835</c:v>
                </c:pt>
                <c:pt idx="836">
                  <c:v>P1836</c:v>
                </c:pt>
                <c:pt idx="837">
                  <c:v>P1837</c:v>
                </c:pt>
                <c:pt idx="838">
                  <c:v>P1838</c:v>
                </c:pt>
                <c:pt idx="839">
                  <c:v>P1839</c:v>
                </c:pt>
                <c:pt idx="840">
                  <c:v>P1840</c:v>
                </c:pt>
                <c:pt idx="841">
                  <c:v>P1841</c:v>
                </c:pt>
                <c:pt idx="842">
                  <c:v>P1842</c:v>
                </c:pt>
                <c:pt idx="843">
                  <c:v>P1843</c:v>
                </c:pt>
                <c:pt idx="844">
                  <c:v>P1844</c:v>
                </c:pt>
                <c:pt idx="845">
                  <c:v>P1845</c:v>
                </c:pt>
                <c:pt idx="846">
                  <c:v>P1846</c:v>
                </c:pt>
                <c:pt idx="847">
                  <c:v>P1847</c:v>
                </c:pt>
                <c:pt idx="848">
                  <c:v>P1848</c:v>
                </c:pt>
                <c:pt idx="849">
                  <c:v>P1849</c:v>
                </c:pt>
                <c:pt idx="850">
                  <c:v>P1850</c:v>
                </c:pt>
                <c:pt idx="851">
                  <c:v>P1851</c:v>
                </c:pt>
                <c:pt idx="852">
                  <c:v>P1852</c:v>
                </c:pt>
                <c:pt idx="853">
                  <c:v>P1853</c:v>
                </c:pt>
                <c:pt idx="854">
                  <c:v>P1854</c:v>
                </c:pt>
                <c:pt idx="855">
                  <c:v>P1855</c:v>
                </c:pt>
                <c:pt idx="856">
                  <c:v>P1856</c:v>
                </c:pt>
                <c:pt idx="857">
                  <c:v>P1857</c:v>
                </c:pt>
                <c:pt idx="858">
                  <c:v>P1858</c:v>
                </c:pt>
                <c:pt idx="859">
                  <c:v>P1859</c:v>
                </c:pt>
                <c:pt idx="860">
                  <c:v>P1860</c:v>
                </c:pt>
                <c:pt idx="861">
                  <c:v>P1861</c:v>
                </c:pt>
                <c:pt idx="862">
                  <c:v>P1862</c:v>
                </c:pt>
                <c:pt idx="863">
                  <c:v>P1863</c:v>
                </c:pt>
                <c:pt idx="864">
                  <c:v>P1864</c:v>
                </c:pt>
                <c:pt idx="865">
                  <c:v>P1865</c:v>
                </c:pt>
                <c:pt idx="866">
                  <c:v>P1866</c:v>
                </c:pt>
                <c:pt idx="867">
                  <c:v>P1867</c:v>
                </c:pt>
                <c:pt idx="868">
                  <c:v>P1868</c:v>
                </c:pt>
                <c:pt idx="869">
                  <c:v>P1869</c:v>
                </c:pt>
                <c:pt idx="870">
                  <c:v>P1870</c:v>
                </c:pt>
                <c:pt idx="871">
                  <c:v>P1871</c:v>
                </c:pt>
                <c:pt idx="872">
                  <c:v>P1872</c:v>
                </c:pt>
                <c:pt idx="873">
                  <c:v>P1873</c:v>
                </c:pt>
                <c:pt idx="874">
                  <c:v>P1874</c:v>
                </c:pt>
                <c:pt idx="875">
                  <c:v>P1875</c:v>
                </c:pt>
                <c:pt idx="876">
                  <c:v>P1876</c:v>
                </c:pt>
                <c:pt idx="877">
                  <c:v>P1877</c:v>
                </c:pt>
                <c:pt idx="878">
                  <c:v>P1878</c:v>
                </c:pt>
                <c:pt idx="879">
                  <c:v>P1879</c:v>
                </c:pt>
                <c:pt idx="880">
                  <c:v>P1880</c:v>
                </c:pt>
                <c:pt idx="881">
                  <c:v>P1881</c:v>
                </c:pt>
                <c:pt idx="882">
                  <c:v>P1882</c:v>
                </c:pt>
                <c:pt idx="883">
                  <c:v>P1883</c:v>
                </c:pt>
                <c:pt idx="884">
                  <c:v>P1884</c:v>
                </c:pt>
                <c:pt idx="885">
                  <c:v>P1885</c:v>
                </c:pt>
                <c:pt idx="886">
                  <c:v>P1886</c:v>
                </c:pt>
                <c:pt idx="887">
                  <c:v>P1887</c:v>
                </c:pt>
                <c:pt idx="888">
                  <c:v>P1888</c:v>
                </c:pt>
                <c:pt idx="889">
                  <c:v>P1889</c:v>
                </c:pt>
                <c:pt idx="890">
                  <c:v>P1890</c:v>
                </c:pt>
                <c:pt idx="891">
                  <c:v>P1891</c:v>
                </c:pt>
                <c:pt idx="892">
                  <c:v>P1892</c:v>
                </c:pt>
                <c:pt idx="893">
                  <c:v>P1893</c:v>
                </c:pt>
                <c:pt idx="894">
                  <c:v>P1894</c:v>
                </c:pt>
                <c:pt idx="895">
                  <c:v>P1895</c:v>
                </c:pt>
                <c:pt idx="896">
                  <c:v>P1896</c:v>
                </c:pt>
                <c:pt idx="897">
                  <c:v>P1897</c:v>
                </c:pt>
                <c:pt idx="898">
                  <c:v>P1898</c:v>
                </c:pt>
                <c:pt idx="899">
                  <c:v>P1899</c:v>
                </c:pt>
                <c:pt idx="900">
                  <c:v>P1900</c:v>
                </c:pt>
                <c:pt idx="901">
                  <c:v>P1901</c:v>
                </c:pt>
                <c:pt idx="902">
                  <c:v>P1902</c:v>
                </c:pt>
                <c:pt idx="903">
                  <c:v>P1903</c:v>
                </c:pt>
                <c:pt idx="904">
                  <c:v>P1904</c:v>
                </c:pt>
                <c:pt idx="905">
                  <c:v>P1905</c:v>
                </c:pt>
                <c:pt idx="906">
                  <c:v>P1906</c:v>
                </c:pt>
                <c:pt idx="907">
                  <c:v>P1907</c:v>
                </c:pt>
                <c:pt idx="908">
                  <c:v>P1908</c:v>
                </c:pt>
                <c:pt idx="909">
                  <c:v>P1909</c:v>
                </c:pt>
                <c:pt idx="910">
                  <c:v>P1910</c:v>
                </c:pt>
                <c:pt idx="911">
                  <c:v>P1911</c:v>
                </c:pt>
                <c:pt idx="912">
                  <c:v>P1912</c:v>
                </c:pt>
                <c:pt idx="913">
                  <c:v>P1913</c:v>
                </c:pt>
                <c:pt idx="914">
                  <c:v>P1914</c:v>
                </c:pt>
                <c:pt idx="915">
                  <c:v>P1915</c:v>
                </c:pt>
                <c:pt idx="916">
                  <c:v>P1916</c:v>
                </c:pt>
                <c:pt idx="917">
                  <c:v>P1917</c:v>
                </c:pt>
                <c:pt idx="918">
                  <c:v>P1918</c:v>
                </c:pt>
                <c:pt idx="919">
                  <c:v>P1919</c:v>
                </c:pt>
                <c:pt idx="920">
                  <c:v>P1920</c:v>
                </c:pt>
                <c:pt idx="921">
                  <c:v>P1921</c:v>
                </c:pt>
                <c:pt idx="922">
                  <c:v>P1922</c:v>
                </c:pt>
                <c:pt idx="923">
                  <c:v>P1923</c:v>
                </c:pt>
                <c:pt idx="924">
                  <c:v>P1924</c:v>
                </c:pt>
                <c:pt idx="925">
                  <c:v>P1925</c:v>
                </c:pt>
                <c:pt idx="926">
                  <c:v>P1926</c:v>
                </c:pt>
                <c:pt idx="927">
                  <c:v>P1927</c:v>
                </c:pt>
                <c:pt idx="928">
                  <c:v>P1928</c:v>
                </c:pt>
                <c:pt idx="929">
                  <c:v>P1929</c:v>
                </c:pt>
                <c:pt idx="930">
                  <c:v>P1930</c:v>
                </c:pt>
                <c:pt idx="931">
                  <c:v>P1931</c:v>
                </c:pt>
                <c:pt idx="932">
                  <c:v>P1932</c:v>
                </c:pt>
                <c:pt idx="933">
                  <c:v>P1933</c:v>
                </c:pt>
                <c:pt idx="934">
                  <c:v>P1934</c:v>
                </c:pt>
                <c:pt idx="935">
                  <c:v>P1935</c:v>
                </c:pt>
                <c:pt idx="936">
                  <c:v>P1936</c:v>
                </c:pt>
                <c:pt idx="937">
                  <c:v>P1937</c:v>
                </c:pt>
                <c:pt idx="938">
                  <c:v>P1938</c:v>
                </c:pt>
                <c:pt idx="939">
                  <c:v>P1939</c:v>
                </c:pt>
                <c:pt idx="940">
                  <c:v>P1940</c:v>
                </c:pt>
                <c:pt idx="941">
                  <c:v>P1941</c:v>
                </c:pt>
                <c:pt idx="942">
                  <c:v>P1942</c:v>
                </c:pt>
                <c:pt idx="943">
                  <c:v>P1943</c:v>
                </c:pt>
                <c:pt idx="944">
                  <c:v>P1944</c:v>
                </c:pt>
                <c:pt idx="945">
                  <c:v>P1945</c:v>
                </c:pt>
                <c:pt idx="946">
                  <c:v>P1946</c:v>
                </c:pt>
                <c:pt idx="947">
                  <c:v>P1947</c:v>
                </c:pt>
                <c:pt idx="948">
                  <c:v>P1948</c:v>
                </c:pt>
                <c:pt idx="949">
                  <c:v>P1949</c:v>
                </c:pt>
                <c:pt idx="950">
                  <c:v>P1950</c:v>
                </c:pt>
                <c:pt idx="951">
                  <c:v>P1951</c:v>
                </c:pt>
                <c:pt idx="952">
                  <c:v>P1952</c:v>
                </c:pt>
                <c:pt idx="953">
                  <c:v>P1953</c:v>
                </c:pt>
                <c:pt idx="954">
                  <c:v>P1954</c:v>
                </c:pt>
                <c:pt idx="955">
                  <c:v>P1955</c:v>
                </c:pt>
                <c:pt idx="956">
                  <c:v>P1956</c:v>
                </c:pt>
                <c:pt idx="957">
                  <c:v>P1957</c:v>
                </c:pt>
                <c:pt idx="958">
                  <c:v>P1958</c:v>
                </c:pt>
                <c:pt idx="959">
                  <c:v>P1959</c:v>
                </c:pt>
                <c:pt idx="960">
                  <c:v>P1960</c:v>
                </c:pt>
                <c:pt idx="961">
                  <c:v>P1961</c:v>
                </c:pt>
                <c:pt idx="962">
                  <c:v>P1962</c:v>
                </c:pt>
                <c:pt idx="963">
                  <c:v>P1963</c:v>
                </c:pt>
                <c:pt idx="964">
                  <c:v>P1964</c:v>
                </c:pt>
                <c:pt idx="965">
                  <c:v>P1965</c:v>
                </c:pt>
                <c:pt idx="966">
                  <c:v>P1966</c:v>
                </c:pt>
                <c:pt idx="967">
                  <c:v>P1967</c:v>
                </c:pt>
                <c:pt idx="968">
                  <c:v>P1968</c:v>
                </c:pt>
                <c:pt idx="969">
                  <c:v>P1969</c:v>
                </c:pt>
                <c:pt idx="970">
                  <c:v>P1970</c:v>
                </c:pt>
                <c:pt idx="971">
                  <c:v>P1971</c:v>
                </c:pt>
                <c:pt idx="972">
                  <c:v>P1972</c:v>
                </c:pt>
                <c:pt idx="973">
                  <c:v>P1973</c:v>
                </c:pt>
                <c:pt idx="974">
                  <c:v>P1974</c:v>
                </c:pt>
                <c:pt idx="975">
                  <c:v>P1975</c:v>
                </c:pt>
                <c:pt idx="976">
                  <c:v>P1976</c:v>
                </c:pt>
                <c:pt idx="977">
                  <c:v>P1977</c:v>
                </c:pt>
                <c:pt idx="978">
                  <c:v>P1978</c:v>
                </c:pt>
                <c:pt idx="979">
                  <c:v>P1979</c:v>
                </c:pt>
                <c:pt idx="980">
                  <c:v>P1980</c:v>
                </c:pt>
                <c:pt idx="981">
                  <c:v>P1981</c:v>
                </c:pt>
                <c:pt idx="982">
                  <c:v>P1982</c:v>
                </c:pt>
                <c:pt idx="983">
                  <c:v>P1983</c:v>
                </c:pt>
                <c:pt idx="984">
                  <c:v>P1984</c:v>
                </c:pt>
                <c:pt idx="985">
                  <c:v>P1985</c:v>
                </c:pt>
                <c:pt idx="986">
                  <c:v>P1986</c:v>
                </c:pt>
                <c:pt idx="987">
                  <c:v>P1987</c:v>
                </c:pt>
                <c:pt idx="988">
                  <c:v>P1988</c:v>
                </c:pt>
                <c:pt idx="989">
                  <c:v>P1989</c:v>
                </c:pt>
                <c:pt idx="990">
                  <c:v>P1990</c:v>
                </c:pt>
                <c:pt idx="991">
                  <c:v>P1991</c:v>
                </c:pt>
                <c:pt idx="992">
                  <c:v>P1992</c:v>
                </c:pt>
                <c:pt idx="993">
                  <c:v>P1993</c:v>
                </c:pt>
                <c:pt idx="994">
                  <c:v>P1994</c:v>
                </c:pt>
                <c:pt idx="995">
                  <c:v>P1995</c:v>
                </c:pt>
                <c:pt idx="996">
                  <c:v>P1996</c:v>
                </c:pt>
                <c:pt idx="997">
                  <c:v>P1997</c:v>
                </c:pt>
                <c:pt idx="998">
                  <c:v>P1998</c:v>
                </c:pt>
                <c:pt idx="999">
                  <c:v>P1999</c:v>
                </c:pt>
              </c:strCache>
            </c:strRef>
          </c:cat>
          <c:val>
            <c:numRef>
              <c:f>'Visualization task 7'!$K$3:$K$1003</c:f>
              <c:numCache>
                <c:formatCode>#,##0.00</c:formatCode>
                <c:ptCount val="1000"/>
                <c:pt idx="0">
                  <c:v>2000</c:v>
                </c:pt>
                <c:pt idx="1">
                  <c:v>2000</c:v>
                </c:pt>
                <c:pt idx="2">
                  <c:v>2000</c:v>
                </c:pt>
                <c:pt idx="3">
                  <c:v>2000</c:v>
                </c:pt>
                <c:pt idx="4">
                  <c:v>2000</c:v>
                </c:pt>
                <c:pt idx="5">
                  <c:v>2000</c:v>
                </c:pt>
                <c:pt idx="6">
                  <c:v>2000</c:v>
                </c:pt>
                <c:pt idx="7">
                  <c:v>2000</c:v>
                </c:pt>
                <c:pt idx="8">
                  <c:v>2000</c:v>
                </c:pt>
                <c:pt idx="9">
                  <c:v>2000</c:v>
                </c:pt>
                <c:pt idx="10">
                  <c:v>2000</c:v>
                </c:pt>
                <c:pt idx="11">
                  <c:v>2000</c:v>
                </c:pt>
                <c:pt idx="12">
                  <c:v>2000</c:v>
                </c:pt>
                <c:pt idx="13">
                  <c:v>2000</c:v>
                </c:pt>
                <c:pt idx="14">
                  <c:v>2000</c:v>
                </c:pt>
                <c:pt idx="15">
                  <c:v>2000</c:v>
                </c:pt>
                <c:pt idx="16">
                  <c:v>2000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2000</c:v>
                </c:pt>
                <c:pt idx="33">
                  <c:v>2000</c:v>
                </c:pt>
                <c:pt idx="34">
                  <c:v>2000</c:v>
                </c:pt>
                <c:pt idx="35">
                  <c:v>2000</c:v>
                </c:pt>
                <c:pt idx="36">
                  <c:v>2000</c:v>
                </c:pt>
                <c:pt idx="37">
                  <c:v>2000</c:v>
                </c:pt>
                <c:pt idx="38">
                  <c:v>2000</c:v>
                </c:pt>
                <c:pt idx="39">
                  <c:v>2000</c:v>
                </c:pt>
                <c:pt idx="40">
                  <c:v>2000</c:v>
                </c:pt>
                <c:pt idx="41">
                  <c:v>2000</c:v>
                </c:pt>
                <c:pt idx="42">
                  <c:v>2000</c:v>
                </c:pt>
                <c:pt idx="43">
                  <c:v>2000</c:v>
                </c:pt>
                <c:pt idx="44">
                  <c:v>2000</c:v>
                </c:pt>
                <c:pt idx="45">
                  <c:v>2000</c:v>
                </c:pt>
                <c:pt idx="46">
                  <c:v>2000</c:v>
                </c:pt>
                <c:pt idx="47">
                  <c:v>2000</c:v>
                </c:pt>
                <c:pt idx="48">
                  <c:v>2000</c:v>
                </c:pt>
                <c:pt idx="49">
                  <c:v>2000</c:v>
                </c:pt>
                <c:pt idx="50">
                  <c:v>2000</c:v>
                </c:pt>
                <c:pt idx="51">
                  <c:v>2000</c:v>
                </c:pt>
                <c:pt idx="52">
                  <c:v>2000</c:v>
                </c:pt>
                <c:pt idx="53">
                  <c:v>2000</c:v>
                </c:pt>
                <c:pt idx="54">
                  <c:v>2000</c:v>
                </c:pt>
                <c:pt idx="55">
                  <c:v>2000</c:v>
                </c:pt>
                <c:pt idx="56">
                  <c:v>2000</c:v>
                </c:pt>
                <c:pt idx="57">
                  <c:v>2000</c:v>
                </c:pt>
                <c:pt idx="58">
                  <c:v>2000</c:v>
                </c:pt>
                <c:pt idx="59">
                  <c:v>2000</c:v>
                </c:pt>
                <c:pt idx="60">
                  <c:v>2000</c:v>
                </c:pt>
                <c:pt idx="61">
                  <c:v>2000</c:v>
                </c:pt>
                <c:pt idx="62">
                  <c:v>2000</c:v>
                </c:pt>
                <c:pt idx="63">
                  <c:v>2000</c:v>
                </c:pt>
                <c:pt idx="64">
                  <c:v>2000</c:v>
                </c:pt>
                <c:pt idx="65">
                  <c:v>2000</c:v>
                </c:pt>
                <c:pt idx="66">
                  <c:v>2000</c:v>
                </c:pt>
                <c:pt idx="67">
                  <c:v>2000</c:v>
                </c:pt>
                <c:pt idx="68">
                  <c:v>2000</c:v>
                </c:pt>
                <c:pt idx="69">
                  <c:v>2000</c:v>
                </c:pt>
                <c:pt idx="70">
                  <c:v>2000</c:v>
                </c:pt>
                <c:pt idx="71">
                  <c:v>2000</c:v>
                </c:pt>
                <c:pt idx="72">
                  <c:v>2000</c:v>
                </c:pt>
                <c:pt idx="73">
                  <c:v>2000</c:v>
                </c:pt>
                <c:pt idx="74">
                  <c:v>2000</c:v>
                </c:pt>
                <c:pt idx="75">
                  <c:v>2000</c:v>
                </c:pt>
                <c:pt idx="76">
                  <c:v>2000</c:v>
                </c:pt>
                <c:pt idx="77">
                  <c:v>2000</c:v>
                </c:pt>
                <c:pt idx="78">
                  <c:v>2000</c:v>
                </c:pt>
                <c:pt idx="79">
                  <c:v>2000</c:v>
                </c:pt>
                <c:pt idx="80">
                  <c:v>2000</c:v>
                </c:pt>
                <c:pt idx="81">
                  <c:v>2000</c:v>
                </c:pt>
                <c:pt idx="82">
                  <c:v>2000</c:v>
                </c:pt>
                <c:pt idx="83">
                  <c:v>2000</c:v>
                </c:pt>
                <c:pt idx="84">
                  <c:v>2000</c:v>
                </c:pt>
                <c:pt idx="85">
                  <c:v>2000</c:v>
                </c:pt>
                <c:pt idx="86">
                  <c:v>2000</c:v>
                </c:pt>
                <c:pt idx="87">
                  <c:v>2000</c:v>
                </c:pt>
                <c:pt idx="88">
                  <c:v>2000</c:v>
                </c:pt>
                <c:pt idx="89">
                  <c:v>2000</c:v>
                </c:pt>
                <c:pt idx="90">
                  <c:v>2000</c:v>
                </c:pt>
                <c:pt idx="91">
                  <c:v>2000</c:v>
                </c:pt>
                <c:pt idx="92">
                  <c:v>2000</c:v>
                </c:pt>
                <c:pt idx="93">
                  <c:v>2000</c:v>
                </c:pt>
                <c:pt idx="94">
                  <c:v>2000</c:v>
                </c:pt>
                <c:pt idx="95">
                  <c:v>2000</c:v>
                </c:pt>
                <c:pt idx="96">
                  <c:v>2000</c:v>
                </c:pt>
                <c:pt idx="97">
                  <c:v>2000</c:v>
                </c:pt>
                <c:pt idx="98">
                  <c:v>2000</c:v>
                </c:pt>
                <c:pt idx="99">
                  <c:v>2000</c:v>
                </c:pt>
                <c:pt idx="100">
                  <c:v>2000</c:v>
                </c:pt>
                <c:pt idx="101">
                  <c:v>2000</c:v>
                </c:pt>
                <c:pt idx="102">
                  <c:v>2000</c:v>
                </c:pt>
                <c:pt idx="103">
                  <c:v>2000</c:v>
                </c:pt>
                <c:pt idx="104">
                  <c:v>2000</c:v>
                </c:pt>
                <c:pt idx="105">
                  <c:v>2000</c:v>
                </c:pt>
                <c:pt idx="106">
                  <c:v>2000</c:v>
                </c:pt>
                <c:pt idx="107">
                  <c:v>2000</c:v>
                </c:pt>
                <c:pt idx="108">
                  <c:v>2000</c:v>
                </c:pt>
                <c:pt idx="109">
                  <c:v>2000</c:v>
                </c:pt>
                <c:pt idx="110">
                  <c:v>2000</c:v>
                </c:pt>
                <c:pt idx="111">
                  <c:v>2000</c:v>
                </c:pt>
                <c:pt idx="112">
                  <c:v>2000</c:v>
                </c:pt>
                <c:pt idx="113">
                  <c:v>2000</c:v>
                </c:pt>
                <c:pt idx="114">
                  <c:v>2000</c:v>
                </c:pt>
                <c:pt idx="115">
                  <c:v>2000</c:v>
                </c:pt>
                <c:pt idx="116">
                  <c:v>2000</c:v>
                </c:pt>
                <c:pt idx="117">
                  <c:v>2000</c:v>
                </c:pt>
                <c:pt idx="118">
                  <c:v>2000</c:v>
                </c:pt>
                <c:pt idx="119">
                  <c:v>2000</c:v>
                </c:pt>
                <c:pt idx="120">
                  <c:v>2000</c:v>
                </c:pt>
                <c:pt idx="121">
                  <c:v>2000</c:v>
                </c:pt>
                <c:pt idx="122">
                  <c:v>2000</c:v>
                </c:pt>
                <c:pt idx="123">
                  <c:v>2000</c:v>
                </c:pt>
                <c:pt idx="124">
                  <c:v>2000</c:v>
                </c:pt>
                <c:pt idx="125">
                  <c:v>2000</c:v>
                </c:pt>
                <c:pt idx="126">
                  <c:v>2000</c:v>
                </c:pt>
                <c:pt idx="127">
                  <c:v>2000</c:v>
                </c:pt>
                <c:pt idx="128">
                  <c:v>2000</c:v>
                </c:pt>
                <c:pt idx="129">
                  <c:v>2000</c:v>
                </c:pt>
                <c:pt idx="130">
                  <c:v>2000</c:v>
                </c:pt>
                <c:pt idx="131">
                  <c:v>2000</c:v>
                </c:pt>
                <c:pt idx="132">
                  <c:v>2000</c:v>
                </c:pt>
                <c:pt idx="133">
                  <c:v>2000</c:v>
                </c:pt>
                <c:pt idx="134">
                  <c:v>2000</c:v>
                </c:pt>
                <c:pt idx="135">
                  <c:v>2000</c:v>
                </c:pt>
                <c:pt idx="136">
                  <c:v>2000</c:v>
                </c:pt>
                <c:pt idx="137">
                  <c:v>2000</c:v>
                </c:pt>
                <c:pt idx="138">
                  <c:v>2000</c:v>
                </c:pt>
                <c:pt idx="139">
                  <c:v>2000</c:v>
                </c:pt>
                <c:pt idx="140">
                  <c:v>2000</c:v>
                </c:pt>
                <c:pt idx="141">
                  <c:v>2000</c:v>
                </c:pt>
                <c:pt idx="142">
                  <c:v>2000</c:v>
                </c:pt>
                <c:pt idx="143">
                  <c:v>2000</c:v>
                </c:pt>
                <c:pt idx="144">
                  <c:v>2000</c:v>
                </c:pt>
                <c:pt idx="145">
                  <c:v>2000</c:v>
                </c:pt>
                <c:pt idx="146">
                  <c:v>2000</c:v>
                </c:pt>
                <c:pt idx="147">
                  <c:v>2000</c:v>
                </c:pt>
                <c:pt idx="148">
                  <c:v>2000</c:v>
                </c:pt>
                <c:pt idx="149">
                  <c:v>2000</c:v>
                </c:pt>
                <c:pt idx="150">
                  <c:v>2000</c:v>
                </c:pt>
                <c:pt idx="151">
                  <c:v>2000</c:v>
                </c:pt>
                <c:pt idx="152">
                  <c:v>2000</c:v>
                </c:pt>
                <c:pt idx="153">
                  <c:v>2000</c:v>
                </c:pt>
                <c:pt idx="154">
                  <c:v>2000</c:v>
                </c:pt>
                <c:pt idx="155">
                  <c:v>2000</c:v>
                </c:pt>
                <c:pt idx="156">
                  <c:v>2000</c:v>
                </c:pt>
                <c:pt idx="157">
                  <c:v>2000</c:v>
                </c:pt>
                <c:pt idx="158">
                  <c:v>2000</c:v>
                </c:pt>
                <c:pt idx="159">
                  <c:v>2000</c:v>
                </c:pt>
                <c:pt idx="160">
                  <c:v>2000</c:v>
                </c:pt>
                <c:pt idx="161">
                  <c:v>2000</c:v>
                </c:pt>
                <c:pt idx="162">
                  <c:v>2000</c:v>
                </c:pt>
                <c:pt idx="163">
                  <c:v>2000</c:v>
                </c:pt>
                <c:pt idx="164">
                  <c:v>2000</c:v>
                </c:pt>
                <c:pt idx="165">
                  <c:v>2000</c:v>
                </c:pt>
                <c:pt idx="166">
                  <c:v>2000</c:v>
                </c:pt>
                <c:pt idx="167">
                  <c:v>2000</c:v>
                </c:pt>
                <c:pt idx="168">
                  <c:v>2000</c:v>
                </c:pt>
                <c:pt idx="169">
                  <c:v>2000</c:v>
                </c:pt>
                <c:pt idx="170">
                  <c:v>2000</c:v>
                </c:pt>
                <c:pt idx="171">
                  <c:v>2000</c:v>
                </c:pt>
                <c:pt idx="172">
                  <c:v>2000</c:v>
                </c:pt>
                <c:pt idx="173">
                  <c:v>2000</c:v>
                </c:pt>
                <c:pt idx="174">
                  <c:v>2000</c:v>
                </c:pt>
                <c:pt idx="175">
                  <c:v>2000</c:v>
                </c:pt>
                <c:pt idx="176">
                  <c:v>2000</c:v>
                </c:pt>
                <c:pt idx="177">
                  <c:v>2000</c:v>
                </c:pt>
                <c:pt idx="178">
                  <c:v>2000</c:v>
                </c:pt>
                <c:pt idx="179">
                  <c:v>2000</c:v>
                </c:pt>
                <c:pt idx="180">
                  <c:v>2000</c:v>
                </c:pt>
                <c:pt idx="181">
                  <c:v>2000</c:v>
                </c:pt>
                <c:pt idx="182">
                  <c:v>2000</c:v>
                </c:pt>
                <c:pt idx="183">
                  <c:v>2000</c:v>
                </c:pt>
                <c:pt idx="184">
                  <c:v>2000</c:v>
                </c:pt>
                <c:pt idx="185">
                  <c:v>2000</c:v>
                </c:pt>
                <c:pt idx="186">
                  <c:v>2000</c:v>
                </c:pt>
                <c:pt idx="187">
                  <c:v>2000</c:v>
                </c:pt>
                <c:pt idx="188">
                  <c:v>2000</c:v>
                </c:pt>
                <c:pt idx="189">
                  <c:v>2000</c:v>
                </c:pt>
                <c:pt idx="190">
                  <c:v>2000</c:v>
                </c:pt>
                <c:pt idx="191">
                  <c:v>2000</c:v>
                </c:pt>
                <c:pt idx="192">
                  <c:v>2000</c:v>
                </c:pt>
                <c:pt idx="193">
                  <c:v>2000</c:v>
                </c:pt>
                <c:pt idx="194">
                  <c:v>2000</c:v>
                </c:pt>
                <c:pt idx="195">
                  <c:v>2000</c:v>
                </c:pt>
                <c:pt idx="196">
                  <c:v>2000</c:v>
                </c:pt>
                <c:pt idx="197">
                  <c:v>2000</c:v>
                </c:pt>
                <c:pt idx="198">
                  <c:v>2000</c:v>
                </c:pt>
                <c:pt idx="199">
                  <c:v>2000</c:v>
                </c:pt>
                <c:pt idx="200">
                  <c:v>2000</c:v>
                </c:pt>
                <c:pt idx="201">
                  <c:v>2000</c:v>
                </c:pt>
                <c:pt idx="202">
                  <c:v>2000</c:v>
                </c:pt>
                <c:pt idx="203">
                  <c:v>2000</c:v>
                </c:pt>
                <c:pt idx="204">
                  <c:v>2000</c:v>
                </c:pt>
                <c:pt idx="205">
                  <c:v>2000</c:v>
                </c:pt>
                <c:pt idx="206">
                  <c:v>2000</c:v>
                </c:pt>
                <c:pt idx="207">
                  <c:v>2000</c:v>
                </c:pt>
                <c:pt idx="208">
                  <c:v>2000</c:v>
                </c:pt>
                <c:pt idx="209">
                  <c:v>2000</c:v>
                </c:pt>
                <c:pt idx="210">
                  <c:v>2000</c:v>
                </c:pt>
                <c:pt idx="211">
                  <c:v>2000</c:v>
                </c:pt>
                <c:pt idx="212">
                  <c:v>2000</c:v>
                </c:pt>
                <c:pt idx="213">
                  <c:v>2000</c:v>
                </c:pt>
                <c:pt idx="214">
                  <c:v>2000</c:v>
                </c:pt>
                <c:pt idx="215">
                  <c:v>2000</c:v>
                </c:pt>
                <c:pt idx="216">
                  <c:v>2000</c:v>
                </c:pt>
                <c:pt idx="217">
                  <c:v>2000</c:v>
                </c:pt>
                <c:pt idx="218">
                  <c:v>2000</c:v>
                </c:pt>
                <c:pt idx="219">
                  <c:v>2000</c:v>
                </c:pt>
                <c:pt idx="220">
                  <c:v>2000</c:v>
                </c:pt>
                <c:pt idx="221">
                  <c:v>2000</c:v>
                </c:pt>
                <c:pt idx="222">
                  <c:v>2000</c:v>
                </c:pt>
                <c:pt idx="223">
                  <c:v>2000</c:v>
                </c:pt>
                <c:pt idx="224">
                  <c:v>2000</c:v>
                </c:pt>
                <c:pt idx="225">
                  <c:v>2000</c:v>
                </c:pt>
                <c:pt idx="226">
                  <c:v>2000</c:v>
                </c:pt>
                <c:pt idx="227">
                  <c:v>2000</c:v>
                </c:pt>
                <c:pt idx="228">
                  <c:v>2000</c:v>
                </c:pt>
                <c:pt idx="229">
                  <c:v>2000</c:v>
                </c:pt>
                <c:pt idx="230">
                  <c:v>2000</c:v>
                </c:pt>
                <c:pt idx="231">
                  <c:v>2000</c:v>
                </c:pt>
                <c:pt idx="232">
                  <c:v>2000</c:v>
                </c:pt>
                <c:pt idx="233">
                  <c:v>2000</c:v>
                </c:pt>
                <c:pt idx="234">
                  <c:v>2000</c:v>
                </c:pt>
                <c:pt idx="235">
                  <c:v>2000</c:v>
                </c:pt>
                <c:pt idx="236">
                  <c:v>2000</c:v>
                </c:pt>
                <c:pt idx="237">
                  <c:v>2000</c:v>
                </c:pt>
                <c:pt idx="238">
                  <c:v>2000</c:v>
                </c:pt>
                <c:pt idx="239">
                  <c:v>2000</c:v>
                </c:pt>
                <c:pt idx="240">
                  <c:v>2000</c:v>
                </c:pt>
                <c:pt idx="241">
                  <c:v>2000</c:v>
                </c:pt>
                <c:pt idx="242">
                  <c:v>2000</c:v>
                </c:pt>
                <c:pt idx="243">
                  <c:v>2000</c:v>
                </c:pt>
                <c:pt idx="244">
                  <c:v>2000</c:v>
                </c:pt>
                <c:pt idx="245">
                  <c:v>2000</c:v>
                </c:pt>
                <c:pt idx="246">
                  <c:v>2000</c:v>
                </c:pt>
                <c:pt idx="247">
                  <c:v>2000</c:v>
                </c:pt>
                <c:pt idx="248">
                  <c:v>2000</c:v>
                </c:pt>
                <c:pt idx="249">
                  <c:v>2000</c:v>
                </c:pt>
                <c:pt idx="250">
                  <c:v>2000</c:v>
                </c:pt>
                <c:pt idx="251">
                  <c:v>2000</c:v>
                </c:pt>
                <c:pt idx="252">
                  <c:v>2000</c:v>
                </c:pt>
                <c:pt idx="253">
                  <c:v>2000</c:v>
                </c:pt>
                <c:pt idx="254">
                  <c:v>2000</c:v>
                </c:pt>
                <c:pt idx="255">
                  <c:v>2000</c:v>
                </c:pt>
                <c:pt idx="256">
                  <c:v>2000</c:v>
                </c:pt>
                <c:pt idx="257">
                  <c:v>2000</c:v>
                </c:pt>
                <c:pt idx="258">
                  <c:v>2000</c:v>
                </c:pt>
                <c:pt idx="259">
                  <c:v>2000</c:v>
                </c:pt>
                <c:pt idx="260">
                  <c:v>2000</c:v>
                </c:pt>
                <c:pt idx="261">
                  <c:v>2000</c:v>
                </c:pt>
                <c:pt idx="262">
                  <c:v>2000</c:v>
                </c:pt>
                <c:pt idx="263">
                  <c:v>2000</c:v>
                </c:pt>
                <c:pt idx="264">
                  <c:v>2000</c:v>
                </c:pt>
                <c:pt idx="265">
                  <c:v>2000</c:v>
                </c:pt>
                <c:pt idx="266">
                  <c:v>2000</c:v>
                </c:pt>
                <c:pt idx="267">
                  <c:v>2000</c:v>
                </c:pt>
                <c:pt idx="268">
                  <c:v>2000</c:v>
                </c:pt>
                <c:pt idx="269">
                  <c:v>2000</c:v>
                </c:pt>
                <c:pt idx="270">
                  <c:v>2000</c:v>
                </c:pt>
                <c:pt idx="271">
                  <c:v>2000</c:v>
                </c:pt>
                <c:pt idx="272">
                  <c:v>2000</c:v>
                </c:pt>
                <c:pt idx="273">
                  <c:v>2000</c:v>
                </c:pt>
                <c:pt idx="274">
                  <c:v>2000</c:v>
                </c:pt>
                <c:pt idx="275">
                  <c:v>2000</c:v>
                </c:pt>
                <c:pt idx="276">
                  <c:v>2000</c:v>
                </c:pt>
                <c:pt idx="277">
                  <c:v>2000</c:v>
                </c:pt>
                <c:pt idx="278">
                  <c:v>2000</c:v>
                </c:pt>
                <c:pt idx="279">
                  <c:v>2000</c:v>
                </c:pt>
                <c:pt idx="280">
                  <c:v>2000</c:v>
                </c:pt>
                <c:pt idx="281">
                  <c:v>2000</c:v>
                </c:pt>
                <c:pt idx="282">
                  <c:v>2000</c:v>
                </c:pt>
                <c:pt idx="283">
                  <c:v>2000</c:v>
                </c:pt>
                <c:pt idx="284">
                  <c:v>2000</c:v>
                </c:pt>
                <c:pt idx="285">
                  <c:v>2000</c:v>
                </c:pt>
                <c:pt idx="286">
                  <c:v>2000</c:v>
                </c:pt>
                <c:pt idx="287">
                  <c:v>2000</c:v>
                </c:pt>
                <c:pt idx="288">
                  <c:v>2000</c:v>
                </c:pt>
                <c:pt idx="289">
                  <c:v>2000</c:v>
                </c:pt>
                <c:pt idx="290">
                  <c:v>2000</c:v>
                </c:pt>
                <c:pt idx="291">
                  <c:v>2000</c:v>
                </c:pt>
                <c:pt idx="292">
                  <c:v>2000</c:v>
                </c:pt>
                <c:pt idx="293">
                  <c:v>2000</c:v>
                </c:pt>
                <c:pt idx="294">
                  <c:v>2000</c:v>
                </c:pt>
                <c:pt idx="295">
                  <c:v>2000</c:v>
                </c:pt>
                <c:pt idx="296">
                  <c:v>2000</c:v>
                </c:pt>
                <c:pt idx="297">
                  <c:v>2000</c:v>
                </c:pt>
                <c:pt idx="298">
                  <c:v>2000</c:v>
                </c:pt>
                <c:pt idx="299">
                  <c:v>2000</c:v>
                </c:pt>
                <c:pt idx="300">
                  <c:v>2000</c:v>
                </c:pt>
                <c:pt idx="301">
                  <c:v>2000</c:v>
                </c:pt>
                <c:pt idx="302">
                  <c:v>2000</c:v>
                </c:pt>
                <c:pt idx="303">
                  <c:v>2000</c:v>
                </c:pt>
                <c:pt idx="304">
                  <c:v>2000</c:v>
                </c:pt>
                <c:pt idx="305">
                  <c:v>2000</c:v>
                </c:pt>
                <c:pt idx="306">
                  <c:v>2000</c:v>
                </c:pt>
                <c:pt idx="307">
                  <c:v>2000</c:v>
                </c:pt>
                <c:pt idx="308">
                  <c:v>2000</c:v>
                </c:pt>
                <c:pt idx="309">
                  <c:v>2000</c:v>
                </c:pt>
                <c:pt idx="310">
                  <c:v>2000</c:v>
                </c:pt>
                <c:pt idx="311">
                  <c:v>2000</c:v>
                </c:pt>
                <c:pt idx="312">
                  <c:v>2000</c:v>
                </c:pt>
                <c:pt idx="313">
                  <c:v>2000</c:v>
                </c:pt>
                <c:pt idx="314">
                  <c:v>2000</c:v>
                </c:pt>
                <c:pt idx="315">
                  <c:v>2000</c:v>
                </c:pt>
                <c:pt idx="316">
                  <c:v>2000</c:v>
                </c:pt>
                <c:pt idx="317">
                  <c:v>2000</c:v>
                </c:pt>
                <c:pt idx="318">
                  <c:v>2000</c:v>
                </c:pt>
                <c:pt idx="319">
                  <c:v>2000</c:v>
                </c:pt>
                <c:pt idx="320">
                  <c:v>2000</c:v>
                </c:pt>
                <c:pt idx="321">
                  <c:v>2000</c:v>
                </c:pt>
                <c:pt idx="322">
                  <c:v>2000</c:v>
                </c:pt>
                <c:pt idx="323">
                  <c:v>2000</c:v>
                </c:pt>
                <c:pt idx="324">
                  <c:v>2000</c:v>
                </c:pt>
                <c:pt idx="325">
                  <c:v>2000</c:v>
                </c:pt>
                <c:pt idx="326">
                  <c:v>2000</c:v>
                </c:pt>
                <c:pt idx="327">
                  <c:v>2000</c:v>
                </c:pt>
                <c:pt idx="328">
                  <c:v>2000</c:v>
                </c:pt>
                <c:pt idx="329">
                  <c:v>2000</c:v>
                </c:pt>
                <c:pt idx="330">
                  <c:v>2000</c:v>
                </c:pt>
                <c:pt idx="331">
                  <c:v>2000</c:v>
                </c:pt>
                <c:pt idx="332">
                  <c:v>2000</c:v>
                </c:pt>
                <c:pt idx="333">
                  <c:v>2000</c:v>
                </c:pt>
                <c:pt idx="334">
                  <c:v>2000</c:v>
                </c:pt>
                <c:pt idx="335">
                  <c:v>2000</c:v>
                </c:pt>
                <c:pt idx="336">
                  <c:v>2000</c:v>
                </c:pt>
                <c:pt idx="337">
                  <c:v>2000</c:v>
                </c:pt>
                <c:pt idx="338">
                  <c:v>2000</c:v>
                </c:pt>
                <c:pt idx="339">
                  <c:v>2000</c:v>
                </c:pt>
                <c:pt idx="340">
                  <c:v>2000</c:v>
                </c:pt>
                <c:pt idx="341">
                  <c:v>2000</c:v>
                </c:pt>
                <c:pt idx="342">
                  <c:v>2000</c:v>
                </c:pt>
                <c:pt idx="343">
                  <c:v>2000</c:v>
                </c:pt>
                <c:pt idx="344">
                  <c:v>2000</c:v>
                </c:pt>
                <c:pt idx="345">
                  <c:v>2000</c:v>
                </c:pt>
                <c:pt idx="346">
                  <c:v>2000</c:v>
                </c:pt>
                <c:pt idx="347">
                  <c:v>2000</c:v>
                </c:pt>
                <c:pt idx="348">
                  <c:v>2000</c:v>
                </c:pt>
                <c:pt idx="349">
                  <c:v>2000</c:v>
                </c:pt>
                <c:pt idx="350">
                  <c:v>2000</c:v>
                </c:pt>
                <c:pt idx="351">
                  <c:v>2000</c:v>
                </c:pt>
                <c:pt idx="352">
                  <c:v>2000</c:v>
                </c:pt>
                <c:pt idx="353">
                  <c:v>2000</c:v>
                </c:pt>
                <c:pt idx="354">
                  <c:v>2000</c:v>
                </c:pt>
                <c:pt idx="355">
                  <c:v>2000</c:v>
                </c:pt>
                <c:pt idx="356">
                  <c:v>2000</c:v>
                </c:pt>
                <c:pt idx="357">
                  <c:v>2000</c:v>
                </c:pt>
                <c:pt idx="358">
                  <c:v>2000</c:v>
                </c:pt>
                <c:pt idx="359">
                  <c:v>2000</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2000</c:v>
                </c:pt>
                <c:pt idx="373">
                  <c:v>2000</c:v>
                </c:pt>
                <c:pt idx="374">
                  <c:v>2000</c:v>
                </c:pt>
                <c:pt idx="375">
                  <c:v>2000</c:v>
                </c:pt>
                <c:pt idx="376">
                  <c:v>2000</c:v>
                </c:pt>
                <c:pt idx="377">
                  <c:v>2000</c:v>
                </c:pt>
                <c:pt idx="378">
                  <c:v>2000</c:v>
                </c:pt>
                <c:pt idx="379">
                  <c:v>2000</c:v>
                </c:pt>
                <c:pt idx="380">
                  <c:v>2000</c:v>
                </c:pt>
                <c:pt idx="381">
                  <c:v>2000</c:v>
                </c:pt>
                <c:pt idx="382">
                  <c:v>2000</c:v>
                </c:pt>
                <c:pt idx="383">
                  <c:v>2000</c:v>
                </c:pt>
                <c:pt idx="384">
                  <c:v>2000</c:v>
                </c:pt>
                <c:pt idx="385">
                  <c:v>2000</c:v>
                </c:pt>
                <c:pt idx="386">
                  <c:v>2000</c:v>
                </c:pt>
                <c:pt idx="387">
                  <c:v>2000</c:v>
                </c:pt>
                <c:pt idx="388">
                  <c:v>2000</c:v>
                </c:pt>
                <c:pt idx="389">
                  <c:v>2000</c:v>
                </c:pt>
                <c:pt idx="390">
                  <c:v>2000</c:v>
                </c:pt>
                <c:pt idx="391">
                  <c:v>2000</c:v>
                </c:pt>
                <c:pt idx="392">
                  <c:v>2000</c:v>
                </c:pt>
                <c:pt idx="393">
                  <c:v>2000</c:v>
                </c:pt>
                <c:pt idx="394">
                  <c:v>2000</c:v>
                </c:pt>
                <c:pt idx="395">
                  <c:v>2000</c:v>
                </c:pt>
                <c:pt idx="396">
                  <c:v>2000</c:v>
                </c:pt>
                <c:pt idx="397">
                  <c:v>2000</c:v>
                </c:pt>
                <c:pt idx="398">
                  <c:v>2000</c:v>
                </c:pt>
                <c:pt idx="399">
                  <c:v>2000</c:v>
                </c:pt>
                <c:pt idx="400">
                  <c:v>2000</c:v>
                </c:pt>
                <c:pt idx="401">
                  <c:v>2000</c:v>
                </c:pt>
                <c:pt idx="402">
                  <c:v>2000</c:v>
                </c:pt>
                <c:pt idx="403">
                  <c:v>2000</c:v>
                </c:pt>
                <c:pt idx="404">
                  <c:v>2000</c:v>
                </c:pt>
                <c:pt idx="405">
                  <c:v>2000</c:v>
                </c:pt>
                <c:pt idx="406">
                  <c:v>2000</c:v>
                </c:pt>
                <c:pt idx="407">
                  <c:v>2000</c:v>
                </c:pt>
                <c:pt idx="408">
                  <c:v>2000</c:v>
                </c:pt>
                <c:pt idx="409">
                  <c:v>2000</c:v>
                </c:pt>
                <c:pt idx="410">
                  <c:v>2000</c:v>
                </c:pt>
                <c:pt idx="411">
                  <c:v>2000</c:v>
                </c:pt>
                <c:pt idx="412">
                  <c:v>2000</c:v>
                </c:pt>
                <c:pt idx="413">
                  <c:v>2000</c:v>
                </c:pt>
                <c:pt idx="414">
                  <c:v>2000</c:v>
                </c:pt>
                <c:pt idx="415">
                  <c:v>2000</c:v>
                </c:pt>
                <c:pt idx="416">
                  <c:v>2000</c:v>
                </c:pt>
                <c:pt idx="417">
                  <c:v>2000</c:v>
                </c:pt>
                <c:pt idx="418">
                  <c:v>2000</c:v>
                </c:pt>
                <c:pt idx="419">
                  <c:v>2000</c:v>
                </c:pt>
                <c:pt idx="420">
                  <c:v>2000</c:v>
                </c:pt>
                <c:pt idx="421">
                  <c:v>2000</c:v>
                </c:pt>
                <c:pt idx="422">
                  <c:v>2000</c:v>
                </c:pt>
                <c:pt idx="423">
                  <c:v>2000</c:v>
                </c:pt>
                <c:pt idx="424">
                  <c:v>2000</c:v>
                </c:pt>
                <c:pt idx="425">
                  <c:v>2000</c:v>
                </c:pt>
                <c:pt idx="426">
                  <c:v>2000</c:v>
                </c:pt>
                <c:pt idx="427">
                  <c:v>2000</c:v>
                </c:pt>
                <c:pt idx="428">
                  <c:v>2000</c:v>
                </c:pt>
                <c:pt idx="429">
                  <c:v>2000</c:v>
                </c:pt>
                <c:pt idx="430">
                  <c:v>2000</c:v>
                </c:pt>
                <c:pt idx="431">
                  <c:v>2000</c:v>
                </c:pt>
                <c:pt idx="432">
                  <c:v>2000</c:v>
                </c:pt>
                <c:pt idx="433">
                  <c:v>2000</c:v>
                </c:pt>
                <c:pt idx="434">
                  <c:v>2000</c:v>
                </c:pt>
                <c:pt idx="435">
                  <c:v>2000</c:v>
                </c:pt>
                <c:pt idx="436">
                  <c:v>2000</c:v>
                </c:pt>
                <c:pt idx="437">
                  <c:v>2000</c:v>
                </c:pt>
                <c:pt idx="438">
                  <c:v>2000</c:v>
                </c:pt>
                <c:pt idx="439">
                  <c:v>2000</c:v>
                </c:pt>
                <c:pt idx="440">
                  <c:v>2000</c:v>
                </c:pt>
                <c:pt idx="441">
                  <c:v>2000</c:v>
                </c:pt>
                <c:pt idx="442">
                  <c:v>2000</c:v>
                </c:pt>
                <c:pt idx="443">
                  <c:v>2000</c:v>
                </c:pt>
                <c:pt idx="444">
                  <c:v>2000</c:v>
                </c:pt>
                <c:pt idx="445">
                  <c:v>2000</c:v>
                </c:pt>
                <c:pt idx="446">
                  <c:v>2000</c:v>
                </c:pt>
                <c:pt idx="447">
                  <c:v>2000</c:v>
                </c:pt>
                <c:pt idx="448">
                  <c:v>2000</c:v>
                </c:pt>
                <c:pt idx="449">
                  <c:v>2000</c:v>
                </c:pt>
                <c:pt idx="450">
                  <c:v>2000</c:v>
                </c:pt>
                <c:pt idx="451">
                  <c:v>2000</c:v>
                </c:pt>
                <c:pt idx="452">
                  <c:v>2000</c:v>
                </c:pt>
                <c:pt idx="453">
                  <c:v>2000</c:v>
                </c:pt>
                <c:pt idx="454">
                  <c:v>2000</c:v>
                </c:pt>
                <c:pt idx="455">
                  <c:v>2000</c:v>
                </c:pt>
                <c:pt idx="456">
                  <c:v>2000</c:v>
                </c:pt>
                <c:pt idx="457">
                  <c:v>2000</c:v>
                </c:pt>
                <c:pt idx="458">
                  <c:v>2000</c:v>
                </c:pt>
                <c:pt idx="459">
                  <c:v>2000</c:v>
                </c:pt>
                <c:pt idx="460">
                  <c:v>2000</c:v>
                </c:pt>
                <c:pt idx="461">
                  <c:v>2000</c:v>
                </c:pt>
                <c:pt idx="462">
                  <c:v>2000</c:v>
                </c:pt>
                <c:pt idx="463">
                  <c:v>2000</c:v>
                </c:pt>
                <c:pt idx="464">
                  <c:v>2000</c:v>
                </c:pt>
                <c:pt idx="465">
                  <c:v>2000</c:v>
                </c:pt>
                <c:pt idx="466">
                  <c:v>2000</c:v>
                </c:pt>
                <c:pt idx="467">
                  <c:v>2000</c:v>
                </c:pt>
                <c:pt idx="468">
                  <c:v>2000</c:v>
                </c:pt>
                <c:pt idx="469">
                  <c:v>2000</c:v>
                </c:pt>
                <c:pt idx="470">
                  <c:v>2000</c:v>
                </c:pt>
                <c:pt idx="471">
                  <c:v>2000</c:v>
                </c:pt>
                <c:pt idx="472">
                  <c:v>2000</c:v>
                </c:pt>
                <c:pt idx="473">
                  <c:v>2000</c:v>
                </c:pt>
                <c:pt idx="474">
                  <c:v>2000</c:v>
                </c:pt>
                <c:pt idx="475">
                  <c:v>2000</c:v>
                </c:pt>
                <c:pt idx="476">
                  <c:v>2000</c:v>
                </c:pt>
                <c:pt idx="477">
                  <c:v>2000</c:v>
                </c:pt>
                <c:pt idx="478">
                  <c:v>2000</c:v>
                </c:pt>
                <c:pt idx="479">
                  <c:v>2000</c:v>
                </c:pt>
                <c:pt idx="480">
                  <c:v>2000</c:v>
                </c:pt>
                <c:pt idx="481">
                  <c:v>2000</c:v>
                </c:pt>
                <c:pt idx="482">
                  <c:v>2000</c:v>
                </c:pt>
                <c:pt idx="483">
                  <c:v>2000</c:v>
                </c:pt>
                <c:pt idx="484">
                  <c:v>2000</c:v>
                </c:pt>
                <c:pt idx="485">
                  <c:v>2000</c:v>
                </c:pt>
                <c:pt idx="486">
                  <c:v>2000</c:v>
                </c:pt>
                <c:pt idx="487">
                  <c:v>2000</c:v>
                </c:pt>
                <c:pt idx="488">
                  <c:v>2000</c:v>
                </c:pt>
                <c:pt idx="489">
                  <c:v>2000</c:v>
                </c:pt>
                <c:pt idx="490">
                  <c:v>2000</c:v>
                </c:pt>
                <c:pt idx="491">
                  <c:v>2000</c:v>
                </c:pt>
                <c:pt idx="492">
                  <c:v>2000</c:v>
                </c:pt>
                <c:pt idx="493">
                  <c:v>2000</c:v>
                </c:pt>
                <c:pt idx="494">
                  <c:v>2000</c:v>
                </c:pt>
                <c:pt idx="495">
                  <c:v>2000</c:v>
                </c:pt>
                <c:pt idx="496">
                  <c:v>2000</c:v>
                </c:pt>
                <c:pt idx="497">
                  <c:v>2000</c:v>
                </c:pt>
                <c:pt idx="498">
                  <c:v>2000</c:v>
                </c:pt>
                <c:pt idx="499">
                  <c:v>2000</c:v>
                </c:pt>
                <c:pt idx="500">
                  <c:v>2000</c:v>
                </c:pt>
                <c:pt idx="501">
                  <c:v>2000</c:v>
                </c:pt>
                <c:pt idx="502">
                  <c:v>2000</c:v>
                </c:pt>
                <c:pt idx="503">
                  <c:v>2000</c:v>
                </c:pt>
                <c:pt idx="504">
                  <c:v>2000</c:v>
                </c:pt>
                <c:pt idx="505">
                  <c:v>2000</c:v>
                </c:pt>
                <c:pt idx="506">
                  <c:v>2000</c:v>
                </c:pt>
                <c:pt idx="507">
                  <c:v>2000</c:v>
                </c:pt>
                <c:pt idx="508">
                  <c:v>2000</c:v>
                </c:pt>
                <c:pt idx="509">
                  <c:v>2000</c:v>
                </c:pt>
                <c:pt idx="510">
                  <c:v>2000</c:v>
                </c:pt>
                <c:pt idx="511">
                  <c:v>2000</c:v>
                </c:pt>
                <c:pt idx="512">
                  <c:v>2000</c:v>
                </c:pt>
                <c:pt idx="513">
                  <c:v>2000</c:v>
                </c:pt>
                <c:pt idx="514">
                  <c:v>2000</c:v>
                </c:pt>
                <c:pt idx="515">
                  <c:v>2000</c:v>
                </c:pt>
                <c:pt idx="516">
                  <c:v>2000</c:v>
                </c:pt>
                <c:pt idx="517">
                  <c:v>2000</c:v>
                </c:pt>
                <c:pt idx="518">
                  <c:v>2000</c:v>
                </c:pt>
                <c:pt idx="519">
                  <c:v>2000</c:v>
                </c:pt>
                <c:pt idx="520">
                  <c:v>2000</c:v>
                </c:pt>
                <c:pt idx="521">
                  <c:v>2000</c:v>
                </c:pt>
                <c:pt idx="522">
                  <c:v>2000</c:v>
                </c:pt>
                <c:pt idx="523">
                  <c:v>2000</c:v>
                </c:pt>
                <c:pt idx="524">
                  <c:v>2000</c:v>
                </c:pt>
                <c:pt idx="525">
                  <c:v>2000</c:v>
                </c:pt>
                <c:pt idx="526">
                  <c:v>2000</c:v>
                </c:pt>
                <c:pt idx="527">
                  <c:v>2000</c:v>
                </c:pt>
                <c:pt idx="528">
                  <c:v>2000</c:v>
                </c:pt>
                <c:pt idx="529">
                  <c:v>2000</c:v>
                </c:pt>
                <c:pt idx="530">
                  <c:v>2000</c:v>
                </c:pt>
                <c:pt idx="531">
                  <c:v>2000</c:v>
                </c:pt>
                <c:pt idx="532">
                  <c:v>2000</c:v>
                </c:pt>
                <c:pt idx="533">
                  <c:v>2000</c:v>
                </c:pt>
                <c:pt idx="534">
                  <c:v>2000</c:v>
                </c:pt>
                <c:pt idx="535">
                  <c:v>2000</c:v>
                </c:pt>
                <c:pt idx="536">
                  <c:v>2000</c:v>
                </c:pt>
                <c:pt idx="537">
                  <c:v>2000</c:v>
                </c:pt>
                <c:pt idx="538">
                  <c:v>2000</c:v>
                </c:pt>
                <c:pt idx="539">
                  <c:v>2000</c:v>
                </c:pt>
                <c:pt idx="540">
                  <c:v>2000</c:v>
                </c:pt>
                <c:pt idx="541">
                  <c:v>2000</c:v>
                </c:pt>
                <c:pt idx="542">
                  <c:v>2000</c:v>
                </c:pt>
                <c:pt idx="543">
                  <c:v>2000</c:v>
                </c:pt>
                <c:pt idx="544">
                  <c:v>2000</c:v>
                </c:pt>
                <c:pt idx="545">
                  <c:v>2000</c:v>
                </c:pt>
                <c:pt idx="546">
                  <c:v>2000</c:v>
                </c:pt>
                <c:pt idx="547">
                  <c:v>2000</c:v>
                </c:pt>
                <c:pt idx="548">
                  <c:v>2000</c:v>
                </c:pt>
                <c:pt idx="549">
                  <c:v>2000</c:v>
                </c:pt>
                <c:pt idx="550">
                  <c:v>2000</c:v>
                </c:pt>
                <c:pt idx="551">
                  <c:v>2000</c:v>
                </c:pt>
                <c:pt idx="552">
                  <c:v>2000</c:v>
                </c:pt>
                <c:pt idx="553">
                  <c:v>2000</c:v>
                </c:pt>
                <c:pt idx="554">
                  <c:v>2000</c:v>
                </c:pt>
                <c:pt idx="555">
                  <c:v>2000</c:v>
                </c:pt>
                <c:pt idx="556">
                  <c:v>2000</c:v>
                </c:pt>
                <c:pt idx="557">
                  <c:v>2000</c:v>
                </c:pt>
                <c:pt idx="558">
                  <c:v>2000</c:v>
                </c:pt>
                <c:pt idx="559">
                  <c:v>2000</c:v>
                </c:pt>
                <c:pt idx="560">
                  <c:v>2000</c:v>
                </c:pt>
                <c:pt idx="561">
                  <c:v>2000</c:v>
                </c:pt>
                <c:pt idx="562">
                  <c:v>2000</c:v>
                </c:pt>
                <c:pt idx="563">
                  <c:v>2000</c:v>
                </c:pt>
                <c:pt idx="564">
                  <c:v>2000</c:v>
                </c:pt>
                <c:pt idx="565">
                  <c:v>2000</c:v>
                </c:pt>
                <c:pt idx="566">
                  <c:v>2000</c:v>
                </c:pt>
                <c:pt idx="567">
                  <c:v>2000</c:v>
                </c:pt>
                <c:pt idx="568">
                  <c:v>2000</c:v>
                </c:pt>
                <c:pt idx="569">
                  <c:v>2000</c:v>
                </c:pt>
                <c:pt idx="570">
                  <c:v>2000</c:v>
                </c:pt>
                <c:pt idx="571">
                  <c:v>2000</c:v>
                </c:pt>
                <c:pt idx="572">
                  <c:v>2000</c:v>
                </c:pt>
                <c:pt idx="573">
                  <c:v>2000</c:v>
                </c:pt>
                <c:pt idx="574">
                  <c:v>2000</c:v>
                </c:pt>
                <c:pt idx="575">
                  <c:v>2000</c:v>
                </c:pt>
                <c:pt idx="576">
                  <c:v>2000</c:v>
                </c:pt>
                <c:pt idx="577">
                  <c:v>2000</c:v>
                </c:pt>
                <c:pt idx="578">
                  <c:v>2000</c:v>
                </c:pt>
                <c:pt idx="579">
                  <c:v>2000</c:v>
                </c:pt>
                <c:pt idx="580">
                  <c:v>2000</c:v>
                </c:pt>
                <c:pt idx="581">
                  <c:v>2000</c:v>
                </c:pt>
                <c:pt idx="582">
                  <c:v>2000</c:v>
                </c:pt>
                <c:pt idx="583">
                  <c:v>2000</c:v>
                </c:pt>
                <c:pt idx="584">
                  <c:v>2000</c:v>
                </c:pt>
                <c:pt idx="585">
                  <c:v>2000</c:v>
                </c:pt>
                <c:pt idx="586">
                  <c:v>2000</c:v>
                </c:pt>
                <c:pt idx="587">
                  <c:v>2000</c:v>
                </c:pt>
                <c:pt idx="588">
                  <c:v>2000</c:v>
                </c:pt>
                <c:pt idx="589">
                  <c:v>2000</c:v>
                </c:pt>
                <c:pt idx="590">
                  <c:v>2000</c:v>
                </c:pt>
                <c:pt idx="591">
                  <c:v>2000</c:v>
                </c:pt>
                <c:pt idx="592">
                  <c:v>2000</c:v>
                </c:pt>
                <c:pt idx="593">
                  <c:v>2000</c:v>
                </c:pt>
                <c:pt idx="594">
                  <c:v>2000</c:v>
                </c:pt>
                <c:pt idx="595">
                  <c:v>2000</c:v>
                </c:pt>
                <c:pt idx="596">
                  <c:v>2000</c:v>
                </c:pt>
                <c:pt idx="597">
                  <c:v>2000</c:v>
                </c:pt>
                <c:pt idx="598">
                  <c:v>2000</c:v>
                </c:pt>
                <c:pt idx="599">
                  <c:v>2000</c:v>
                </c:pt>
                <c:pt idx="600">
                  <c:v>2000</c:v>
                </c:pt>
                <c:pt idx="601">
                  <c:v>2000</c:v>
                </c:pt>
                <c:pt idx="602">
                  <c:v>2000</c:v>
                </c:pt>
                <c:pt idx="603">
                  <c:v>2000</c:v>
                </c:pt>
                <c:pt idx="604">
                  <c:v>2000</c:v>
                </c:pt>
                <c:pt idx="605">
                  <c:v>2000</c:v>
                </c:pt>
                <c:pt idx="606">
                  <c:v>2000</c:v>
                </c:pt>
                <c:pt idx="607">
                  <c:v>2000</c:v>
                </c:pt>
                <c:pt idx="608">
                  <c:v>2000</c:v>
                </c:pt>
                <c:pt idx="609">
                  <c:v>2000</c:v>
                </c:pt>
                <c:pt idx="610">
                  <c:v>2000</c:v>
                </c:pt>
                <c:pt idx="611">
                  <c:v>2000</c:v>
                </c:pt>
                <c:pt idx="612">
                  <c:v>2000</c:v>
                </c:pt>
                <c:pt idx="613">
                  <c:v>2000</c:v>
                </c:pt>
                <c:pt idx="614">
                  <c:v>2000</c:v>
                </c:pt>
                <c:pt idx="615">
                  <c:v>2000</c:v>
                </c:pt>
                <c:pt idx="616">
                  <c:v>2000</c:v>
                </c:pt>
                <c:pt idx="617">
                  <c:v>2000</c:v>
                </c:pt>
                <c:pt idx="618">
                  <c:v>2000</c:v>
                </c:pt>
                <c:pt idx="619">
                  <c:v>2000</c:v>
                </c:pt>
                <c:pt idx="620">
                  <c:v>2000</c:v>
                </c:pt>
                <c:pt idx="621">
                  <c:v>2000</c:v>
                </c:pt>
                <c:pt idx="622">
                  <c:v>2000</c:v>
                </c:pt>
                <c:pt idx="623">
                  <c:v>2000</c:v>
                </c:pt>
                <c:pt idx="624">
                  <c:v>2000</c:v>
                </c:pt>
                <c:pt idx="625">
                  <c:v>2000</c:v>
                </c:pt>
                <c:pt idx="626">
                  <c:v>2000</c:v>
                </c:pt>
                <c:pt idx="627">
                  <c:v>2000</c:v>
                </c:pt>
                <c:pt idx="628">
                  <c:v>2000</c:v>
                </c:pt>
                <c:pt idx="629">
                  <c:v>2000</c:v>
                </c:pt>
                <c:pt idx="630">
                  <c:v>2000</c:v>
                </c:pt>
                <c:pt idx="631">
                  <c:v>2000</c:v>
                </c:pt>
                <c:pt idx="632">
                  <c:v>2000</c:v>
                </c:pt>
                <c:pt idx="633">
                  <c:v>2000</c:v>
                </c:pt>
                <c:pt idx="634">
                  <c:v>2000</c:v>
                </c:pt>
                <c:pt idx="635">
                  <c:v>2000</c:v>
                </c:pt>
                <c:pt idx="636">
                  <c:v>2000</c:v>
                </c:pt>
                <c:pt idx="637">
                  <c:v>2000</c:v>
                </c:pt>
                <c:pt idx="638">
                  <c:v>2000</c:v>
                </c:pt>
                <c:pt idx="639">
                  <c:v>2000</c:v>
                </c:pt>
                <c:pt idx="640">
                  <c:v>2000</c:v>
                </c:pt>
                <c:pt idx="641">
                  <c:v>2000</c:v>
                </c:pt>
                <c:pt idx="642">
                  <c:v>2000</c:v>
                </c:pt>
                <c:pt idx="643">
                  <c:v>2000</c:v>
                </c:pt>
                <c:pt idx="644">
                  <c:v>2000</c:v>
                </c:pt>
                <c:pt idx="645">
                  <c:v>2000</c:v>
                </c:pt>
                <c:pt idx="646">
                  <c:v>2000</c:v>
                </c:pt>
                <c:pt idx="647">
                  <c:v>2000</c:v>
                </c:pt>
                <c:pt idx="648">
                  <c:v>2000</c:v>
                </c:pt>
                <c:pt idx="649">
                  <c:v>2000</c:v>
                </c:pt>
                <c:pt idx="650">
                  <c:v>2000</c:v>
                </c:pt>
                <c:pt idx="651">
                  <c:v>2000</c:v>
                </c:pt>
                <c:pt idx="652">
                  <c:v>2000</c:v>
                </c:pt>
                <c:pt idx="653">
                  <c:v>2000</c:v>
                </c:pt>
                <c:pt idx="654">
                  <c:v>2000</c:v>
                </c:pt>
                <c:pt idx="655">
                  <c:v>2000</c:v>
                </c:pt>
                <c:pt idx="656">
                  <c:v>2000</c:v>
                </c:pt>
                <c:pt idx="657">
                  <c:v>2000</c:v>
                </c:pt>
                <c:pt idx="658">
                  <c:v>2000</c:v>
                </c:pt>
                <c:pt idx="659">
                  <c:v>2000</c:v>
                </c:pt>
                <c:pt idx="660">
                  <c:v>2000</c:v>
                </c:pt>
                <c:pt idx="661">
                  <c:v>2000</c:v>
                </c:pt>
                <c:pt idx="662">
                  <c:v>2000</c:v>
                </c:pt>
                <c:pt idx="663">
                  <c:v>2000</c:v>
                </c:pt>
                <c:pt idx="664">
                  <c:v>2000</c:v>
                </c:pt>
                <c:pt idx="665">
                  <c:v>2000</c:v>
                </c:pt>
                <c:pt idx="666">
                  <c:v>2000</c:v>
                </c:pt>
                <c:pt idx="667">
                  <c:v>2000</c:v>
                </c:pt>
                <c:pt idx="668">
                  <c:v>2000</c:v>
                </c:pt>
                <c:pt idx="669">
                  <c:v>2000</c:v>
                </c:pt>
                <c:pt idx="670">
                  <c:v>2000</c:v>
                </c:pt>
                <c:pt idx="671">
                  <c:v>2000</c:v>
                </c:pt>
                <c:pt idx="672">
                  <c:v>2000</c:v>
                </c:pt>
                <c:pt idx="673">
                  <c:v>2000</c:v>
                </c:pt>
                <c:pt idx="674">
                  <c:v>2000</c:v>
                </c:pt>
                <c:pt idx="675">
                  <c:v>2000</c:v>
                </c:pt>
                <c:pt idx="676">
                  <c:v>2000</c:v>
                </c:pt>
                <c:pt idx="677">
                  <c:v>2000</c:v>
                </c:pt>
                <c:pt idx="678">
                  <c:v>2000</c:v>
                </c:pt>
                <c:pt idx="679">
                  <c:v>2000</c:v>
                </c:pt>
                <c:pt idx="680">
                  <c:v>2000</c:v>
                </c:pt>
                <c:pt idx="681">
                  <c:v>2000</c:v>
                </c:pt>
                <c:pt idx="682">
                  <c:v>2000</c:v>
                </c:pt>
                <c:pt idx="683">
                  <c:v>2000</c:v>
                </c:pt>
                <c:pt idx="684">
                  <c:v>2000</c:v>
                </c:pt>
                <c:pt idx="685">
                  <c:v>2000</c:v>
                </c:pt>
                <c:pt idx="686">
                  <c:v>2000</c:v>
                </c:pt>
                <c:pt idx="687">
                  <c:v>2000</c:v>
                </c:pt>
                <c:pt idx="688">
                  <c:v>2000</c:v>
                </c:pt>
                <c:pt idx="689">
                  <c:v>2000</c:v>
                </c:pt>
                <c:pt idx="690">
                  <c:v>2000</c:v>
                </c:pt>
                <c:pt idx="691">
                  <c:v>2000</c:v>
                </c:pt>
                <c:pt idx="692">
                  <c:v>2000</c:v>
                </c:pt>
                <c:pt idx="693">
                  <c:v>2000</c:v>
                </c:pt>
                <c:pt idx="694">
                  <c:v>2000</c:v>
                </c:pt>
                <c:pt idx="695">
                  <c:v>2000</c:v>
                </c:pt>
                <c:pt idx="696">
                  <c:v>2000</c:v>
                </c:pt>
                <c:pt idx="697">
                  <c:v>2000</c:v>
                </c:pt>
                <c:pt idx="698">
                  <c:v>2000</c:v>
                </c:pt>
                <c:pt idx="699">
                  <c:v>2000</c:v>
                </c:pt>
                <c:pt idx="700">
                  <c:v>2000</c:v>
                </c:pt>
                <c:pt idx="701">
                  <c:v>2000</c:v>
                </c:pt>
                <c:pt idx="702">
                  <c:v>2000</c:v>
                </c:pt>
                <c:pt idx="703">
                  <c:v>2000</c:v>
                </c:pt>
                <c:pt idx="704">
                  <c:v>2000</c:v>
                </c:pt>
                <c:pt idx="705">
                  <c:v>2000</c:v>
                </c:pt>
                <c:pt idx="706">
                  <c:v>2000</c:v>
                </c:pt>
                <c:pt idx="707">
                  <c:v>2000</c:v>
                </c:pt>
                <c:pt idx="708">
                  <c:v>2000</c:v>
                </c:pt>
                <c:pt idx="709">
                  <c:v>2000</c:v>
                </c:pt>
                <c:pt idx="710">
                  <c:v>2000</c:v>
                </c:pt>
                <c:pt idx="711">
                  <c:v>2000</c:v>
                </c:pt>
                <c:pt idx="712">
                  <c:v>2000</c:v>
                </c:pt>
                <c:pt idx="713">
                  <c:v>2000</c:v>
                </c:pt>
                <c:pt idx="714">
                  <c:v>2000</c:v>
                </c:pt>
                <c:pt idx="715">
                  <c:v>2000</c:v>
                </c:pt>
                <c:pt idx="716">
                  <c:v>2000</c:v>
                </c:pt>
                <c:pt idx="717">
                  <c:v>2000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2000</c:v>
                </c:pt>
                <c:pt idx="795">
                  <c:v>2000</c:v>
                </c:pt>
                <c:pt idx="796">
                  <c:v>2000</c:v>
                </c:pt>
                <c:pt idx="797">
                  <c:v>2000</c:v>
                </c:pt>
                <c:pt idx="798">
                  <c:v>2000</c:v>
                </c:pt>
                <c:pt idx="799">
                  <c:v>2000</c:v>
                </c:pt>
                <c:pt idx="800">
                  <c:v>2000</c:v>
                </c:pt>
                <c:pt idx="801">
                  <c:v>2000</c:v>
                </c:pt>
                <c:pt idx="802">
                  <c:v>2000</c:v>
                </c:pt>
                <c:pt idx="803">
                  <c:v>2000</c:v>
                </c:pt>
                <c:pt idx="804">
                  <c:v>2000</c:v>
                </c:pt>
                <c:pt idx="805">
                  <c:v>2000</c:v>
                </c:pt>
                <c:pt idx="806">
                  <c:v>2000</c:v>
                </c:pt>
                <c:pt idx="807">
                  <c:v>2000</c:v>
                </c:pt>
                <c:pt idx="808">
                  <c:v>2000</c:v>
                </c:pt>
                <c:pt idx="809">
                  <c:v>2000</c:v>
                </c:pt>
                <c:pt idx="810">
                  <c:v>2000</c:v>
                </c:pt>
                <c:pt idx="811">
                  <c:v>2000</c:v>
                </c:pt>
                <c:pt idx="812">
                  <c:v>2000</c:v>
                </c:pt>
                <c:pt idx="813">
                  <c:v>2000</c:v>
                </c:pt>
                <c:pt idx="814">
                  <c:v>2000</c:v>
                </c:pt>
                <c:pt idx="815">
                  <c:v>2000</c:v>
                </c:pt>
                <c:pt idx="816">
                  <c:v>2000</c:v>
                </c:pt>
                <c:pt idx="817">
                  <c:v>2000</c:v>
                </c:pt>
                <c:pt idx="818">
                  <c:v>2000</c:v>
                </c:pt>
                <c:pt idx="819">
                  <c:v>2000</c:v>
                </c:pt>
                <c:pt idx="820">
                  <c:v>2000</c:v>
                </c:pt>
                <c:pt idx="821">
                  <c:v>2000</c:v>
                </c:pt>
                <c:pt idx="822">
                  <c:v>2000</c:v>
                </c:pt>
                <c:pt idx="823">
                  <c:v>2000</c:v>
                </c:pt>
                <c:pt idx="824">
                  <c:v>2000</c:v>
                </c:pt>
                <c:pt idx="825">
                  <c:v>2000</c:v>
                </c:pt>
                <c:pt idx="826">
                  <c:v>2000</c:v>
                </c:pt>
                <c:pt idx="827">
                  <c:v>2000</c:v>
                </c:pt>
                <c:pt idx="828">
                  <c:v>2000</c:v>
                </c:pt>
                <c:pt idx="829">
                  <c:v>2000</c:v>
                </c:pt>
                <c:pt idx="830">
                  <c:v>2000</c:v>
                </c:pt>
                <c:pt idx="831">
                  <c:v>2000</c:v>
                </c:pt>
                <c:pt idx="832">
                  <c:v>2000</c:v>
                </c:pt>
                <c:pt idx="833">
                  <c:v>2000</c:v>
                </c:pt>
                <c:pt idx="834">
                  <c:v>2000</c:v>
                </c:pt>
                <c:pt idx="835">
                  <c:v>2000</c:v>
                </c:pt>
                <c:pt idx="836">
                  <c:v>2000</c:v>
                </c:pt>
                <c:pt idx="837">
                  <c:v>2000</c:v>
                </c:pt>
                <c:pt idx="838">
                  <c:v>2000</c:v>
                </c:pt>
                <c:pt idx="839">
                  <c:v>2000</c:v>
                </c:pt>
                <c:pt idx="840">
                  <c:v>2000</c:v>
                </c:pt>
                <c:pt idx="841">
                  <c:v>2000</c:v>
                </c:pt>
                <c:pt idx="842">
                  <c:v>2000</c:v>
                </c:pt>
                <c:pt idx="843">
                  <c:v>2000</c:v>
                </c:pt>
                <c:pt idx="844">
                  <c:v>2000</c:v>
                </c:pt>
                <c:pt idx="845">
                  <c:v>2000</c:v>
                </c:pt>
                <c:pt idx="846">
                  <c:v>2000</c:v>
                </c:pt>
                <c:pt idx="847">
                  <c:v>2000</c:v>
                </c:pt>
                <c:pt idx="848">
                  <c:v>2000</c:v>
                </c:pt>
                <c:pt idx="849">
                  <c:v>2000</c:v>
                </c:pt>
                <c:pt idx="850">
                  <c:v>2000</c:v>
                </c:pt>
                <c:pt idx="851">
                  <c:v>2000</c:v>
                </c:pt>
                <c:pt idx="852">
                  <c:v>2000</c:v>
                </c:pt>
                <c:pt idx="853">
                  <c:v>2000</c:v>
                </c:pt>
                <c:pt idx="854">
                  <c:v>2000</c:v>
                </c:pt>
                <c:pt idx="855">
                  <c:v>2000</c:v>
                </c:pt>
                <c:pt idx="856">
                  <c:v>2000</c:v>
                </c:pt>
                <c:pt idx="857">
                  <c:v>2000</c:v>
                </c:pt>
                <c:pt idx="858">
                  <c:v>2000</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2000</c:v>
                </c:pt>
                <c:pt idx="872">
                  <c:v>2000</c:v>
                </c:pt>
                <c:pt idx="873">
                  <c:v>2000</c:v>
                </c:pt>
                <c:pt idx="874">
                  <c:v>2000</c:v>
                </c:pt>
                <c:pt idx="875">
                  <c:v>2000</c:v>
                </c:pt>
                <c:pt idx="876">
                  <c:v>2000</c:v>
                </c:pt>
                <c:pt idx="877">
                  <c:v>2000</c:v>
                </c:pt>
                <c:pt idx="878">
                  <c:v>2000</c:v>
                </c:pt>
                <c:pt idx="879">
                  <c:v>2000</c:v>
                </c:pt>
                <c:pt idx="880">
                  <c:v>2000</c:v>
                </c:pt>
                <c:pt idx="881">
                  <c:v>2000</c:v>
                </c:pt>
                <c:pt idx="882">
                  <c:v>2000</c:v>
                </c:pt>
                <c:pt idx="883">
                  <c:v>2000</c:v>
                </c:pt>
                <c:pt idx="884">
                  <c:v>2000</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2000</c:v>
                </c:pt>
                <c:pt idx="901">
                  <c:v>2000</c:v>
                </c:pt>
                <c:pt idx="902">
                  <c:v>2000</c:v>
                </c:pt>
                <c:pt idx="903">
                  <c:v>2000</c:v>
                </c:pt>
                <c:pt idx="904">
                  <c:v>2000</c:v>
                </c:pt>
                <c:pt idx="905">
                  <c:v>2000</c:v>
                </c:pt>
                <c:pt idx="906">
                  <c:v>2000</c:v>
                </c:pt>
                <c:pt idx="907">
                  <c:v>2000</c:v>
                </c:pt>
                <c:pt idx="908">
                  <c:v>2000</c:v>
                </c:pt>
                <c:pt idx="909">
                  <c:v>2000</c:v>
                </c:pt>
                <c:pt idx="910">
                  <c:v>2000</c:v>
                </c:pt>
                <c:pt idx="911">
                  <c:v>2000</c:v>
                </c:pt>
                <c:pt idx="912">
                  <c:v>2000</c:v>
                </c:pt>
                <c:pt idx="913">
                  <c:v>2000</c:v>
                </c:pt>
                <c:pt idx="914">
                  <c:v>2000</c:v>
                </c:pt>
                <c:pt idx="915">
                  <c:v>2000</c:v>
                </c:pt>
                <c:pt idx="916">
                  <c:v>2000</c:v>
                </c:pt>
                <c:pt idx="917">
                  <c:v>2000</c:v>
                </c:pt>
                <c:pt idx="918">
                  <c:v>2000</c:v>
                </c:pt>
                <c:pt idx="919">
                  <c:v>2000</c:v>
                </c:pt>
                <c:pt idx="920">
                  <c:v>2000</c:v>
                </c:pt>
                <c:pt idx="921">
                  <c:v>2000</c:v>
                </c:pt>
                <c:pt idx="922">
                  <c:v>2000</c:v>
                </c:pt>
                <c:pt idx="923">
                  <c:v>2000</c:v>
                </c:pt>
                <c:pt idx="924">
                  <c:v>2000</c:v>
                </c:pt>
                <c:pt idx="925">
                  <c:v>2000</c:v>
                </c:pt>
                <c:pt idx="926">
                  <c:v>2000</c:v>
                </c:pt>
                <c:pt idx="927">
                  <c:v>2000</c:v>
                </c:pt>
                <c:pt idx="928">
                  <c:v>2000</c:v>
                </c:pt>
                <c:pt idx="929">
                  <c:v>2000</c:v>
                </c:pt>
                <c:pt idx="930">
                  <c:v>2000</c:v>
                </c:pt>
                <c:pt idx="931">
                  <c:v>2000</c:v>
                </c:pt>
                <c:pt idx="932">
                  <c:v>2000</c:v>
                </c:pt>
                <c:pt idx="933">
                  <c:v>2000</c:v>
                </c:pt>
                <c:pt idx="934">
                  <c:v>2000</c:v>
                </c:pt>
                <c:pt idx="935">
                  <c:v>2000</c:v>
                </c:pt>
                <c:pt idx="936">
                  <c:v>2000</c:v>
                </c:pt>
                <c:pt idx="937">
                  <c:v>2000</c:v>
                </c:pt>
                <c:pt idx="938">
                  <c:v>2000</c:v>
                </c:pt>
                <c:pt idx="939">
                  <c:v>2000</c:v>
                </c:pt>
                <c:pt idx="940">
                  <c:v>2000</c:v>
                </c:pt>
                <c:pt idx="941">
                  <c:v>2000</c:v>
                </c:pt>
                <c:pt idx="942">
                  <c:v>2000</c:v>
                </c:pt>
                <c:pt idx="943">
                  <c:v>2000</c:v>
                </c:pt>
                <c:pt idx="944">
                  <c:v>2000</c:v>
                </c:pt>
                <c:pt idx="945">
                  <c:v>2000</c:v>
                </c:pt>
                <c:pt idx="946">
                  <c:v>2000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2000</c:v>
                </c:pt>
                <c:pt idx="963">
                  <c:v>2000</c:v>
                </c:pt>
                <c:pt idx="964">
                  <c:v>2000</c:v>
                </c:pt>
                <c:pt idx="965">
                  <c:v>2000</c:v>
                </c:pt>
                <c:pt idx="966">
                  <c:v>2000</c:v>
                </c:pt>
                <c:pt idx="967">
                  <c:v>2000</c:v>
                </c:pt>
                <c:pt idx="968">
                  <c:v>2000</c:v>
                </c:pt>
                <c:pt idx="969">
                  <c:v>2000</c:v>
                </c:pt>
                <c:pt idx="970">
                  <c:v>2000</c:v>
                </c:pt>
                <c:pt idx="971">
                  <c:v>2000</c:v>
                </c:pt>
                <c:pt idx="972">
                  <c:v>2000</c:v>
                </c:pt>
                <c:pt idx="973">
                  <c:v>2000</c:v>
                </c:pt>
                <c:pt idx="974">
                  <c:v>2000</c:v>
                </c:pt>
                <c:pt idx="975">
                  <c:v>2000</c:v>
                </c:pt>
                <c:pt idx="976">
                  <c:v>2000</c:v>
                </c:pt>
                <c:pt idx="977">
                  <c:v>2000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2000</c:v>
                </c:pt>
                <c:pt idx="999">
                  <c:v>2000</c:v>
                </c:pt>
              </c:numCache>
            </c:numRef>
          </c:val>
          <c:extLst>
            <c:ext xmlns:c16="http://schemas.microsoft.com/office/drawing/2014/chart" uri="{C3380CC4-5D6E-409C-BE32-E72D297353CC}">
              <c16:uniqueId val="{00000009-D91C-40FD-90F0-4BDF9C55A62D}"/>
            </c:ext>
          </c:extLst>
        </c:ser>
        <c:ser>
          <c:idx val="10"/>
          <c:order val="10"/>
          <c:tx>
            <c:strRef>
              <c:f>'Visualization task 7'!$L$1:$L$2</c:f>
              <c:strCache>
                <c:ptCount val="1"/>
                <c:pt idx="0">
                  <c:v>2025-05</c:v>
                </c:pt>
              </c:strCache>
            </c:strRef>
          </c:tx>
          <c:spPr>
            <a:solidFill>
              <a:schemeClr val="accent1">
                <a:tint val="60000"/>
              </a:schemeClr>
            </a:solidFill>
            <a:ln>
              <a:noFill/>
            </a:ln>
            <a:effectLst/>
          </c:spPr>
          <c:invertIfNegative val="0"/>
          <c:cat>
            <c:strRef>
              <c:f>'Visualization task 7'!$A$3:$A$1003</c:f>
              <c:strCache>
                <c:ptCount val="1000"/>
                <c:pt idx="0">
                  <c:v>P1000</c:v>
                </c:pt>
                <c:pt idx="1">
                  <c:v>P1001</c:v>
                </c:pt>
                <c:pt idx="2">
                  <c:v>P1002</c:v>
                </c:pt>
                <c:pt idx="3">
                  <c:v>P1003</c:v>
                </c:pt>
                <c:pt idx="4">
                  <c:v>P1004</c:v>
                </c:pt>
                <c:pt idx="5">
                  <c:v>P1005</c:v>
                </c:pt>
                <c:pt idx="6">
                  <c:v>P1006</c:v>
                </c:pt>
                <c:pt idx="7">
                  <c:v>P1007</c:v>
                </c:pt>
                <c:pt idx="8">
                  <c:v>P1008</c:v>
                </c:pt>
                <c:pt idx="9">
                  <c:v>P1009</c:v>
                </c:pt>
                <c:pt idx="10">
                  <c:v>P1010</c:v>
                </c:pt>
                <c:pt idx="11">
                  <c:v>P1011</c:v>
                </c:pt>
                <c:pt idx="12">
                  <c:v>P1012</c:v>
                </c:pt>
                <c:pt idx="13">
                  <c:v>P1013</c:v>
                </c:pt>
                <c:pt idx="14">
                  <c:v>P1014</c:v>
                </c:pt>
                <c:pt idx="15">
                  <c:v>P1015</c:v>
                </c:pt>
                <c:pt idx="16">
                  <c:v>P1016</c:v>
                </c:pt>
                <c:pt idx="17">
                  <c:v>P1017</c:v>
                </c:pt>
                <c:pt idx="18">
                  <c:v>P1018</c:v>
                </c:pt>
                <c:pt idx="19">
                  <c:v>P1019</c:v>
                </c:pt>
                <c:pt idx="20">
                  <c:v>P1020</c:v>
                </c:pt>
                <c:pt idx="21">
                  <c:v>P1021</c:v>
                </c:pt>
                <c:pt idx="22">
                  <c:v>P1022</c:v>
                </c:pt>
                <c:pt idx="23">
                  <c:v>P1023</c:v>
                </c:pt>
                <c:pt idx="24">
                  <c:v>P1024</c:v>
                </c:pt>
                <c:pt idx="25">
                  <c:v>P1025</c:v>
                </c:pt>
                <c:pt idx="26">
                  <c:v>P1026</c:v>
                </c:pt>
                <c:pt idx="27">
                  <c:v>P1027</c:v>
                </c:pt>
                <c:pt idx="28">
                  <c:v>P1028</c:v>
                </c:pt>
                <c:pt idx="29">
                  <c:v>P1029</c:v>
                </c:pt>
                <c:pt idx="30">
                  <c:v>P1030</c:v>
                </c:pt>
                <c:pt idx="31">
                  <c:v>P1031</c:v>
                </c:pt>
                <c:pt idx="32">
                  <c:v>P1032</c:v>
                </c:pt>
                <c:pt idx="33">
                  <c:v>P1033</c:v>
                </c:pt>
                <c:pt idx="34">
                  <c:v>P1034</c:v>
                </c:pt>
                <c:pt idx="35">
                  <c:v>P1035</c:v>
                </c:pt>
                <c:pt idx="36">
                  <c:v>P1036</c:v>
                </c:pt>
                <c:pt idx="37">
                  <c:v>P1037</c:v>
                </c:pt>
                <c:pt idx="38">
                  <c:v>P1038</c:v>
                </c:pt>
                <c:pt idx="39">
                  <c:v>P1039</c:v>
                </c:pt>
                <c:pt idx="40">
                  <c:v>P1040</c:v>
                </c:pt>
                <c:pt idx="41">
                  <c:v>P1041</c:v>
                </c:pt>
                <c:pt idx="42">
                  <c:v>P1042</c:v>
                </c:pt>
                <c:pt idx="43">
                  <c:v>P1043</c:v>
                </c:pt>
                <c:pt idx="44">
                  <c:v>P1044</c:v>
                </c:pt>
                <c:pt idx="45">
                  <c:v>P1045</c:v>
                </c:pt>
                <c:pt idx="46">
                  <c:v>P1046</c:v>
                </c:pt>
                <c:pt idx="47">
                  <c:v>P1047</c:v>
                </c:pt>
                <c:pt idx="48">
                  <c:v>P1048</c:v>
                </c:pt>
                <c:pt idx="49">
                  <c:v>P1049</c:v>
                </c:pt>
                <c:pt idx="50">
                  <c:v>P1050</c:v>
                </c:pt>
                <c:pt idx="51">
                  <c:v>P1051</c:v>
                </c:pt>
                <c:pt idx="52">
                  <c:v>P1052</c:v>
                </c:pt>
                <c:pt idx="53">
                  <c:v>P1053</c:v>
                </c:pt>
                <c:pt idx="54">
                  <c:v>P1054</c:v>
                </c:pt>
                <c:pt idx="55">
                  <c:v>P1055</c:v>
                </c:pt>
                <c:pt idx="56">
                  <c:v>P1056</c:v>
                </c:pt>
                <c:pt idx="57">
                  <c:v>P1057</c:v>
                </c:pt>
                <c:pt idx="58">
                  <c:v>P1058</c:v>
                </c:pt>
                <c:pt idx="59">
                  <c:v>P1059</c:v>
                </c:pt>
                <c:pt idx="60">
                  <c:v>P1060</c:v>
                </c:pt>
                <c:pt idx="61">
                  <c:v>P1061</c:v>
                </c:pt>
                <c:pt idx="62">
                  <c:v>P1062</c:v>
                </c:pt>
                <c:pt idx="63">
                  <c:v>P1063</c:v>
                </c:pt>
                <c:pt idx="64">
                  <c:v>P1064</c:v>
                </c:pt>
                <c:pt idx="65">
                  <c:v>P1065</c:v>
                </c:pt>
                <c:pt idx="66">
                  <c:v>P1066</c:v>
                </c:pt>
                <c:pt idx="67">
                  <c:v>P1067</c:v>
                </c:pt>
                <c:pt idx="68">
                  <c:v>P1068</c:v>
                </c:pt>
                <c:pt idx="69">
                  <c:v>P1069</c:v>
                </c:pt>
                <c:pt idx="70">
                  <c:v>P1070</c:v>
                </c:pt>
                <c:pt idx="71">
                  <c:v>P1071</c:v>
                </c:pt>
                <c:pt idx="72">
                  <c:v>P1072</c:v>
                </c:pt>
                <c:pt idx="73">
                  <c:v>P1073</c:v>
                </c:pt>
                <c:pt idx="74">
                  <c:v>P1074</c:v>
                </c:pt>
                <c:pt idx="75">
                  <c:v>P1075</c:v>
                </c:pt>
                <c:pt idx="76">
                  <c:v>P1076</c:v>
                </c:pt>
                <c:pt idx="77">
                  <c:v>P1077</c:v>
                </c:pt>
                <c:pt idx="78">
                  <c:v>P1078</c:v>
                </c:pt>
                <c:pt idx="79">
                  <c:v>P1079</c:v>
                </c:pt>
                <c:pt idx="80">
                  <c:v>P1080</c:v>
                </c:pt>
                <c:pt idx="81">
                  <c:v>P1081</c:v>
                </c:pt>
                <c:pt idx="82">
                  <c:v>P1082</c:v>
                </c:pt>
                <c:pt idx="83">
                  <c:v>P1083</c:v>
                </c:pt>
                <c:pt idx="84">
                  <c:v>P1084</c:v>
                </c:pt>
                <c:pt idx="85">
                  <c:v>P1085</c:v>
                </c:pt>
                <c:pt idx="86">
                  <c:v>P1086</c:v>
                </c:pt>
                <c:pt idx="87">
                  <c:v>P1087</c:v>
                </c:pt>
                <c:pt idx="88">
                  <c:v>P1088</c:v>
                </c:pt>
                <c:pt idx="89">
                  <c:v>P1089</c:v>
                </c:pt>
                <c:pt idx="90">
                  <c:v>P1090</c:v>
                </c:pt>
                <c:pt idx="91">
                  <c:v>P1091</c:v>
                </c:pt>
                <c:pt idx="92">
                  <c:v>P1092</c:v>
                </c:pt>
                <c:pt idx="93">
                  <c:v>P1093</c:v>
                </c:pt>
                <c:pt idx="94">
                  <c:v>P1094</c:v>
                </c:pt>
                <c:pt idx="95">
                  <c:v>P1095</c:v>
                </c:pt>
                <c:pt idx="96">
                  <c:v>P1096</c:v>
                </c:pt>
                <c:pt idx="97">
                  <c:v>P1097</c:v>
                </c:pt>
                <c:pt idx="98">
                  <c:v>P1098</c:v>
                </c:pt>
                <c:pt idx="99">
                  <c:v>P1099</c:v>
                </c:pt>
                <c:pt idx="100">
                  <c:v>P1100</c:v>
                </c:pt>
                <c:pt idx="101">
                  <c:v>P1101</c:v>
                </c:pt>
                <c:pt idx="102">
                  <c:v>P1102</c:v>
                </c:pt>
                <c:pt idx="103">
                  <c:v>P1103</c:v>
                </c:pt>
                <c:pt idx="104">
                  <c:v>P1104</c:v>
                </c:pt>
                <c:pt idx="105">
                  <c:v>P1105</c:v>
                </c:pt>
                <c:pt idx="106">
                  <c:v>P1106</c:v>
                </c:pt>
                <c:pt idx="107">
                  <c:v>P1107</c:v>
                </c:pt>
                <c:pt idx="108">
                  <c:v>P1108</c:v>
                </c:pt>
                <c:pt idx="109">
                  <c:v>P1109</c:v>
                </c:pt>
                <c:pt idx="110">
                  <c:v>P1110</c:v>
                </c:pt>
                <c:pt idx="111">
                  <c:v>P1111</c:v>
                </c:pt>
                <c:pt idx="112">
                  <c:v>P1112</c:v>
                </c:pt>
                <c:pt idx="113">
                  <c:v>P1113</c:v>
                </c:pt>
                <c:pt idx="114">
                  <c:v>P1114</c:v>
                </c:pt>
                <c:pt idx="115">
                  <c:v>P1115</c:v>
                </c:pt>
                <c:pt idx="116">
                  <c:v>P1116</c:v>
                </c:pt>
                <c:pt idx="117">
                  <c:v>P1117</c:v>
                </c:pt>
                <c:pt idx="118">
                  <c:v>P1118</c:v>
                </c:pt>
                <c:pt idx="119">
                  <c:v>P1119</c:v>
                </c:pt>
                <c:pt idx="120">
                  <c:v>P1120</c:v>
                </c:pt>
                <c:pt idx="121">
                  <c:v>P1121</c:v>
                </c:pt>
                <c:pt idx="122">
                  <c:v>P1122</c:v>
                </c:pt>
                <c:pt idx="123">
                  <c:v>P1123</c:v>
                </c:pt>
                <c:pt idx="124">
                  <c:v>P1124</c:v>
                </c:pt>
                <c:pt idx="125">
                  <c:v>P1125</c:v>
                </c:pt>
                <c:pt idx="126">
                  <c:v>P1126</c:v>
                </c:pt>
                <c:pt idx="127">
                  <c:v>P1127</c:v>
                </c:pt>
                <c:pt idx="128">
                  <c:v>P1128</c:v>
                </c:pt>
                <c:pt idx="129">
                  <c:v>P1129</c:v>
                </c:pt>
                <c:pt idx="130">
                  <c:v>P1130</c:v>
                </c:pt>
                <c:pt idx="131">
                  <c:v>P1131</c:v>
                </c:pt>
                <c:pt idx="132">
                  <c:v>P1132</c:v>
                </c:pt>
                <c:pt idx="133">
                  <c:v>P1133</c:v>
                </c:pt>
                <c:pt idx="134">
                  <c:v>P1134</c:v>
                </c:pt>
                <c:pt idx="135">
                  <c:v>P1135</c:v>
                </c:pt>
                <c:pt idx="136">
                  <c:v>P1136</c:v>
                </c:pt>
                <c:pt idx="137">
                  <c:v>P1137</c:v>
                </c:pt>
                <c:pt idx="138">
                  <c:v>P1138</c:v>
                </c:pt>
                <c:pt idx="139">
                  <c:v>P1139</c:v>
                </c:pt>
                <c:pt idx="140">
                  <c:v>P1140</c:v>
                </c:pt>
                <c:pt idx="141">
                  <c:v>P1141</c:v>
                </c:pt>
                <c:pt idx="142">
                  <c:v>P1142</c:v>
                </c:pt>
                <c:pt idx="143">
                  <c:v>P1143</c:v>
                </c:pt>
                <c:pt idx="144">
                  <c:v>P1144</c:v>
                </c:pt>
                <c:pt idx="145">
                  <c:v>P1145</c:v>
                </c:pt>
                <c:pt idx="146">
                  <c:v>P1146</c:v>
                </c:pt>
                <c:pt idx="147">
                  <c:v>P1147</c:v>
                </c:pt>
                <c:pt idx="148">
                  <c:v>P1148</c:v>
                </c:pt>
                <c:pt idx="149">
                  <c:v>P1149</c:v>
                </c:pt>
                <c:pt idx="150">
                  <c:v>P1150</c:v>
                </c:pt>
                <c:pt idx="151">
                  <c:v>P1151</c:v>
                </c:pt>
                <c:pt idx="152">
                  <c:v>P1152</c:v>
                </c:pt>
                <c:pt idx="153">
                  <c:v>P1153</c:v>
                </c:pt>
                <c:pt idx="154">
                  <c:v>P1154</c:v>
                </c:pt>
                <c:pt idx="155">
                  <c:v>P1155</c:v>
                </c:pt>
                <c:pt idx="156">
                  <c:v>P1156</c:v>
                </c:pt>
                <c:pt idx="157">
                  <c:v>P1157</c:v>
                </c:pt>
                <c:pt idx="158">
                  <c:v>P1158</c:v>
                </c:pt>
                <c:pt idx="159">
                  <c:v>P1159</c:v>
                </c:pt>
                <c:pt idx="160">
                  <c:v>P1160</c:v>
                </c:pt>
                <c:pt idx="161">
                  <c:v>P1161</c:v>
                </c:pt>
                <c:pt idx="162">
                  <c:v>P1162</c:v>
                </c:pt>
                <c:pt idx="163">
                  <c:v>P1163</c:v>
                </c:pt>
                <c:pt idx="164">
                  <c:v>P1164</c:v>
                </c:pt>
                <c:pt idx="165">
                  <c:v>P1165</c:v>
                </c:pt>
                <c:pt idx="166">
                  <c:v>P1166</c:v>
                </c:pt>
                <c:pt idx="167">
                  <c:v>P1167</c:v>
                </c:pt>
                <c:pt idx="168">
                  <c:v>P1168</c:v>
                </c:pt>
                <c:pt idx="169">
                  <c:v>P1169</c:v>
                </c:pt>
                <c:pt idx="170">
                  <c:v>P1170</c:v>
                </c:pt>
                <c:pt idx="171">
                  <c:v>P1171</c:v>
                </c:pt>
                <c:pt idx="172">
                  <c:v>P1172</c:v>
                </c:pt>
                <c:pt idx="173">
                  <c:v>P1173</c:v>
                </c:pt>
                <c:pt idx="174">
                  <c:v>P1174</c:v>
                </c:pt>
                <c:pt idx="175">
                  <c:v>P1175</c:v>
                </c:pt>
                <c:pt idx="176">
                  <c:v>P1176</c:v>
                </c:pt>
                <c:pt idx="177">
                  <c:v>P1177</c:v>
                </c:pt>
                <c:pt idx="178">
                  <c:v>P1178</c:v>
                </c:pt>
                <c:pt idx="179">
                  <c:v>P1179</c:v>
                </c:pt>
                <c:pt idx="180">
                  <c:v>P1180</c:v>
                </c:pt>
                <c:pt idx="181">
                  <c:v>P1181</c:v>
                </c:pt>
                <c:pt idx="182">
                  <c:v>P1182</c:v>
                </c:pt>
                <c:pt idx="183">
                  <c:v>P1183</c:v>
                </c:pt>
                <c:pt idx="184">
                  <c:v>P1184</c:v>
                </c:pt>
                <c:pt idx="185">
                  <c:v>P1185</c:v>
                </c:pt>
                <c:pt idx="186">
                  <c:v>P1186</c:v>
                </c:pt>
                <c:pt idx="187">
                  <c:v>P1187</c:v>
                </c:pt>
                <c:pt idx="188">
                  <c:v>P1188</c:v>
                </c:pt>
                <c:pt idx="189">
                  <c:v>P1189</c:v>
                </c:pt>
                <c:pt idx="190">
                  <c:v>P1190</c:v>
                </c:pt>
                <c:pt idx="191">
                  <c:v>P1191</c:v>
                </c:pt>
                <c:pt idx="192">
                  <c:v>P1192</c:v>
                </c:pt>
                <c:pt idx="193">
                  <c:v>P1193</c:v>
                </c:pt>
                <c:pt idx="194">
                  <c:v>P1194</c:v>
                </c:pt>
                <c:pt idx="195">
                  <c:v>P1195</c:v>
                </c:pt>
                <c:pt idx="196">
                  <c:v>P1196</c:v>
                </c:pt>
                <c:pt idx="197">
                  <c:v>P1197</c:v>
                </c:pt>
                <c:pt idx="198">
                  <c:v>P1198</c:v>
                </c:pt>
                <c:pt idx="199">
                  <c:v>P1199</c:v>
                </c:pt>
                <c:pt idx="200">
                  <c:v>P1200</c:v>
                </c:pt>
                <c:pt idx="201">
                  <c:v>P1201</c:v>
                </c:pt>
                <c:pt idx="202">
                  <c:v>P1202</c:v>
                </c:pt>
                <c:pt idx="203">
                  <c:v>P1203</c:v>
                </c:pt>
                <c:pt idx="204">
                  <c:v>P1204</c:v>
                </c:pt>
                <c:pt idx="205">
                  <c:v>P1205</c:v>
                </c:pt>
                <c:pt idx="206">
                  <c:v>P1206</c:v>
                </c:pt>
                <c:pt idx="207">
                  <c:v>P1207</c:v>
                </c:pt>
                <c:pt idx="208">
                  <c:v>P1208</c:v>
                </c:pt>
                <c:pt idx="209">
                  <c:v>P1209</c:v>
                </c:pt>
                <c:pt idx="210">
                  <c:v>P1210</c:v>
                </c:pt>
                <c:pt idx="211">
                  <c:v>P1211</c:v>
                </c:pt>
                <c:pt idx="212">
                  <c:v>P1212</c:v>
                </c:pt>
                <c:pt idx="213">
                  <c:v>P1213</c:v>
                </c:pt>
                <c:pt idx="214">
                  <c:v>P1214</c:v>
                </c:pt>
                <c:pt idx="215">
                  <c:v>P1215</c:v>
                </c:pt>
                <c:pt idx="216">
                  <c:v>P1216</c:v>
                </c:pt>
                <c:pt idx="217">
                  <c:v>P1217</c:v>
                </c:pt>
                <c:pt idx="218">
                  <c:v>P1218</c:v>
                </c:pt>
                <c:pt idx="219">
                  <c:v>P1219</c:v>
                </c:pt>
                <c:pt idx="220">
                  <c:v>P1220</c:v>
                </c:pt>
                <c:pt idx="221">
                  <c:v>P1221</c:v>
                </c:pt>
                <c:pt idx="222">
                  <c:v>P1222</c:v>
                </c:pt>
                <c:pt idx="223">
                  <c:v>P1223</c:v>
                </c:pt>
                <c:pt idx="224">
                  <c:v>P1224</c:v>
                </c:pt>
                <c:pt idx="225">
                  <c:v>P1225</c:v>
                </c:pt>
                <c:pt idx="226">
                  <c:v>P1226</c:v>
                </c:pt>
                <c:pt idx="227">
                  <c:v>P1227</c:v>
                </c:pt>
                <c:pt idx="228">
                  <c:v>P1228</c:v>
                </c:pt>
                <c:pt idx="229">
                  <c:v>P1229</c:v>
                </c:pt>
                <c:pt idx="230">
                  <c:v>P1230</c:v>
                </c:pt>
                <c:pt idx="231">
                  <c:v>P1231</c:v>
                </c:pt>
                <c:pt idx="232">
                  <c:v>P1232</c:v>
                </c:pt>
                <c:pt idx="233">
                  <c:v>P1233</c:v>
                </c:pt>
                <c:pt idx="234">
                  <c:v>P1234</c:v>
                </c:pt>
                <c:pt idx="235">
                  <c:v>P1235</c:v>
                </c:pt>
                <c:pt idx="236">
                  <c:v>P1236</c:v>
                </c:pt>
                <c:pt idx="237">
                  <c:v>P1237</c:v>
                </c:pt>
                <c:pt idx="238">
                  <c:v>P1238</c:v>
                </c:pt>
                <c:pt idx="239">
                  <c:v>P1239</c:v>
                </c:pt>
                <c:pt idx="240">
                  <c:v>P1240</c:v>
                </c:pt>
                <c:pt idx="241">
                  <c:v>P1241</c:v>
                </c:pt>
                <c:pt idx="242">
                  <c:v>P1242</c:v>
                </c:pt>
                <c:pt idx="243">
                  <c:v>P1243</c:v>
                </c:pt>
                <c:pt idx="244">
                  <c:v>P1244</c:v>
                </c:pt>
                <c:pt idx="245">
                  <c:v>P1245</c:v>
                </c:pt>
                <c:pt idx="246">
                  <c:v>P1246</c:v>
                </c:pt>
                <c:pt idx="247">
                  <c:v>P1247</c:v>
                </c:pt>
                <c:pt idx="248">
                  <c:v>P1248</c:v>
                </c:pt>
                <c:pt idx="249">
                  <c:v>P1249</c:v>
                </c:pt>
                <c:pt idx="250">
                  <c:v>P1250</c:v>
                </c:pt>
                <c:pt idx="251">
                  <c:v>P1251</c:v>
                </c:pt>
                <c:pt idx="252">
                  <c:v>P1252</c:v>
                </c:pt>
                <c:pt idx="253">
                  <c:v>P1253</c:v>
                </c:pt>
                <c:pt idx="254">
                  <c:v>P1254</c:v>
                </c:pt>
                <c:pt idx="255">
                  <c:v>P1255</c:v>
                </c:pt>
                <c:pt idx="256">
                  <c:v>P1256</c:v>
                </c:pt>
                <c:pt idx="257">
                  <c:v>P1257</c:v>
                </c:pt>
                <c:pt idx="258">
                  <c:v>P1258</c:v>
                </c:pt>
                <c:pt idx="259">
                  <c:v>P1259</c:v>
                </c:pt>
                <c:pt idx="260">
                  <c:v>P1260</c:v>
                </c:pt>
                <c:pt idx="261">
                  <c:v>P1261</c:v>
                </c:pt>
                <c:pt idx="262">
                  <c:v>P1262</c:v>
                </c:pt>
                <c:pt idx="263">
                  <c:v>P1263</c:v>
                </c:pt>
                <c:pt idx="264">
                  <c:v>P1264</c:v>
                </c:pt>
                <c:pt idx="265">
                  <c:v>P1265</c:v>
                </c:pt>
                <c:pt idx="266">
                  <c:v>P1266</c:v>
                </c:pt>
                <c:pt idx="267">
                  <c:v>P1267</c:v>
                </c:pt>
                <c:pt idx="268">
                  <c:v>P1268</c:v>
                </c:pt>
                <c:pt idx="269">
                  <c:v>P1269</c:v>
                </c:pt>
                <c:pt idx="270">
                  <c:v>P1270</c:v>
                </c:pt>
                <c:pt idx="271">
                  <c:v>P1271</c:v>
                </c:pt>
                <c:pt idx="272">
                  <c:v>P1272</c:v>
                </c:pt>
                <c:pt idx="273">
                  <c:v>P1273</c:v>
                </c:pt>
                <c:pt idx="274">
                  <c:v>P1274</c:v>
                </c:pt>
                <c:pt idx="275">
                  <c:v>P1275</c:v>
                </c:pt>
                <c:pt idx="276">
                  <c:v>P1276</c:v>
                </c:pt>
                <c:pt idx="277">
                  <c:v>P1277</c:v>
                </c:pt>
                <c:pt idx="278">
                  <c:v>P1278</c:v>
                </c:pt>
                <c:pt idx="279">
                  <c:v>P1279</c:v>
                </c:pt>
                <c:pt idx="280">
                  <c:v>P1280</c:v>
                </c:pt>
                <c:pt idx="281">
                  <c:v>P1281</c:v>
                </c:pt>
                <c:pt idx="282">
                  <c:v>P1282</c:v>
                </c:pt>
                <c:pt idx="283">
                  <c:v>P1283</c:v>
                </c:pt>
                <c:pt idx="284">
                  <c:v>P1284</c:v>
                </c:pt>
                <c:pt idx="285">
                  <c:v>P1285</c:v>
                </c:pt>
                <c:pt idx="286">
                  <c:v>P1286</c:v>
                </c:pt>
                <c:pt idx="287">
                  <c:v>P1287</c:v>
                </c:pt>
                <c:pt idx="288">
                  <c:v>P1288</c:v>
                </c:pt>
                <c:pt idx="289">
                  <c:v>P1289</c:v>
                </c:pt>
                <c:pt idx="290">
                  <c:v>P1290</c:v>
                </c:pt>
                <c:pt idx="291">
                  <c:v>P1291</c:v>
                </c:pt>
                <c:pt idx="292">
                  <c:v>P1292</c:v>
                </c:pt>
                <c:pt idx="293">
                  <c:v>P1293</c:v>
                </c:pt>
                <c:pt idx="294">
                  <c:v>P1294</c:v>
                </c:pt>
                <c:pt idx="295">
                  <c:v>P1295</c:v>
                </c:pt>
                <c:pt idx="296">
                  <c:v>P1296</c:v>
                </c:pt>
                <c:pt idx="297">
                  <c:v>P1297</c:v>
                </c:pt>
                <c:pt idx="298">
                  <c:v>P1298</c:v>
                </c:pt>
                <c:pt idx="299">
                  <c:v>P1299</c:v>
                </c:pt>
                <c:pt idx="300">
                  <c:v>P1300</c:v>
                </c:pt>
                <c:pt idx="301">
                  <c:v>P1301</c:v>
                </c:pt>
                <c:pt idx="302">
                  <c:v>P1302</c:v>
                </c:pt>
                <c:pt idx="303">
                  <c:v>P1303</c:v>
                </c:pt>
                <c:pt idx="304">
                  <c:v>P1304</c:v>
                </c:pt>
                <c:pt idx="305">
                  <c:v>P1305</c:v>
                </c:pt>
                <c:pt idx="306">
                  <c:v>P1306</c:v>
                </c:pt>
                <c:pt idx="307">
                  <c:v>P1307</c:v>
                </c:pt>
                <c:pt idx="308">
                  <c:v>P1308</c:v>
                </c:pt>
                <c:pt idx="309">
                  <c:v>P1309</c:v>
                </c:pt>
                <c:pt idx="310">
                  <c:v>P1310</c:v>
                </c:pt>
                <c:pt idx="311">
                  <c:v>P1311</c:v>
                </c:pt>
                <c:pt idx="312">
                  <c:v>P1312</c:v>
                </c:pt>
                <c:pt idx="313">
                  <c:v>P1313</c:v>
                </c:pt>
                <c:pt idx="314">
                  <c:v>P1314</c:v>
                </c:pt>
                <c:pt idx="315">
                  <c:v>P1315</c:v>
                </c:pt>
                <c:pt idx="316">
                  <c:v>P1316</c:v>
                </c:pt>
                <c:pt idx="317">
                  <c:v>P1317</c:v>
                </c:pt>
                <c:pt idx="318">
                  <c:v>P1318</c:v>
                </c:pt>
                <c:pt idx="319">
                  <c:v>P1319</c:v>
                </c:pt>
                <c:pt idx="320">
                  <c:v>P1320</c:v>
                </c:pt>
                <c:pt idx="321">
                  <c:v>P1321</c:v>
                </c:pt>
                <c:pt idx="322">
                  <c:v>P1322</c:v>
                </c:pt>
                <c:pt idx="323">
                  <c:v>P1323</c:v>
                </c:pt>
                <c:pt idx="324">
                  <c:v>P1324</c:v>
                </c:pt>
                <c:pt idx="325">
                  <c:v>P1325</c:v>
                </c:pt>
                <c:pt idx="326">
                  <c:v>P1326</c:v>
                </c:pt>
                <c:pt idx="327">
                  <c:v>P1327</c:v>
                </c:pt>
                <c:pt idx="328">
                  <c:v>P1328</c:v>
                </c:pt>
                <c:pt idx="329">
                  <c:v>P1329</c:v>
                </c:pt>
                <c:pt idx="330">
                  <c:v>P1330</c:v>
                </c:pt>
                <c:pt idx="331">
                  <c:v>P1331</c:v>
                </c:pt>
                <c:pt idx="332">
                  <c:v>P1332</c:v>
                </c:pt>
                <c:pt idx="333">
                  <c:v>P1333</c:v>
                </c:pt>
                <c:pt idx="334">
                  <c:v>P1334</c:v>
                </c:pt>
                <c:pt idx="335">
                  <c:v>P1335</c:v>
                </c:pt>
                <c:pt idx="336">
                  <c:v>P1336</c:v>
                </c:pt>
                <c:pt idx="337">
                  <c:v>P1337</c:v>
                </c:pt>
                <c:pt idx="338">
                  <c:v>P1338</c:v>
                </c:pt>
                <c:pt idx="339">
                  <c:v>P1339</c:v>
                </c:pt>
                <c:pt idx="340">
                  <c:v>P1340</c:v>
                </c:pt>
                <c:pt idx="341">
                  <c:v>P1341</c:v>
                </c:pt>
                <c:pt idx="342">
                  <c:v>P1342</c:v>
                </c:pt>
                <c:pt idx="343">
                  <c:v>P1343</c:v>
                </c:pt>
                <c:pt idx="344">
                  <c:v>P1344</c:v>
                </c:pt>
                <c:pt idx="345">
                  <c:v>P1345</c:v>
                </c:pt>
                <c:pt idx="346">
                  <c:v>P1346</c:v>
                </c:pt>
                <c:pt idx="347">
                  <c:v>P1347</c:v>
                </c:pt>
                <c:pt idx="348">
                  <c:v>P1348</c:v>
                </c:pt>
                <c:pt idx="349">
                  <c:v>P1349</c:v>
                </c:pt>
                <c:pt idx="350">
                  <c:v>P1350</c:v>
                </c:pt>
                <c:pt idx="351">
                  <c:v>P1351</c:v>
                </c:pt>
                <c:pt idx="352">
                  <c:v>P1352</c:v>
                </c:pt>
                <c:pt idx="353">
                  <c:v>P1353</c:v>
                </c:pt>
                <c:pt idx="354">
                  <c:v>P1354</c:v>
                </c:pt>
                <c:pt idx="355">
                  <c:v>P1355</c:v>
                </c:pt>
                <c:pt idx="356">
                  <c:v>P1356</c:v>
                </c:pt>
                <c:pt idx="357">
                  <c:v>P1357</c:v>
                </c:pt>
                <c:pt idx="358">
                  <c:v>P1358</c:v>
                </c:pt>
                <c:pt idx="359">
                  <c:v>P1359</c:v>
                </c:pt>
                <c:pt idx="360">
                  <c:v>P1360</c:v>
                </c:pt>
                <c:pt idx="361">
                  <c:v>P1361</c:v>
                </c:pt>
                <c:pt idx="362">
                  <c:v>P1362</c:v>
                </c:pt>
                <c:pt idx="363">
                  <c:v>P1363</c:v>
                </c:pt>
                <c:pt idx="364">
                  <c:v>P1364</c:v>
                </c:pt>
                <c:pt idx="365">
                  <c:v>P1365</c:v>
                </c:pt>
                <c:pt idx="366">
                  <c:v>P1366</c:v>
                </c:pt>
                <c:pt idx="367">
                  <c:v>P1367</c:v>
                </c:pt>
                <c:pt idx="368">
                  <c:v>P1368</c:v>
                </c:pt>
                <c:pt idx="369">
                  <c:v>P1369</c:v>
                </c:pt>
                <c:pt idx="370">
                  <c:v>P1370</c:v>
                </c:pt>
                <c:pt idx="371">
                  <c:v>P1371</c:v>
                </c:pt>
                <c:pt idx="372">
                  <c:v>P1372</c:v>
                </c:pt>
                <c:pt idx="373">
                  <c:v>P1373</c:v>
                </c:pt>
                <c:pt idx="374">
                  <c:v>P1374</c:v>
                </c:pt>
                <c:pt idx="375">
                  <c:v>P1375</c:v>
                </c:pt>
                <c:pt idx="376">
                  <c:v>P1376</c:v>
                </c:pt>
                <c:pt idx="377">
                  <c:v>P1377</c:v>
                </c:pt>
                <c:pt idx="378">
                  <c:v>P1378</c:v>
                </c:pt>
                <c:pt idx="379">
                  <c:v>P1379</c:v>
                </c:pt>
                <c:pt idx="380">
                  <c:v>P1380</c:v>
                </c:pt>
                <c:pt idx="381">
                  <c:v>P1381</c:v>
                </c:pt>
                <c:pt idx="382">
                  <c:v>P1382</c:v>
                </c:pt>
                <c:pt idx="383">
                  <c:v>P1383</c:v>
                </c:pt>
                <c:pt idx="384">
                  <c:v>P1384</c:v>
                </c:pt>
                <c:pt idx="385">
                  <c:v>P1385</c:v>
                </c:pt>
                <c:pt idx="386">
                  <c:v>P1386</c:v>
                </c:pt>
                <c:pt idx="387">
                  <c:v>P1387</c:v>
                </c:pt>
                <c:pt idx="388">
                  <c:v>P1388</c:v>
                </c:pt>
                <c:pt idx="389">
                  <c:v>P1389</c:v>
                </c:pt>
                <c:pt idx="390">
                  <c:v>P1390</c:v>
                </c:pt>
                <c:pt idx="391">
                  <c:v>P1391</c:v>
                </c:pt>
                <c:pt idx="392">
                  <c:v>P1392</c:v>
                </c:pt>
                <c:pt idx="393">
                  <c:v>P1393</c:v>
                </c:pt>
                <c:pt idx="394">
                  <c:v>P1394</c:v>
                </c:pt>
                <c:pt idx="395">
                  <c:v>P1395</c:v>
                </c:pt>
                <c:pt idx="396">
                  <c:v>P1396</c:v>
                </c:pt>
                <c:pt idx="397">
                  <c:v>P1397</c:v>
                </c:pt>
                <c:pt idx="398">
                  <c:v>P1398</c:v>
                </c:pt>
                <c:pt idx="399">
                  <c:v>P1399</c:v>
                </c:pt>
                <c:pt idx="400">
                  <c:v>P1400</c:v>
                </c:pt>
                <c:pt idx="401">
                  <c:v>P1401</c:v>
                </c:pt>
                <c:pt idx="402">
                  <c:v>P1402</c:v>
                </c:pt>
                <c:pt idx="403">
                  <c:v>P1403</c:v>
                </c:pt>
                <c:pt idx="404">
                  <c:v>P1404</c:v>
                </c:pt>
                <c:pt idx="405">
                  <c:v>P1405</c:v>
                </c:pt>
                <c:pt idx="406">
                  <c:v>P1406</c:v>
                </c:pt>
                <c:pt idx="407">
                  <c:v>P1407</c:v>
                </c:pt>
                <c:pt idx="408">
                  <c:v>P1408</c:v>
                </c:pt>
                <c:pt idx="409">
                  <c:v>P1409</c:v>
                </c:pt>
                <c:pt idx="410">
                  <c:v>P1410</c:v>
                </c:pt>
                <c:pt idx="411">
                  <c:v>P1411</c:v>
                </c:pt>
                <c:pt idx="412">
                  <c:v>P1412</c:v>
                </c:pt>
                <c:pt idx="413">
                  <c:v>P1413</c:v>
                </c:pt>
                <c:pt idx="414">
                  <c:v>P1414</c:v>
                </c:pt>
                <c:pt idx="415">
                  <c:v>P1415</c:v>
                </c:pt>
                <c:pt idx="416">
                  <c:v>P1416</c:v>
                </c:pt>
                <c:pt idx="417">
                  <c:v>P1417</c:v>
                </c:pt>
                <c:pt idx="418">
                  <c:v>P1418</c:v>
                </c:pt>
                <c:pt idx="419">
                  <c:v>P1419</c:v>
                </c:pt>
                <c:pt idx="420">
                  <c:v>P1420</c:v>
                </c:pt>
                <c:pt idx="421">
                  <c:v>P1421</c:v>
                </c:pt>
                <c:pt idx="422">
                  <c:v>P1422</c:v>
                </c:pt>
                <c:pt idx="423">
                  <c:v>P1423</c:v>
                </c:pt>
                <c:pt idx="424">
                  <c:v>P1424</c:v>
                </c:pt>
                <c:pt idx="425">
                  <c:v>P1425</c:v>
                </c:pt>
                <c:pt idx="426">
                  <c:v>P1426</c:v>
                </c:pt>
                <c:pt idx="427">
                  <c:v>P1427</c:v>
                </c:pt>
                <c:pt idx="428">
                  <c:v>P1428</c:v>
                </c:pt>
                <c:pt idx="429">
                  <c:v>P1429</c:v>
                </c:pt>
                <c:pt idx="430">
                  <c:v>P1430</c:v>
                </c:pt>
                <c:pt idx="431">
                  <c:v>P1431</c:v>
                </c:pt>
                <c:pt idx="432">
                  <c:v>P1432</c:v>
                </c:pt>
                <c:pt idx="433">
                  <c:v>P1433</c:v>
                </c:pt>
                <c:pt idx="434">
                  <c:v>P1434</c:v>
                </c:pt>
                <c:pt idx="435">
                  <c:v>P1435</c:v>
                </c:pt>
                <c:pt idx="436">
                  <c:v>P1436</c:v>
                </c:pt>
                <c:pt idx="437">
                  <c:v>P1437</c:v>
                </c:pt>
                <c:pt idx="438">
                  <c:v>P1438</c:v>
                </c:pt>
                <c:pt idx="439">
                  <c:v>P1439</c:v>
                </c:pt>
                <c:pt idx="440">
                  <c:v>P1440</c:v>
                </c:pt>
                <c:pt idx="441">
                  <c:v>P1441</c:v>
                </c:pt>
                <c:pt idx="442">
                  <c:v>P1442</c:v>
                </c:pt>
                <c:pt idx="443">
                  <c:v>P1443</c:v>
                </c:pt>
                <c:pt idx="444">
                  <c:v>P1444</c:v>
                </c:pt>
                <c:pt idx="445">
                  <c:v>P1445</c:v>
                </c:pt>
                <c:pt idx="446">
                  <c:v>P1446</c:v>
                </c:pt>
                <c:pt idx="447">
                  <c:v>P1447</c:v>
                </c:pt>
                <c:pt idx="448">
                  <c:v>P1448</c:v>
                </c:pt>
                <c:pt idx="449">
                  <c:v>P1449</c:v>
                </c:pt>
                <c:pt idx="450">
                  <c:v>P1450</c:v>
                </c:pt>
                <c:pt idx="451">
                  <c:v>P1451</c:v>
                </c:pt>
                <c:pt idx="452">
                  <c:v>P1452</c:v>
                </c:pt>
                <c:pt idx="453">
                  <c:v>P1453</c:v>
                </c:pt>
                <c:pt idx="454">
                  <c:v>P1454</c:v>
                </c:pt>
                <c:pt idx="455">
                  <c:v>P1455</c:v>
                </c:pt>
                <c:pt idx="456">
                  <c:v>P1456</c:v>
                </c:pt>
                <c:pt idx="457">
                  <c:v>P1457</c:v>
                </c:pt>
                <c:pt idx="458">
                  <c:v>P1458</c:v>
                </c:pt>
                <c:pt idx="459">
                  <c:v>P1459</c:v>
                </c:pt>
                <c:pt idx="460">
                  <c:v>P1460</c:v>
                </c:pt>
                <c:pt idx="461">
                  <c:v>P1461</c:v>
                </c:pt>
                <c:pt idx="462">
                  <c:v>P1462</c:v>
                </c:pt>
                <c:pt idx="463">
                  <c:v>P1463</c:v>
                </c:pt>
                <c:pt idx="464">
                  <c:v>P1464</c:v>
                </c:pt>
                <c:pt idx="465">
                  <c:v>P1465</c:v>
                </c:pt>
                <c:pt idx="466">
                  <c:v>P1466</c:v>
                </c:pt>
                <c:pt idx="467">
                  <c:v>P1467</c:v>
                </c:pt>
                <c:pt idx="468">
                  <c:v>P1468</c:v>
                </c:pt>
                <c:pt idx="469">
                  <c:v>P1469</c:v>
                </c:pt>
                <c:pt idx="470">
                  <c:v>P1470</c:v>
                </c:pt>
                <c:pt idx="471">
                  <c:v>P1471</c:v>
                </c:pt>
                <c:pt idx="472">
                  <c:v>P1472</c:v>
                </c:pt>
                <c:pt idx="473">
                  <c:v>P1473</c:v>
                </c:pt>
                <c:pt idx="474">
                  <c:v>P1474</c:v>
                </c:pt>
                <c:pt idx="475">
                  <c:v>P1475</c:v>
                </c:pt>
                <c:pt idx="476">
                  <c:v>P1476</c:v>
                </c:pt>
                <c:pt idx="477">
                  <c:v>P1477</c:v>
                </c:pt>
                <c:pt idx="478">
                  <c:v>P1478</c:v>
                </c:pt>
                <c:pt idx="479">
                  <c:v>P1479</c:v>
                </c:pt>
                <c:pt idx="480">
                  <c:v>P1480</c:v>
                </c:pt>
                <c:pt idx="481">
                  <c:v>P1481</c:v>
                </c:pt>
                <c:pt idx="482">
                  <c:v>P1482</c:v>
                </c:pt>
                <c:pt idx="483">
                  <c:v>P1483</c:v>
                </c:pt>
                <c:pt idx="484">
                  <c:v>P1484</c:v>
                </c:pt>
                <c:pt idx="485">
                  <c:v>P1485</c:v>
                </c:pt>
                <c:pt idx="486">
                  <c:v>P1486</c:v>
                </c:pt>
                <c:pt idx="487">
                  <c:v>P1487</c:v>
                </c:pt>
                <c:pt idx="488">
                  <c:v>P1488</c:v>
                </c:pt>
                <c:pt idx="489">
                  <c:v>P1489</c:v>
                </c:pt>
                <c:pt idx="490">
                  <c:v>P1490</c:v>
                </c:pt>
                <c:pt idx="491">
                  <c:v>P1491</c:v>
                </c:pt>
                <c:pt idx="492">
                  <c:v>P1492</c:v>
                </c:pt>
                <c:pt idx="493">
                  <c:v>P1493</c:v>
                </c:pt>
                <c:pt idx="494">
                  <c:v>P1494</c:v>
                </c:pt>
                <c:pt idx="495">
                  <c:v>P1495</c:v>
                </c:pt>
                <c:pt idx="496">
                  <c:v>P1496</c:v>
                </c:pt>
                <c:pt idx="497">
                  <c:v>P1497</c:v>
                </c:pt>
                <c:pt idx="498">
                  <c:v>P1498</c:v>
                </c:pt>
                <c:pt idx="499">
                  <c:v>P1499</c:v>
                </c:pt>
                <c:pt idx="500">
                  <c:v>P1500</c:v>
                </c:pt>
                <c:pt idx="501">
                  <c:v>P1501</c:v>
                </c:pt>
                <c:pt idx="502">
                  <c:v>P1502</c:v>
                </c:pt>
                <c:pt idx="503">
                  <c:v>P1503</c:v>
                </c:pt>
                <c:pt idx="504">
                  <c:v>P1504</c:v>
                </c:pt>
                <c:pt idx="505">
                  <c:v>P1505</c:v>
                </c:pt>
                <c:pt idx="506">
                  <c:v>P1506</c:v>
                </c:pt>
                <c:pt idx="507">
                  <c:v>P1507</c:v>
                </c:pt>
                <c:pt idx="508">
                  <c:v>P1508</c:v>
                </c:pt>
                <c:pt idx="509">
                  <c:v>P1509</c:v>
                </c:pt>
                <c:pt idx="510">
                  <c:v>P1510</c:v>
                </c:pt>
                <c:pt idx="511">
                  <c:v>P1511</c:v>
                </c:pt>
                <c:pt idx="512">
                  <c:v>P1512</c:v>
                </c:pt>
                <c:pt idx="513">
                  <c:v>P1513</c:v>
                </c:pt>
                <c:pt idx="514">
                  <c:v>P1514</c:v>
                </c:pt>
                <c:pt idx="515">
                  <c:v>P1515</c:v>
                </c:pt>
                <c:pt idx="516">
                  <c:v>P1516</c:v>
                </c:pt>
                <c:pt idx="517">
                  <c:v>P1517</c:v>
                </c:pt>
                <c:pt idx="518">
                  <c:v>P1518</c:v>
                </c:pt>
                <c:pt idx="519">
                  <c:v>P1519</c:v>
                </c:pt>
                <c:pt idx="520">
                  <c:v>P1520</c:v>
                </c:pt>
                <c:pt idx="521">
                  <c:v>P1521</c:v>
                </c:pt>
                <c:pt idx="522">
                  <c:v>P1522</c:v>
                </c:pt>
                <c:pt idx="523">
                  <c:v>P1523</c:v>
                </c:pt>
                <c:pt idx="524">
                  <c:v>P1524</c:v>
                </c:pt>
                <c:pt idx="525">
                  <c:v>P1525</c:v>
                </c:pt>
                <c:pt idx="526">
                  <c:v>P1526</c:v>
                </c:pt>
                <c:pt idx="527">
                  <c:v>P1527</c:v>
                </c:pt>
                <c:pt idx="528">
                  <c:v>P1528</c:v>
                </c:pt>
                <c:pt idx="529">
                  <c:v>P1529</c:v>
                </c:pt>
                <c:pt idx="530">
                  <c:v>P1530</c:v>
                </c:pt>
                <c:pt idx="531">
                  <c:v>P1531</c:v>
                </c:pt>
                <c:pt idx="532">
                  <c:v>P1532</c:v>
                </c:pt>
                <c:pt idx="533">
                  <c:v>P1533</c:v>
                </c:pt>
                <c:pt idx="534">
                  <c:v>P1534</c:v>
                </c:pt>
                <c:pt idx="535">
                  <c:v>P1535</c:v>
                </c:pt>
                <c:pt idx="536">
                  <c:v>P1536</c:v>
                </c:pt>
                <c:pt idx="537">
                  <c:v>P1537</c:v>
                </c:pt>
                <c:pt idx="538">
                  <c:v>P1538</c:v>
                </c:pt>
                <c:pt idx="539">
                  <c:v>P1539</c:v>
                </c:pt>
                <c:pt idx="540">
                  <c:v>P1540</c:v>
                </c:pt>
                <c:pt idx="541">
                  <c:v>P1541</c:v>
                </c:pt>
                <c:pt idx="542">
                  <c:v>P1542</c:v>
                </c:pt>
                <c:pt idx="543">
                  <c:v>P1543</c:v>
                </c:pt>
                <c:pt idx="544">
                  <c:v>P1544</c:v>
                </c:pt>
                <c:pt idx="545">
                  <c:v>P1545</c:v>
                </c:pt>
                <c:pt idx="546">
                  <c:v>P1546</c:v>
                </c:pt>
                <c:pt idx="547">
                  <c:v>P1547</c:v>
                </c:pt>
                <c:pt idx="548">
                  <c:v>P1548</c:v>
                </c:pt>
                <c:pt idx="549">
                  <c:v>P1549</c:v>
                </c:pt>
                <c:pt idx="550">
                  <c:v>P1550</c:v>
                </c:pt>
                <c:pt idx="551">
                  <c:v>P1551</c:v>
                </c:pt>
                <c:pt idx="552">
                  <c:v>P1552</c:v>
                </c:pt>
                <c:pt idx="553">
                  <c:v>P1553</c:v>
                </c:pt>
                <c:pt idx="554">
                  <c:v>P1554</c:v>
                </c:pt>
                <c:pt idx="555">
                  <c:v>P1555</c:v>
                </c:pt>
                <c:pt idx="556">
                  <c:v>P1556</c:v>
                </c:pt>
                <c:pt idx="557">
                  <c:v>P1557</c:v>
                </c:pt>
                <c:pt idx="558">
                  <c:v>P1558</c:v>
                </c:pt>
                <c:pt idx="559">
                  <c:v>P1559</c:v>
                </c:pt>
                <c:pt idx="560">
                  <c:v>P1560</c:v>
                </c:pt>
                <c:pt idx="561">
                  <c:v>P1561</c:v>
                </c:pt>
                <c:pt idx="562">
                  <c:v>P1562</c:v>
                </c:pt>
                <c:pt idx="563">
                  <c:v>P1563</c:v>
                </c:pt>
                <c:pt idx="564">
                  <c:v>P1564</c:v>
                </c:pt>
                <c:pt idx="565">
                  <c:v>P1565</c:v>
                </c:pt>
                <c:pt idx="566">
                  <c:v>P1566</c:v>
                </c:pt>
                <c:pt idx="567">
                  <c:v>P1567</c:v>
                </c:pt>
                <c:pt idx="568">
                  <c:v>P1568</c:v>
                </c:pt>
                <c:pt idx="569">
                  <c:v>P1569</c:v>
                </c:pt>
                <c:pt idx="570">
                  <c:v>P1570</c:v>
                </c:pt>
                <c:pt idx="571">
                  <c:v>P1571</c:v>
                </c:pt>
                <c:pt idx="572">
                  <c:v>P1572</c:v>
                </c:pt>
                <c:pt idx="573">
                  <c:v>P1573</c:v>
                </c:pt>
                <c:pt idx="574">
                  <c:v>P1574</c:v>
                </c:pt>
                <c:pt idx="575">
                  <c:v>P1575</c:v>
                </c:pt>
                <c:pt idx="576">
                  <c:v>P1576</c:v>
                </c:pt>
                <c:pt idx="577">
                  <c:v>P1577</c:v>
                </c:pt>
                <c:pt idx="578">
                  <c:v>P1578</c:v>
                </c:pt>
                <c:pt idx="579">
                  <c:v>P1579</c:v>
                </c:pt>
                <c:pt idx="580">
                  <c:v>P1580</c:v>
                </c:pt>
                <c:pt idx="581">
                  <c:v>P1581</c:v>
                </c:pt>
                <c:pt idx="582">
                  <c:v>P1582</c:v>
                </c:pt>
                <c:pt idx="583">
                  <c:v>P1583</c:v>
                </c:pt>
                <c:pt idx="584">
                  <c:v>P1584</c:v>
                </c:pt>
                <c:pt idx="585">
                  <c:v>P1585</c:v>
                </c:pt>
                <c:pt idx="586">
                  <c:v>P1586</c:v>
                </c:pt>
                <c:pt idx="587">
                  <c:v>P1587</c:v>
                </c:pt>
                <c:pt idx="588">
                  <c:v>P1588</c:v>
                </c:pt>
                <c:pt idx="589">
                  <c:v>P1589</c:v>
                </c:pt>
                <c:pt idx="590">
                  <c:v>P1590</c:v>
                </c:pt>
                <c:pt idx="591">
                  <c:v>P1591</c:v>
                </c:pt>
                <c:pt idx="592">
                  <c:v>P1592</c:v>
                </c:pt>
                <c:pt idx="593">
                  <c:v>P1593</c:v>
                </c:pt>
                <c:pt idx="594">
                  <c:v>P1594</c:v>
                </c:pt>
                <c:pt idx="595">
                  <c:v>P1595</c:v>
                </c:pt>
                <c:pt idx="596">
                  <c:v>P1596</c:v>
                </c:pt>
                <c:pt idx="597">
                  <c:v>P1597</c:v>
                </c:pt>
                <c:pt idx="598">
                  <c:v>P1598</c:v>
                </c:pt>
                <c:pt idx="599">
                  <c:v>P1599</c:v>
                </c:pt>
                <c:pt idx="600">
                  <c:v>P1600</c:v>
                </c:pt>
                <c:pt idx="601">
                  <c:v>P1601</c:v>
                </c:pt>
                <c:pt idx="602">
                  <c:v>P1602</c:v>
                </c:pt>
                <c:pt idx="603">
                  <c:v>P1603</c:v>
                </c:pt>
                <c:pt idx="604">
                  <c:v>P1604</c:v>
                </c:pt>
                <c:pt idx="605">
                  <c:v>P1605</c:v>
                </c:pt>
                <c:pt idx="606">
                  <c:v>P1606</c:v>
                </c:pt>
                <c:pt idx="607">
                  <c:v>P1607</c:v>
                </c:pt>
                <c:pt idx="608">
                  <c:v>P1608</c:v>
                </c:pt>
                <c:pt idx="609">
                  <c:v>P1609</c:v>
                </c:pt>
                <c:pt idx="610">
                  <c:v>P1610</c:v>
                </c:pt>
                <c:pt idx="611">
                  <c:v>P1611</c:v>
                </c:pt>
                <c:pt idx="612">
                  <c:v>P1612</c:v>
                </c:pt>
                <c:pt idx="613">
                  <c:v>P1613</c:v>
                </c:pt>
                <c:pt idx="614">
                  <c:v>P1614</c:v>
                </c:pt>
                <c:pt idx="615">
                  <c:v>P1615</c:v>
                </c:pt>
                <c:pt idx="616">
                  <c:v>P1616</c:v>
                </c:pt>
                <c:pt idx="617">
                  <c:v>P1617</c:v>
                </c:pt>
                <c:pt idx="618">
                  <c:v>P1618</c:v>
                </c:pt>
                <c:pt idx="619">
                  <c:v>P1619</c:v>
                </c:pt>
                <c:pt idx="620">
                  <c:v>P1620</c:v>
                </c:pt>
                <c:pt idx="621">
                  <c:v>P1621</c:v>
                </c:pt>
                <c:pt idx="622">
                  <c:v>P1622</c:v>
                </c:pt>
                <c:pt idx="623">
                  <c:v>P1623</c:v>
                </c:pt>
                <c:pt idx="624">
                  <c:v>P1624</c:v>
                </c:pt>
                <c:pt idx="625">
                  <c:v>P1625</c:v>
                </c:pt>
                <c:pt idx="626">
                  <c:v>P1626</c:v>
                </c:pt>
                <c:pt idx="627">
                  <c:v>P1627</c:v>
                </c:pt>
                <c:pt idx="628">
                  <c:v>P1628</c:v>
                </c:pt>
                <c:pt idx="629">
                  <c:v>P1629</c:v>
                </c:pt>
                <c:pt idx="630">
                  <c:v>P1630</c:v>
                </c:pt>
                <c:pt idx="631">
                  <c:v>P1631</c:v>
                </c:pt>
                <c:pt idx="632">
                  <c:v>P1632</c:v>
                </c:pt>
                <c:pt idx="633">
                  <c:v>P1633</c:v>
                </c:pt>
                <c:pt idx="634">
                  <c:v>P1634</c:v>
                </c:pt>
                <c:pt idx="635">
                  <c:v>P1635</c:v>
                </c:pt>
                <c:pt idx="636">
                  <c:v>P1636</c:v>
                </c:pt>
                <c:pt idx="637">
                  <c:v>P1637</c:v>
                </c:pt>
                <c:pt idx="638">
                  <c:v>P1638</c:v>
                </c:pt>
                <c:pt idx="639">
                  <c:v>P1639</c:v>
                </c:pt>
                <c:pt idx="640">
                  <c:v>P1640</c:v>
                </c:pt>
                <c:pt idx="641">
                  <c:v>P1641</c:v>
                </c:pt>
                <c:pt idx="642">
                  <c:v>P1642</c:v>
                </c:pt>
                <c:pt idx="643">
                  <c:v>P1643</c:v>
                </c:pt>
                <c:pt idx="644">
                  <c:v>P1644</c:v>
                </c:pt>
                <c:pt idx="645">
                  <c:v>P1645</c:v>
                </c:pt>
                <c:pt idx="646">
                  <c:v>P1646</c:v>
                </c:pt>
                <c:pt idx="647">
                  <c:v>P1647</c:v>
                </c:pt>
                <c:pt idx="648">
                  <c:v>P1648</c:v>
                </c:pt>
                <c:pt idx="649">
                  <c:v>P1649</c:v>
                </c:pt>
                <c:pt idx="650">
                  <c:v>P1650</c:v>
                </c:pt>
                <c:pt idx="651">
                  <c:v>P1651</c:v>
                </c:pt>
                <c:pt idx="652">
                  <c:v>P1652</c:v>
                </c:pt>
                <c:pt idx="653">
                  <c:v>P1653</c:v>
                </c:pt>
                <c:pt idx="654">
                  <c:v>P1654</c:v>
                </c:pt>
                <c:pt idx="655">
                  <c:v>P1655</c:v>
                </c:pt>
                <c:pt idx="656">
                  <c:v>P1656</c:v>
                </c:pt>
                <c:pt idx="657">
                  <c:v>P1657</c:v>
                </c:pt>
                <c:pt idx="658">
                  <c:v>P1658</c:v>
                </c:pt>
                <c:pt idx="659">
                  <c:v>P1659</c:v>
                </c:pt>
                <c:pt idx="660">
                  <c:v>P1660</c:v>
                </c:pt>
                <c:pt idx="661">
                  <c:v>P1661</c:v>
                </c:pt>
                <c:pt idx="662">
                  <c:v>P1662</c:v>
                </c:pt>
                <c:pt idx="663">
                  <c:v>P1663</c:v>
                </c:pt>
                <c:pt idx="664">
                  <c:v>P1664</c:v>
                </c:pt>
                <c:pt idx="665">
                  <c:v>P1665</c:v>
                </c:pt>
                <c:pt idx="666">
                  <c:v>P1666</c:v>
                </c:pt>
                <c:pt idx="667">
                  <c:v>P1667</c:v>
                </c:pt>
                <c:pt idx="668">
                  <c:v>P1668</c:v>
                </c:pt>
                <c:pt idx="669">
                  <c:v>P1669</c:v>
                </c:pt>
                <c:pt idx="670">
                  <c:v>P1670</c:v>
                </c:pt>
                <c:pt idx="671">
                  <c:v>P1671</c:v>
                </c:pt>
                <c:pt idx="672">
                  <c:v>P1672</c:v>
                </c:pt>
                <c:pt idx="673">
                  <c:v>P1673</c:v>
                </c:pt>
                <c:pt idx="674">
                  <c:v>P1674</c:v>
                </c:pt>
                <c:pt idx="675">
                  <c:v>P1675</c:v>
                </c:pt>
                <c:pt idx="676">
                  <c:v>P1676</c:v>
                </c:pt>
                <c:pt idx="677">
                  <c:v>P1677</c:v>
                </c:pt>
                <c:pt idx="678">
                  <c:v>P1678</c:v>
                </c:pt>
                <c:pt idx="679">
                  <c:v>P1679</c:v>
                </c:pt>
                <c:pt idx="680">
                  <c:v>P1680</c:v>
                </c:pt>
                <c:pt idx="681">
                  <c:v>P1681</c:v>
                </c:pt>
                <c:pt idx="682">
                  <c:v>P1682</c:v>
                </c:pt>
                <c:pt idx="683">
                  <c:v>P1683</c:v>
                </c:pt>
                <c:pt idx="684">
                  <c:v>P1684</c:v>
                </c:pt>
                <c:pt idx="685">
                  <c:v>P1685</c:v>
                </c:pt>
                <c:pt idx="686">
                  <c:v>P1686</c:v>
                </c:pt>
                <c:pt idx="687">
                  <c:v>P1687</c:v>
                </c:pt>
                <c:pt idx="688">
                  <c:v>P1688</c:v>
                </c:pt>
                <c:pt idx="689">
                  <c:v>P1689</c:v>
                </c:pt>
                <c:pt idx="690">
                  <c:v>P1690</c:v>
                </c:pt>
                <c:pt idx="691">
                  <c:v>P1691</c:v>
                </c:pt>
                <c:pt idx="692">
                  <c:v>P1692</c:v>
                </c:pt>
                <c:pt idx="693">
                  <c:v>P1693</c:v>
                </c:pt>
                <c:pt idx="694">
                  <c:v>P1694</c:v>
                </c:pt>
                <c:pt idx="695">
                  <c:v>P1695</c:v>
                </c:pt>
                <c:pt idx="696">
                  <c:v>P1696</c:v>
                </c:pt>
                <c:pt idx="697">
                  <c:v>P1697</c:v>
                </c:pt>
                <c:pt idx="698">
                  <c:v>P1698</c:v>
                </c:pt>
                <c:pt idx="699">
                  <c:v>P1699</c:v>
                </c:pt>
                <c:pt idx="700">
                  <c:v>P1700</c:v>
                </c:pt>
                <c:pt idx="701">
                  <c:v>P1701</c:v>
                </c:pt>
                <c:pt idx="702">
                  <c:v>P1702</c:v>
                </c:pt>
                <c:pt idx="703">
                  <c:v>P1703</c:v>
                </c:pt>
                <c:pt idx="704">
                  <c:v>P1704</c:v>
                </c:pt>
                <c:pt idx="705">
                  <c:v>P1705</c:v>
                </c:pt>
                <c:pt idx="706">
                  <c:v>P1706</c:v>
                </c:pt>
                <c:pt idx="707">
                  <c:v>P1707</c:v>
                </c:pt>
                <c:pt idx="708">
                  <c:v>P1708</c:v>
                </c:pt>
                <c:pt idx="709">
                  <c:v>P1709</c:v>
                </c:pt>
                <c:pt idx="710">
                  <c:v>P1710</c:v>
                </c:pt>
                <c:pt idx="711">
                  <c:v>P1711</c:v>
                </c:pt>
                <c:pt idx="712">
                  <c:v>P1712</c:v>
                </c:pt>
                <c:pt idx="713">
                  <c:v>P1713</c:v>
                </c:pt>
                <c:pt idx="714">
                  <c:v>P1714</c:v>
                </c:pt>
                <c:pt idx="715">
                  <c:v>P1715</c:v>
                </c:pt>
                <c:pt idx="716">
                  <c:v>P1716</c:v>
                </c:pt>
                <c:pt idx="717">
                  <c:v>P1717</c:v>
                </c:pt>
                <c:pt idx="718">
                  <c:v>P1718</c:v>
                </c:pt>
                <c:pt idx="719">
                  <c:v>P1719</c:v>
                </c:pt>
                <c:pt idx="720">
                  <c:v>P1720</c:v>
                </c:pt>
                <c:pt idx="721">
                  <c:v>P1721</c:v>
                </c:pt>
                <c:pt idx="722">
                  <c:v>P1722</c:v>
                </c:pt>
                <c:pt idx="723">
                  <c:v>P1723</c:v>
                </c:pt>
                <c:pt idx="724">
                  <c:v>P1724</c:v>
                </c:pt>
                <c:pt idx="725">
                  <c:v>P1725</c:v>
                </c:pt>
                <c:pt idx="726">
                  <c:v>P1726</c:v>
                </c:pt>
                <c:pt idx="727">
                  <c:v>P1727</c:v>
                </c:pt>
                <c:pt idx="728">
                  <c:v>P1728</c:v>
                </c:pt>
                <c:pt idx="729">
                  <c:v>P1729</c:v>
                </c:pt>
                <c:pt idx="730">
                  <c:v>P1730</c:v>
                </c:pt>
                <c:pt idx="731">
                  <c:v>P1731</c:v>
                </c:pt>
                <c:pt idx="732">
                  <c:v>P1732</c:v>
                </c:pt>
                <c:pt idx="733">
                  <c:v>P1733</c:v>
                </c:pt>
                <c:pt idx="734">
                  <c:v>P1734</c:v>
                </c:pt>
                <c:pt idx="735">
                  <c:v>P1735</c:v>
                </c:pt>
                <c:pt idx="736">
                  <c:v>P1736</c:v>
                </c:pt>
                <c:pt idx="737">
                  <c:v>P1737</c:v>
                </c:pt>
                <c:pt idx="738">
                  <c:v>P1738</c:v>
                </c:pt>
                <c:pt idx="739">
                  <c:v>P1739</c:v>
                </c:pt>
                <c:pt idx="740">
                  <c:v>P1740</c:v>
                </c:pt>
                <c:pt idx="741">
                  <c:v>P1741</c:v>
                </c:pt>
                <c:pt idx="742">
                  <c:v>P1742</c:v>
                </c:pt>
                <c:pt idx="743">
                  <c:v>P1743</c:v>
                </c:pt>
                <c:pt idx="744">
                  <c:v>P1744</c:v>
                </c:pt>
                <c:pt idx="745">
                  <c:v>P1745</c:v>
                </c:pt>
                <c:pt idx="746">
                  <c:v>P1746</c:v>
                </c:pt>
                <c:pt idx="747">
                  <c:v>P1747</c:v>
                </c:pt>
                <c:pt idx="748">
                  <c:v>P1748</c:v>
                </c:pt>
                <c:pt idx="749">
                  <c:v>P1749</c:v>
                </c:pt>
                <c:pt idx="750">
                  <c:v>P1750</c:v>
                </c:pt>
                <c:pt idx="751">
                  <c:v>P1751</c:v>
                </c:pt>
                <c:pt idx="752">
                  <c:v>P1752</c:v>
                </c:pt>
                <c:pt idx="753">
                  <c:v>P1753</c:v>
                </c:pt>
                <c:pt idx="754">
                  <c:v>P1754</c:v>
                </c:pt>
                <c:pt idx="755">
                  <c:v>P1755</c:v>
                </c:pt>
                <c:pt idx="756">
                  <c:v>P1756</c:v>
                </c:pt>
                <c:pt idx="757">
                  <c:v>P1757</c:v>
                </c:pt>
                <c:pt idx="758">
                  <c:v>P1758</c:v>
                </c:pt>
                <c:pt idx="759">
                  <c:v>P1759</c:v>
                </c:pt>
                <c:pt idx="760">
                  <c:v>P1760</c:v>
                </c:pt>
                <c:pt idx="761">
                  <c:v>P1761</c:v>
                </c:pt>
                <c:pt idx="762">
                  <c:v>P1762</c:v>
                </c:pt>
                <c:pt idx="763">
                  <c:v>P1763</c:v>
                </c:pt>
                <c:pt idx="764">
                  <c:v>P1764</c:v>
                </c:pt>
                <c:pt idx="765">
                  <c:v>P1765</c:v>
                </c:pt>
                <c:pt idx="766">
                  <c:v>P1766</c:v>
                </c:pt>
                <c:pt idx="767">
                  <c:v>P1767</c:v>
                </c:pt>
                <c:pt idx="768">
                  <c:v>P1768</c:v>
                </c:pt>
                <c:pt idx="769">
                  <c:v>P1769</c:v>
                </c:pt>
                <c:pt idx="770">
                  <c:v>P1770</c:v>
                </c:pt>
                <c:pt idx="771">
                  <c:v>P1771</c:v>
                </c:pt>
                <c:pt idx="772">
                  <c:v>P1772</c:v>
                </c:pt>
                <c:pt idx="773">
                  <c:v>P1773</c:v>
                </c:pt>
                <c:pt idx="774">
                  <c:v>P1774</c:v>
                </c:pt>
                <c:pt idx="775">
                  <c:v>P1775</c:v>
                </c:pt>
                <c:pt idx="776">
                  <c:v>P1776</c:v>
                </c:pt>
                <c:pt idx="777">
                  <c:v>P1777</c:v>
                </c:pt>
                <c:pt idx="778">
                  <c:v>P1778</c:v>
                </c:pt>
                <c:pt idx="779">
                  <c:v>P1779</c:v>
                </c:pt>
                <c:pt idx="780">
                  <c:v>P1780</c:v>
                </c:pt>
                <c:pt idx="781">
                  <c:v>P1781</c:v>
                </c:pt>
                <c:pt idx="782">
                  <c:v>P1782</c:v>
                </c:pt>
                <c:pt idx="783">
                  <c:v>P1783</c:v>
                </c:pt>
                <c:pt idx="784">
                  <c:v>P1784</c:v>
                </c:pt>
                <c:pt idx="785">
                  <c:v>P1785</c:v>
                </c:pt>
                <c:pt idx="786">
                  <c:v>P1786</c:v>
                </c:pt>
                <c:pt idx="787">
                  <c:v>P1787</c:v>
                </c:pt>
                <c:pt idx="788">
                  <c:v>P1788</c:v>
                </c:pt>
                <c:pt idx="789">
                  <c:v>P1789</c:v>
                </c:pt>
                <c:pt idx="790">
                  <c:v>P1790</c:v>
                </c:pt>
                <c:pt idx="791">
                  <c:v>P1791</c:v>
                </c:pt>
                <c:pt idx="792">
                  <c:v>P1792</c:v>
                </c:pt>
                <c:pt idx="793">
                  <c:v>P1793</c:v>
                </c:pt>
                <c:pt idx="794">
                  <c:v>P1794</c:v>
                </c:pt>
                <c:pt idx="795">
                  <c:v>P1795</c:v>
                </c:pt>
                <c:pt idx="796">
                  <c:v>P1796</c:v>
                </c:pt>
                <c:pt idx="797">
                  <c:v>P1797</c:v>
                </c:pt>
                <c:pt idx="798">
                  <c:v>P1798</c:v>
                </c:pt>
                <c:pt idx="799">
                  <c:v>P1799</c:v>
                </c:pt>
                <c:pt idx="800">
                  <c:v>P1800</c:v>
                </c:pt>
                <c:pt idx="801">
                  <c:v>P1801</c:v>
                </c:pt>
                <c:pt idx="802">
                  <c:v>P1802</c:v>
                </c:pt>
                <c:pt idx="803">
                  <c:v>P1803</c:v>
                </c:pt>
                <c:pt idx="804">
                  <c:v>P1804</c:v>
                </c:pt>
                <c:pt idx="805">
                  <c:v>P1805</c:v>
                </c:pt>
                <c:pt idx="806">
                  <c:v>P1806</c:v>
                </c:pt>
                <c:pt idx="807">
                  <c:v>P1807</c:v>
                </c:pt>
                <c:pt idx="808">
                  <c:v>P1808</c:v>
                </c:pt>
                <c:pt idx="809">
                  <c:v>P1809</c:v>
                </c:pt>
                <c:pt idx="810">
                  <c:v>P1810</c:v>
                </c:pt>
                <c:pt idx="811">
                  <c:v>P1811</c:v>
                </c:pt>
                <c:pt idx="812">
                  <c:v>P1812</c:v>
                </c:pt>
                <c:pt idx="813">
                  <c:v>P1813</c:v>
                </c:pt>
                <c:pt idx="814">
                  <c:v>P1814</c:v>
                </c:pt>
                <c:pt idx="815">
                  <c:v>P1815</c:v>
                </c:pt>
                <c:pt idx="816">
                  <c:v>P1816</c:v>
                </c:pt>
                <c:pt idx="817">
                  <c:v>P1817</c:v>
                </c:pt>
                <c:pt idx="818">
                  <c:v>P1818</c:v>
                </c:pt>
                <c:pt idx="819">
                  <c:v>P1819</c:v>
                </c:pt>
                <c:pt idx="820">
                  <c:v>P1820</c:v>
                </c:pt>
                <c:pt idx="821">
                  <c:v>P1821</c:v>
                </c:pt>
                <c:pt idx="822">
                  <c:v>P1822</c:v>
                </c:pt>
                <c:pt idx="823">
                  <c:v>P1823</c:v>
                </c:pt>
                <c:pt idx="824">
                  <c:v>P1824</c:v>
                </c:pt>
                <c:pt idx="825">
                  <c:v>P1825</c:v>
                </c:pt>
                <c:pt idx="826">
                  <c:v>P1826</c:v>
                </c:pt>
                <c:pt idx="827">
                  <c:v>P1827</c:v>
                </c:pt>
                <c:pt idx="828">
                  <c:v>P1828</c:v>
                </c:pt>
                <c:pt idx="829">
                  <c:v>P1829</c:v>
                </c:pt>
                <c:pt idx="830">
                  <c:v>P1830</c:v>
                </c:pt>
                <c:pt idx="831">
                  <c:v>P1831</c:v>
                </c:pt>
                <c:pt idx="832">
                  <c:v>P1832</c:v>
                </c:pt>
                <c:pt idx="833">
                  <c:v>P1833</c:v>
                </c:pt>
                <c:pt idx="834">
                  <c:v>P1834</c:v>
                </c:pt>
                <c:pt idx="835">
                  <c:v>P1835</c:v>
                </c:pt>
                <c:pt idx="836">
                  <c:v>P1836</c:v>
                </c:pt>
                <c:pt idx="837">
                  <c:v>P1837</c:v>
                </c:pt>
                <c:pt idx="838">
                  <c:v>P1838</c:v>
                </c:pt>
                <c:pt idx="839">
                  <c:v>P1839</c:v>
                </c:pt>
                <c:pt idx="840">
                  <c:v>P1840</c:v>
                </c:pt>
                <c:pt idx="841">
                  <c:v>P1841</c:v>
                </c:pt>
                <c:pt idx="842">
                  <c:v>P1842</c:v>
                </c:pt>
                <c:pt idx="843">
                  <c:v>P1843</c:v>
                </c:pt>
                <c:pt idx="844">
                  <c:v>P1844</c:v>
                </c:pt>
                <c:pt idx="845">
                  <c:v>P1845</c:v>
                </c:pt>
                <c:pt idx="846">
                  <c:v>P1846</c:v>
                </c:pt>
                <c:pt idx="847">
                  <c:v>P1847</c:v>
                </c:pt>
                <c:pt idx="848">
                  <c:v>P1848</c:v>
                </c:pt>
                <c:pt idx="849">
                  <c:v>P1849</c:v>
                </c:pt>
                <c:pt idx="850">
                  <c:v>P1850</c:v>
                </c:pt>
                <c:pt idx="851">
                  <c:v>P1851</c:v>
                </c:pt>
                <c:pt idx="852">
                  <c:v>P1852</c:v>
                </c:pt>
                <c:pt idx="853">
                  <c:v>P1853</c:v>
                </c:pt>
                <c:pt idx="854">
                  <c:v>P1854</c:v>
                </c:pt>
                <c:pt idx="855">
                  <c:v>P1855</c:v>
                </c:pt>
                <c:pt idx="856">
                  <c:v>P1856</c:v>
                </c:pt>
                <c:pt idx="857">
                  <c:v>P1857</c:v>
                </c:pt>
                <c:pt idx="858">
                  <c:v>P1858</c:v>
                </c:pt>
                <c:pt idx="859">
                  <c:v>P1859</c:v>
                </c:pt>
                <c:pt idx="860">
                  <c:v>P1860</c:v>
                </c:pt>
                <c:pt idx="861">
                  <c:v>P1861</c:v>
                </c:pt>
                <c:pt idx="862">
                  <c:v>P1862</c:v>
                </c:pt>
                <c:pt idx="863">
                  <c:v>P1863</c:v>
                </c:pt>
                <c:pt idx="864">
                  <c:v>P1864</c:v>
                </c:pt>
                <c:pt idx="865">
                  <c:v>P1865</c:v>
                </c:pt>
                <c:pt idx="866">
                  <c:v>P1866</c:v>
                </c:pt>
                <c:pt idx="867">
                  <c:v>P1867</c:v>
                </c:pt>
                <c:pt idx="868">
                  <c:v>P1868</c:v>
                </c:pt>
                <c:pt idx="869">
                  <c:v>P1869</c:v>
                </c:pt>
                <c:pt idx="870">
                  <c:v>P1870</c:v>
                </c:pt>
                <c:pt idx="871">
                  <c:v>P1871</c:v>
                </c:pt>
                <c:pt idx="872">
                  <c:v>P1872</c:v>
                </c:pt>
                <c:pt idx="873">
                  <c:v>P1873</c:v>
                </c:pt>
                <c:pt idx="874">
                  <c:v>P1874</c:v>
                </c:pt>
                <c:pt idx="875">
                  <c:v>P1875</c:v>
                </c:pt>
                <c:pt idx="876">
                  <c:v>P1876</c:v>
                </c:pt>
                <c:pt idx="877">
                  <c:v>P1877</c:v>
                </c:pt>
                <c:pt idx="878">
                  <c:v>P1878</c:v>
                </c:pt>
                <c:pt idx="879">
                  <c:v>P1879</c:v>
                </c:pt>
                <c:pt idx="880">
                  <c:v>P1880</c:v>
                </c:pt>
                <c:pt idx="881">
                  <c:v>P1881</c:v>
                </c:pt>
                <c:pt idx="882">
                  <c:v>P1882</c:v>
                </c:pt>
                <c:pt idx="883">
                  <c:v>P1883</c:v>
                </c:pt>
                <c:pt idx="884">
                  <c:v>P1884</c:v>
                </c:pt>
                <c:pt idx="885">
                  <c:v>P1885</c:v>
                </c:pt>
                <c:pt idx="886">
                  <c:v>P1886</c:v>
                </c:pt>
                <c:pt idx="887">
                  <c:v>P1887</c:v>
                </c:pt>
                <c:pt idx="888">
                  <c:v>P1888</c:v>
                </c:pt>
                <c:pt idx="889">
                  <c:v>P1889</c:v>
                </c:pt>
                <c:pt idx="890">
                  <c:v>P1890</c:v>
                </c:pt>
                <c:pt idx="891">
                  <c:v>P1891</c:v>
                </c:pt>
                <c:pt idx="892">
                  <c:v>P1892</c:v>
                </c:pt>
                <c:pt idx="893">
                  <c:v>P1893</c:v>
                </c:pt>
                <c:pt idx="894">
                  <c:v>P1894</c:v>
                </c:pt>
                <c:pt idx="895">
                  <c:v>P1895</c:v>
                </c:pt>
                <c:pt idx="896">
                  <c:v>P1896</c:v>
                </c:pt>
                <c:pt idx="897">
                  <c:v>P1897</c:v>
                </c:pt>
                <c:pt idx="898">
                  <c:v>P1898</c:v>
                </c:pt>
                <c:pt idx="899">
                  <c:v>P1899</c:v>
                </c:pt>
                <c:pt idx="900">
                  <c:v>P1900</c:v>
                </c:pt>
                <c:pt idx="901">
                  <c:v>P1901</c:v>
                </c:pt>
                <c:pt idx="902">
                  <c:v>P1902</c:v>
                </c:pt>
                <c:pt idx="903">
                  <c:v>P1903</c:v>
                </c:pt>
                <c:pt idx="904">
                  <c:v>P1904</c:v>
                </c:pt>
                <c:pt idx="905">
                  <c:v>P1905</c:v>
                </c:pt>
                <c:pt idx="906">
                  <c:v>P1906</c:v>
                </c:pt>
                <c:pt idx="907">
                  <c:v>P1907</c:v>
                </c:pt>
                <c:pt idx="908">
                  <c:v>P1908</c:v>
                </c:pt>
                <c:pt idx="909">
                  <c:v>P1909</c:v>
                </c:pt>
                <c:pt idx="910">
                  <c:v>P1910</c:v>
                </c:pt>
                <c:pt idx="911">
                  <c:v>P1911</c:v>
                </c:pt>
                <c:pt idx="912">
                  <c:v>P1912</c:v>
                </c:pt>
                <c:pt idx="913">
                  <c:v>P1913</c:v>
                </c:pt>
                <c:pt idx="914">
                  <c:v>P1914</c:v>
                </c:pt>
                <c:pt idx="915">
                  <c:v>P1915</c:v>
                </c:pt>
                <c:pt idx="916">
                  <c:v>P1916</c:v>
                </c:pt>
                <c:pt idx="917">
                  <c:v>P1917</c:v>
                </c:pt>
                <c:pt idx="918">
                  <c:v>P1918</c:v>
                </c:pt>
                <c:pt idx="919">
                  <c:v>P1919</c:v>
                </c:pt>
                <c:pt idx="920">
                  <c:v>P1920</c:v>
                </c:pt>
                <c:pt idx="921">
                  <c:v>P1921</c:v>
                </c:pt>
                <c:pt idx="922">
                  <c:v>P1922</c:v>
                </c:pt>
                <c:pt idx="923">
                  <c:v>P1923</c:v>
                </c:pt>
                <c:pt idx="924">
                  <c:v>P1924</c:v>
                </c:pt>
                <c:pt idx="925">
                  <c:v>P1925</c:v>
                </c:pt>
                <c:pt idx="926">
                  <c:v>P1926</c:v>
                </c:pt>
                <c:pt idx="927">
                  <c:v>P1927</c:v>
                </c:pt>
                <c:pt idx="928">
                  <c:v>P1928</c:v>
                </c:pt>
                <c:pt idx="929">
                  <c:v>P1929</c:v>
                </c:pt>
                <c:pt idx="930">
                  <c:v>P1930</c:v>
                </c:pt>
                <c:pt idx="931">
                  <c:v>P1931</c:v>
                </c:pt>
                <c:pt idx="932">
                  <c:v>P1932</c:v>
                </c:pt>
                <c:pt idx="933">
                  <c:v>P1933</c:v>
                </c:pt>
                <c:pt idx="934">
                  <c:v>P1934</c:v>
                </c:pt>
                <c:pt idx="935">
                  <c:v>P1935</c:v>
                </c:pt>
                <c:pt idx="936">
                  <c:v>P1936</c:v>
                </c:pt>
                <c:pt idx="937">
                  <c:v>P1937</c:v>
                </c:pt>
                <c:pt idx="938">
                  <c:v>P1938</c:v>
                </c:pt>
                <c:pt idx="939">
                  <c:v>P1939</c:v>
                </c:pt>
                <c:pt idx="940">
                  <c:v>P1940</c:v>
                </c:pt>
                <c:pt idx="941">
                  <c:v>P1941</c:v>
                </c:pt>
                <c:pt idx="942">
                  <c:v>P1942</c:v>
                </c:pt>
                <c:pt idx="943">
                  <c:v>P1943</c:v>
                </c:pt>
                <c:pt idx="944">
                  <c:v>P1944</c:v>
                </c:pt>
                <c:pt idx="945">
                  <c:v>P1945</c:v>
                </c:pt>
                <c:pt idx="946">
                  <c:v>P1946</c:v>
                </c:pt>
                <c:pt idx="947">
                  <c:v>P1947</c:v>
                </c:pt>
                <c:pt idx="948">
                  <c:v>P1948</c:v>
                </c:pt>
                <c:pt idx="949">
                  <c:v>P1949</c:v>
                </c:pt>
                <c:pt idx="950">
                  <c:v>P1950</c:v>
                </c:pt>
                <c:pt idx="951">
                  <c:v>P1951</c:v>
                </c:pt>
                <c:pt idx="952">
                  <c:v>P1952</c:v>
                </c:pt>
                <c:pt idx="953">
                  <c:v>P1953</c:v>
                </c:pt>
                <c:pt idx="954">
                  <c:v>P1954</c:v>
                </c:pt>
                <c:pt idx="955">
                  <c:v>P1955</c:v>
                </c:pt>
                <c:pt idx="956">
                  <c:v>P1956</c:v>
                </c:pt>
                <c:pt idx="957">
                  <c:v>P1957</c:v>
                </c:pt>
                <c:pt idx="958">
                  <c:v>P1958</c:v>
                </c:pt>
                <c:pt idx="959">
                  <c:v>P1959</c:v>
                </c:pt>
                <c:pt idx="960">
                  <c:v>P1960</c:v>
                </c:pt>
                <c:pt idx="961">
                  <c:v>P1961</c:v>
                </c:pt>
                <c:pt idx="962">
                  <c:v>P1962</c:v>
                </c:pt>
                <c:pt idx="963">
                  <c:v>P1963</c:v>
                </c:pt>
                <c:pt idx="964">
                  <c:v>P1964</c:v>
                </c:pt>
                <c:pt idx="965">
                  <c:v>P1965</c:v>
                </c:pt>
                <c:pt idx="966">
                  <c:v>P1966</c:v>
                </c:pt>
                <c:pt idx="967">
                  <c:v>P1967</c:v>
                </c:pt>
                <c:pt idx="968">
                  <c:v>P1968</c:v>
                </c:pt>
                <c:pt idx="969">
                  <c:v>P1969</c:v>
                </c:pt>
                <c:pt idx="970">
                  <c:v>P1970</c:v>
                </c:pt>
                <c:pt idx="971">
                  <c:v>P1971</c:v>
                </c:pt>
                <c:pt idx="972">
                  <c:v>P1972</c:v>
                </c:pt>
                <c:pt idx="973">
                  <c:v>P1973</c:v>
                </c:pt>
                <c:pt idx="974">
                  <c:v>P1974</c:v>
                </c:pt>
                <c:pt idx="975">
                  <c:v>P1975</c:v>
                </c:pt>
                <c:pt idx="976">
                  <c:v>P1976</c:v>
                </c:pt>
                <c:pt idx="977">
                  <c:v>P1977</c:v>
                </c:pt>
                <c:pt idx="978">
                  <c:v>P1978</c:v>
                </c:pt>
                <c:pt idx="979">
                  <c:v>P1979</c:v>
                </c:pt>
                <c:pt idx="980">
                  <c:v>P1980</c:v>
                </c:pt>
                <c:pt idx="981">
                  <c:v>P1981</c:v>
                </c:pt>
                <c:pt idx="982">
                  <c:v>P1982</c:v>
                </c:pt>
                <c:pt idx="983">
                  <c:v>P1983</c:v>
                </c:pt>
                <c:pt idx="984">
                  <c:v>P1984</c:v>
                </c:pt>
                <c:pt idx="985">
                  <c:v>P1985</c:v>
                </c:pt>
                <c:pt idx="986">
                  <c:v>P1986</c:v>
                </c:pt>
                <c:pt idx="987">
                  <c:v>P1987</c:v>
                </c:pt>
                <c:pt idx="988">
                  <c:v>P1988</c:v>
                </c:pt>
                <c:pt idx="989">
                  <c:v>P1989</c:v>
                </c:pt>
                <c:pt idx="990">
                  <c:v>P1990</c:v>
                </c:pt>
                <c:pt idx="991">
                  <c:v>P1991</c:v>
                </c:pt>
                <c:pt idx="992">
                  <c:v>P1992</c:v>
                </c:pt>
                <c:pt idx="993">
                  <c:v>P1993</c:v>
                </c:pt>
                <c:pt idx="994">
                  <c:v>P1994</c:v>
                </c:pt>
                <c:pt idx="995">
                  <c:v>P1995</c:v>
                </c:pt>
                <c:pt idx="996">
                  <c:v>P1996</c:v>
                </c:pt>
                <c:pt idx="997">
                  <c:v>P1997</c:v>
                </c:pt>
                <c:pt idx="998">
                  <c:v>P1998</c:v>
                </c:pt>
                <c:pt idx="999">
                  <c:v>P1999</c:v>
                </c:pt>
              </c:strCache>
            </c:strRef>
          </c:cat>
          <c:val>
            <c:numRef>
              <c:f>'Visualization task 7'!$L$3:$L$1003</c:f>
              <c:numCache>
                <c:formatCode>#,##0.00</c:formatCode>
                <c:ptCount val="1000"/>
                <c:pt idx="0">
                  <c:v>2000</c:v>
                </c:pt>
                <c:pt idx="1">
                  <c:v>2000</c:v>
                </c:pt>
                <c:pt idx="2">
                  <c:v>2000</c:v>
                </c:pt>
                <c:pt idx="3">
                  <c:v>2000</c:v>
                </c:pt>
                <c:pt idx="4">
                  <c:v>2000</c:v>
                </c:pt>
                <c:pt idx="5">
                  <c:v>2000</c:v>
                </c:pt>
                <c:pt idx="6">
                  <c:v>2000</c:v>
                </c:pt>
                <c:pt idx="7">
                  <c:v>2000</c:v>
                </c:pt>
                <c:pt idx="8">
                  <c:v>2000</c:v>
                </c:pt>
                <c:pt idx="9">
                  <c:v>2000</c:v>
                </c:pt>
                <c:pt idx="10">
                  <c:v>2000</c:v>
                </c:pt>
                <c:pt idx="11">
                  <c:v>2000</c:v>
                </c:pt>
                <c:pt idx="12">
                  <c:v>2000</c:v>
                </c:pt>
                <c:pt idx="13">
                  <c:v>2000</c:v>
                </c:pt>
                <c:pt idx="14">
                  <c:v>2000</c:v>
                </c:pt>
                <c:pt idx="15">
                  <c:v>2000</c:v>
                </c:pt>
                <c:pt idx="16">
                  <c:v>2000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2000</c:v>
                </c:pt>
                <c:pt idx="33">
                  <c:v>2000</c:v>
                </c:pt>
                <c:pt idx="34">
                  <c:v>2000</c:v>
                </c:pt>
                <c:pt idx="35">
                  <c:v>2000</c:v>
                </c:pt>
                <c:pt idx="36">
                  <c:v>2000</c:v>
                </c:pt>
                <c:pt idx="37">
                  <c:v>2000</c:v>
                </c:pt>
                <c:pt idx="38">
                  <c:v>2000</c:v>
                </c:pt>
                <c:pt idx="39">
                  <c:v>2000</c:v>
                </c:pt>
                <c:pt idx="40">
                  <c:v>2000</c:v>
                </c:pt>
                <c:pt idx="41">
                  <c:v>2000</c:v>
                </c:pt>
                <c:pt idx="42">
                  <c:v>2000</c:v>
                </c:pt>
                <c:pt idx="43">
                  <c:v>2000</c:v>
                </c:pt>
                <c:pt idx="44">
                  <c:v>2000</c:v>
                </c:pt>
                <c:pt idx="45">
                  <c:v>2000</c:v>
                </c:pt>
                <c:pt idx="46">
                  <c:v>2000</c:v>
                </c:pt>
                <c:pt idx="47">
                  <c:v>2000</c:v>
                </c:pt>
                <c:pt idx="48">
                  <c:v>2000</c:v>
                </c:pt>
                <c:pt idx="49">
                  <c:v>2000</c:v>
                </c:pt>
                <c:pt idx="50">
                  <c:v>2000</c:v>
                </c:pt>
                <c:pt idx="51">
                  <c:v>2000</c:v>
                </c:pt>
                <c:pt idx="52">
                  <c:v>2000</c:v>
                </c:pt>
                <c:pt idx="53">
                  <c:v>2000</c:v>
                </c:pt>
                <c:pt idx="54">
                  <c:v>2000</c:v>
                </c:pt>
                <c:pt idx="55">
                  <c:v>2000</c:v>
                </c:pt>
                <c:pt idx="56">
                  <c:v>2000</c:v>
                </c:pt>
                <c:pt idx="57">
                  <c:v>2000</c:v>
                </c:pt>
                <c:pt idx="58">
                  <c:v>2000</c:v>
                </c:pt>
                <c:pt idx="59">
                  <c:v>2000</c:v>
                </c:pt>
                <c:pt idx="60">
                  <c:v>2000</c:v>
                </c:pt>
                <c:pt idx="61">
                  <c:v>2000</c:v>
                </c:pt>
                <c:pt idx="62">
                  <c:v>2000</c:v>
                </c:pt>
                <c:pt idx="63">
                  <c:v>2000</c:v>
                </c:pt>
                <c:pt idx="64">
                  <c:v>2000</c:v>
                </c:pt>
                <c:pt idx="65">
                  <c:v>2000</c:v>
                </c:pt>
                <c:pt idx="66">
                  <c:v>2000</c:v>
                </c:pt>
                <c:pt idx="67">
                  <c:v>2000</c:v>
                </c:pt>
                <c:pt idx="68">
                  <c:v>2000</c:v>
                </c:pt>
                <c:pt idx="69">
                  <c:v>2000</c:v>
                </c:pt>
                <c:pt idx="70">
                  <c:v>2000</c:v>
                </c:pt>
                <c:pt idx="71">
                  <c:v>2000</c:v>
                </c:pt>
                <c:pt idx="72">
                  <c:v>2000</c:v>
                </c:pt>
                <c:pt idx="73">
                  <c:v>2000</c:v>
                </c:pt>
                <c:pt idx="74">
                  <c:v>2000</c:v>
                </c:pt>
                <c:pt idx="75">
                  <c:v>2000</c:v>
                </c:pt>
                <c:pt idx="76">
                  <c:v>2000</c:v>
                </c:pt>
                <c:pt idx="77">
                  <c:v>2000</c:v>
                </c:pt>
                <c:pt idx="78">
                  <c:v>2000</c:v>
                </c:pt>
                <c:pt idx="79">
                  <c:v>2000</c:v>
                </c:pt>
                <c:pt idx="80">
                  <c:v>2000</c:v>
                </c:pt>
                <c:pt idx="81">
                  <c:v>2000</c:v>
                </c:pt>
                <c:pt idx="82">
                  <c:v>2000</c:v>
                </c:pt>
                <c:pt idx="83">
                  <c:v>2000</c:v>
                </c:pt>
                <c:pt idx="84">
                  <c:v>2000</c:v>
                </c:pt>
                <c:pt idx="85">
                  <c:v>2000</c:v>
                </c:pt>
                <c:pt idx="86">
                  <c:v>2000</c:v>
                </c:pt>
                <c:pt idx="87">
                  <c:v>2000</c:v>
                </c:pt>
                <c:pt idx="88">
                  <c:v>2000</c:v>
                </c:pt>
                <c:pt idx="89">
                  <c:v>2000</c:v>
                </c:pt>
                <c:pt idx="90">
                  <c:v>2000</c:v>
                </c:pt>
                <c:pt idx="91">
                  <c:v>2000</c:v>
                </c:pt>
                <c:pt idx="92">
                  <c:v>2000</c:v>
                </c:pt>
                <c:pt idx="93">
                  <c:v>2000</c:v>
                </c:pt>
                <c:pt idx="94">
                  <c:v>2000</c:v>
                </c:pt>
                <c:pt idx="95">
                  <c:v>2000</c:v>
                </c:pt>
                <c:pt idx="96">
                  <c:v>2000</c:v>
                </c:pt>
                <c:pt idx="97">
                  <c:v>2000</c:v>
                </c:pt>
                <c:pt idx="98">
                  <c:v>2000</c:v>
                </c:pt>
                <c:pt idx="99">
                  <c:v>2000</c:v>
                </c:pt>
                <c:pt idx="100">
                  <c:v>2000</c:v>
                </c:pt>
                <c:pt idx="101">
                  <c:v>2000</c:v>
                </c:pt>
                <c:pt idx="102">
                  <c:v>2000</c:v>
                </c:pt>
                <c:pt idx="103">
                  <c:v>2000</c:v>
                </c:pt>
                <c:pt idx="104">
                  <c:v>2000</c:v>
                </c:pt>
                <c:pt idx="105">
                  <c:v>2000</c:v>
                </c:pt>
                <c:pt idx="106">
                  <c:v>2000</c:v>
                </c:pt>
                <c:pt idx="107">
                  <c:v>2000</c:v>
                </c:pt>
                <c:pt idx="108">
                  <c:v>2000</c:v>
                </c:pt>
                <c:pt idx="109">
                  <c:v>2000</c:v>
                </c:pt>
                <c:pt idx="110">
                  <c:v>2000</c:v>
                </c:pt>
                <c:pt idx="111">
                  <c:v>2000</c:v>
                </c:pt>
                <c:pt idx="112">
                  <c:v>2000</c:v>
                </c:pt>
                <c:pt idx="113">
                  <c:v>2000</c:v>
                </c:pt>
                <c:pt idx="114">
                  <c:v>2000</c:v>
                </c:pt>
                <c:pt idx="115">
                  <c:v>2000</c:v>
                </c:pt>
                <c:pt idx="116">
                  <c:v>2000</c:v>
                </c:pt>
                <c:pt idx="117">
                  <c:v>2000</c:v>
                </c:pt>
                <c:pt idx="118">
                  <c:v>2000</c:v>
                </c:pt>
                <c:pt idx="119">
                  <c:v>2000</c:v>
                </c:pt>
                <c:pt idx="120">
                  <c:v>2000</c:v>
                </c:pt>
                <c:pt idx="121">
                  <c:v>2000</c:v>
                </c:pt>
                <c:pt idx="122">
                  <c:v>2000</c:v>
                </c:pt>
                <c:pt idx="123">
                  <c:v>2000</c:v>
                </c:pt>
                <c:pt idx="124">
                  <c:v>2000</c:v>
                </c:pt>
                <c:pt idx="125">
                  <c:v>2000</c:v>
                </c:pt>
                <c:pt idx="126">
                  <c:v>2000</c:v>
                </c:pt>
                <c:pt idx="127">
                  <c:v>2000</c:v>
                </c:pt>
                <c:pt idx="128">
                  <c:v>2000</c:v>
                </c:pt>
                <c:pt idx="129">
                  <c:v>2000</c:v>
                </c:pt>
                <c:pt idx="130">
                  <c:v>2000</c:v>
                </c:pt>
                <c:pt idx="131">
                  <c:v>2000</c:v>
                </c:pt>
                <c:pt idx="132">
                  <c:v>2000</c:v>
                </c:pt>
                <c:pt idx="133">
                  <c:v>2000</c:v>
                </c:pt>
                <c:pt idx="134">
                  <c:v>2000</c:v>
                </c:pt>
                <c:pt idx="135">
                  <c:v>2000</c:v>
                </c:pt>
                <c:pt idx="136">
                  <c:v>2000</c:v>
                </c:pt>
                <c:pt idx="137">
                  <c:v>2000</c:v>
                </c:pt>
                <c:pt idx="138">
                  <c:v>2000</c:v>
                </c:pt>
                <c:pt idx="139">
                  <c:v>2000</c:v>
                </c:pt>
                <c:pt idx="140">
                  <c:v>2000</c:v>
                </c:pt>
                <c:pt idx="141">
                  <c:v>2000</c:v>
                </c:pt>
                <c:pt idx="142">
                  <c:v>2000</c:v>
                </c:pt>
                <c:pt idx="143">
                  <c:v>2000</c:v>
                </c:pt>
                <c:pt idx="144">
                  <c:v>2000</c:v>
                </c:pt>
                <c:pt idx="145">
                  <c:v>2000</c:v>
                </c:pt>
                <c:pt idx="146">
                  <c:v>2000</c:v>
                </c:pt>
                <c:pt idx="147">
                  <c:v>2000</c:v>
                </c:pt>
                <c:pt idx="148">
                  <c:v>2000</c:v>
                </c:pt>
                <c:pt idx="149">
                  <c:v>2000</c:v>
                </c:pt>
                <c:pt idx="150">
                  <c:v>2000</c:v>
                </c:pt>
                <c:pt idx="151">
                  <c:v>2000</c:v>
                </c:pt>
                <c:pt idx="152">
                  <c:v>2000</c:v>
                </c:pt>
                <c:pt idx="153">
                  <c:v>2000</c:v>
                </c:pt>
                <c:pt idx="154">
                  <c:v>2000</c:v>
                </c:pt>
                <c:pt idx="155">
                  <c:v>2000</c:v>
                </c:pt>
                <c:pt idx="156">
                  <c:v>2000</c:v>
                </c:pt>
                <c:pt idx="157">
                  <c:v>2000</c:v>
                </c:pt>
                <c:pt idx="158">
                  <c:v>2000</c:v>
                </c:pt>
                <c:pt idx="159">
                  <c:v>2000</c:v>
                </c:pt>
                <c:pt idx="160">
                  <c:v>2000</c:v>
                </c:pt>
                <c:pt idx="161">
                  <c:v>2000</c:v>
                </c:pt>
                <c:pt idx="162">
                  <c:v>2000</c:v>
                </c:pt>
                <c:pt idx="163">
                  <c:v>2000</c:v>
                </c:pt>
                <c:pt idx="164">
                  <c:v>2000</c:v>
                </c:pt>
                <c:pt idx="165">
                  <c:v>2000</c:v>
                </c:pt>
                <c:pt idx="166">
                  <c:v>2000</c:v>
                </c:pt>
                <c:pt idx="167">
                  <c:v>2000</c:v>
                </c:pt>
                <c:pt idx="168">
                  <c:v>2000</c:v>
                </c:pt>
                <c:pt idx="169">
                  <c:v>2000</c:v>
                </c:pt>
                <c:pt idx="170">
                  <c:v>2000</c:v>
                </c:pt>
                <c:pt idx="171">
                  <c:v>2000</c:v>
                </c:pt>
                <c:pt idx="172">
                  <c:v>2000</c:v>
                </c:pt>
                <c:pt idx="173">
                  <c:v>2000</c:v>
                </c:pt>
                <c:pt idx="174">
                  <c:v>2000</c:v>
                </c:pt>
                <c:pt idx="175">
                  <c:v>2000</c:v>
                </c:pt>
                <c:pt idx="176">
                  <c:v>2000</c:v>
                </c:pt>
                <c:pt idx="177">
                  <c:v>2000</c:v>
                </c:pt>
                <c:pt idx="178">
                  <c:v>2000</c:v>
                </c:pt>
                <c:pt idx="179">
                  <c:v>2000</c:v>
                </c:pt>
                <c:pt idx="180">
                  <c:v>2000</c:v>
                </c:pt>
                <c:pt idx="181">
                  <c:v>2000</c:v>
                </c:pt>
                <c:pt idx="182">
                  <c:v>2000</c:v>
                </c:pt>
                <c:pt idx="183">
                  <c:v>2000</c:v>
                </c:pt>
                <c:pt idx="184">
                  <c:v>2000</c:v>
                </c:pt>
                <c:pt idx="185">
                  <c:v>2000</c:v>
                </c:pt>
                <c:pt idx="186">
                  <c:v>2000</c:v>
                </c:pt>
                <c:pt idx="187">
                  <c:v>2000</c:v>
                </c:pt>
                <c:pt idx="188">
                  <c:v>2000</c:v>
                </c:pt>
                <c:pt idx="189">
                  <c:v>2000</c:v>
                </c:pt>
                <c:pt idx="190">
                  <c:v>2000</c:v>
                </c:pt>
                <c:pt idx="191">
                  <c:v>2000</c:v>
                </c:pt>
                <c:pt idx="192">
                  <c:v>2000</c:v>
                </c:pt>
                <c:pt idx="193">
                  <c:v>2000</c:v>
                </c:pt>
                <c:pt idx="194">
                  <c:v>2000</c:v>
                </c:pt>
                <c:pt idx="195">
                  <c:v>2000</c:v>
                </c:pt>
                <c:pt idx="196">
                  <c:v>2000</c:v>
                </c:pt>
                <c:pt idx="197">
                  <c:v>2000</c:v>
                </c:pt>
                <c:pt idx="198">
                  <c:v>2000</c:v>
                </c:pt>
                <c:pt idx="199">
                  <c:v>2000</c:v>
                </c:pt>
                <c:pt idx="200">
                  <c:v>2000</c:v>
                </c:pt>
                <c:pt idx="201">
                  <c:v>2000</c:v>
                </c:pt>
                <c:pt idx="202">
                  <c:v>2000</c:v>
                </c:pt>
                <c:pt idx="203">
                  <c:v>2000</c:v>
                </c:pt>
                <c:pt idx="204">
                  <c:v>2000</c:v>
                </c:pt>
                <c:pt idx="205">
                  <c:v>2000</c:v>
                </c:pt>
                <c:pt idx="206">
                  <c:v>2000</c:v>
                </c:pt>
                <c:pt idx="207">
                  <c:v>2000</c:v>
                </c:pt>
                <c:pt idx="208">
                  <c:v>2000</c:v>
                </c:pt>
                <c:pt idx="209">
                  <c:v>2000</c:v>
                </c:pt>
                <c:pt idx="210">
                  <c:v>2000</c:v>
                </c:pt>
                <c:pt idx="211">
                  <c:v>2000</c:v>
                </c:pt>
                <c:pt idx="212">
                  <c:v>2000</c:v>
                </c:pt>
                <c:pt idx="213">
                  <c:v>2000</c:v>
                </c:pt>
                <c:pt idx="214">
                  <c:v>2000</c:v>
                </c:pt>
                <c:pt idx="215">
                  <c:v>2000</c:v>
                </c:pt>
                <c:pt idx="216">
                  <c:v>2000</c:v>
                </c:pt>
                <c:pt idx="217">
                  <c:v>2000</c:v>
                </c:pt>
                <c:pt idx="218">
                  <c:v>2000</c:v>
                </c:pt>
                <c:pt idx="219">
                  <c:v>2000</c:v>
                </c:pt>
                <c:pt idx="220">
                  <c:v>2000</c:v>
                </c:pt>
                <c:pt idx="221">
                  <c:v>2000</c:v>
                </c:pt>
                <c:pt idx="222">
                  <c:v>2000</c:v>
                </c:pt>
                <c:pt idx="223">
                  <c:v>2000</c:v>
                </c:pt>
                <c:pt idx="224">
                  <c:v>2000</c:v>
                </c:pt>
                <c:pt idx="225">
                  <c:v>2000</c:v>
                </c:pt>
                <c:pt idx="226">
                  <c:v>2000</c:v>
                </c:pt>
                <c:pt idx="227">
                  <c:v>2000</c:v>
                </c:pt>
                <c:pt idx="228">
                  <c:v>2000</c:v>
                </c:pt>
                <c:pt idx="229">
                  <c:v>2000</c:v>
                </c:pt>
                <c:pt idx="230">
                  <c:v>2000</c:v>
                </c:pt>
                <c:pt idx="231">
                  <c:v>2000</c:v>
                </c:pt>
                <c:pt idx="232">
                  <c:v>2000</c:v>
                </c:pt>
                <c:pt idx="233">
                  <c:v>2000</c:v>
                </c:pt>
                <c:pt idx="234">
                  <c:v>2000</c:v>
                </c:pt>
                <c:pt idx="235">
                  <c:v>2000</c:v>
                </c:pt>
                <c:pt idx="236">
                  <c:v>2000</c:v>
                </c:pt>
                <c:pt idx="237">
                  <c:v>2000</c:v>
                </c:pt>
                <c:pt idx="238">
                  <c:v>2000</c:v>
                </c:pt>
                <c:pt idx="239">
                  <c:v>2000</c:v>
                </c:pt>
                <c:pt idx="240">
                  <c:v>2000</c:v>
                </c:pt>
                <c:pt idx="241">
                  <c:v>2000</c:v>
                </c:pt>
                <c:pt idx="242">
                  <c:v>2000</c:v>
                </c:pt>
                <c:pt idx="243">
                  <c:v>2000</c:v>
                </c:pt>
                <c:pt idx="244">
                  <c:v>2000</c:v>
                </c:pt>
                <c:pt idx="245">
                  <c:v>2000</c:v>
                </c:pt>
                <c:pt idx="246">
                  <c:v>2000</c:v>
                </c:pt>
                <c:pt idx="247">
                  <c:v>2000</c:v>
                </c:pt>
                <c:pt idx="248">
                  <c:v>2000</c:v>
                </c:pt>
                <c:pt idx="249">
                  <c:v>2000</c:v>
                </c:pt>
                <c:pt idx="250">
                  <c:v>2000</c:v>
                </c:pt>
                <c:pt idx="251">
                  <c:v>2000</c:v>
                </c:pt>
                <c:pt idx="252">
                  <c:v>2000</c:v>
                </c:pt>
                <c:pt idx="253">
                  <c:v>2000</c:v>
                </c:pt>
                <c:pt idx="254">
                  <c:v>2000</c:v>
                </c:pt>
                <c:pt idx="255">
                  <c:v>2000</c:v>
                </c:pt>
                <c:pt idx="256">
                  <c:v>2000</c:v>
                </c:pt>
                <c:pt idx="257">
                  <c:v>2000</c:v>
                </c:pt>
                <c:pt idx="258">
                  <c:v>2000</c:v>
                </c:pt>
                <c:pt idx="259">
                  <c:v>2000</c:v>
                </c:pt>
                <c:pt idx="260">
                  <c:v>2000</c:v>
                </c:pt>
                <c:pt idx="261">
                  <c:v>2000</c:v>
                </c:pt>
                <c:pt idx="262">
                  <c:v>2000</c:v>
                </c:pt>
                <c:pt idx="263">
                  <c:v>2000</c:v>
                </c:pt>
                <c:pt idx="264">
                  <c:v>2000</c:v>
                </c:pt>
                <c:pt idx="265">
                  <c:v>2000</c:v>
                </c:pt>
                <c:pt idx="266">
                  <c:v>2000</c:v>
                </c:pt>
                <c:pt idx="267">
                  <c:v>2000</c:v>
                </c:pt>
                <c:pt idx="268">
                  <c:v>2000</c:v>
                </c:pt>
                <c:pt idx="269">
                  <c:v>2000</c:v>
                </c:pt>
                <c:pt idx="270">
                  <c:v>2000</c:v>
                </c:pt>
                <c:pt idx="271">
                  <c:v>2000</c:v>
                </c:pt>
                <c:pt idx="272">
                  <c:v>2000</c:v>
                </c:pt>
                <c:pt idx="273">
                  <c:v>2000</c:v>
                </c:pt>
                <c:pt idx="274">
                  <c:v>2000</c:v>
                </c:pt>
                <c:pt idx="275">
                  <c:v>2000</c:v>
                </c:pt>
                <c:pt idx="276">
                  <c:v>2000</c:v>
                </c:pt>
                <c:pt idx="277">
                  <c:v>2000</c:v>
                </c:pt>
                <c:pt idx="278">
                  <c:v>2000</c:v>
                </c:pt>
                <c:pt idx="279">
                  <c:v>2000</c:v>
                </c:pt>
                <c:pt idx="280">
                  <c:v>2000</c:v>
                </c:pt>
                <c:pt idx="281">
                  <c:v>2000</c:v>
                </c:pt>
                <c:pt idx="282">
                  <c:v>2000</c:v>
                </c:pt>
                <c:pt idx="283">
                  <c:v>2000</c:v>
                </c:pt>
                <c:pt idx="284">
                  <c:v>2000</c:v>
                </c:pt>
                <c:pt idx="285">
                  <c:v>2000</c:v>
                </c:pt>
                <c:pt idx="286">
                  <c:v>2000</c:v>
                </c:pt>
                <c:pt idx="287">
                  <c:v>2000</c:v>
                </c:pt>
                <c:pt idx="288">
                  <c:v>2000</c:v>
                </c:pt>
                <c:pt idx="289">
                  <c:v>2000</c:v>
                </c:pt>
                <c:pt idx="290">
                  <c:v>2000</c:v>
                </c:pt>
                <c:pt idx="291">
                  <c:v>2000</c:v>
                </c:pt>
                <c:pt idx="292">
                  <c:v>2000</c:v>
                </c:pt>
                <c:pt idx="293">
                  <c:v>2000</c:v>
                </c:pt>
                <c:pt idx="294">
                  <c:v>2000</c:v>
                </c:pt>
                <c:pt idx="295">
                  <c:v>2000</c:v>
                </c:pt>
                <c:pt idx="296">
                  <c:v>2000</c:v>
                </c:pt>
                <c:pt idx="297">
                  <c:v>2000</c:v>
                </c:pt>
                <c:pt idx="298">
                  <c:v>2000</c:v>
                </c:pt>
                <c:pt idx="299">
                  <c:v>2000</c:v>
                </c:pt>
                <c:pt idx="300">
                  <c:v>2000</c:v>
                </c:pt>
                <c:pt idx="301">
                  <c:v>2000</c:v>
                </c:pt>
                <c:pt idx="302">
                  <c:v>2000</c:v>
                </c:pt>
                <c:pt idx="303">
                  <c:v>2000</c:v>
                </c:pt>
                <c:pt idx="304">
                  <c:v>2000</c:v>
                </c:pt>
                <c:pt idx="305">
                  <c:v>2000</c:v>
                </c:pt>
                <c:pt idx="306">
                  <c:v>2000</c:v>
                </c:pt>
                <c:pt idx="307">
                  <c:v>2000</c:v>
                </c:pt>
                <c:pt idx="308">
                  <c:v>2000</c:v>
                </c:pt>
                <c:pt idx="309">
                  <c:v>2000</c:v>
                </c:pt>
                <c:pt idx="310">
                  <c:v>2000</c:v>
                </c:pt>
                <c:pt idx="311">
                  <c:v>2000</c:v>
                </c:pt>
                <c:pt idx="312">
                  <c:v>2000</c:v>
                </c:pt>
                <c:pt idx="313">
                  <c:v>2000</c:v>
                </c:pt>
                <c:pt idx="314">
                  <c:v>2000</c:v>
                </c:pt>
                <c:pt idx="315">
                  <c:v>2000</c:v>
                </c:pt>
                <c:pt idx="316">
                  <c:v>2000</c:v>
                </c:pt>
                <c:pt idx="317">
                  <c:v>2000</c:v>
                </c:pt>
                <c:pt idx="318">
                  <c:v>2000</c:v>
                </c:pt>
                <c:pt idx="319">
                  <c:v>2000</c:v>
                </c:pt>
                <c:pt idx="320">
                  <c:v>2000</c:v>
                </c:pt>
                <c:pt idx="321">
                  <c:v>2000</c:v>
                </c:pt>
                <c:pt idx="322">
                  <c:v>2000</c:v>
                </c:pt>
                <c:pt idx="323">
                  <c:v>2000</c:v>
                </c:pt>
                <c:pt idx="324">
                  <c:v>2000</c:v>
                </c:pt>
                <c:pt idx="325">
                  <c:v>2000</c:v>
                </c:pt>
                <c:pt idx="326">
                  <c:v>2000</c:v>
                </c:pt>
                <c:pt idx="327">
                  <c:v>2000</c:v>
                </c:pt>
                <c:pt idx="328">
                  <c:v>2000</c:v>
                </c:pt>
                <c:pt idx="329">
                  <c:v>2000</c:v>
                </c:pt>
                <c:pt idx="330">
                  <c:v>2000</c:v>
                </c:pt>
                <c:pt idx="331">
                  <c:v>2000</c:v>
                </c:pt>
                <c:pt idx="332">
                  <c:v>2000</c:v>
                </c:pt>
                <c:pt idx="333">
                  <c:v>2000</c:v>
                </c:pt>
                <c:pt idx="334">
                  <c:v>2000</c:v>
                </c:pt>
                <c:pt idx="335">
                  <c:v>2000</c:v>
                </c:pt>
                <c:pt idx="336">
                  <c:v>2000</c:v>
                </c:pt>
                <c:pt idx="337">
                  <c:v>2000</c:v>
                </c:pt>
                <c:pt idx="338">
                  <c:v>2000</c:v>
                </c:pt>
                <c:pt idx="339">
                  <c:v>2000</c:v>
                </c:pt>
                <c:pt idx="340">
                  <c:v>2000</c:v>
                </c:pt>
                <c:pt idx="341">
                  <c:v>2000</c:v>
                </c:pt>
                <c:pt idx="342">
                  <c:v>2000</c:v>
                </c:pt>
                <c:pt idx="343">
                  <c:v>2000</c:v>
                </c:pt>
                <c:pt idx="344">
                  <c:v>2000</c:v>
                </c:pt>
                <c:pt idx="345">
                  <c:v>2000</c:v>
                </c:pt>
                <c:pt idx="346">
                  <c:v>2000</c:v>
                </c:pt>
                <c:pt idx="347">
                  <c:v>2000</c:v>
                </c:pt>
                <c:pt idx="348">
                  <c:v>2000</c:v>
                </c:pt>
                <c:pt idx="349">
                  <c:v>2000</c:v>
                </c:pt>
                <c:pt idx="350">
                  <c:v>2000</c:v>
                </c:pt>
                <c:pt idx="351">
                  <c:v>2000</c:v>
                </c:pt>
                <c:pt idx="352">
                  <c:v>2000</c:v>
                </c:pt>
                <c:pt idx="353">
                  <c:v>2000</c:v>
                </c:pt>
                <c:pt idx="354">
                  <c:v>2000</c:v>
                </c:pt>
                <c:pt idx="355">
                  <c:v>2000</c:v>
                </c:pt>
                <c:pt idx="356">
                  <c:v>2000</c:v>
                </c:pt>
                <c:pt idx="357">
                  <c:v>2000</c:v>
                </c:pt>
                <c:pt idx="358">
                  <c:v>2000</c:v>
                </c:pt>
                <c:pt idx="359">
                  <c:v>2000</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2000</c:v>
                </c:pt>
                <c:pt idx="373">
                  <c:v>2000</c:v>
                </c:pt>
                <c:pt idx="374">
                  <c:v>2000</c:v>
                </c:pt>
                <c:pt idx="375">
                  <c:v>2000</c:v>
                </c:pt>
                <c:pt idx="376">
                  <c:v>2000</c:v>
                </c:pt>
                <c:pt idx="377">
                  <c:v>2000</c:v>
                </c:pt>
                <c:pt idx="378">
                  <c:v>2000</c:v>
                </c:pt>
                <c:pt idx="379">
                  <c:v>2000</c:v>
                </c:pt>
                <c:pt idx="380">
                  <c:v>2000</c:v>
                </c:pt>
                <c:pt idx="381">
                  <c:v>2000</c:v>
                </c:pt>
                <c:pt idx="382">
                  <c:v>2000</c:v>
                </c:pt>
                <c:pt idx="383">
                  <c:v>2000</c:v>
                </c:pt>
                <c:pt idx="384">
                  <c:v>2000</c:v>
                </c:pt>
                <c:pt idx="385">
                  <c:v>2000</c:v>
                </c:pt>
                <c:pt idx="386">
                  <c:v>2000</c:v>
                </c:pt>
                <c:pt idx="387">
                  <c:v>2000</c:v>
                </c:pt>
                <c:pt idx="388">
                  <c:v>2000</c:v>
                </c:pt>
                <c:pt idx="389">
                  <c:v>2000</c:v>
                </c:pt>
                <c:pt idx="390">
                  <c:v>2000</c:v>
                </c:pt>
                <c:pt idx="391">
                  <c:v>2000</c:v>
                </c:pt>
                <c:pt idx="392">
                  <c:v>2000</c:v>
                </c:pt>
                <c:pt idx="393">
                  <c:v>2000</c:v>
                </c:pt>
                <c:pt idx="394">
                  <c:v>2000</c:v>
                </c:pt>
                <c:pt idx="395">
                  <c:v>2000</c:v>
                </c:pt>
                <c:pt idx="396">
                  <c:v>2000</c:v>
                </c:pt>
                <c:pt idx="397">
                  <c:v>2000</c:v>
                </c:pt>
                <c:pt idx="398">
                  <c:v>2000</c:v>
                </c:pt>
                <c:pt idx="399">
                  <c:v>2000</c:v>
                </c:pt>
                <c:pt idx="400">
                  <c:v>2000</c:v>
                </c:pt>
                <c:pt idx="401">
                  <c:v>2000</c:v>
                </c:pt>
                <c:pt idx="402">
                  <c:v>2000</c:v>
                </c:pt>
                <c:pt idx="403">
                  <c:v>2000</c:v>
                </c:pt>
                <c:pt idx="404">
                  <c:v>2000</c:v>
                </c:pt>
                <c:pt idx="405">
                  <c:v>2000</c:v>
                </c:pt>
                <c:pt idx="406">
                  <c:v>2000</c:v>
                </c:pt>
                <c:pt idx="407">
                  <c:v>2000</c:v>
                </c:pt>
                <c:pt idx="408">
                  <c:v>2000</c:v>
                </c:pt>
                <c:pt idx="409">
                  <c:v>2000</c:v>
                </c:pt>
                <c:pt idx="410">
                  <c:v>2000</c:v>
                </c:pt>
                <c:pt idx="411">
                  <c:v>2000</c:v>
                </c:pt>
                <c:pt idx="412">
                  <c:v>2000</c:v>
                </c:pt>
                <c:pt idx="413">
                  <c:v>2000</c:v>
                </c:pt>
                <c:pt idx="414">
                  <c:v>2000</c:v>
                </c:pt>
                <c:pt idx="415">
                  <c:v>2000</c:v>
                </c:pt>
                <c:pt idx="416">
                  <c:v>2000</c:v>
                </c:pt>
                <c:pt idx="417">
                  <c:v>2000</c:v>
                </c:pt>
                <c:pt idx="418">
                  <c:v>2000</c:v>
                </c:pt>
                <c:pt idx="419">
                  <c:v>2000</c:v>
                </c:pt>
                <c:pt idx="420">
                  <c:v>2000</c:v>
                </c:pt>
                <c:pt idx="421">
                  <c:v>2000</c:v>
                </c:pt>
                <c:pt idx="422">
                  <c:v>2000</c:v>
                </c:pt>
                <c:pt idx="423">
                  <c:v>2000</c:v>
                </c:pt>
                <c:pt idx="424">
                  <c:v>2000</c:v>
                </c:pt>
                <c:pt idx="425">
                  <c:v>2000</c:v>
                </c:pt>
                <c:pt idx="426">
                  <c:v>2000</c:v>
                </c:pt>
                <c:pt idx="427">
                  <c:v>2000</c:v>
                </c:pt>
                <c:pt idx="428">
                  <c:v>2000</c:v>
                </c:pt>
                <c:pt idx="429">
                  <c:v>2000</c:v>
                </c:pt>
                <c:pt idx="430">
                  <c:v>2000</c:v>
                </c:pt>
                <c:pt idx="431">
                  <c:v>2000</c:v>
                </c:pt>
                <c:pt idx="432">
                  <c:v>2000</c:v>
                </c:pt>
                <c:pt idx="433">
                  <c:v>2000</c:v>
                </c:pt>
                <c:pt idx="434">
                  <c:v>2000</c:v>
                </c:pt>
                <c:pt idx="435">
                  <c:v>2000</c:v>
                </c:pt>
                <c:pt idx="436">
                  <c:v>2000</c:v>
                </c:pt>
                <c:pt idx="437">
                  <c:v>2000</c:v>
                </c:pt>
                <c:pt idx="438">
                  <c:v>2000</c:v>
                </c:pt>
                <c:pt idx="439">
                  <c:v>2000</c:v>
                </c:pt>
                <c:pt idx="440">
                  <c:v>2000</c:v>
                </c:pt>
                <c:pt idx="441">
                  <c:v>2000</c:v>
                </c:pt>
                <c:pt idx="442">
                  <c:v>2000</c:v>
                </c:pt>
                <c:pt idx="443">
                  <c:v>2000</c:v>
                </c:pt>
                <c:pt idx="444">
                  <c:v>2000</c:v>
                </c:pt>
                <c:pt idx="445">
                  <c:v>2000</c:v>
                </c:pt>
                <c:pt idx="446">
                  <c:v>2000</c:v>
                </c:pt>
                <c:pt idx="447">
                  <c:v>2000</c:v>
                </c:pt>
                <c:pt idx="448">
                  <c:v>2000</c:v>
                </c:pt>
                <c:pt idx="449">
                  <c:v>2000</c:v>
                </c:pt>
                <c:pt idx="450">
                  <c:v>2000</c:v>
                </c:pt>
                <c:pt idx="451">
                  <c:v>2000</c:v>
                </c:pt>
                <c:pt idx="452">
                  <c:v>2000</c:v>
                </c:pt>
                <c:pt idx="453">
                  <c:v>2000</c:v>
                </c:pt>
                <c:pt idx="454">
                  <c:v>2000</c:v>
                </c:pt>
                <c:pt idx="455">
                  <c:v>2000</c:v>
                </c:pt>
                <c:pt idx="456">
                  <c:v>2000</c:v>
                </c:pt>
                <c:pt idx="457">
                  <c:v>2000</c:v>
                </c:pt>
                <c:pt idx="458">
                  <c:v>2000</c:v>
                </c:pt>
                <c:pt idx="459">
                  <c:v>2000</c:v>
                </c:pt>
                <c:pt idx="460">
                  <c:v>2000</c:v>
                </c:pt>
                <c:pt idx="461">
                  <c:v>2000</c:v>
                </c:pt>
                <c:pt idx="462">
                  <c:v>2000</c:v>
                </c:pt>
                <c:pt idx="463">
                  <c:v>2000</c:v>
                </c:pt>
                <c:pt idx="464">
                  <c:v>2000</c:v>
                </c:pt>
                <c:pt idx="465">
                  <c:v>2000</c:v>
                </c:pt>
                <c:pt idx="466">
                  <c:v>2000</c:v>
                </c:pt>
                <c:pt idx="467">
                  <c:v>2000</c:v>
                </c:pt>
                <c:pt idx="468">
                  <c:v>2000</c:v>
                </c:pt>
                <c:pt idx="469">
                  <c:v>2000</c:v>
                </c:pt>
                <c:pt idx="470">
                  <c:v>2000</c:v>
                </c:pt>
                <c:pt idx="471">
                  <c:v>2000</c:v>
                </c:pt>
                <c:pt idx="472">
                  <c:v>2000</c:v>
                </c:pt>
                <c:pt idx="473">
                  <c:v>2000</c:v>
                </c:pt>
                <c:pt idx="474">
                  <c:v>2000</c:v>
                </c:pt>
                <c:pt idx="475">
                  <c:v>2000</c:v>
                </c:pt>
                <c:pt idx="476">
                  <c:v>2000</c:v>
                </c:pt>
                <c:pt idx="477">
                  <c:v>2000</c:v>
                </c:pt>
                <c:pt idx="478">
                  <c:v>2000</c:v>
                </c:pt>
                <c:pt idx="479">
                  <c:v>2000</c:v>
                </c:pt>
                <c:pt idx="480">
                  <c:v>2000</c:v>
                </c:pt>
                <c:pt idx="481">
                  <c:v>2000</c:v>
                </c:pt>
                <c:pt idx="482">
                  <c:v>2000</c:v>
                </c:pt>
                <c:pt idx="483">
                  <c:v>2000</c:v>
                </c:pt>
                <c:pt idx="484">
                  <c:v>2000</c:v>
                </c:pt>
                <c:pt idx="485">
                  <c:v>2000</c:v>
                </c:pt>
                <c:pt idx="486">
                  <c:v>2000</c:v>
                </c:pt>
                <c:pt idx="487">
                  <c:v>2000</c:v>
                </c:pt>
                <c:pt idx="488">
                  <c:v>2000</c:v>
                </c:pt>
                <c:pt idx="489">
                  <c:v>2000</c:v>
                </c:pt>
                <c:pt idx="490">
                  <c:v>2000</c:v>
                </c:pt>
                <c:pt idx="491">
                  <c:v>2000</c:v>
                </c:pt>
                <c:pt idx="492">
                  <c:v>2000</c:v>
                </c:pt>
                <c:pt idx="493">
                  <c:v>2000</c:v>
                </c:pt>
                <c:pt idx="494">
                  <c:v>2000</c:v>
                </c:pt>
                <c:pt idx="495">
                  <c:v>2000</c:v>
                </c:pt>
                <c:pt idx="496">
                  <c:v>2000</c:v>
                </c:pt>
                <c:pt idx="497">
                  <c:v>2000</c:v>
                </c:pt>
                <c:pt idx="498">
                  <c:v>2000</c:v>
                </c:pt>
                <c:pt idx="499">
                  <c:v>2000</c:v>
                </c:pt>
                <c:pt idx="500">
                  <c:v>2000</c:v>
                </c:pt>
                <c:pt idx="501">
                  <c:v>2000</c:v>
                </c:pt>
                <c:pt idx="502">
                  <c:v>2000</c:v>
                </c:pt>
                <c:pt idx="503">
                  <c:v>2000</c:v>
                </c:pt>
                <c:pt idx="504">
                  <c:v>2000</c:v>
                </c:pt>
                <c:pt idx="505">
                  <c:v>2000</c:v>
                </c:pt>
                <c:pt idx="506">
                  <c:v>2000</c:v>
                </c:pt>
                <c:pt idx="507">
                  <c:v>2000</c:v>
                </c:pt>
                <c:pt idx="508">
                  <c:v>2000</c:v>
                </c:pt>
                <c:pt idx="509">
                  <c:v>2000</c:v>
                </c:pt>
                <c:pt idx="510">
                  <c:v>2000</c:v>
                </c:pt>
                <c:pt idx="511">
                  <c:v>2000</c:v>
                </c:pt>
                <c:pt idx="512">
                  <c:v>2000</c:v>
                </c:pt>
                <c:pt idx="513">
                  <c:v>2000</c:v>
                </c:pt>
                <c:pt idx="514">
                  <c:v>2000</c:v>
                </c:pt>
                <c:pt idx="515">
                  <c:v>2000</c:v>
                </c:pt>
                <c:pt idx="516">
                  <c:v>2000</c:v>
                </c:pt>
                <c:pt idx="517">
                  <c:v>2000</c:v>
                </c:pt>
                <c:pt idx="518">
                  <c:v>2000</c:v>
                </c:pt>
                <c:pt idx="519">
                  <c:v>2000</c:v>
                </c:pt>
                <c:pt idx="520">
                  <c:v>2000</c:v>
                </c:pt>
                <c:pt idx="521">
                  <c:v>2000</c:v>
                </c:pt>
                <c:pt idx="522">
                  <c:v>2000</c:v>
                </c:pt>
                <c:pt idx="523">
                  <c:v>2000</c:v>
                </c:pt>
                <c:pt idx="524">
                  <c:v>2000</c:v>
                </c:pt>
                <c:pt idx="525">
                  <c:v>2000</c:v>
                </c:pt>
                <c:pt idx="526">
                  <c:v>2000</c:v>
                </c:pt>
                <c:pt idx="527">
                  <c:v>2000</c:v>
                </c:pt>
                <c:pt idx="528">
                  <c:v>2000</c:v>
                </c:pt>
                <c:pt idx="529">
                  <c:v>2000</c:v>
                </c:pt>
                <c:pt idx="530">
                  <c:v>2000</c:v>
                </c:pt>
                <c:pt idx="531">
                  <c:v>2000</c:v>
                </c:pt>
                <c:pt idx="532">
                  <c:v>2000</c:v>
                </c:pt>
                <c:pt idx="533">
                  <c:v>2000</c:v>
                </c:pt>
                <c:pt idx="534">
                  <c:v>2000</c:v>
                </c:pt>
                <c:pt idx="535">
                  <c:v>2000</c:v>
                </c:pt>
                <c:pt idx="536">
                  <c:v>2000</c:v>
                </c:pt>
                <c:pt idx="537">
                  <c:v>2000</c:v>
                </c:pt>
                <c:pt idx="538">
                  <c:v>2000</c:v>
                </c:pt>
                <c:pt idx="539">
                  <c:v>2000</c:v>
                </c:pt>
                <c:pt idx="540">
                  <c:v>2000</c:v>
                </c:pt>
                <c:pt idx="541">
                  <c:v>2000</c:v>
                </c:pt>
                <c:pt idx="542">
                  <c:v>2000</c:v>
                </c:pt>
                <c:pt idx="543">
                  <c:v>2000</c:v>
                </c:pt>
                <c:pt idx="544">
                  <c:v>2000</c:v>
                </c:pt>
                <c:pt idx="545">
                  <c:v>2000</c:v>
                </c:pt>
                <c:pt idx="546">
                  <c:v>2000</c:v>
                </c:pt>
                <c:pt idx="547">
                  <c:v>2000</c:v>
                </c:pt>
                <c:pt idx="548">
                  <c:v>2000</c:v>
                </c:pt>
                <c:pt idx="549">
                  <c:v>2000</c:v>
                </c:pt>
                <c:pt idx="550">
                  <c:v>2000</c:v>
                </c:pt>
                <c:pt idx="551">
                  <c:v>2000</c:v>
                </c:pt>
                <c:pt idx="552">
                  <c:v>2000</c:v>
                </c:pt>
                <c:pt idx="553">
                  <c:v>2000</c:v>
                </c:pt>
                <c:pt idx="554">
                  <c:v>2000</c:v>
                </c:pt>
                <c:pt idx="555">
                  <c:v>2000</c:v>
                </c:pt>
                <c:pt idx="556">
                  <c:v>2000</c:v>
                </c:pt>
                <c:pt idx="557">
                  <c:v>2000</c:v>
                </c:pt>
                <c:pt idx="558">
                  <c:v>2000</c:v>
                </c:pt>
                <c:pt idx="559">
                  <c:v>2000</c:v>
                </c:pt>
                <c:pt idx="560">
                  <c:v>2000</c:v>
                </c:pt>
                <c:pt idx="561">
                  <c:v>2000</c:v>
                </c:pt>
                <c:pt idx="562">
                  <c:v>2000</c:v>
                </c:pt>
                <c:pt idx="563">
                  <c:v>2000</c:v>
                </c:pt>
                <c:pt idx="564">
                  <c:v>2000</c:v>
                </c:pt>
                <c:pt idx="565">
                  <c:v>2000</c:v>
                </c:pt>
                <c:pt idx="566">
                  <c:v>2000</c:v>
                </c:pt>
                <c:pt idx="567">
                  <c:v>2000</c:v>
                </c:pt>
                <c:pt idx="568">
                  <c:v>2000</c:v>
                </c:pt>
                <c:pt idx="569">
                  <c:v>2000</c:v>
                </c:pt>
                <c:pt idx="570">
                  <c:v>2000</c:v>
                </c:pt>
                <c:pt idx="571">
                  <c:v>2000</c:v>
                </c:pt>
                <c:pt idx="572">
                  <c:v>2000</c:v>
                </c:pt>
                <c:pt idx="573">
                  <c:v>2000</c:v>
                </c:pt>
                <c:pt idx="574">
                  <c:v>2000</c:v>
                </c:pt>
                <c:pt idx="575">
                  <c:v>2000</c:v>
                </c:pt>
                <c:pt idx="576">
                  <c:v>2000</c:v>
                </c:pt>
                <c:pt idx="577">
                  <c:v>2000</c:v>
                </c:pt>
                <c:pt idx="578">
                  <c:v>2000</c:v>
                </c:pt>
                <c:pt idx="579">
                  <c:v>2000</c:v>
                </c:pt>
                <c:pt idx="580">
                  <c:v>2000</c:v>
                </c:pt>
                <c:pt idx="581">
                  <c:v>2000</c:v>
                </c:pt>
                <c:pt idx="582">
                  <c:v>2000</c:v>
                </c:pt>
                <c:pt idx="583">
                  <c:v>2000</c:v>
                </c:pt>
                <c:pt idx="584">
                  <c:v>2000</c:v>
                </c:pt>
                <c:pt idx="585">
                  <c:v>2000</c:v>
                </c:pt>
                <c:pt idx="586">
                  <c:v>2000</c:v>
                </c:pt>
                <c:pt idx="587">
                  <c:v>2000</c:v>
                </c:pt>
                <c:pt idx="588">
                  <c:v>2000</c:v>
                </c:pt>
                <c:pt idx="589">
                  <c:v>2000</c:v>
                </c:pt>
                <c:pt idx="590">
                  <c:v>2000</c:v>
                </c:pt>
                <c:pt idx="591">
                  <c:v>2000</c:v>
                </c:pt>
                <c:pt idx="592">
                  <c:v>2000</c:v>
                </c:pt>
                <c:pt idx="593">
                  <c:v>2000</c:v>
                </c:pt>
                <c:pt idx="594">
                  <c:v>2000</c:v>
                </c:pt>
                <c:pt idx="595">
                  <c:v>2000</c:v>
                </c:pt>
                <c:pt idx="596">
                  <c:v>2000</c:v>
                </c:pt>
                <c:pt idx="597">
                  <c:v>2000</c:v>
                </c:pt>
                <c:pt idx="598">
                  <c:v>2000</c:v>
                </c:pt>
                <c:pt idx="599">
                  <c:v>2000</c:v>
                </c:pt>
                <c:pt idx="600">
                  <c:v>2000</c:v>
                </c:pt>
                <c:pt idx="601">
                  <c:v>2000</c:v>
                </c:pt>
                <c:pt idx="602">
                  <c:v>2000</c:v>
                </c:pt>
                <c:pt idx="603">
                  <c:v>2000</c:v>
                </c:pt>
                <c:pt idx="604">
                  <c:v>2000</c:v>
                </c:pt>
                <c:pt idx="605">
                  <c:v>2000</c:v>
                </c:pt>
                <c:pt idx="606">
                  <c:v>2000</c:v>
                </c:pt>
                <c:pt idx="607">
                  <c:v>2000</c:v>
                </c:pt>
                <c:pt idx="608">
                  <c:v>2000</c:v>
                </c:pt>
                <c:pt idx="609">
                  <c:v>2000</c:v>
                </c:pt>
                <c:pt idx="610">
                  <c:v>2000</c:v>
                </c:pt>
                <c:pt idx="611">
                  <c:v>2000</c:v>
                </c:pt>
                <c:pt idx="612">
                  <c:v>2000</c:v>
                </c:pt>
                <c:pt idx="613">
                  <c:v>2000</c:v>
                </c:pt>
                <c:pt idx="614">
                  <c:v>2000</c:v>
                </c:pt>
                <c:pt idx="615">
                  <c:v>2000</c:v>
                </c:pt>
                <c:pt idx="616">
                  <c:v>2000</c:v>
                </c:pt>
                <c:pt idx="617">
                  <c:v>2000</c:v>
                </c:pt>
                <c:pt idx="618">
                  <c:v>2000</c:v>
                </c:pt>
                <c:pt idx="619">
                  <c:v>2000</c:v>
                </c:pt>
                <c:pt idx="620">
                  <c:v>2000</c:v>
                </c:pt>
                <c:pt idx="621">
                  <c:v>2000</c:v>
                </c:pt>
                <c:pt idx="622">
                  <c:v>2000</c:v>
                </c:pt>
                <c:pt idx="623">
                  <c:v>2000</c:v>
                </c:pt>
                <c:pt idx="624">
                  <c:v>2000</c:v>
                </c:pt>
                <c:pt idx="625">
                  <c:v>2000</c:v>
                </c:pt>
                <c:pt idx="626">
                  <c:v>2000</c:v>
                </c:pt>
                <c:pt idx="627">
                  <c:v>2000</c:v>
                </c:pt>
                <c:pt idx="628">
                  <c:v>2000</c:v>
                </c:pt>
                <c:pt idx="629">
                  <c:v>2000</c:v>
                </c:pt>
                <c:pt idx="630">
                  <c:v>2000</c:v>
                </c:pt>
                <c:pt idx="631">
                  <c:v>2000</c:v>
                </c:pt>
                <c:pt idx="632">
                  <c:v>2000</c:v>
                </c:pt>
                <c:pt idx="633">
                  <c:v>2000</c:v>
                </c:pt>
                <c:pt idx="634">
                  <c:v>2000</c:v>
                </c:pt>
                <c:pt idx="635">
                  <c:v>2000</c:v>
                </c:pt>
                <c:pt idx="636">
                  <c:v>2000</c:v>
                </c:pt>
                <c:pt idx="637">
                  <c:v>2000</c:v>
                </c:pt>
                <c:pt idx="638">
                  <c:v>2000</c:v>
                </c:pt>
                <c:pt idx="639">
                  <c:v>2000</c:v>
                </c:pt>
                <c:pt idx="640">
                  <c:v>2000</c:v>
                </c:pt>
                <c:pt idx="641">
                  <c:v>2000</c:v>
                </c:pt>
                <c:pt idx="642">
                  <c:v>2000</c:v>
                </c:pt>
                <c:pt idx="643">
                  <c:v>2000</c:v>
                </c:pt>
                <c:pt idx="644">
                  <c:v>2000</c:v>
                </c:pt>
                <c:pt idx="645">
                  <c:v>2000</c:v>
                </c:pt>
                <c:pt idx="646">
                  <c:v>2000</c:v>
                </c:pt>
                <c:pt idx="647">
                  <c:v>2000</c:v>
                </c:pt>
                <c:pt idx="648">
                  <c:v>2000</c:v>
                </c:pt>
                <c:pt idx="649">
                  <c:v>2000</c:v>
                </c:pt>
                <c:pt idx="650">
                  <c:v>2000</c:v>
                </c:pt>
                <c:pt idx="651">
                  <c:v>2000</c:v>
                </c:pt>
                <c:pt idx="652">
                  <c:v>2000</c:v>
                </c:pt>
                <c:pt idx="653">
                  <c:v>2000</c:v>
                </c:pt>
                <c:pt idx="654">
                  <c:v>2000</c:v>
                </c:pt>
                <c:pt idx="655">
                  <c:v>2000</c:v>
                </c:pt>
                <c:pt idx="656">
                  <c:v>2000</c:v>
                </c:pt>
                <c:pt idx="657">
                  <c:v>2000</c:v>
                </c:pt>
                <c:pt idx="658">
                  <c:v>2000</c:v>
                </c:pt>
                <c:pt idx="659">
                  <c:v>2000</c:v>
                </c:pt>
                <c:pt idx="660">
                  <c:v>2000</c:v>
                </c:pt>
                <c:pt idx="661">
                  <c:v>2000</c:v>
                </c:pt>
                <c:pt idx="662">
                  <c:v>2000</c:v>
                </c:pt>
                <c:pt idx="663">
                  <c:v>2000</c:v>
                </c:pt>
                <c:pt idx="664">
                  <c:v>2000</c:v>
                </c:pt>
                <c:pt idx="665">
                  <c:v>2000</c:v>
                </c:pt>
                <c:pt idx="666">
                  <c:v>2000</c:v>
                </c:pt>
                <c:pt idx="667">
                  <c:v>2000</c:v>
                </c:pt>
                <c:pt idx="668">
                  <c:v>2000</c:v>
                </c:pt>
                <c:pt idx="669">
                  <c:v>2000</c:v>
                </c:pt>
                <c:pt idx="670">
                  <c:v>2000</c:v>
                </c:pt>
                <c:pt idx="671">
                  <c:v>2000</c:v>
                </c:pt>
                <c:pt idx="672">
                  <c:v>2000</c:v>
                </c:pt>
                <c:pt idx="673">
                  <c:v>2000</c:v>
                </c:pt>
                <c:pt idx="674">
                  <c:v>2000</c:v>
                </c:pt>
                <c:pt idx="675">
                  <c:v>2000</c:v>
                </c:pt>
                <c:pt idx="676">
                  <c:v>2000</c:v>
                </c:pt>
                <c:pt idx="677">
                  <c:v>2000</c:v>
                </c:pt>
                <c:pt idx="678">
                  <c:v>2000</c:v>
                </c:pt>
                <c:pt idx="679">
                  <c:v>2000</c:v>
                </c:pt>
                <c:pt idx="680">
                  <c:v>2000</c:v>
                </c:pt>
                <c:pt idx="681">
                  <c:v>2000</c:v>
                </c:pt>
                <c:pt idx="682">
                  <c:v>2000</c:v>
                </c:pt>
                <c:pt idx="683">
                  <c:v>2000</c:v>
                </c:pt>
                <c:pt idx="684">
                  <c:v>2000</c:v>
                </c:pt>
                <c:pt idx="685">
                  <c:v>2000</c:v>
                </c:pt>
                <c:pt idx="686">
                  <c:v>2000</c:v>
                </c:pt>
                <c:pt idx="687">
                  <c:v>2000</c:v>
                </c:pt>
                <c:pt idx="688">
                  <c:v>2000</c:v>
                </c:pt>
                <c:pt idx="689">
                  <c:v>2000</c:v>
                </c:pt>
                <c:pt idx="690">
                  <c:v>2000</c:v>
                </c:pt>
                <c:pt idx="691">
                  <c:v>2000</c:v>
                </c:pt>
                <c:pt idx="692">
                  <c:v>2000</c:v>
                </c:pt>
                <c:pt idx="693">
                  <c:v>2000</c:v>
                </c:pt>
                <c:pt idx="694">
                  <c:v>2000</c:v>
                </c:pt>
                <c:pt idx="695">
                  <c:v>2000</c:v>
                </c:pt>
                <c:pt idx="696">
                  <c:v>2000</c:v>
                </c:pt>
                <c:pt idx="697">
                  <c:v>2000</c:v>
                </c:pt>
                <c:pt idx="698">
                  <c:v>2000</c:v>
                </c:pt>
                <c:pt idx="699">
                  <c:v>2000</c:v>
                </c:pt>
                <c:pt idx="700">
                  <c:v>2000</c:v>
                </c:pt>
                <c:pt idx="701">
                  <c:v>2000</c:v>
                </c:pt>
                <c:pt idx="702">
                  <c:v>2000</c:v>
                </c:pt>
                <c:pt idx="703">
                  <c:v>2000</c:v>
                </c:pt>
                <c:pt idx="704">
                  <c:v>2000</c:v>
                </c:pt>
                <c:pt idx="705">
                  <c:v>2000</c:v>
                </c:pt>
                <c:pt idx="706">
                  <c:v>2000</c:v>
                </c:pt>
                <c:pt idx="707">
                  <c:v>2000</c:v>
                </c:pt>
                <c:pt idx="708">
                  <c:v>2000</c:v>
                </c:pt>
                <c:pt idx="709">
                  <c:v>2000</c:v>
                </c:pt>
                <c:pt idx="710">
                  <c:v>2000</c:v>
                </c:pt>
                <c:pt idx="711">
                  <c:v>2000</c:v>
                </c:pt>
                <c:pt idx="712">
                  <c:v>2000</c:v>
                </c:pt>
                <c:pt idx="713">
                  <c:v>2000</c:v>
                </c:pt>
                <c:pt idx="714">
                  <c:v>2000</c:v>
                </c:pt>
                <c:pt idx="715">
                  <c:v>2000</c:v>
                </c:pt>
                <c:pt idx="716">
                  <c:v>2000</c:v>
                </c:pt>
                <c:pt idx="717">
                  <c:v>2000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2000</c:v>
                </c:pt>
                <c:pt idx="795">
                  <c:v>2000</c:v>
                </c:pt>
                <c:pt idx="796">
                  <c:v>2000</c:v>
                </c:pt>
                <c:pt idx="797">
                  <c:v>2000</c:v>
                </c:pt>
                <c:pt idx="798">
                  <c:v>2000</c:v>
                </c:pt>
                <c:pt idx="799">
                  <c:v>2000</c:v>
                </c:pt>
                <c:pt idx="800">
                  <c:v>2000</c:v>
                </c:pt>
                <c:pt idx="801">
                  <c:v>2000</c:v>
                </c:pt>
                <c:pt idx="802">
                  <c:v>2000</c:v>
                </c:pt>
                <c:pt idx="803">
                  <c:v>2000</c:v>
                </c:pt>
                <c:pt idx="804">
                  <c:v>2000</c:v>
                </c:pt>
                <c:pt idx="805">
                  <c:v>2000</c:v>
                </c:pt>
                <c:pt idx="806">
                  <c:v>2000</c:v>
                </c:pt>
                <c:pt idx="807">
                  <c:v>2000</c:v>
                </c:pt>
                <c:pt idx="808">
                  <c:v>2000</c:v>
                </c:pt>
                <c:pt idx="809">
                  <c:v>2000</c:v>
                </c:pt>
                <c:pt idx="810">
                  <c:v>2000</c:v>
                </c:pt>
                <c:pt idx="811">
                  <c:v>2000</c:v>
                </c:pt>
                <c:pt idx="812">
                  <c:v>2000</c:v>
                </c:pt>
                <c:pt idx="813">
                  <c:v>2000</c:v>
                </c:pt>
                <c:pt idx="814">
                  <c:v>2000</c:v>
                </c:pt>
                <c:pt idx="815">
                  <c:v>2000</c:v>
                </c:pt>
                <c:pt idx="816">
                  <c:v>2000</c:v>
                </c:pt>
                <c:pt idx="817">
                  <c:v>2000</c:v>
                </c:pt>
                <c:pt idx="818">
                  <c:v>2000</c:v>
                </c:pt>
                <c:pt idx="819">
                  <c:v>2000</c:v>
                </c:pt>
                <c:pt idx="820">
                  <c:v>2000</c:v>
                </c:pt>
                <c:pt idx="821">
                  <c:v>2000</c:v>
                </c:pt>
                <c:pt idx="822">
                  <c:v>2000</c:v>
                </c:pt>
                <c:pt idx="823">
                  <c:v>2000</c:v>
                </c:pt>
                <c:pt idx="824">
                  <c:v>2000</c:v>
                </c:pt>
                <c:pt idx="825">
                  <c:v>2000</c:v>
                </c:pt>
                <c:pt idx="826">
                  <c:v>2000</c:v>
                </c:pt>
                <c:pt idx="827">
                  <c:v>2000</c:v>
                </c:pt>
                <c:pt idx="828">
                  <c:v>2000</c:v>
                </c:pt>
                <c:pt idx="829">
                  <c:v>2000</c:v>
                </c:pt>
                <c:pt idx="830">
                  <c:v>2000</c:v>
                </c:pt>
                <c:pt idx="831">
                  <c:v>2000</c:v>
                </c:pt>
                <c:pt idx="832">
                  <c:v>2000</c:v>
                </c:pt>
                <c:pt idx="833">
                  <c:v>2000</c:v>
                </c:pt>
                <c:pt idx="834">
                  <c:v>2000</c:v>
                </c:pt>
                <c:pt idx="835">
                  <c:v>2000</c:v>
                </c:pt>
                <c:pt idx="836">
                  <c:v>2000</c:v>
                </c:pt>
                <c:pt idx="837">
                  <c:v>2000</c:v>
                </c:pt>
                <c:pt idx="838">
                  <c:v>2000</c:v>
                </c:pt>
                <c:pt idx="839">
                  <c:v>2000</c:v>
                </c:pt>
                <c:pt idx="840">
                  <c:v>2000</c:v>
                </c:pt>
                <c:pt idx="841">
                  <c:v>2000</c:v>
                </c:pt>
                <c:pt idx="842">
                  <c:v>2000</c:v>
                </c:pt>
                <c:pt idx="843">
                  <c:v>2000</c:v>
                </c:pt>
                <c:pt idx="844">
                  <c:v>2000</c:v>
                </c:pt>
                <c:pt idx="845">
                  <c:v>2000</c:v>
                </c:pt>
                <c:pt idx="846">
                  <c:v>2000</c:v>
                </c:pt>
                <c:pt idx="847">
                  <c:v>2000</c:v>
                </c:pt>
                <c:pt idx="848">
                  <c:v>2000</c:v>
                </c:pt>
                <c:pt idx="849">
                  <c:v>2000</c:v>
                </c:pt>
                <c:pt idx="850">
                  <c:v>2000</c:v>
                </c:pt>
                <c:pt idx="851">
                  <c:v>2000</c:v>
                </c:pt>
                <c:pt idx="852">
                  <c:v>2000</c:v>
                </c:pt>
                <c:pt idx="853">
                  <c:v>2000</c:v>
                </c:pt>
                <c:pt idx="854">
                  <c:v>2000</c:v>
                </c:pt>
                <c:pt idx="855">
                  <c:v>2000</c:v>
                </c:pt>
                <c:pt idx="856">
                  <c:v>2000</c:v>
                </c:pt>
                <c:pt idx="857">
                  <c:v>2000</c:v>
                </c:pt>
                <c:pt idx="858">
                  <c:v>2000</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2000</c:v>
                </c:pt>
                <c:pt idx="872">
                  <c:v>2000</c:v>
                </c:pt>
                <c:pt idx="873">
                  <c:v>2000</c:v>
                </c:pt>
                <c:pt idx="874">
                  <c:v>2000</c:v>
                </c:pt>
                <c:pt idx="875">
                  <c:v>2000</c:v>
                </c:pt>
                <c:pt idx="876">
                  <c:v>2000</c:v>
                </c:pt>
                <c:pt idx="877">
                  <c:v>2000</c:v>
                </c:pt>
                <c:pt idx="878">
                  <c:v>2000</c:v>
                </c:pt>
                <c:pt idx="879">
                  <c:v>2000</c:v>
                </c:pt>
                <c:pt idx="880">
                  <c:v>2000</c:v>
                </c:pt>
                <c:pt idx="881">
                  <c:v>2000</c:v>
                </c:pt>
                <c:pt idx="882">
                  <c:v>2000</c:v>
                </c:pt>
                <c:pt idx="883">
                  <c:v>2000</c:v>
                </c:pt>
                <c:pt idx="884">
                  <c:v>2000</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2000</c:v>
                </c:pt>
                <c:pt idx="901">
                  <c:v>2000</c:v>
                </c:pt>
                <c:pt idx="902">
                  <c:v>2000</c:v>
                </c:pt>
                <c:pt idx="903">
                  <c:v>2000</c:v>
                </c:pt>
                <c:pt idx="904">
                  <c:v>2000</c:v>
                </c:pt>
                <c:pt idx="905">
                  <c:v>2000</c:v>
                </c:pt>
                <c:pt idx="906">
                  <c:v>2000</c:v>
                </c:pt>
                <c:pt idx="907">
                  <c:v>2000</c:v>
                </c:pt>
                <c:pt idx="908">
                  <c:v>2000</c:v>
                </c:pt>
                <c:pt idx="909">
                  <c:v>2000</c:v>
                </c:pt>
                <c:pt idx="910">
                  <c:v>2000</c:v>
                </c:pt>
                <c:pt idx="911">
                  <c:v>2000</c:v>
                </c:pt>
                <c:pt idx="912">
                  <c:v>2000</c:v>
                </c:pt>
                <c:pt idx="913">
                  <c:v>2000</c:v>
                </c:pt>
                <c:pt idx="914">
                  <c:v>2000</c:v>
                </c:pt>
                <c:pt idx="915">
                  <c:v>2000</c:v>
                </c:pt>
                <c:pt idx="916">
                  <c:v>2000</c:v>
                </c:pt>
                <c:pt idx="917">
                  <c:v>2000</c:v>
                </c:pt>
                <c:pt idx="918">
                  <c:v>2000</c:v>
                </c:pt>
                <c:pt idx="919">
                  <c:v>2000</c:v>
                </c:pt>
                <c:pt idx="920">
                  <c:v>2000</c:v>
                </c:pt>
                <c:pt idx="921">
                  <c:v>2000</c:v>
                </c:pt>
                <c:pt idx="922">
                  <c:v>2000</c:v>
                </c:pt>
                <c:pt idx="923">
                  <c:v>2000</c:v>
                </c:pt>
                <c:pt idx="924">
                  <c:v>2000</c:v>
                </c:pt>
                <c:pt idx="925">
                  <c:v>2000</c:v>
                </c:pt>
                <c:pt idx="926">
                  <c:v>2000</c:v>
                </c:pt>
                <c:pt idx="927">
                  <c:v>2000</c:v>
                </c:pt>
                <c:pt idx="928">
                  <c:v>2000</c:v>
                </c:pt>
                <c:pt idx="929">
                  <c:v>2000</c:v>
                </c:pt>
                <c:pt idx="930">
                  <c:v>2000</c:v>
                </c:pt>
                <c:pt idx="931">
                  <c:v>2000</c:v>
                </c:pt>
                <c:pt idx="932">
                  <c:v>2000</c:v>
                </c:pt>
                <c:pt idx="933">
                  <c:v>2000</c:v>
                </c:pt>
                <c:pt idx="934">
                  <c:v>2000</c:v>
                </c:pt>
                <c:pt idx="935">
                  <c:v>2000</c:v>
                </c:pt>
                <c:pt idx="936">
                  <c:v>2000</c:v>
                </c:pt>
                <c:pt idx="937">
                  <c:v>2000</c:v>
                </c:pt>
                <c:pt idx="938">
                  <c:v>2000</c:v>
                </c:pt>
                <c:pt idx="939">
                  <c:v>2000</c:v>
                </c:pt>
                <c:pt idx="940">
                  <c:v>2000</c:v>
                </c:pt>
                <c:pt idx="941">
                  <c:v>2000</c:v>
                </c:pt>
                <c:pt idx="942">
                  <c:v>2000</c:v>
                </c:pt>
                <c:pt idx="943">
                  <c:v>2000</c:v>
                </c:pt>
                <c:pt idx="944">
                  <c:v>2000</c:v>
                </c:pt>
                <c:pt idx="945">
                  <c:v>2000</c:v>
                </c:pt>
                <c:pt idx="946">
                  <c:v>2000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2000</c:v>
                </c:pt>
                <c:pt idx="963">
                  <c:v>2000</c:v>
                </c:pt>
                <c:pt idx="964">
                  <c:v>2000</c:v>
                </c:pt>
                <c:pt idx="965">
                  <c:v>2000</c:v>
                </c:pt>
                <c:pt idx="966">
                  <c:v>2000</c:v>
                </c:pt>
                <c:pt idx="967">
                  <c:v>2000</c:v>
                </c:pt>
                <c:pt idx="968">
                  <c:v>2000</c:v>
                </c:pt>
                <c:pt idx="969">
                  <c:v>2000</c:v>
                </c:pt>
                <c:pt idx="970">
                  <c:v>2000</c:v>
                </c:pt>
                <c:pt idx="971">
                  <c:v>2000</c:v>
                </c:pt>
                <c:pt idx="972">
                  <c:v>2000</c:v>
                </c:pt>
                <c:pt idx="973">
                  <c:v>2000</c:v>
                </c:pt>
                <c:pt idx="974">
                  <c:v>2000</c:v>
                </c:pt>
                <c:pt idx="975">
                  <c:v>2000</c:v>
                </c:pt>
                <c:pt idx="976">
                  <c:v>2000</c:v>
                </c:pt>
                <c:pt idx="977">
                  <c:v>2000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2000</c:v>
                </c:pt>
                <c:pt idx="999">
                  <c:v>2000</c:v>
                </c:pt>
              </c:numCache>
            </c:numRef>
          </c:val>
          <c:extLst>
            <c:ext xmlns:c16="http://schemas.microsoft.com/office/drawing/2014/chart" uri="{C3380CC4-5D6E-409C-BE32-E72D297353CC}">
              <c16:uniqueId val="{0000000A-D91C-40FD-90F0-4BDF9C55A62D}"/>
            </c:ext>
          </c:extLst>
        </c:ser>
        <c:ser>
          <c:idx val="11"/>
          <c:order val="11"/>
          <c:tx>
            <c:strRef>
              <c:f>'Visualization task 7'!$M$1:$M$2</c:f>
              <c:strCache>
                <c:ptCount val="1"/>
                <c:pt idx="0">
                  <c:v>2025-06</c:v>
                </c:pt>
              </c:strCache>
            </c:strRef>
          </c:tx>
          <c:spPr>
            <a:solidFill>
              <a:schemeClr val="accent1">
                <a:tint val="50000"/>
              </a:schemeClr>
            </a:solidFill>
            <a:ln>
              <a:noFill/>
            </a:ln>
            <a:effectLst/>
          </c:spPr>
          <c:invertIfNegative val="0"/>
          <c:cat>
            <c:strRef>
              <c:f>'Visualization task 7'!$A$3:$A$1003</c:f>
              <c:strCache>
                <c:ptCount val="1000"/>
                <c:pt idx="0">
                  <c:v>P1000</c:v>
                </c:pt>
                <c:pt idx="1">
                  <c:v>P1001</c:v>
                </c:pt>
                <c:pt idx="2">
                  <c:v>P1002</c:v>
                </c:pt>
                <c:pt idx="3">
                  <c:v>P1003</c:v>
                </c:pt>
                <c:pt idx="4">
                  <c:v>P1004</c:v>
                </c:pt>
                <c:pt idx="5">
                  <c:v>P1005</c:v>
                </c:pt>
                <c:pt idx="6">
                  <c:v>P1006</c:v>
                </c:pt>
                <c:pt idx="7">
                  <c:v>P1007</c:v>
                </c:pt>
                <c:pt idx="8">
                  <c:v>P1008</c:v>
                </c:pt>
                <c:pt idx="9">
                  <c:v>P1009</c:v>
                </c:pt>
                <c:pt idx="10">
                  <c:v>P1010</c:v>
                </c:pt>
                <c:pt idx="11">
                  <c:v>P1011</c:v>
                </c:pt>
                <c:pt idx="12">
                  <c:v>P1012</c:v>
                </c:pt>
                <c:pt idx="13">
                  <c:v>P1013</c:v>
                </c:pt>
                <c:pt idx="14">
                  <c:v>P1014</c:v>
                </c:pt>
                <c:pt idx="15">
                  <c:v>P1015</c:v>
                </c:pt>
                <c:pt idx="16">
                  <c:v>P1016</c:v>
                </c:pt>
                <c:pt idx="17">
                  <c:v>P1017</c:v>
                </c:pt>
                <c:pt idx="18">
                  <c:v>P1018</c:v>
                </c:pt>
                <c:pt idx="19">
                  <c:v>P1019</c:v>
                </c:pt>
                <c:pt idx="20">
                  <c:v>P1020</c:v>
                </c:pt>
                <c:pt idx="21">
                  <c:v>P1021</c:v>
                </c:pt>
                <c:pt idx="22">
                  <c:v>P1022</c:v>
                </c:pt>
                <c:pt idx="23">
                  <c:v>P1023</c:v>
                </c:pt>
                <c:pt idx="24">
                  <c:v>P1024</c:v>
                </c:pt>
                <c:pt idx="25">
                  <c:v>P1025</c:v>
                </c:pt>
                <c:pt idx="26">
                  <c:v>P1026</c:v>
                </c:pt>
                <c:pt idx="27">
                  <c:v>P1027</c:v>
                </c:pt>
                <c:pt idx="28">
                  <c:v>P1028</c:v>
                </c:pt>
                <c:pt idx="29">
                  <c:v>P1029</c:v>
                </c:pt>
                <c:pt idx="30">
                  <c:v>P1030</c:v>
                </c:pt>
                <c:pt idx="31">
                  <c:v>P1031</c:v>
                </c:pt>
                <c:pt idx="32">
                  <c:v>P1032</c:v>
                </c:pt>
                <c:pt idx="33">
                  <c:v>P1033</c:v>
                </c:pt>
                <c:pt idx="34">
                  <c:v>P1034</c:v>
                </c:pt>
                <c:pt idx="35">
                  <c:v>P1035</c:v>
                </c:pt>
                <c:pt idx="36">
                  <c:v>P1036</c:v>
                </c:pt>
                <c:pt idx="37">
                  <c:v>P1037</c:v>
                </c:pt>
                <c:pt idx="38">
                  <c:v>P1038</c:v>
                </c:pt>
                <c:pt idx="39">
                  <c:v>P1039</c:v>
                </c:pt>
                <c:pt idx="40">
                  <c:v>P1040</c:v>
                </c:pt>
                <c:pt idx="41">
                  <c:v>P1041</c:v>
                </c:pt>
                <c:pt idx="42">
                  <c:v>P1042</c:v>
                </c:pt>
                <c:pt idx="43">
                  <c:v>P1043</c:v>
                </c:pt>
                <c:pt idx="44">
                  <c:v>P1044</c:v>
                </c:pt>
                <c:pt idx="45">
                  <c:v>P1045</c:v>
                </c:pt>
                <c:pt idx="46">
                  <c:v>P1046</c:v>
                </c:pt>
                <c:pt idx="47">
                  <c:v>P1047</c:v>
                </c:pt>
                <c:pt idx="48">
                  <c:v>P1048</c:v>
                </c:pt>
                <c:pt idx="49">
                  <c:v>P1049</c:v>
                </c:pt>
                <c:pt idx="50">
                  <c:v>P1050</c:v>
                </c:pt>
                <c:pt idx="51">
                  <c:v>P1051</c:v>
                </c:pt>
                <c:pt idx="52">
                  <c:v>P1052</c:v>
                </c:pt>
                <c:pt idx="53">
                  <c:v>P1053</c:v>
                </c:pt>
                <c:pt idx="54">
                  <c:v>P1054</c:v>
                </c:pt>
                <c:pt idx="55">
                  <c:v>P1055</c:v>
                </c:pt>
                <c:pt idx="56">
                  <c:v>P1056</c:v>
                </c:pt>
                <c:pt idx="57">
                  <c:v>P1057</c:v>
                </c:pt>
                <c:pt idx="58">
                  <c:v>P1058</c:v>
                </c:pt>
                <c:pt idx="59">
                  <c:v>P1059</c:v>
                </c:pt>
                <c:pt idx="60">
                  <c:v>P1060</c:v>
                </c:pt>
                <c:pt idx="61">
                  <c:v>P1061</c:v>
                </c:pt>
                <c:pt idx="62">
                  <c:v>P1062</c:v>
                </c:pt>
                <c:pt idx="63">
                  <c:v>P1063</c:v>
                </c:pt>
                <c:pt idx="64">
                  <c:v>P1064</c:v>
                </c:pt>
                <c:pt idx="65">
                  <c:v>P1065</c:v>
                </c:pt>
                <c:pt idx="66">
                  <c:v>P1066</c:v>
                </c:pt>
                <c:pt idx="67">
                  <c:v>P1067</c:v>
                </c:pt>
                <c:pt idx="68">
                  <c:v>P1068</c:v>
                </c:pt>
                <c:pt idx="69">
                  <c:v>P1069</c:v>
                </c:pt>
                <c:pt idx="70">
                  <c:v>P1070</c:v>
                </c:pt>
                <c:pt idx="71">
                  <c:v>P1071</c:v>
                </c:pt>
                <c:pt idx="72">
                  <c:v>P1072</c:v>
                </c:pt>
                <c:pt idx="73">
                  <c:v>P1073</c:v>
                </c:pt>
                <c:pt idx="74">
                  <c:v>P1074</c:v>
                </c:pt>
                <c:pt idx="75">
                  <c:v>P1075</c:v>
                </c:pt>
                <c:pt idx="76">
                  <c:v>P1076</c:v>
                </c:pt>
                <c:pt idx="77">
                  <c:v>P1077</c:v>
                </c:pt>
                <c:pt idx="78">
                  <c:v>P1078</c:v>
                </c:pt>
                <c:pt idx="79">
                  <c:v>P1079</c:v>
                </c:pt>
                <c:pt idx="80">
                  <c:v>P1080</c:v>
                </c:pt>
                <c:pt idx="81">
                  <c:v>P1081</c:v>
                </c:pt>
                <c:pt idx="82">
                  <c:v>P1082</c:v>
                </c:pt>
                <c:pt idx="83">
                  <c:v>P1083</c:v>
                </c:pt>
                <c:pt idx="84">
                  <c:v>P1084</c:v>
                </c:pt>
                <c:pt idx="85">
                  <c:v>P1085</c:v>
                </c:pt>
                <c:pt idx="86">
                  <c:v>P1086</c:v>
                </c:pt>
                <c:pt idx="87">
                  <c:v>P1087</c:v>
                </c:pt>
                <c:pt idx="88">
                  <c:v>P1088</c:v>
                </c:pt>
                <c:pt idx="89">
                  <c:v>P1089</c:v>
                </c:pt>
                <c:pt idx="90">
                  <c:v>P1090</c:v>
                </c:pt>
                <c:pt idx="91">
                  <c:v>P1091</c:v>
                </c:pt>
                <c:pt idx="92">
                  <c:v>P1092</c:v>
                </c:pt>
                <c:pt idx="93">
                  <c:v>P1093</c:v>
                </c:pt>
                <c:pt idx="94">
                  <c:v>P1094</c:v>
                </c:pt>
                <c:pt idx="95">
                  <c:v>P1095</c:v>
                </c:pt>
                <c:pt idx="96">
                  <c:v>P1096</c:v>
                </c:pt>
                <c:pt idx="97">
                  <c:v>P1097</c:v>
                </c:pt>
                <c:pt idx="98">
                  <c:v>P1098</c:v>
                </c:pt>
                <c:pt idx="99">
                  <c:v>P1099</c:v>
                </c:pt>
                <c:pt idx="100">
                  <c:v>P1100</c:v>
                </c:pt>
                <c:pt idx="101">
                  <c:v>P1101</c:v>
                </c:pt>
                <c:pt idx="102">
                  <c:v>P1102</c:v>
                </c:pt>
                <c:pt idx="103">
                  <c:v>P1103</c:v>
                </c:pt>
                <c:pt idx="104">
                  <c:v>P1104</c:v>
                </c:pt>
                <c:pt idx="105">
                  <c:v>P1105</c:v>
                </c:pt>
                <c:pt idx="106">
                  <c:v>P1106</c:v>
                </c:pt>
                <c:pt idx="107">
                  <c:v>P1107</c:v>
                </c:pt>
                <c:pt idx="108">
                  <c:v>P1108</c:v>
                </c:pt>
                <c:pt idx="109">
                  <c:v>P1109</c:v>
                </c:pt>
                <c:pt idx="110">
                  <c:v>P1110</c:v>
                </c:pt>
                <c:pt idx="111">
                  <c:v>P1111</c:v>
                </c:pt>
                <c:pt idx="112">
                  <c:v>P1112</c:v>
                </c:pt>
                <c:pt idx="113">
                  <c:v>P1113</c:v>
                </c:pt>
                <c:pt idx="114">
                  <c:v>P1114</c:v>
                </c:pt>
                <c:pt idx="115">
                  <c:v>P1115</c:v>
                </c:pt>
                <c:pt idx="116">
                  <c:v>P1116</c:v>
                </c:pt>
                <c:pt idx="117">
                  <c:v>P1117</c:v>
                </c:pt>
                <c:pt idx="118">
                  <c:v>P1118</c:v>
                </c:pt>
                <c:pt idx="119">
                  <c:v>P1119</c:v>
                </c:pt>
                <c:pt idx="120">
                  <c:v>P1120</c:v>
                </c:pt>
                <c:pt idx="121">
                  <c:v>P1121</c:v>
                </c:pt>
                <c:pt idx="122">
                  <c:v>P1122</c:v>
                </c:pt>
                <c:pt idx="123">
                  <c:v>P1123</c:v>
                </c:pt>
                <c:pt idx="124">
                  <c:v>P1124</c:v>
                </c:pt>
                <c:pt idx="125">
                  <c:v>P1125</c:v>
                </c:pt>
                <c:pt idx="126">
                  <c:v>P1126</c:v>
                </c:pt>
                <c:pt idx="127">
                  <c:v>P1127</c:v>
                </c:pt>
                <c:pt idx="128">
                  <c:v>P1128</c:v>
                </c:pt>
                <c:pt idx="129">
                  <c:v>P1129</c:v>
                </c:pt>
                <c:pt idx="130">
                  <c:v>P1130</c:v>
                </c:pt>
                <c:pt idx="131">
                  <c:v>P1131</c:v>
                </c:pt>
                <c:pt idx="132">
                  <c:v>P1132</c:v>
                </c:pt>
                <c:pt idx="133">
                  <c:v>P1133</c:v>
                </c:pt>
                <c:pt idx="134">
                  <c:v>P1134</c:v>
                </c:pt>
                <c:pt idx="135">
                  <c:v>P1135</c:v>
                </c:pt>
                <c:pt idx="136">
                  <c:v>P1136</c:v>
                </c:pt>
                <c:pt idx="137">
                  <c:v>P1137</c:v>
                </c:pt>
                <c:pt idx="138">
                  <c:v>P1138</c:v>
                </c:pt>
                <c:pt idx="139">
                  <c:v>P1139</c:v>
                </c:pt>
                <c:pt idx="140">
                  <c:v>P1140</c:v>
                </c:pt>
                <c:pt idx="141">
                  <c:v>P1141</c:v>
                </c:pt>
                <c:pt idx="142">
                  <c:v>P1142</c:v>
                </c:pt>
                <c:pt idx="143">
                  <c:v>P1143</c:v>
                </c:pt>
                <c:pt idx="144">
                  <c:v>P1144</c:v>
                </c:pt>
                <c:pt idx="145">
                  <c:v>P1145</c:v>
                </c:pt>
                <c:pt idx="146">
                  <c:v>P1146</c:v>
                </c:pt>
                <c:pt idx="147">
                  <c:v>P1147</c:v>
                </c:pt>
                <c:pt idx="148">
                  <c:v>P1148</c:v>
                </c:pt>
                <c:pt idx="149">
                  <c:v>P1149</c:v>
                </c:pt>
                <c:pt idx="150">
                  <c:v>P1150</c:v>
                </c:pt>
                <c:pt idx="151">
                  <c:v>P1151</c:v>
                </c:pt>
                <c:pt idx="152">
                  <c:v>P1152</c:v>
                </c:pt>
                <c:pt idx="153">
                  <c:v>P1153</c:v>
                </c:pt>
                <c:pt idx="154">
                  <c:v>P1154</c:v>
                </c:pt>
                <c:pt idx="155">
                  <c:v>P1155</c:v>
                </c:pt>
                <c:pt idx="156">
                  <c:v>P1156</c:v>
                </c:pt>
                <c:pt idx="157">
                  <c:v>P1157</c:v>
                </c:pt>
                <c:pt idx="158">
                  <c:v>P1158</c:v>
                </c:pt>
                <c:pt idx="159">
                  <c:v>P1159</c:v>
                </c:pt>
                <c:pt idx="160">
                  <c:v>P1160</c:v>
                </c:pt>
                <c:pt idx="161">
                  <c:v>P1161</c:v>
                </c:pt>
                <c:pt idx="162">
                  <c:v>P1162</c:v>
                </c:pt>
                <c:pt idx="163">
                  <c:v>P1163</c:v>
                </c:pt>
                <c:pt idx="164">
                  <c:v>P1164</c:v>
                </c:pt>
                <c:pt idx="165">
                  <c:v>P1165</c:v>
                </c:pt>
                <c:pt idx="166">
                  <c:v>P1166</c:v>
                </c:pt>
                <c:pt idx="167">
                  <c:v>P1167</c:v>
                </c:pt>
                <c:pt idx="168">
                  <c:v>P1168</c:v>
                </c:pt>
                <c:pt idx="169">
                  <c:v>P1169</c:v>
                </c:pt>
                <c:pt idx="170">
                  <c:v>P1170</c:v>
                </c:pt>
                <c:pt idx="171">
                  <c:v>P1171</c:v>
                </c:pt>
                <c:pt idx="172">
                  <c:v>P1172</c:v>
                </c:pt>
                <c:pt idx="173">
                  <c:v>P1173</c:v>
                </c:pt>
                <c:pt idx="174">
                  <c:v>P1174</c:v>
                </c:pt>
                <c:pt idx="175">
                  <c:v>P1175</c:v>
                </c:pt>
                <c:pt idx="176">
                  <c:v>P1176</c:v>
                </c:pt>
                <c:pt idx="177">
                  <c:v>P1177</c:v>
                </c:pt>
                <c:pt idx="178">
                  <c:v>P1178</c:v>
                </c:pt>
                <c:pt idx="179">
                  <c:v>P1179</c:v>
                </c:pt>
                <c:pt idx="180">
                  <c:v>P1180</c:v>
                </c:pt>
                <c:pt idx="181">
                  <c:v>P1181</c:v>
                </c:pt>
                <c:pt idx="182">
                  <c:v>P1182</c:v>
                </c:pt>
                <c:pt idx="183">
                  <c:v>P1183</c:v>
                </c:pt>
                <c:pt idx="184">
                  <c:v>P1184</c:v>
                </c:pt>
                <c:pt idx="185">
                  <c:v>P1185</c:v>
                </c:pt>
                <c:pt idx="186">
                  <c:v>P1186</c:v>
                </c:pt>
                <c:pt idx="187">
                  <c:v>P1187</c:v>
                </c:pt>
                <c:pt idx="188">
                  <c:v>P1188</c:v>
                </c:pt>
                <c:pt idx="189">
                  <c:v>P1189</c:v>
                </c:pt>
                <c:pt idx="190">
                  <c:v>P1190</c:v>
                </c:pt>
                <c:pt idx="191">
                  <c:v>P1191</c:v>
                </c:pt>
                <c:pt idx="192">
                  <c:v>P1192</c:v>
                </c:pt>
                <c:pt idx="193">
                  <c:v>P1193</c:v>
                </c:pt>
                <c:pt idx="194">
                  <c:v>P1194</c:v>
                </c:pt>
                <c:pt idx="195">
                  <c:v>P1195</c:v>
                </c:pt>
                <c:pt idx="196">
                  <c:v>P1196</c:v>
                </c:pt>
                <c:pt idx="197">
                  <c:v>P1197</c:v>
                </c:pt>
                <c:pt idx="198">
                  <c:v>P1198</c:v>
                </c:pt>
                <c:pt idx="199">
                  <c:v>P1199</c:v>
                </c:pt>
                <c:pt idx="200">
                  <c:v>P1200</c:v>
                </c:pt>
                <c:pt idx="201">
                  <c:v>P1201</c:v>
                </c:pt>
                <c:pt idx="202">
                  <c:v>P1202</c:v>
                </c:pt>
                <c:pt idx="203">
                  <c:v>P1203</c:v>
                </c:pt>
                <c:pt idx="204">
                  <c:v>P1204</c:v>
                </c:pt>
                <c:pt idx="205">
                  <c:v>P1205</c:v>
                </c:pt>
                <c:pt idx="206">
                  <c:v>P1206</c:v>
                </c:pt>
                <c:pt idx="207">
                  <c:v>P1207</c:v>
                </c:pt>
                <c:pt idx="208">
                  <c:v>P1208</c:v>
                </c:pt>
                <c:pt idx="209">
                  <c:v>P1209</c:v>
                </c:pt>
                <c:pt idx="210">
                  <c:v>P1210</c:v>
                </c:pt>
                <c:pt idx="211">
                  <c:v>P1211</c:v>
                </c:pt>
                <c:pt idx="212">
                  <c:v>P1212</c:v>
                </c:pt>
                <c:pt idx="213">
                  <c:v>P1213</c:v>
                </c:pt>
                <c:pt idx="214">
                  <c:v>P1214</c:v>
                </c:pt>
                <c:pt idx="215">
                  <c:v>P1215</c:v>
                </c:pt>
                <c:pt idx="216">
                  <c:v>P1216</c:v>
                </c:pt>
                <c:pt idx="217">
                  <c:v>P1217</c:v>
                </c:pt>
                <c:pt idx="218">
                  <c:v>P1218</c:v>
                </c:pt>
                <c:pt idx="219">
                  <c:v>P1219</c:v>
                </c:pt>
                <c:pt idx="220">
                  <c:v>P1220</c:v>
                </c:pt>
                <c:pt idx="221">
                  <c:v>P1221</c:v>
                </c:pt>
                <c:pt idx="222">
                  <c:v>P1222</c:v>
                </c:pt>
                <c:pt idx="223">
                  <c:v>P1223</c:v>
                </c:pt>
                <c:pt idx="224">
                  <c:v>P1224</c:v>
                </c:pt>
                <c:pt idx="225">
                  <c:v>P1225</c:v>
                </c:pt>
                <c:pt idx="226">
                  <c:v>P1226</c:v>
                </c:pt>
                <c:pt idx="227">
                  <c:v>P1227</c:v>
                </c:pt>
                <c:pt idx="228">
                  <c:v>P1228</c:v>
                </c:pt>
                <c:pt idx="229">
                  <c:v>P1229</c:v>
                </c:pt>
                <c:pt idx="230">
                  <c:v>P1230</c:v>
                </c:pt>
                <c:pt idx="231">
                  <c:v>P1231</c:v>
                </c:pt>
                <c:pt idx="232">
                  <c:v>P1232</c:v>
                </c:pt>
                <c:pt idx="233">
                  <c:v>P1233</c:v>
                </c:pt>
                <c:pt idx="234">
                  <c:v>P1234</c:v>
                </c:pt>
                <c:pt idx="235">
                  <c:v>P1235</c:v>
                </c:pt>
                <c:pt idx="236">
                  <c:v>P1236</c:v>
                </c:pt>
                <c:pt idx="237">
                  <c:v>P1237</c:v>
                </c:pt>
                <c:pt idx="238">
                  <c:v>P1238</c:v>
                </c:pt>
                <c:pt idx="239">
                  <c:v>P1239</c:v>
                </c:pt>
                <c:pt idx="240">
                  <c:v>P1240</c:v>
                </c:pt>
                <c:pt idx="241">
                  <c:v>P1241</c:v>
                </c:pt>
                <c:pt idx="242">
                  <c:v>P1242</c:v>
                </c:pt>
                <c:pt idx="243">
                  <c:v>P1243</c:v>
                </c:pt>
                <c:pt idx="244">
                  <c:v>P1244</c:v>
                </c:pt>
                <c:pt idx="245">
                  <c:v>P1245</c:v>
                </c:pt>
                <c:pt idx="246">
                  <c:v>P1246</c:v>
                </c:pt>
                <c:pt idx="247">
                  <c:v>P1247</c:v>
                </c:pt>
                <c:pt idx="248">
                  <c:v>P1248</c:v>
                </c:pt>
                <c:pt idx="249">
                  <c:v>P1249</c:v>
                </c:pt>
                <c:pt idx="250">
                  <c:v>P1250</c:v>
                </c:pt>
                <c:pt idx="251">
                  <c:v>P1251</c:v>
                </c:pt>
                <c:pt idx="252">
                  <c:v>P1252</c:v>
                </c:pt>
                <c:pt idx="253">
                  <c:v>P1253</c:v>
                </c:pt>
                <c:pt idx="254">
                  <c:v>P1254</c:v>
                </c:pt>
                <c:pt idx="255">
                  <c:v>P1255</c:v>
                </c:pt>
                <c:pt idx="256">
                  <c:v>P1256</c:v>
                </c:pt>
                <c:pt idx="257">
                  <c:v>P1257</c:v>
                </c:pt>
                <c:pt idx="258">
                  <c:v>P1258</c:v>
                </c:pt>
                <c:pt idx="259">
                  <c:v>P1259</c:v>
                </c:pt>
                <c:pt idx="260">
                  <c:v>P1260</c:v>
                </c:pt>
                <c:pt idx="261">
                  <c:v>P1261</c:v>
                </c:pt>
                <c:pt idx="262">
                  <c:v>P1262</c:v>
                </c:pt>
                <c:pt idx="263">
                  <c:v>P1263</c:v>
                </c:pt>
                <c:pt idx="264">
                  <c:v>P1264</c:v>
                </c:pt>
                <c:pt idx="265">
                  <c:v>P1265</c:v>
                </c:pt>
                <c:pt idx="266">
                  <c:v>P1266</c:v>
                </c:pt>
                <c:pt idx="267">
                  <c:v>P1267</c:v>
                </c:pt>
                <c:pt idx="268">
                  <c:v>P1268</c:v>
                </c:pt>
                <c:pt idx="269">
                  <c:v>P1269</c:v>
                </c:pt>
                <c:pt idx="270">
                  <c:v>P1270</c:v>
                </c:pt>
                <c:pt idx="271">
                  <c:v>P1271</c:v>
                </c:pt>
                <c:pt idx="272">
                  <c:v>P1272</c:v>
                </c:pt>
                <c:pt idx="273">
                  <c:v>P1273</c:v>
                </c:pt>
                <c:pt idx="274">
                  <c:v>P1274</c:v>
                </c:pt>
                <c:pt idx="275">
                  <c:v>P1275</c:v>
                </c:pt>
                <c:pt idx="276">
                  <c:v>P1276</c:v>
                </c:pt>
                <c:pt idx="277">
                  <c:v>P1277</c:v>
                </c:pt>
                <c:pt idx="278">
                  <c:v>P1278</c:v>
                </c:pt>
                <c:pt idx="279">
                  <c:v>P1279</c:v>
                </c:pt>
                <c:pt idx="280">
                  <c:v>P1280</c:v>
                </c:pt>
                <c:pt idx="281">
                  <c:v>P1281</c:v>
                </c:pt>
                <c:pt idx="282">
                  <c:v>P1282</c:v>
                </c:pt>
                <c:pt idx="283">
                  <c:v>P1283</c:v>
                </c:pt>
                <c:pt idx="284">
                  <c:v>P1284</c:v>
                </c:pt>
                <c:pt idx="285">
                  <c:v>P1285</c:v>
                </c:pt>
                <c:pt idx="286">
                  <c:v>P1286</c:v>
                </c:pt>
                <c:pt idx="287">
                  <c:v>P1287</c:v>
                </c:pt>
                <c:pt idx="288">
                  <c:v>P1288</c:v>
                </c:pt>
                <c:pt idx="289">
                  <c:v>P1289</c:v>
                </c:pt>
                <c:pt idx="290">
                  <c:v>P1290</c:v>
                </c:pt>
                <c:pt idx="291">
                  <c:v>P1291</c:v>
                </c:pt>
                <c:pt idx="292">
                  <c:v>P1292</c:v>
                </c:pt>
                <c:pt idx="293">
                  <c:v>P1293</c:v>
                </c:pt>
                <c:pt idx="294">
                  <c:v>P1294</c:v>
                </c:pt>
                <c:pt idx="295">
                  <c:v>P1295</c:v>
                </c:pt>
                <c:pt idx="296">
                  <c:v>P1296</c:v>
                </c:pt>
                <c:pt idx="297">
                  <c:v>P1297</c:v>
                </c:pt>
                <c:pt idx="298">
                  <c:v>P1298</c:v>
                </c:pt>
                <c:pt idx="299">
                  <c:v>P1299</c:v>
                </c:pt>
                <c:pt idx="300">
                  <c:v>P1300</c:v>
                </c:pt>
                <c:pt idx="301">
                  <c:v>P1301</c:v>
                </c:pt>
                <c:pt idx="302">
                  <c:v>P1302</c:v>
                </c:pt>
                <c:pt idx="303">
                  <c:v>P1303</c:v>
                </c:pt>
                <c:pt idx="304">
                  <c:v>P1304</c:v>
                </c:pt>
                <c:pt idx="305">
                  <c:v>P1305</c:v>
                </c:pt>
                <c:pt idx="306">
                  <c:v>P1306</c:v>
                </c:pt>
                <c:pt idx="307">
                  <c:v>P1307</c:v>
                </c:pt>
                <c:pt idx="308">
                  <c:v>P1308</c:v>
                </c:pt>
                <c:pt idx="309">
                  <c:v>P1309</c:v>
                </c:pt>
                <c:pt idx="310">
                  <c:v>P1310</c:v>
                </c:pt>
                <c:pt idx="311">
                  <c:v>P1311</c:v>
                </c:pt>
                <c:pt idx="312">
                  <c:v>P1312</c:v>
                </c:pt>
                <c:pt idx="313">
                  <c:v>P1313</c:v>
                </c:pt>
                <c:pt idx="314">
                  <c:v>P1314</c:v>
                </c:pt>
                <c:pt idx="315">
                  <c:v>P1315</c:v>
                </c:pt>
                <c:pt idx="316">
                  <c:v>P1316</c:v>
                </c:pt>
                <c:pt idx="317">
                  <c:v>P1317</c:v>
                </c:pt>
                <c:pt idx="318">
                  <c:v>P1318</c:v>
                </c:pt>
                <c:pt idx="319">
                  <c:v>P1319</c:v>
                </c:pt>
                <c:pt idx="320">
                  <c:v>P1320</c:v>
                </c:pt>
                <c:pt idx="321">
                  <c:v>P1321</c:v>
                </c:pt>
                <c:pt idx="322">
                  <c:v>P1322</c:v>
                </c:pt>
                <c:pt idx="323">
                  <c:v>P1323</c:v>
                </c:pt>
                <c:pt idx="324">
                  <c:v>P1324</c:v>
                </c:pt>
                <c:pt idx="325">
                  <c:v>P1325</c:v>
                </c:pt>
                <c:pt idx="326">
                  <c:v>P1326</c:v>
                </c:pt>
                <c:pt idx="327">
                  <c:v>P1327</c:v>
                </c:pt>
                <c:pt idx="328">
                  <c:v>P1328</c:v>
                </c:pt>
                <c:pt idx="329">
                  <c:v>P1329</c:v>
                </c:pt>
                <c:pt idx="330">
                  <c:v>P1330</c:v>
                </c:pt>
                <c:pt idx="331">
                  <c:v>P1331</c:v>
                </c:pt>
                <c:pt idx="332">
                  <c:v>P1332</c:v>
                </c:pt>
                <c:pt idx="333">
                  <c:v>P1333</c:v>
                </c:pt>
                <c:pt idx="334">
                  <c:v>P1334</c:v>
                </c:pt>
                <c:pt idx="335">
                  <c:v>P1335</c:v>
                </c:pt>
                <c:pt idx="336">
                  <c:v>P1336</c:v>
                </c:pt>
                <c:pt idx="337">
                  <c:v>P1337</c:v>
                </c:pt>
                <c:pt idx="338">
                  <c:v>P1338</c:v>
                </c:pt>
                <c:pt idx="339">
                  <c:v>P1339</c:v>
                </c:pt>
                <c:pt idx="340">
                  <c:v>P1340</c:v>
                </c:pt>
                <c:pt idx="341">
                  <c:v>P1341</c:v>
                </c:pt>
                <c:pt idx="342">
                  <c:v>P1342</c:v>
                </c:pt>
                <c:pt idx="343">
                  <c:v>P1343</c:v>
                </c:pt>
                <c:pt idx="344">
                  <c:v>P1344</c:v>
                </c:pt>
                <c:pt idx="345">
                  <c:v>P1345</c:v>
                </c:pt>
                <c:pt idx="346">
                  <c:v>P1346</c:v>
                </c:pt>
                <c:pt idx="347">
                  <c:v>P1347</c:v>
                </c:pt>
                <c:pt idx="348">
                  <c:v>P1348</c:v>
                </c:pt>
                <c:pt idx="349">
                  <c:v>P1349</c:v>
                </c:pt>
                <c:pt idx="350">
                  <c:v>P1350</c:v>
                </c:pt>
                <c:pt idx="351">
                  <c:v>P1351</c:v>
                </c:pt>
                <c:pt idx="352">
                  <c:v>P1352</c:v>
                </c:pt>
                <c:pt idx="353">
                  <c:v>P1353</c:v>
                </c:pt>
                <c:pt idx="354">
                  <c:v>P1354</c:v>
                </c:pt>
                <c:pt idx="355">
                  <c:v>P1355</c:v>
                </c:pt>
                <c:pt idx="356">
                  <c:v>P1356</c:v>
                </c:pt>
                <c:pt idx="357">
                  <c:v>P1357</c:v>
                </c:pt>
                <c:pt idx="358">
                  <c:v>P1358</c:v>
                </c:pt>
                <c:pt idx="359">
                  <c:v>P1359</c:v>
                </c:pt>
                <c:pt idx="360">
                  <c:v>P1360</c:v>
                </c:pt>
                <c:pt idx="361">
                  <c:v>P1361</c:v>
                </c:pt>
                <c:pt idx="362">
                  <c:v>P1362</c:v>
                </c:pt>
                <c:pt idx="363">
                  <c:v>P1363</c:v>
                </c:pt>
                <c:pt idx="364">
                  <c:v>P1364</c:v>
                </c:pt>
                <c:pt idx="365">
                  <c:v>P1365</c:v>
                </c:pt>
                <c:pt idx="366">
                  <c:v>P1366</c:v>
                </c:pt>
                <c:pt idx="367">
                  <c:v>P1367</c:v>
                </c:pt>
                <c:pt idx="368">
                  <c:v>P1368</c:v>
                </c:pt>
                <c:pt idx="369">
                  <c:v>P1369</c:v>
                </c:pt>
                <c:pt idx="370">
                  <c:v>P1370</c:v>
                </c:pt>
                <c:pt idx="371">
                  <c:v>P1371</c:v>
                </c:pt>
                <c:pt idx="372">
                  <c:v>P1372</c:v>
                </c:pt>
                <c:pt idx="373">
                  <c:v>P1373</c:v>
                </c:pt>
                <c:pt idx="374">
                  <c:v>P1374</c:v>
                </c:pt>
                <c:pt idx="375">
                  <c:v>P1375</c:v>
                </c:pt>
                <c:pt idx="376">
                  <c:v>P1376</c:v>
                </c:pt>
                <c:pt idx="377">
                  <c:v>P1377</c:v>
                </c:pt>
                <c:pt idx="378">
                  <c:v>P1378</c:v>
                </c:pt>
                <c:pt idx="379">
                  <c:v>P1379</c:v>
                </c:pt>
                <c:pt idx="380">
                  <c:v>P1380</c:v>
                </c:pt>
                <c:pt idx="381">
                  <c:v>P1381</c:v>
                </c:pt>
                <c:pt idx="382">
                  <c:v>P1382</c:v>
                </c:pt>
                <c:pt idx="383">
                  <c:v>P1383</c:v>
                </c:pt>
                <c:pt idx="384">
                  <c:v>P1384</c:v>
                </c:pt>
                <c:pt idx="385">
                  <c:v>P1385</c:v>
                </c:pt>
                <c:pt idx="386">
                  <c:v>P1386</c:v>
                </c:pt>
                <c:pt idx="387">
                  <c:v>P1387</c:v>
                </c:pt>
                <c:pt idx="388">
                  <c:v>P1388</c:v>
                </c:pt>
                <c:pt idx="389">
                  <c:v>P1389</c:v>
                </c:pt>
                <c:pt idx="390">
                  <c:v>P1390</c:v>
                </c:pt>
                <c:pt idx="391">
                  <c:v>P1391</c:v>
                </c:pt>
                <c:pt idx="392">
                  <c:v>P1392</c:v>
                </c:pt>
                <c:pt idx="393">
                  <c:v>P1393</c:v>
                </c:pt>
                <c:pt idx="394">
                  <c:v>P1394</c:v>
                </c:pt>
                <c:pt idx="395">
                  <c:v>P1395</c:v>
                </c:pt>
                <c:pt idx="396">
                  <c:v>P1396</c:v>
                </c:pt>
                <c:pt idx="397">
                  <c:v>P1397</c:v>
                </c:pt>
                <c:pt idx="398">
                  <c:v>P1398</c:v>
                </c:pt>
                <c:pt idx="399">
                  <c:v>P1399</c:v>
                </c:pt>
                <c:pt idx="400">
                  <c:v>P1400</c:v>
                </c:pt>
                <c:pt idx="401">
                  <c:v>P1401</c:v>
                </c:pt>
                <c:pt idx="402">
                  <c:v>P1402</c:v>
                </c:pt>
                <c:pt idx="403">
                  <c:v>P1403</c:v>
                </c:pt>
                <c:pt idx="404">
                  <c:v>P1404</c:v>
                </c:pt>
                <c:pt idx="405">
                  <c:v>P1405</c:v>
                </c:pt>
                <c:pt idx="406">
                  <c:v>P1406</c:v>
                </c:pt>
                <c:pt idx="407">
                  <c:v>P1407</c:v>
                </c:pt>
                <c:pt idx="408">
                  <c:v>P1408</c:v>
                </c:pt>
                <c:pt idx="409">
                  <c:v>P1409</c:v>
                </c:pt>
                <c:pt idx="410">
                  <c:v>P1410</c:v>
                </c:pt>
                <c:pt idx="411">
                  <c:v>P1411</c:v>
                </c:pt>
                <c:pt idx="412">
                  <c:v>P1412</c:v>
                </c:pt>
                <c:pt idx="413">
                  <c:v>P1413</c:v>
                </c:pt>
                <c:pt idx="414">
                  <c:v>P1414</c:v>
                </c:pt>
                <c:pt idx="415">
                  <c:v>P1415</c:v>
                </c:pt>
                <c:pt idx="416">
                  <c:v>P1416</c:v>
                </c:pt>
                <c:pt idx="417">
                  <c:v>P1417</c:v>
                </c:pt>
                <c:pt idx="418">
                  <c:v>P1418</c:v>
                </c:pt>
                <c:pt idx="419">
                  <c:v>P1419</c:v>
                </c:pt>
                <c:pt idx="420">
                  <c:v>P1420</c:v>
                </c:pt>
                <c:pt idx="421">
                  <c:v>P1421</c:v>
                </c:pt>
                <c:pt idx="422">
                  <c:v>P1422</c:v>
                </c:pt>
                <c:pt idx="423">
                  <c:v>P1423</c:v>
                </c:pt>
                <c:pt idx="424">
                  <c:v>P1424</c:v>
                </c:pt>
                <c:pt idx="425">
                  <c:v>P1425</c:v>
                </c:pt>
                <c:pt idx="426">
                  <c:v>P1426</c:v>
                </c:pt>
                <c:pt idx="427">
                  <c:v>P1427</c:v>
                </c:pt>
                <c:pt idx="428">
                  <c:v>P1428</c:v>
                </c:pt>
                <c:pt idx="429">
                  <c:v>P1429</c:v>
                </c:pt>
                <c:pt idx="430">
                  <c:v>P1430</c:v>
                </c:pt>
                <c:pt idx="431">
                  <c:v>P1431</c:v>
                </c:pt>
                <c:pt idx="432">
                  <c:v>P1432</c:v>
                </c:pt>
                <c:pt idx="433">
                  <c:v>P1433</c:v>
                </c:pt>
                <c:pt idx="434">
                  <c:v>P1434</c:v>
                </c:pt>
                <c:pt idx="435">
                  <c:v>P1435</c:v>
                </c:pt>
                <c:pt idx="436">
                  <c:v>P1436</c:v>
                </c:pt>
                <c:pt idx="437">
                  <c:v>P1437</c:v>
                </c:pt>
                <c:pt idx="438">
                  <c:v>P1438</c:v>
                </c:pt>
                <c:pt idx="439">
                  <c:v>P1439</c:v>
                </c:pt>
                <c:pt idx="440">
                  <c:v>P1440</c:v>
                </c:pt>
                <c:pt idx="441">
                  <c:v>P1441</c:v>
                </c:pt>
                <c:pt idx="442">
                  <c:v>P1442</c:v>
                </c:pt>
                <c:pt idx="443">
                  <c:v>P1443</c:v>
                </c:pt>
                <c:pt idx="444">
                  <c:v>P1444</c:v>
                </c:pt>
                <c:pt idx="445">
                  <c:v>P1445</c:v>
                </c:pt>
                <c:pt idx="446">
                  <c:v>P1446</c:v>
                </c:pt>
                <c:pt idx="447">
                  <c:v>P1447</c:v>
                </c:pt>
                <c:pt idx="448">
                  <c:v>P1448</c:v>
                </c:pt>
                <c:pt idx="449">
                  <c:v>P1449</c:v>
                </c:pt>
                <c:pt idx="450">
                  <c:v>P1450</c:v>
                </c:pt>
                <c:pt idx="451">
                  <c:v>P1451</c:v>
                </c:pt>
                <c:pt idx="452">
                  <c:v>P1452</c:v>
                </c:pt>
                <c:pt idx="453">
                  <c:v>P1453</c:v>
                </c:pt>
                <c:pt idx="454">
                  <c:v>P1454</c:v>
                </c:pt>
                <c:pt idx="455">
                  <c:v>P1455</c:v>
                </c:pt>
                <c:pt idx="456">
                  <c:v>P1456</c:v>
                </c:pt>
                <c:pt idx="457">
                  <c:v>P1457</c:v>
                </c:pt>
                <c:pt idx="458">
                  <c:v>P1458</c:v>
                </c:pt>
                <c:pt idx="459">
                  <c:v>P1459</c:v>
                </c:pt>
                <c:pt idx="460">
                  <c:v>P1460</c:v>
                </c:pt>
                <c:pt idx="461">
                  <c:v>P1461</c:v>
                </c:pt>
                <c:pt idx="462">
                  <c:v>P1462</c:v>
                </c:pt>
                <c:pt idx="463">
                  <c:v>P1463</c:v>
                </c:pt>
                <c:pt idx="464">
                  <c:v>P1464</c:v>
                </c:pt>
                <c:pt idx="465">
                  <c:v>P1465</c:v>
                </c:pt>
                <c:pt idx="466">
                  <c:v>P1466</c:v>
                </c:pt>
                <c:pt idx="467">
                  <c:v>P1467</c:v>
                </c:pt>
                <c:pt idx="468">
                  <c:v>P1468</c:v>
                </c:pt>
                <c:pt idx="469">
                  <c:v>P1469</c:v>
                </c:pt>
                <c:pt idx="470">
                  <c:v>P1470</c:v>
                </c:pt>
                <c:pt idx="471">
                  <c:v>P1471</c:v>
                </c:pt>
                <c:pt idx="472">
                  <c:v>P1472</c:v>
                </c:pt>
                <c:pt idx="473">
                  <c:v>P1473</c:v>
                </c:pt>
                <c:pt idx="474">
                  <c:v>P1474</c:v>
                </c:pt>
                <c:pt idx="475">
                  <c:v>P1475</c:v>
                </c:pt>
                <c:pt idx="476">
                  <c:v>P1476</c:v>
                </c:pt>
                <c:pt idx="477">
                  <c:v>P1477</c:v>
                </c:pt>
                <c:pt idx="478">
                  <c:v>P1478</c:v>
                </c:pt>
                <c:pt idx="479">
                  <c:v>P1479</c:v>
                </c:pt>
                <c:pt idx="480">
                  <c:v>P1480</c:v>
                </c:pt>
                <c:pt idx="481">
                  <c:v>P1481</c:v>
                </c:pt>
                <c:pt idx="482">
                  <c:v>P1482</c:v>
                </c:pt>
                <c:pt idx="483">
                  <c:v>P1483</c:v>
                </c:pt>
                <c:pt idx="484">
                  <c:v>P1484</c:v>
                </c:pt>
                <c:pt idx="485">
                  <c:v>P1485</c:v>
                </c:pt>
                <c:pt idx="486">
                  <c:v>P1486</c:v>
                </c:pt>
                <c:pt idx="487">
                  <c:v>P1487</c:v>
                </c:pt>
                <c:pt idx="488">
                  <c:v>P1488</c:v>
                </c:pt>
                <c:pt idx="489">
                  <c:v>P1489</c:v>
                </c:pt>
                <c:pt idx="490">
                  <c:v>P1490</c:v>
                </c:pt>
                <c:pt idx="491">
                  <c:v>P1491</c:v>
                </c:pt>
                <c:pt idx="492">
                  <c:v>P1492</c:v>
                </c:pt>
                <c:pt idx="493">
                  <c:v>P1493</c:v>
                </c:pt>
                <c:pt idx="494">
                  <c:v>P1494</c:v>
                </c:pt>
                <c:pt idx="495">
                  <c:v>P1495</c:v>
                </c:pt>
                <c:pt idx="496">
                  <c:v>P1496</c:v>
                </c:pt>
                <c:pt idx="497">
                  <c:v>P1497</c:v>
                </c:pt>
                <c:pt idx="498">
                  <c:v>P1498</c:v>
                </c:pt>
                <c:pt idx="499">
                  <c:v>P1499</c:v>
                </c:pt>
                <c:pt idx="500">
                  <c:v>P1500</c:v>
                </c:pt>
                <c:pt idx="501">
                  <c:v>P1501</c:v>
                </c:pt>
                <c:pt idx="502">
                  <c:v>P1502</c:v>
                </c:pt>
                <c:pt idx="503">
                  <c:v>P1503</c:v>
                </c:pt>
                <c:pt idx="504">
                  <c:v>P1504</c:v>
                </c:pt>
                <c:pt idx="505">
                  <c:v>P1505</c:v>
                </c:pt>
                <c:pt idx="506">
                  <c:v>P1506</c:v>
                </c:pt>
                <c:pt idx="507">
                  <c:v>P1507</c:v>
                </c:pt>
                <c:pt idx="508">
                  <c:v>P1508</c:v>
                </c:pt>
                <c:pt idx="509">
                  <c:v>P1509</c:v>
                </c:pt>
                <c:pt idx="510">
                  <c:v>P1510</c:v>
                </c:pt>
                <c:pt idx="511">
                  <c:v>P1511</c:v>
                </c:pt>
                <c:pt idx="512">
                  <c:v>P1512</c:v>
                </c:pt>
                <c:pt idx="513">
                  <c:v>P1513</c:v>
                </c:pt>
                <c:pt idx="514">
                  <c:v>P1514</c:v>
                </c:pt>
                <c:pt idx="515">
                  <c:v>P1515</c:v>
                </c:pt>
                <c:pt idx="516">
                  <c:v>P1516</c:v>
                </c:pt>
                <c:pt idx="517">
                  <c:v>P1517</c:v>
                </c:pt>
                <c:pt idx="518">
                  <c:v>P1518</c:v>
                </c:pt>
                <c:pt idx="519">
                  <c:v>P1519</c:v>
                </c:pt>
                <c:pt idx="520">
                  <c:v>P1520</c:v>
                </c:pt>
                <c:pt idx="521">
                  <c:v>P1521</c:v>
                </c:pt>
                <c:pt idx="522">
                  <c:v>P1522</c:v>
                </c:pt>
                <c:pt idx="523">
                  <c:v>P1523</c:v>
                </c:pt>
                <c:pt idx="524">
                  <c:v>P1524</c:v>
                </c:pt>
                <c:pt idx="525">
                  <c:v>P1525</c:v>
                </c:pt>
                <c:pt idx="526">
                  <c:v>P1526</c:v>
                </c:pt>
                <c:pt idx="527">
                  <c:v>P1527</c:v>
                </c:pt>
                <c:pt idx="528">
                  <c:v>P1528</c:v>
                </c:pt>
                <c:pt idx="529">
                  <c:v>P1529</c:v>
                </c:pt>
                <c:pt idx="530">
                  <c:v>P1530</c:v>
                </c:pt>
                <c:pt idx="531">
                  <c:v>P1531</c:v>
                </c:pt>
                <c:pt idx="532">
                  <c:v>P1532</c:v>
                </c:pt>
                <c:pt idx="533">
                  <c:v>P1533</c:v>
                </c:pt>
                <c:pt idx="534">
                  <c:v>P1534</c:v>
                </c:pt>
                <c:pt idx="535">
                  <c:v>P1535</c:v>
                </c:pt>
                <c:pt idx="536">
                  <c:v>P1536</c:v>
                </c:pt>
                <c:pt idx="537">
                  <c:v>P1537</c:v>
                </c:pt>
                <c:pt idx="538">
                  <c:v>P1538</c:v>
                </c:pt>
                <c:pt idx="539">
                  <c:v>P1539</c:v>
                </c:pt>
                <c:pt idx="540">
                  <c:v>P1540</c:v>
                </c:pt>
                <c:pt idx="541">
                  <c:v>P1541</c:v>
                </c:pt>
                <c:pt idx="542">
                  <c:v>P1542</c:v>
                </c:pt>
                <c:pt idx="543">
                  <c:v>P1543</c:v>
                </c:pt>
                <c:pt idx="544">
                  <c:v>P1544</c:v>
                </c:pt>
                <c:pt idx="545">
                  <c:v>P1545</c:v>
                </c:pt>
                <c:pt idx="546">
                  <c:v>P1546</c:v>
                </c:pt>
                <c:pt idx="547">
                  <c:v>P1547</c:v>
                </c:pt>
                <c:pt idx="548">
                  <c:v>P1548</c:v>
                </c:pt>
                <c:pt idx="549">
                  <c:v>P1549</c:v>
                </c:pt>
                <c:pt idx="550">
                  <c:v>P1550</c:v>
                </c:pt>
                <c:pt idx="551">
                  <c:v>P1551</c:v>
                </c:pt>
                <c:pt idx="552">
                  <c:v>P1552</c:v>
                </c:pt>
                <c:pt idx="553">
                  <c:v>P1553</c:v>
                </c:pt>
                <c:pt idx="554">
                  <c:v>P1554</c:v>
                </c:pt>
                <c:pt idx="555">
                  <c:v>P1555</c:v>
                </c:pt>
                <c:pt idx="556">
                  <c:v>P1556</c:v>
                </c:pt>
                <c:pt idx="557">
                  <c:v>P1557</c:v>
                </c:pt>
                <c:pt idx="558">
                  <c:v>P1558</c:v>
                </c:pt>
                <c:pt idx="559">
                  <c:v>P1559</c:v>
                </c:pt>
                <c:pt idx="560">
                  <c:v>P1560</c:v>
                </c:pt>
                <c:pt idx="561">
                  <c:v>P1561</c:v>
                </c:pt>
                <c:pt idx="562">
                  <c:v>P1562</c:v>
                </c:pt>
                <c:pt idx="563">
                  <c:v>P1563</c:v>
                </c:pt>
                <c:pt idx="564">
                  <c:v>P1564</c:v>
                </c:pt>
                <c:pt idx="565">
                  <c:v>P1565</c:v>
                </c:pt>
                <c:pt idx="566">
                  <c:v>P1566</c:v>
                </c:pt>
                <c:pt idx="567">
                  <c:v>P1567</c:v>
                </c:pt>
                <c:pt idx="568">
                  <c:v>P1568</c:v>
                </c:pt>
                <c:pt idx="569">
                  <c:v>P1569</c:v>
                </c:pt>
                <c:pt idx="570">
                  <c:v>P1570</c:v>
                </c:pt>
                <c:pt idx="571">
                  <c:v>P1571</c:v>
                </c:pt>
                <c:pt idx="572">
                  <c:v>P1572</c:v>
                </c:pt>
                <c:pt idx="573">
                  <c:v>P1573</c:v>
                </c:pt>
                <c:pt idx="574">
                  <c:v>P1574</c:v>
                </c:pt>
                <c:pt idx="575">
                  <c:v>P1575</c:v>
                </c:pt>
                <c:pt idx="576">
                  <c:v>P1576</c:v>
                </c:pt>
                <c:pt idx="577">
                  <c:v>P1577</c:v>
                </c:pt>
                <c:pt idx="578">
                  <c:v>P1578</c:v>
                </c:pt>
                <c:pt idx="579">
                  <c:v>P1579</c:v>
                </c:pt>
                <c:pt idx="580">
                  <c:v>P1580</c:v>
                </c:pt>
                <c:pt idx="581">
                  <c:v>P1581</c:v>
                </c:pt>
                <c:pt idx="582">
                  <c:v>P1582</c:v>
                </c:pt>
                <c:pt idx="583">
                  <c:v>P1583</c:v>
                </c:pt>
                <c:pt idx="584">
                  <c:v>P1584</c:v>
                </c:pt>
                <c:pt idx="585">
                  <c:v>P1585</c:v>
                </c:pt>
                <c:pt idx="586">
                  <c:v>P1586</c:v>
                </c:pt>
                <c:pt idx="587">
                  <c:v>P1587</c:v>
                </c:pt>
                <c:pt idx="588">
                  <c:v>P1588</c:v>
                </c:pt>
                <c:pt idx="589">
                  <c:v>P1589</c:v>
                </c:pt>
                <c:pt idx="590">
                  <c:v>P1590</c:v>
                </c:pt>
                <c:pt idx="591">
                  <c:v>P1591</c:v>
                </c:pt>
                <c:pt idx="592">
                  <c:v>P1592</c:v>
                </c:pt>
                <c:pt idx="593">
                  <c:v>P1593</c:v>
                </c:pt>
                <c:pt idx="594">
                  <c:v>P1594</c:v>
                </c:pt>
                <c:pt idx="595">
                  <c:v>P1595</c:v>
                </c:pt>
                <c:pt idx="596">
                  <c:v>P1596</c:v>
                </c:pt>
                <c:pt idx="597">
                  <c:v>P1597</c:v>
                </c:pt>
                <c:pt idx="598">
                  <c:v>P1598</c:v>
                </c:pt>
                <c:pt idx="599">
                  <c:v>P1599</c:v>
                </c:pt>
                <c:pt idx="600">
                  <c:v>P1600</c:v>
                </c:pt>
                <c:pt idx="601">
                  <c:v>P1601</c:v>
                </c:pt>
                <c:pt idx="602">
                  <c:v>P1602</c:v>
                </c:pt>
                <c:pt idx="603">
                  <c:v>P1603</c:v>
                </c:pt>
                <c:pt idx="604">
                  <c:v>P1604</c:v>
                </c:pt>
                <c:pt idx="605">
                  <c:v>P1605</c:v>
                </c:pt>
                <c:pt idx="606">
                  <c:v>P1606</c:v>
                </c:pt>
                <c:pt idx="607">
                  <c:v>P1607</c:v>
                </c:pt>
                <c:pt idx="608">
                  <c:v>P1608</c:v>
                </c:pt>
                <c:pt idx="609">
                  <c:v>P1609</c:v>
                </c:pt>
                <c:pt idx="610">
                  <c:v>P1610</c:v>
                </c:pt>
                <c:pt idx="611">
                  <c:v>P1611</c:v>
                </c:pt>
                <c:pt idx="612">
                  <c:v>P1612</c:v>
                </c:pt>
                <c:pt idx="613">
                  <c:v>P1613</c:v>
                </c:pt>
                <c:pt idx="614">
                  <c:v>P1614</c:v>
                </c:pt>
                <c:pt idx="615">
                  <c:v>P1615</c:v>
                </c:pt>
                <c:pt idx="616">
                  <c:v>P1616</c:v>
                </c:pt>
                <c:pt idx="617">
                  <c:v>P1617</c:v>
                </c:pt>
                <c:pt idx="618">
                  <c:v>P1618</c:v>
                </c:pt>
                <c:pt idx="619">
                  <c:v>P1619</c:v>
                </c:pt>
                <c:pt idx="620">
                  <c:v>P1620</c:v>
                </c:pt>
                <c:pt idx="621">
                  <c:v>P1621</c:v>
                </c:pt>
                <c:pt idx="622">
                  <c:v>P1622</c:v>
                </c:pt>
                <c:pt idx="623">
                  <c:v>P1623</c:v>
                </c:pt>
                <c:pt idx="624">
                  <c:v>P1624</c:v>
                </c:pt>
                <c:pt idx="625">
                  <c:v>P1625</c:v>
                </c:pt>
                <c:pt idx="626">
                  <c:v>P1626</c:v>
                </c:pt>
                <c:pt idx="627">
                  <c:v>P1627</c:v>
                </c:pt>
                <c:pt idx="628">
                  <c:v>P1628</c:v>
                </c:pt>
                <c:pt idx="629">
                  <c:v>P1629</c:v>
                </c:pt>
                <c:pt idx="630">
                  <c:v>P1630</c:v>
                </c:pt>
                <c:pt idx="631">
                  <c:v>P1631</c:v>
                </c:pt>
                <c:pt idx="632">
                  <c:v>P1632</c:v>
                </c:pt>
                <c:pt idx="633">
                  <c:v>P1633</c:v>
                </c:pt>
                <c:pt idx="634">
                  <c:v>P1634</c:v>
                </c:pt>
                <c:pt idx="635">
                  <c:v>P1635</c:v>
                </c:pt>
                <c:pt idx="636">
                  <c:v>P1636</c:v>
                </c:pt>
                <c:pt idx="637">
                  <c:v>P1637</c:v>
                </c:pt>
                <c:pt idx="638">
                  <c:v>P1638</c:v>
                </c:pt>
                <c:pt idx="639">
                  <c:v>P1639</c:v>
                </c:pt>
                <c:pt idx="640">
                  <c:v>P1640</c:v>
                </c:pt>
                <c:pt idx="641">
                  <c:v>P1641</c:v>
                </c:pt>
                <c:pt idx="642">
                  <c:v>P1642</c:v>
                </c:pt>
                <c:pt idx="643">
                  <c:v>P1643</c:v>
                </c:pt>
                <c:pt idx="644">
                  <c:v>P1644</c:v>
                </c:pt>
                <c:pt idx="645">
                  <c:v>P1645</c:v>
                </c:pt>
                <c:pt idx="646">
                  <c:v>P1646</c:v>
                </c:pt>
                <c:pt idx="647">
                  <c:v>P1647</c:v>
                </c:pt>
                <c:pt idx="648">
                  <c:v>P1648</c:v>
                </c:pt>
                <c:pt idx="649">
                  <c:v>P1649</c:v>
                </c:pt>
                <c:pt idx="650">
                  <c:v>P1650</c:v>
                </c:pt>
                <c:pt idx="651">
                  <c:v>P1651</c:v>
                </c:pt>
                <c:pt idx="652">
                  <c:v>P1652</c:v>
                </c:pt>
                <c:pt idx="653">
                  <c:v>P1653</c:v>
                </c:pt>
                <c:pt idx="654">
                  <c:v>P1654</c:v>
                </c:pt>
                <c:pt idx="655">
                  <c:v>P1655</c:v>
                </c:pt>
                <c:pt idx="656">
                  <c:v>P1656</c:v>
                </c:pt>
                <c:pt idx="657">
                  <c:v>P1657</c:v>
                </c:pt>
                <c:pt idx="658">
                  <c:v>P1658</c:v>
                </c:pt>
                <c:pt idx="659">
                  <c:v>P1659</c:v>
                </c:pt>
                <c:pt idx="660">
                  <c:v>P1660</c:v>
                </c:pt>
                <c:pt idx="661">
                  <c:v>P1661</c:v>
                </c:pt>
                <c:pt idx="662">
                  <c:v>P1662</c:v>
                </c:pt>
                <c:pt idx="663">
                  <c:v>P1663</c:v>
                </c:pt>
                <c:pt idx="664">
                  <c:v>P1664</c:v>
                </c:pt>
                <c:pt idx="665">
                  <c:v>P1665</c:v>
                </c:pt>
                <c:pt idx="666">
                  <c:v>P1666</c:v>
                </c:pt>
                <c:pt idx="667">
                  <c:v>P1667</c:v>
                </c:pt>
                <c:pt idx="668">
                  <c:v>P1668</c:v>
                </c:pt>
                <c:pt idx="669">
                  <c:v>P1669</c:v>
                </c:pt>
                <c:pt idx="670">
                  <c:v>P1670</c:v>
                </c:pt>
                <c:pt idx="671">
                  <c:v>P1671</c:v>
                </c:pt>
                <c:pt idx="672">
                  <c:v>P1672</c:v>
                </c:pt>
                <c:pt idx="673">
                  <c:v>P1673</c:v>
                </c:pt>
                <c:pt idx="674">
                  <c:v>P1674</c:v>
                </c:pt>
                <c:pt idx="675">
                  <c:v>P1675</c:v>
                </c:pt>
                <c:pt idx="676">
                  <c:v>P1676</c:v>
                </c:pt>
                <c:pt idx="677">
                  <c:v>P1677</c:v>
                </c:pt>
                <c:pt idx="678">
                  <c:v>P1678</c:v>
                </c:pt>
                <c:pt idx="679">
                  <c:v>P1679</c:v>
                </c:pt>
                <c:pt idx="680">
                  <c:v>P1680</c:v>
                </c:pt>
                <c:pt idx="681">
                  <c:v>P1681</c:v>
                </c:pt>
                <c:pt idx="682">
                  <c:v>P1682</c:v>
                </c:pt>
                <c:pt idx="683">
                  <c:v>P1683</c:v>
                </c:pt>
                <c:pt idx="684">
                  <c:v>P1684</c:v>
                </c:pt>
                <c:pt idx="685">
                  <c:v>P1685</c:v>
                </c:pt>
                <c:pt idx="686">
                  <c:v>P1686</c:v>
                </c:pt>
                <c:pt idx="687">
                  <c:v>P1687</c:v>
                </c:pt>
                <c:pt idx="688">
                  <c:v>P1688</c:v>
                </c:pt>
                <c:pt idx="689">
                  <c:v>P1689</c:v>
                </c:pt>
                <c:pt idx="690">
                  <c:v>P1690</c:v>
                </c:pt>
                <c:pt idx="691">
                  <c:v>P1691</c:v>
                </c:pt>
                <c:pt idx="692">
                  <c:v>P1692</c:v>
                </c:pt>
                <c:pt idx="693">
                  <c:v>P1693</c:v>
                </c:pt>
                <c:pt idx="694">
                  <c:v>P1694</c:v>
                </c:pt>
                <c:pt idx="695">
                  <c:v>P1695</c:v>
                </c:pt>
                <c:pt idx="696">
                  <c:v>P1696</c:v>
                </c:pt>
                <c:pt idx="697">
                  <c:v>P1697</c:v>
                </c:pt>
                <c:pt idx="698">
                  <c:v>P1698</c:v>
                </c:pt>
                <c:pt idx="699">
                  <c:v>P1699</c:v>
                </c:pt>
                <c:pt idx="700">
                  <c:v>P1700</c:v>
                </c:pt>
                <c:pt idx="701">
                  <c:v>P1701</c:v>
                </c:pt>
                <c:pt idx="702">
                  <c:v>P1702</c:v>
                </c:pt>
                <c:pt idx="703">
                  <c:v>P1703</c:v>
                </c:pt>
                <c:pt idx="704">
                  <c:v>P1704</c:v>
                </c:pt>
                <c:pt idx="705">
                  <c:v>P1705</c:v>
                </c:pt>
                <c:pt idx="706">
                  <c:v>P1706</c:v>
                </c:pt>
                <c:pt idx="707">
                  <c:v>P1707</c:v>
                </c:pt>
                <c:pt idx="708">
                  <c:v>P1708</c:v>
                </c:pt>
                <c:pt idx="709">
                  <c:v>P1709</c:v>
                </c:pt>
                <c:pt idx="710">
                  <c:v>P1710</c:v>
                </c:pt>
                <c:pt idx="711">
                  <c:v>P1711</c:v>
                </c:pt>
                <c:pt idx="712">
                  <c:v>P1712</c:v>
                </c:pt>
                <c:pt idx="713">
                  <c:v>P1713</c:v>
                </c:pt>
                <c:pt idx="714">
                  <c:v>P1714</c:v>
                </c:pt>
                <c:pt idx="715">
                  <c:v>P1715</c:v>
                </c:pt>
                <c:pt idx="716">
                  <c:v>P1716</c:v>
                </c:pt>
                <c:pt idx="717">
                  <c:v>P1717</c:v>
                </c:pt>
                <c:pt idx="718">
                  <c:v>P1718</c:v>
                </c:pt>
                <c:pt idx="719">
                  <c:v>P1719</c:v>
                </c:pt>
                <c:pt idx="720">
                  <c:v>P1720</c:v>
                </c:pt>
                <c:pt idx="721">
                  <c:v>P1721</c:v>
                </c:pt>
                <c:pt idx="722">
                  <c:v>P1722</c:v>
                </c:pt>
                <c:pt idx="723">
                  <c:v>P1723</c:v>
                </c:pt>
                <c:pt idx="724">
                  <c:v>P1724</c:v>
                </c:pt>
                <c:pt idx="725">
                  <c:v>P1725</c:v>
                </c:pt>
                <c:pt idx="726">
                  <c:v>P1726</c:v>
                </c:pt>
                <c:pt idx="727">
                  <c:v>P1727</c:v>
                </c:pt>
                <c:pt idx="728">
                  <c:v>P1728</c:v>
                </c:pt>
                <c:pt idx="729">
                  <c:v>P1729</c:v>
                </c:pt>
                <c:pt idx="730">
                  <c:v>P1730</c:v>
                </c:pt>
                <c:pt idx="731">
                  <c:v>P1731</c:v>
                </c:pt>
                <c:pt idx="732">
                  <c:v>P1732</c:v>
                </c:pt>
                <c:pt idx="733">
                  <c:v>P1733</c:v>
                </c:pt>
                <c:pt idx="734">
                  <c:v>P1734</c:v>
                </c:pt>
                <c:pt idx="735">
                  <c:v>P1735</c:v>
                </c:pt>
                <c:pt idx="736">
                  <c:v>P1736</c:v>
                </c:pt>
                <c:pt idx="737">
                  <c:v>P1737</c:v>
                </c:pt>
                <c:pt idx="738">
                  <c:v>P1738</c:v>
                </c:pt>
                <c:pt idx="739">
                  <c:v>P1739</c:v>
                </c:pt>
                <c:pt idx="740">
                  <c:v>P1740</c:v>
                </c:pt>
                <c:pt idx="741">
                  <c:v>P1741</c:v>
                </c:pt>
                <c:pt idx="742">
                  <c:v>P1742</c:v>
                </c:pt>
                <c:pt idx="743">
                  <c:v>P1743</c:v>
                </c:pt>
                <c:pt idx="744">
                  <c:v>P1744</c:v>
                </c:pt>
                <c:pt idx="745">
                  <c:v>P1745</c:v>
                </c:pt>
                <c:pt idx="746">
                  <c:v>P1746</c:v>
                </c:pt>
                <c:pt idx="747">
                  <c:v>P1747</c:v>
                </c:pt>
                <c:pt idx="748">
                  <c:v>P1748</c:v>
                </c:pt>
                <c:pt idx="749">
                  <c:v>P1749</c:v>
                </c:pt>
                <c:pt idx="750">
                  <c:v>P1750</c:v>
                </c:pt>
                <c:pt idx="751">
                  <c:v>P1751</c:v>
                </c:pt>
                <c:pt idx="752">
                  <c:v>P1752</c:v>
                </c:pt>
                <c:pt idx="753">
                  <c:v>P1753</c:v>
                </c:pt>
                <c:pt idx="754">
                  <c:v>P1754</c:v>
                </c:pt>
                <c:pt idx="755">
                  <c:v>P1755</c:v>
                </c:pt>
                <c:pt idx="756">
                  <c:v>P1756</c:v>
                </c:pt>
                <c:pt idx="757">
                  <c:v>P1757</c:v>
                </c:pt>
                <c:pt idx="758">
                  <c:v>P1758</c:v>
                </c:pt>
                <c:pt idx="759">
                  <c:v>P1759</c:v>
                </c:pt>
                <c:pt idx="760">
                  <c:v>P1760</c:v>
                </c:pt>
                <c:pt idx="761">
                  <c:v>P1761</c:v>
                </c:pt>
                <c:pt idx="762">
                  <c:v>P1762</c:v>
                </c:pt>
                <c:pt idx="763">
                  <c:v>P1763</c:v>
                </c:pt>
                <c:pt idx="764">
                  <c:v>P1764</c:v>
                </c:pt>
                <c:pt idx="765">
                  <c:v>P1765</c:v>
                </c:pt>
                <c:pt idx="766">
                  <c:v>P1766</c:v>
                </c:pt>
                <c:pt idx="767">
                  <c:v>P1767</c:v>
                </c:pt>
                <c:pt idx="768">
                  <c:v>P1768</c:v>
                </c:pt>
                <c:pt idx="769">
                  <c:v>P1769</c:v>
                </c:pt>
                <c:pt idx="770">
                  <c:v>P1770</c:v>
                </c:pt>
                <c:pt idx="771">
                  <c:v>P1771</c:v>
                </c:pt>
                <c:pt idx="772">
                  <c:v>P1772</c:v>
                </c:pt>
                <c:pt idx="773">
                  <c:v>P1773</c:v>
                </c:pt>
                <c:pt idx="774">
                  <c:v>P1774</c:v>
                </c:pt>
                <c:pt idx="775">
                  <c:v>P1775</c:v>
                </c:pt>
                <c:pt idx="776">
                  <c:v>P1776</c:v>
                </c:pt>
                <c:pt idx="777">
                  <c:v>P1777</c:v>
                </c:pt>
                <c:pt idx="778">
                  <c:v>P1778</c:v>
                </c:pt>
                <c:pt idx="779">
                  <c:v>P1779</c:v>
                </c:pt>
                <c:pt idx="780">
                  <c:v>P1780</c:v>
                </c:pt>
                <c:pt idx="781">
                  <c:v>P1781</c:v>
                </c:pt>
                <c:pt idx="782">
                  <c:v>P1782</c:v>
                </c:pt>
                <c:pt idx="783">
                  <c:v>P1783</c:v>
                </c:pt>
                <c:pt idx="784">
                  <c:v>P1784</c:v>
                </c:pt>
                <c:pt idx="785">
                  <c:v>P1785</c:v>
                </c:pt>
                <c:pt idx="786">
                  <c:v>P1786</c:v>
                </c:pt>
                <c:pt idx="787">
                  <c:v>P1787</c:v>
                </c:pt>
                <c:pt idx="788">
                  <c:v>P1788</c:v>
                </c:pt>
                <c:pt idx="789">
                  <c:v>P1789</c:v>
                </c:pt>
                <c:pt idx="790">
                  <c:v>P1790</c:v>
                </c:pt>
                <c:pt idx="791">
                  <c:v>P1791</c:v>
                </c:pt>
                <c:pt idx="792">
                  <c:v>P1792</c:v>
                </c:pt>
                <c:pt idx="793">
                  <c:v>P1793</c:v>
                </c:pt>
                <c:pt idx="794">
                  <c:v>P1794</c:v>
                </c:pt>
                <c:pt idx="795">
                  <c:v>P1795</c:v>
                </c:pt>
                <c:pt idx="796">
                  <c:v>P1796</c:v>
                </c:pt>
                <c:pt idx="797">
                  <c:v>P1797</c:v>
                </c:pt>
                <c:pt idx="798">
                  <c:v>P1798</c:v>
                </c:pt>
                <c:pt idx="799">
                  <c:v>P1799</c:v>
                </c:pt>
                <c:pt idx="800">
                  <c:v>P1800</c:v>
                </c:pt>
                <c:pt idx="801">
                  <c:v>P1801</c:v>
                </c:pt>
                <c:pt idx="802">
                  <c:v>P1802</c:v>
                </c:pt>
                <c:pt idx="803">
                  <c:v>P1803</c:v>
                </c:pt>
                <c:pt idx="804">
                  <c:v>P1804</c:v>
                </c:pt>
                <c:pt idx="805">
                  <c:v>P1805</c:v>
                </c:pt>
                <c:pt idx="806">
                  <c:v>P1806</c:v>
                </c:pt>
                <c:pt idx="807">
                  <c:v>P1807</c:v>
                </c:pt>
                <c:pt idx="808">
                  <c:v>P1808</c:v>
                </c:pt>
                <c:pt idx="809">
                  <c:v>P1809</c:v>
                </c:pt>
                <c:pt idx="810">
                  <c:v>P1810</c:v>
                </c:pt>
                <c:pt idx="811">
                  <c:v>P1811</c:v>
                </c:pt>
                <c:pt idx="812">
                  <c:v>P1812</c:v>
                </c:pt>
                <c:pt idx="813">
                  <c:v>P1813</c:v>
                </c:pt>
                <c:pt idx="814">
                  <c:v>P1814</c:v>
                </c:pt>
                <c:pt idx="815">
                  <c:v>P1815</c:v>
                </c:pt>
                <c:pt idx="816">
                  <c:v>P1816</c:v>
                </c:pt>
                <c:pt idx="817">
                  <c:v>P1817</c:v>
                </c:pt>
                <c:pt idx="818">
                  <c:v>P1818</c:v>
                </c:pt>
                <c:pt idx="819">
                  <c:v>P1819</c:v>
                </c:pt>
                <c:pt idx="820">
                  <c:v>P1820</c:v>
                </c:pt>
                <c:pt idx="821">
                  <c:v>P1821</c:v>
                </c:pt>
                <c:pt idx="822">
                  <c:v>P1822</c:v>
                </c:pt>
                <c:pt idx="823">
                  <c:v>P1823</c:v>
                </c:pt>
                <c:pt idx="824">
                  <c:v>P1824</c:v>
                </c:pt>
                <c:pt idx="825">
                  <c:v>P1825</c:v>
                </c:pt>
                <c:pt idx="826">
                  <c:v>P1826</c:v>
                </c:pt>
                <c:pt idx="827">
                  <c:v>P1827</c:v>
                </c:pt>
                <c:pt idx="828">
                  <c:v>P1828</c:v>
                </c:pt>
                <c:pt idx="829">
                  <c:v>P1829</c:v>
                </c:pt>
                <c:pt idx="830">
                  <c:v>P1830</c:v>
                </c:pt>
                <c:pt idx="831">
                  <c:v>P1831</c:v>
                </c:pt>
                <c:pt idx="832">
                  <c:v>P1832</c:v>
                </c:pt>
                <c:pt idx="833">
                  <c:v>P1833</c:v>
                </c:pt>
                <c:pt idx="834">
                  <c:v>P1834</c:v>
                </c:pt>
                <c:pt idx="835">
                  <c:v>P1835</c:v>
                </c:pt>
                <c:pt idx="836">
                  <c:v>P1836</c:v>
                </c:pt>
                <c:pt idx="837">
                  <c:v>P1837</c:v>
                </c:pt>
                <c:pt idx="838">
                  <c:v>P1838</c:v>
                </c:pt>
                <c:pt idx="839">
                  <c:v>P1839</c:v>
                </c:pt>
                <c:pt idx="840">
                  <c:v>P1840</c:v>
                </c:pt>
                <c:pt idx="841">
                  <c:v>P1841</c:v>
                </c:pt>
                <c:pt idx="842">
                  <c:v>P1842</c:v>
                </c:pt>
                <c:pt idx="843">
                  <c:v>P1843</c:v>
                </c:pt>
                <c:pt idx="844">
                  <c:v>P1844</c:v>
                </c:pt>
                <c:pt idx="845">
                  <c:v>P1845</c:v>
                </c:pt>
                <c:pt idx="846">
                  <c:v>P1846</c:v>
                </c:pt>
                <c:pt idx="847">
                  <c:v>P1847</c:v>
                </c:pt>
                <c:pt idx="848">
                  <c:v>P1848</c:v>
                </c:pt>
                <c:pt idx="849">
                  <c:v>P1849</c:v>
                </c:pt>
                <c:pt idx="850">
                  <c:v>P1850</c:v>
                </c:pt>
                <c:pt idx="851">
                  <c:v>P1851</c:v>
                </c:pt>
                <c:pt idx="852">
                  <c:v>P1852</c:v>
                </c:pt>
                <c:pt idx="853">
                  <c:v>P1853</c:v>
                </c:pt>
                <c:pt idx="854">
                  <c:v>P1854</c:v>
                </c:pt>
                <c:pt idx="855">
                  <c:v>P1855</c:v>
                </c:pt>
                <c:pt idx="856">
                  <c:v>P1856</c:v>
                </c:pt>
                <c:pt idx="857">
                  <c:v>P1857</c:v>
                </c:pt>
                <c:pt idx="858">
                  <c:v>P1858</c:v>
                </c:pt>
                <c:pt idx="859">
                  <c:v>P1859</c:v>
                </c:pt>
                <c:pt idx="860">
                  <c:v>P1860</c:v>
                </c:pt>
                <c:pt idx="861">
                  <c:v>P1861</c:v>
                </c:pt>
                <c:pt idx="862">
                  <c:v>P1862</c:v>
                </c:pt>
                <c:pt idx="863">
                  <c:v>P1863</c:v>
                </c:pt>
                <c:pt idx="864">
                  <c:v>P1864</c:v>
                </c:pt>
                <c:pt idx="865">
                  <c:v>P1865</c:v>
                </c:pt>
                <c:pt idx="866">
                  <c:v>P1866</c:v>
                </c:pt>
                <c:pt idx="867">
                  <c:v>P1867</c:v>
                </c:pt>
                <c:pt idx="868">
                  <c:v>P1868</c:v>
                </c:pt>
                <c:pt idx="869">
                  <c:v>P1869</c:v>
                </c:pt>
                <c:pt idx="870">
                  <c:v>P1870</c:v>
                </c:pt>
                <c:pt idx="871">
                  <c:v>P1871</c:v>
                </c:pt>
                <c:pt idx="872">
                  <c:v>P1872</c:v>
                </c:pt>
                <c:pt idx="873">
                  <c:v>P1873</c:v>
                </c:pt>
                <c:pt idx="874">
                  <c:v>P1874</c:v>
                </c:pt>
                <c:pt idx="875">
                  <c:v>P1875</c:v>
                </c:pt>
                <c:pt idx="876">
                  <c:v>P1876</c:v>
                </c:pt>
                <c:pt idx="877">
                  <c:v>P1877</c:v>
                </c:pt>
                <c:pt idx="878">
                  <c:v>P1878</c:v>
                </c:pt>
                <c:pt idx="879">
                  <c:v>P1879</c:v>
                </c:pt>
                <c:pt idx="880">
                  <c:v>P1880</c:v>
                </c:pt>
                <c:pt idx="881">
                  <c:v>P1881</c:v>
                </c:pt>
                <c:pt idx="882">
                  <c:v>P1882</c:v>
                </c:pt>
                <c:pt idx="883">
                  <c:v>P1883</c:v>
                </c:pt>
                <c:pt idx="884">
                  <c:v>P1884</c:v>
                </c:pt>
                <c:pt idx="885">
                  <c:v>P1885</c:v>
                </c:pt>
                <c:pt idx="886">
                  <c:v>P1886</c:v>
                </c:pt>
                <c:pt idx="887">
                  <c:v>P1887</c:v>
                </c:pt>
                <c:pt idx="888">
                  <c:v>P1888</c:v>
                </c:pt>
                <c:pt idx="889">
                  <c:v>P1889</c:v>
                </c:pt>
                <c:pt idx="890">
                  <c:v>P1890</c:v>
                </c:pt>
                <c:pt idx="891">
                  <c:v>P1891</c:v>
                </c:pt>
                <c:pt idx="892">
                  <c:v>P1892</c:v>
                </c:pt>
                <c:pt idx="893">
                  <c:v>P1893</c:v>
                </c:pt>
                <c:pt idx="894">
                  <c:v>P1894</c:v>
                </c:pt>
                <c:pt idx="895">
                  <c:v>P1895</c:v>
                </c:pt>
                <c:pt idx="896">
                  <c:v>P1896</c:v>
                </c:pt>
                <c:pt idx="897">
                  <c:v>P1897</c:v>
                </c:pt>
                <c:pt idx="898">
                  <c:v>P1898</c:v>
                </c:pt>
                <c:pt idx="899">
                  <c:v>P1899</c:v>
                </c:pt>
                <c:pt idx="900">
                  <c:v>P1900</c:v>
                </c:pt>
                <c:pt idx="901">
                  <c:v>P1901</c:v>
                </c:pt>
                <c:pt idx="902">
                  <c:v>P1902</c:v>
                </c:pt>
                <c:pt idx="903">
                  <c:v>P1903</c:v>
                </c:pt>
                <c:pt idx="904">
                  <c:v>P1904</c:v>
                </c:pt>
                <c:pt idx="905">
                  <c:v>P1905</c:v>
                </c:pt>
                <c:pt idx="906">
                  <c:v>P1906</c:v>
                </c:pt>
                <c:pt idx="907">
                  <c:v>P1907</c:v>
                </c:pt>
                <c:pt idx="908">
                  <c:v>P1908</c:v>
                </c:pt>
                <c:pt idx="909">
                  <c:v>P1909</c:v>
                </c:pt>
                <c:pt idx="910">
                  <c:v>P1910</c:v>
                </c:pt>
                <c:pt idx="911">
                  <c:v>P1911</c:v>
                </c:pt>
                <c:pt idx="912">
                  <c:v>P1912</c:v>
                </c:pt>
                <c:pt idx="913">
                  <c:v>P1913</c:v>
                </c:pt>
                <c:pt idx="914">
                  <c:v>P1914</c:v>
                </c:pt>
                <c:pt idx="915">
                  <c:v>P1915</c:v>
                </c:pt>
                <c:pt idx="916">
                  <c:v>P1916</c:v>
                </c:pt>
                <c:pt idx="917">
                  <c:v>P1917</c:v>
                </c:pt>
                <c:pt idx="918">
                  <c:v>P1918</c:v>
                </c:pt>
                <c:pt idx="919">
                  <c:v>P1919</c:v>
                </c:pt>
                <c:pt idx="920">
                  <c:v>P1920</c:v>
                </c:pt>
                <c:pt idx="921">
                  <c:v>P1921</c:v>
                </c:pt>
                <c:pt idx="922">
                  <c:v>P1922</c:v>
                </c:pt>
                <c:pt idx="923">
                  <c:v>P1923</c:v>
                </c:pt>
                <c:pt idx="924">
                  <c:v>P1924</c:v>
                </c:pt>
                <c:pt idx="925">
                  <c:v>P1925</c:v>
                </c:pt>
                <c:pt idx="926">
                  <c:v>P1926</c:v>
                </c:pt>
                <c:pt idx="927">
                  <c:v>P1927</c:v>
                </c:pt>
                <c:pt idx="928">
                  <c:v>P1928</c:v>
                </c:pt>
                <c:pt idx="929">
                  <c:v>P1929</c:v>
                </c:pt>
                <c:pt idx="930">
                  <c:v>P1930</c:v>
                </c:pt>
                <c:pt idx="931">
                  <c:v>P1931</c:v>
                </c:pt>
                <c:pt idx="932">
                  <c:v>P1932</c:v>
                </c:pt>
                <c:pt idx="933">
                  <c:v>P1933</c:v>
                </c:pt>
                <c:pt idx="934">
                  <c:v>P1934</c:v>
                </c:pt>
                <c:pt idx="935">
                  <c:v>P1935</c:v>
                </c:pt>
                <c:pt idx="936">
                  <c:v>P1936</c:v>
                </c:pt>
                <c:pt idx="937">
                  <c:v>P1937</c:v>
                </c:pt>
                <c:pt idx="938">
                  <c:v>P1938</c:v>
                </c:pt>
                <c:pt idx="939">
                  <c:v>P1939</c:v>
                </c:pt>
                <c:pt idx="940">
                  <c:v>P1940</c:v>
                </c:pt>
                <c:pt idx="941">
                  <c:v>P1941</c:v>
                </c:pt>
                <c:pt idx="942">
                  <c:v>P1942</c:v>
                </c:pt>
                <c:pt idx="943">
                  <c:v>P1943</c:v>
                </c:pt>
                <c:pt idx="944">
                  <c:v>P1944</c:v>
                </c:pt>
                <c:pt idx="945">
                  <c:v>P1945</c:v>
                </c:pt>
                <c:pt idx="946">
                  <c:v>P1946</c:v>
                </c:pt>
                <c:pt idx="947">
                  <c:v>P1947</c:v>
                </c:pt>
                <c:pt idx="948">
                  <c:v>P1948</c:v>
                </c:pt>
                <c:pt idx="949">
                  <c:v>P1949</c:v>
                </c:pt>
                <c:pt idx="950">
                  <c:v>P1950</c:v>
                </c:pt>
                <c:pt idx="951">
                  <c:v>P1951</c:v>
                </c:pt>
                <c:pt idx="952">
                  <c:v>P1952</c:v>
                </c:pt>
                <c:pt idx="953">
                  <c:v>P1953</c:v>
                </c:pt>
                <c:pt idx="954">
                  <c:v>P1954</c:v>
                </c:pt>
                <c:pt idx="955">
                  <c:v>P1955</c:v>
                </c:pt>
                <c:pt idx="956">
                  <c:v>P1956</c:v>
                </c:pt>
                <c:pt idx="957">
                  <c:v>P1957</c:v>
                </c:pt>
                <c:pt idx="958">
                  <c:v>P1958</c:v>
                </c:pt>
                <c:pt idx="959">
                  <c:v>P1959</c:v>
                </c:pt>
                <c:pt idx="960">
                  <c:v>P1960</c:v>
                </c:pt>
                <c:pt idx="961">
                  <c:v>P1961</c:v>
                </c:pt>
                <c:pt idx="962">
                  <c:v>P1962</c:v>
                </c:pt>
                <c:pt idx="963">
                  <c:v>P1963</c:v>
                </c:pt>
                <c:pt idx="964">
                  <c:v>P1964</c:v>
                </c:pt>
                <c:pt idx="965">
                  <c:v>P1965</c:v>
                </c:pt>
                <c:pt idx="966">
                  <c:v>P1966</c:v>
                </c:pt>
                <c:pt idx="967">
                  <c:v>P1967</c:v>
                </c:pt>
                <c:pt idx="968">
                  <c:v>P1968</c:v>
                </c:pt>
                <c:pt idx="969">
                  <c:v>P1969</c:v>
                </c:pt>
                <c:pt idx="970">
                  <c:v>P1970</c:v>
                </c:pt>
                <c:pt idx="971">
                  <c:v>P1971</c:v>
                </c:pt>
                <c:pt idx="972">
                  <c:v>P1972</c:v>
                </c:pt>
                <c:pt idx="973">
                  <c:v>P1973</c:v>
                </c:pt>
                <c:pt idx="974">
                  <c:v>P1974</c:v>
                </c:pt>
                <c:pt idx="975">
                  <c:v>P1975</c:v>
                </c:pt>
                <c:pt idx="976">
                  <c:v>P1976</c:v>
                </c:pt>
                <c:pt idx="977">
                  <c:v>P1977</c:v>
                </c:pt>
                <c:pt idx="978">
                  <c:v>P1978</c:v>
                </c:pt>
                <c:pt idx="979">
                  <c:v>P1979</c:v>
                </c:pt>
                <c:pt idx="980">
                  <c:v>P1980</c:v>
                </c:pt>
                <c:pt idx="981">
                  <c:v>P1981</c:v>
                </c:pt>
                <c:pt idx="982">
                  <c:v>P1982</c:v>
                </c:pt>
                <c:pt idx="983">
                  <c:v>P1983</c:v>
                </c:pt>
                <c:pt idx="984">
                  <c:v>P1984</c:v>
                </c:pt>
                <c:pt idx="985">
                  <c:v>P1985</c:v>
                </c:pt>
                <c:pt idx="986">
                  <c:v>P1986</c:v>
                </c:pt>
                <c:pt idx="987">
                  <c:v>P1987</c:v>
                </c:pt>
                <c:pt idx="988">
                  <c:v>P1988</c:v>
                </c:pt>
                <c:pt idx="989">
                  <c:v>P1989</c:v>
                </c:pt>
                <c:pt idx="990">
                  <c:v>P1990</c:v>
                </c:pt>
                <c:pt idx="991">
                  <c:v>P1991</c:v>
                </c:pt>
                <c:pt idx="992">
                  <c:v>P1992</c:v>
                </c:pt>
                <c:pt idx="993">
                  <c:v>P1993</c:v>
                </c:pt>
                <c:pt idx="994">
                  <c:v>P1994</c:v>
                </c:pt>
                <c:pt idx="995">
                  <c:v>P1995</c:v>
                </c:pt>
                <c:pt idx="996">
                  <c:v>P1996</c:v>
                </c:pt>
                <c:pt idx="997">
                  <c:v>P1997</c:v>
                </c:pt>
                <c:pt idx="998">
                  <c:v>P1998</c:v>
                </c:pt>
                <c:pt idx="999">
                  <c:v>P1999</c:v>
                </c:pt>
              </c:strCache>
            </c:strRef>
          </c:cat>
          <c:val>
            <c:numRef>
              <c:f>'Visualization task 7'!$M$3:$M$1003</c:f>
              <c:numCache>
                <c:formatCode>#,##0.00</c:formatCode>
                <c:ptCount val="1000"/>
                <c:pt idx="0">
                  <c:v>2000</c:v>
                </c:pt>
                <c:pt idx="1">
                  <c:v>2000</c:v>
                </c:pt>
                <c:pt idx="2">
                  <c:v>2000</c:v>
                </c:pt>
                <c:pt idx="3">
                  <c:v>2000</c:v>
                </c:pt>
                <c:pt idx="4">
                  <c:v>2000</c:v>
                </c:pt>
                <c:pt idx="5">
                  <c:v>2000</c:v>
                </c:pt>
                <c:pt idx="6">
                  <c:v>2000</c:v>
                </c:pt>
                <c:pt idx="7">
                  <c:v>2000</c:v>
                </c:pt>
                <c:pt idx="8">
                  <c:v>2000</c:v>
                </c:pt>
                <c:pt idx="9">
                  <c:v>2000</c:v>
                </c:pt>
                <c:pt idx="10">
                  <c:v>2000</c:v>
                </c:pt>
                <c:pt idx="11">
                  <c:v>2000</c:v>
                </c:pt>
                <c:pt idx="12">
                  <c:v>2000</c:v>
                </c:pt>
                <c:pt idx="13">
                  <c:v>2000</c:v>
                </c:pt>
                <c:pt idx="14">
                  <c:v>2000</c:v>
                </c:pt>
                <c:pt idx="15">
                  <c:v>2000</c:v>
                </c:pt>
                <c:pt idx="16">
                  <c:v>2000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2000</c:v>
                </c:pt>
                <c:pt idx="33">
                  <c:v>2000</c:v>
                </c:pt>
                <c:pt idx="34">
                  <c:v>2000</c:v>
                </c:pt>
                <c:pt idx="35">
                  <c:v>2000</c:v>
                </c:pt>
                <c:pt idx="36">
                  <c:v>2000</c:v>
                </c:pt>
                <c:pt idx="37">
                  <c:v>2000</c:v>
                </c:pt>
                <c:pt idx="38">
                  <c:v>2000</c:v>
                </c:pt>
                <c:pt idx="39">
                  <c:v>2000</c:v>
                </c:pt>
                <c:pt idx="40">
                  <c:v>2000</c:v>
                </c:pt>
                <c:pt idx="41">
                  <c:v>2000</c:v>
                </c:pt>
                <c:pt idx="42">
                  <c:v>2000</c:v>
                </c:pt>
                <c:pt idx="43">
                  <c:v>2000</c:v>
                </c:pt>
                <c:pt idx="44">
                  <c:v>2000</c:v>
                </c:pt>
                <c:pt idx="45">
                  <c:v>2000</c:v>
                </c:pt>
                <c:pt idx="46">
                  <c:v>2000</c:v>
                </c:pt>
                <c:pt idx="47">
                  <c:v>2000</c:v>
                </c:pt>
                <c:pt idx="48">
                  <c:v>2000</c:v>
                </c:pt>
                <c:pt idx="49">
                  <c:v>2000</c:v>
                </c:pt>
                <c:pt idx="50">
                  <c:v>2000</c:v>
                </c:pt>
                <c:pt idx="51">
                  <c:v>2000</c:v>
                </c:pt>
                <c:pt idx="52">
                  <c:v>2000</c:v>
                </c:pt>
                <c:pt idx="53">
                  <c:v>2000</c:v>
                </c:pt>
                <c:pt idx="54">
                  <c:v>2000</c:v>
                </c:pt>
                <c:pt idx="55">
                  <c:v>2000</c:v>
                </c:pt>
                <c:pt idx="56">
                  <c:v>2000</c:v>
                </c:pt>
                <c:pt idx="57">
                  <c:v>2000</c:v>
                </c:pt>
                <c:pt idx="58">
                  <c:v>2000</c:v>
                </c:pt>
                <c:pt idx="59">
                  <c:v>2000</c:v>
                </c:pt>
                <c:pt idx="60">
                  <c:v>2000</c:v>
                </c:pt>
                <c:pt idx="61">
                  <c:v>2000</c:v>
                </c:pt>
                <c:pt idx="62">
                  <c:v>2000</c:v>
                </c:pt>
                <c:pt idx="63">
                  <c:v>2000</c:v>
                </c:pt>
                <c:pt idx="64">
                  <c:v>2000</c:v>
                </c:pt>
                <c:pt idx="65">
                  <c:v>2000</c:v>
                </c:pt>
                <c:pt idx="66">
                  <c:v>2000</c:v>
                </c:pt>
                <c:pt idx="67">
                  <c:v>2000</c:v>
                </c:pt>
                <c:pt idx="68">
                  <c:v>2000</c:v>
                </c:pt>
                <c:pt idx="69">
                  <c:v>2000</c:v>
                </c:pt>
                <c:pt idx="70">
                  <c:v>2000</c:v>
                </c:pt>
                <c:pt idx="71">
                  <c:v>2000</c:v>
                </c:pt>
                <c:pt idx="72">
                  <c:v>2000</c:v>
                </c:pt>
                <c:pt idx="73">
                  <c:v>2000</c:v>
                </c:pt>
                <c:pt idx="74">
                  <c:v>2000</c:v>
                </c:pt>
                <c:pt idx="75">
                  <c:v>2000</c:v>
                </c:pt>
                <c:pt idx="76">
                  <c:v>2000</c:v>
                </c:pt>
                <c:pt idx="77">
                  <c:v>2000</c:v>
                </c:pt>
                <c:pt idx="78">
                  <c:v>2000</c:v>
                </c:pt>
                <c:pt idx="79">
                  <c:v>2000</c:v>
                </c:pt>
                <c:pt idx="80">
                  <c:v>2000</c:v>
                </c:pt>
                <c:pt idx="81">
                  <c:v>2000</c:v>
                </c:pt>
                <c:pt idx="82">
                  <c:v>2000</c:v>
                </c:pt>
                <c:pt idx="83">
                  <c:v>2000</c:v>
                </c:pt>
                <c:pt idx="84">
                  <c:v>2000</c:v>
                </c:pt>
                <c:pt idx="85">
                  <c:v>2000</c:v>
                </c:pt>
                <c:pt idx="86">
                  <c:v>2000</c:v>
                </c:pt>
                <c:pt idx="87">
                  <c:v>2000</c:v>
                </c:pt>
                <c:pt idx="88">
                  <c:v>2000</c:v>
                </c:pt>
                <c:pt idx="89">
                  <c:v>2000</c:v>
                </c:pt>
                <c:pt idx="90">
                  <c:v>2000</c:v>
                </c:pt>
                <c:pt idx="91">
                  <c:v>2000</c:v>
                </c:pt>
                <c:pt idx="92">
                  <c:v>2000</c:v>
                </c:pt>
                <c:pt idx="93">
                  <c:v>2000</c:v>
                </c:pt>
                <c:pt idx="94">
                  <c:v>2000</c:v>
                </c:pt>
                <c:pt idx="95">
                  <c:v>2000</c:v>
                </c:pt>
                <c:pt idx="96">
                  <c:v>2000</c:v>
                </c:pt>
                <c:pt idx="97">
                  <c:v>2000</c:v>
                </c:pt>
                <c:pt idx="98">
                  <c:v>2000</c:v>
                </c:pt>
                <c:pt idx="99">
                  <c:v>2000</c:v>
                </c:pt>
                <c:pt idx="100">
                  <c:v>2000</c:v>
                </c:pt>
                <c:pt idx="101">
                  <c:v>2000</c:v>
                </c:pt>
                <c:pt idx="102">
                  <c:v>2000</c:v>
                </c:pt>
                <c:pt idx="103">
                  <c:v>2000</c:v>
                </c:pt>
                <c:pt idx="104">
                  <c:v>2000</c:v>
                </c:pt>
                <c:pt idx="105">
                  <c:v>2000</c:v>
                </c:pt>
                <c:pt idx="106">
                  <c:v>2000</c:v>
                </c:pt>
                <c:pt idx="107">
                  <c:v>2000</c:v>
                </c:pt>
                <c:pt idx="108">
                  <c:v>2000</c:v>
                </c:pt>
                <c:pt idx="109">
                  <c:v>2000</c:v>
                </c:pt>
                <c:pt idx="110">
                  <c:v>2000</c:v>
                </c:pt>
                <c:pt idx="111">
                  <c:v>2000</c:v>
                </c:pt>
                <c:pt idx="112">
                  <c:v>2000</c:v>
                </c:pt>
                <c:pt idx="113">
                  <c:v>2000</c:v>
                </c:pt>
                <c:pt idx="114">
                  <c:v>2000</c:v>
                </c:pt>
                <c:pt idx="115">
                  <c:v>2000</c:v>
                </c:pt>
                <c:pt idx="116">
                  <c:v>2000</c:v>
                </c:pt>
                <c:pt idx="117">
                  <c:v>2000</c:v>
                </c:pt>
                <c:pt idx="118">
                  <c:v>2000</c:v>
                </c:pt>
                <c:pt idx="119">
                  <c:v>2000</c:v>
                </c:pt>
                <c:pt idx="120">
                  <c:v>2000</c:v>
                </c:pt>
                <c:pt idx="121">
                  <c:v>2000</c:v>
                </c:pt>
                <c:pt idx="122">
                  <c:v>2000</c:v>
                </c:pt>
                <c:pt idx="123">
                  <c:v>2000</c:v>
                </c:pt>
                <c:pt idx="124">
                  <c:v>2000</c:v>
                </c:pt>
                <c:pt idx="125">
                  <c:v>2000</c:v>
                </c:pt>
                <c:pt idx="126">
                  <c:v>2000</c:v>
                </c:pt>
                <c:pt idx="127">
                  <c:v>2000</c:v>
                </c:pt>
                <c:pt idx="128">
                  <c:v>2000</c:v>
                </c:pt>
                <c:pt idx="129">
                  <c:v>2000</c:v>
                </c:pt>
                <c:pt idx="130">
                  <c:v>2000</c:v>
                </c:pt>
                <c:pt idx="131">
                  <c:v>2000</c:v>
                </c:pt>
                <c:pt idx="132">
                  <c:v>2000</c:v>
                </c:pt>
                <c:pt idx="133">
                  <c:v>2000</c:v>
                </c:pt>
                <c:pt idx="134">
                  <c:v>2000</c:v>
                </c:pt>
                <c:pt idx="135">
                  <c:v>2000</c:v>
                </c:pt>
                <c:pt idx="136">
                  <c:v>2000</c:v>
                </c:pt>
                <c:pt idx="137">
                  <c:v>2000</c:v>
                </c:pt>
                <c:pt idx="138">
                  <c:v>2000</c:v>
                </c:pt>
                <c:pt idx="139">
                  <c:v>2000</c:v>
                </c:pt>
                <c:pt idx="140">
                  <c:v>2000</c:v>
                </c:pt>
                <c:pt idx="141">
                  <c:v>2000</c:v>
                </c:pt>
                <c:pt idx="142">
                  <c:v>2000</c:v>
                </c:pt>
                <c:pt idx="143">
                  <c:v>2000</c:v>
                </c:pt>
                <c:pt idx="144">
                  <c:v>2000</c:v>
                </c:pt>
                <c:pt idx="145">
                  <c:v>2000</c:v>
                </c:pt>
                <c:pt idx="146">
                  <c:v>2000</c:v>
                </c:pt>
                <c:pt idx="147">
                  <c:v>2000</c:v>
                </c:pt>
                <c:pt idx="148">
                  <c:v>2000</c:v>
                </c:pt>
                <c:pt idx="149">
                  <c:v>2000</c:v>
                </c:pt>
                <c:pt idx="150">
                  <c:v>2000</c:v>
                </c:pt>
                <c:pt idx="151">
                  <c:v>2000</c:v>
                </c:pt>
                <c:pt idx="152">
                  <c:v>2000</c:v>
                </c:pt>
                <c:pt idx="153">
                  <c:v>2000</c:v>
                </c:pt>
                <c:pt idx="154">
                  <c:v>2000</c:v>
                </c:pt>
                <c:pt idx="155">
                  <c:v>2000</c:v>
                </c:pt>
                <c:pt idx="156">
                  <c:v>2000</c:v>
                </c:pt>
                <c:pt idx="157">
                  <c:v>2000</c:v>
                </c:pt>
                <c:pt idx="158">
                  <c:v>2000</c:v>
                </c:pt>
                <c:pt idx="159">
                  <c:v>2000</c:v>
                </c:pt>
                <c:pt idx="160">
                  <c:v>2000</c:v>
                </c:pt>
                <c:pt idx="161">
                  <c:v>2000</c:v>
                </c:pt>
                <c:pt idx="162">
                  <c:v>2000</c:v>
                </c:pt>
                <c:pt idx="163">
                  <c:v>2000</c:v>
                </c:pt>
                <c:pt idx="164">
                  <c:v>2000</c:v>
                </c:pt>
                <c:pt idx="165">
                  <c:v>2000</c:v>
                </c:pt>
                <c:pt idx="166">
                  <c:v>2000</c:v>
                </c:pt>
                <c:pt idx="167">
                  <c:v>2000</c:v>
                </c:pt>
                <c:pt idx="168">
                  <c:v>2000</c:v>
                </c:pt>
                <c:pt idx="169">
                  <c:v>2000</c:v>
                </c:pt>
                <c:pt idx="170">
                  <c:v>2000</c:v>
                </c:pt>
                <c:pt idx="171">
                  <c:v>2000</c:v>
                </c:pt>
                <c:pt idx="172">
                  <c:v>2000</c:v>
                </c:pt>
                <c:pt idx="173">
                  <c:v>2000</c:v>
                </c:pt>
                <c:pt idx="174">
                  <c:v>2000</c:v>
                </c:pt>
                <c:pt idx="175">
                  <c:v>2000</c:v>
                </c:pt>
                <c:pt idx="176">
                  <c:v>2000</c:v>
                </c:pt>
                <c:pt idx="177">
                  <c:v>2000</c:v>
                </c:pt>
                <c:pt idx="178">
                  <c:v>2000</c:v>
                </c:pt>
                <c:pt idx="179">
                  <c:v>2000</c:v>
                </c:pt>
                <c:pt idx="180">
                  <c:v>2000</c:v>
                </c:pt>
                <c:pt idx="181">
                  <c:v>2000</c:v>
                </c:pt>
                <c:pt idx="182">
                  <c:v>2000</c:v>
                </c:pt>
                <c:pt idx="183">
                  <c:v>2000</c:v>
                </c:pt>
                <c:pt idx="184">
                  <c:v>2000</c:v>
                </c:pt>
                <c:pt idx="185">
                  <c:v>2000</c:v>
                </c:pt>
                <c:pt idx="186">
                  <c:v>2000</c:v>
                </c:pt>
                <c:pt idx="187">
                  <c:v>2000</c:v>
                </c:pt>
                <c:pt idx="188">
                  <c:v>2000</c:v>
                </c:pt>
                <c:pt idx="189">
                  <c:v>2000</c:v>
                </c:pt>
                <c:pt idx="190">
                  <c:v>2000</c:v>
                </c:pt>
                <c:pt idx="191">
                  <c:v>2000</c:v>
                </c:pt>
                <c:pt idx="192">
                  <c:v>2000</c:v>
                </c:pt>
                <c:pt idx="193">
                  <c:v>2000</c:v>
                </c:pt>
                <c:pt idx="194">
                  <c:v>2000</c:v>
                </c:pt>
                <c:pt idx="195">
                  <c:v>2000</c:v>
                </c:pt>
                <c:pt idx="196">
                  <c:v>2000</c:v>
                </c:pt>
                <c:pt idx="197">
                  <c:v>2000</c:v>
                </c:pt>
                <c:pt idx="198">
                  <c:v>2000</c:v>
                </c:pt>
                <c:pt idx="199">
                  <c:v>2000</c:v>
                </c:pt>
                <c:pt idx="200">
                  <c:v>2000</c:v>
                </c:pt>
                <c:pt idx="201">
                  <c:v>2000</c:v>
                </c:pt>
                <c:pt idx="202">
                  <c:v>2000</c:v>
                </c:pt>
                <c:pt idx="203">
                  <c:v>2000</c:v>
                </c:pt>
                <c:pt idx="204">
                  <c:v>2000</c:v>
                </c:pt>
                <c:pt idx="205">
                  <c:v>2000</c:v>
                </c:pt>
                <c:pt idx="206">
                  <c:v>2000</c:v>
                </c:pt>
                <c:pt idx="207">
                  <c:v>2000</c:v>
                </c:pt>
                <c:pt idx="208">
                  <c:v>2000</c:v>
                </c:pt>
                <c:pt idx="209">
                  <c:v>2000</c:v>
                </c:pt>
                <c:pt idx="210">
                  <c:v>2000</c:v>
                </c:pt>
                <c:pt idx="211">
                  <c:v>2000</c:v>
                </c:pt>
                <c:pt idx="212">
                  <c:v>2000</c:v>
                </c:pt>
                <c:pt idx="213">
                  <c:v>2000</c:v>
                </c:pt>
                <c:pt idx="214">
                  <c:v>2000</c:v>
                </c:pt>
                <c:pt idx="215">
                  <c:v>2000</c:v>
                </c:pt>
                <c:pt idx="216">
                  <c:v>2000</c:v>
                </c:pt>
                <c:pt idx="217">
                  <c:v>2000</c:v>
                </c:pt>
                <c:pt idx="218">
                  <c:v>2000</c:v>
                </c:pt>
                <c:pt idx="219">
                  <c:v>2000</c:v>
                </c:pt>
                <c:pt idx="220">
                  <c:v>2000</c:v>
                </c:pt>
                <c:pt idx="221">
                  <c:v>2000</c:v>
                </c:pt>
                <c:pt idx="222">
                  <c:v>2000</c:v>
                </c:pt>
                <c:pt idx="223">
                  <c:v>2000</c:v>
                </c:pt>
                <c:pt idx="224">
                  <c:v>2000</c:v>
                </c:pt>
                <c:pt idx="225">
                  <c:v>2000</c:v>
                </c:pt>
                <c:pt idx="226">
                  <c:v>2000</c:v>
                </c:pt>
                <c:pt idx="227">
                  <c:v>2000</c:v>
                </c:pt>
                <c:pt idx="228">
                  <c:v>2000</c:v>
                </c:pt>
                <c:pt idx="229">
                  <c:v>2000</c:v>
                </c:pt>
                <c:pt idx="230">
                  <c:v>2000</c:v>
                </c:pt>
                <c:pt idx="231">
                  <c:v>2000</c:v>
                </c:pt>
                <c:pt idx="232">
                  <c:v>2000</c:v>
                </c:pt>
                <c:pt idx="233">
                  <c:v>2000</c:v>
                </c:pt>
                <c:pt idx="234">
                  <c:v>2000</c:v>
                </c:pt>
                <c:pt idx="235">
                  <c:v>2000</c:v>
                </c:pt>
                <c:pt idx="236">
                  <c:v>2000</c:v>
                </c:pt>
                <c:pt idx="237">
                  <c:v>2000</c:v>
                </c:pt>
                <c:pt idx="238">
                  <c:v>2000</c:v>
                </c:pt>
                <c:pt idx="239">
                  <c:v>2000</c:v>
                </c:pt>
                <c:pt idx="240">
                  <c:v>2000</c:v>
                </c:pt>
                <c:pt idx="241">
                  <c:v>2000</c:v>
                </c:pt>
                <c:pt idx="242">
                  <c:v>2000</c:v>
                </c:pt>
                <c:pt idx="243">
                  <c:v>2000</c:v>
                </c:pt>
                <c:pt idx="244">
                  <c:v>2000</c:v>
                </c:pt>
                <c:pt idx="245">
                  <c:v>2000</c:v>
                </c:pt>
                <c:pt idx="246">
                  <c:v>2000</c:v>
                </c:pt>
                <c:pt idx="247">
                  <c:v>2000</c:v>
                </c:pt>
                <c:pt idx="248">
                  <c:v>2000</c:v>
                </c:pt>
                <c:pt idx="249">
                  <c:v>2000</c:v>
                </c:pt>
                <c:pt idx="250">
                  <c:v>2000</c:v>
                </c:pt>
                <c:pt idx="251">
                  <c:v>2000</c:v>
                </c:pt>
                <c:pt idx="252">
                  <c:v>2000</c:v>
                </c:pt>
                <c:pt idx="253">
                  <c:v>2000</c:v>
                </c:pt>
                <c:pt idx="254">
                  <c:v>2000</c:v>
                </c:pt>
                <c:pt idx="255">
                  <c:v>2000</c:v>
                </c:pt>
                <c:pt idx="256">
                  <c:v>2000</c:v>
                </c:pt>
                <c:pt idx="257">
                  <c:v>2000</c:v>
                </c:pt>
                <c:pt idx="258">
                  <c:v>2000</c:v>
                </c:pt>
                <c:pt idx="259">
                  <c:v>2000</c:v>
                </c:pt>
                <c:pt idx="260">
                  <c:v>2000</c:v>
                </c:pt>
                <c:pt idx="261">
                  <c:v>2000</c:v>
                </c:pt>
                <c:pt idx="262">
                  <c:v>2000</c:v>
                </c:pt>
                <c:pt idx="263">
                  <c:v>2000</c:v>
                </c:pt>
                <c:pt idx="264">
                  <c:v>2000</c:v>
                </c:pt>
                <c:pt idx="265">
                  <c:v>2000</c:v>
                </c:pt>
                <c:pt idx="266">
                  <c:v>2000</c:v>
                </c:pt>
                <c:pt idx="267">
                  <c:v>2000</c:v>
                </c:pt>
                <c:pt idx="268">
                  <c:v>2000</c:v>
                </c:pt>
                <c:pt idx="269">
                  <c:v>2000</c:v>
                </c:pt>
                <c:pt idx="270">
                  <c:v>2000</c:v>
                </c:pt>
                <c:pt idx="271">
                  <c:v>2000</c:v>
                </c:pt>
                <c:pt idx="272">
                  <c:v>2000</c:v>
                </c:pt>
                <c:pt idx="273">
                  <c:v>2000</c:v>
                </c:pt>
                <c:pt idx="274">
                  <c:v>2000</c:v>
                </c:pt>
                <c:pt idx="275">
                  <c:v>2000</c:v>
                </c:pt>
                <c:pt idx="276">
                  <c:v>2000</c:v>
                </c:pt>
                <c:pt idx="277">
                  <c:v>2000</c:v>
                </c:pt>
                <c:pt idx="278">
                  <c:v>2000</c:v>
                </c:pt>
                <c:pt idx="279">
                  <c:v>2000</c:v>
                </c:pt>
                <c:pt idx="280">
                  <c:v>2000</c:v>
                </c:pt>
                <c:pt idx="281">
                  <c:v>2000</c:v>
                </c:pt>
                <c:pt idx="282">
                  <c:v>2000</c:v>
                </c:pt>
                <c:pt idx="283">
                  <c:v>2000</c:v>
                </c:pt>
                <c:pt idx="284">
                  <c:v>2000</c:v>
                </c:pt>
                <c:pt idx="285">
                  <c:v>2000</c:v>
                </c:pt>
                <c:pt idx="286">
                  <c:v>2000</c:v>
                </c:pt>
                <c:pt idx="287">
                  <c:v>2000</c:v>
                </c:pt>
                <c:pt idx="288">
                  <c:v>2000</c:v>
                </c:pt>
                <c:pt idx="289">
                  <c:v>2000</c:v>
                </c:pt>
                <c:pt idx="290">
                  <c:v>2000</c:v>
                </c:pt>
                <c:pt idx="291">
                  <c:v>2000</c:v>
                </c:pt>
                <c:pt idx="292">
                  <c:v>2000</c:v>
                </c:pt>
                <c:pt idx="293">
                  <c:v>2000</c:v>
                </c:pt>
                <c:pt idx="294">
                  <c:v>2000</c:v>
                </c:pt>
                <c:pt idx="295">
                  <c:v>2000</c:v>
                </c:pt>
                <c:pt idx="296">
                  <c:v>2000</c:v>
                </c:pt>
                <c:pt idx="297">
                  <c:v>2000</c:v>
                </c:pt>
                <c:pt idx="298">
                  <c:v>2000</c:v>
                </c:pt>
                <c:pt idx="299">
                  <c:v>2000</c:v>
                </c:pt>
                <c:pt idx="300">
                  <c:v>2000</c:v>
                </c:pt>
                <c:pt idx="301">
                  <c:v>2000</c:v>
                </c:pt>
                <c:pt idx="302">
                  <c:v>2000</c:v>
                </c:pt>
                <c:pt idx="303">
                  <c:v>2000</c:v>
                </c:pt>
                <c:pt idx="304">
                  <c:v>2000</c:v>
                </c:pt>
                <c:pt idx="305">
                  <c:v>2000</c:v>
                </c:pt>
                <c:pt idx="306">
                  <c:v>2000</c:v>
                </c:pt>
                <c:pt idx="307">
                  <c:v>2000</c:v>
                </c:pt>
                <c:pt idx="308">
                  <c:v>2000</c:v>
                </c:pt>
                <c:pt idx="309">
                  <c:v>2000</c:v>
                </c:pt>
                <c:pt idx="310">
                  <c:v>2000</c:v>
                </c:pt>
                <c:pt idx="311">
                  <c:v>2000</c:v>
                </c:pt>
                <c:pt idx="312">
                  <c:v>2000</c:v>
                </c:pt>
                <c:pt idx="313">
                  <c:v>2000</c:v>
                </c:pt>
                <c:pt idx="314">
                  <c:v>2000</c:v>
                </c:pt>
                <c:pt idx="315">
                  <c:v>2000</c:v>
                </c:pt>
                <c:pt idx="316">
                  <c:v>2000</c:v>
                </c:pt>
                <c:pt idx="317">
                  <c:v>2000</c:v>
                </c:pt>
                <c:pt idx="318">
                  <c:v>2000</c:v>
                </c:pt>
                <c:pt idx="319">
                  <c:v>2000</c:v>
                </c:pt>
                <c:pt idx="320">
                  <c:v>2000</c:v>
                </c:pt>
                <c:pt idx="321">
                  <c:v>2000</c:v>
                </c:pt>
                <c:pt idx="322">
                  <c:v>2000</c:v>
                </c:pt>
                <c:pt idx="323">
                  <c:v>2000</c:v>
                </c:pt>
                <c:pt idx="324">
                  <c:v>2000</c:v>
                </c:pt>
                <c:pt idx="325">
                  <c:v>2000</c:v>
                </c:pt>
                <c:pt idx="326">
                  <c:v>2000</c:v>
                </c:pt>
                <c:pt idx="327">
                  <c:v>2000</c:v>
                </c:pt>
                <c:pt idx="328">
                  <c:v>2000</c:v>
                </c:pt>
                <c:pt idx="329">
                  <c:v>2000</c:v>
                </c:pt>
                <c:pt idx="330">
                  <c:v>2000</c:v>
                </c:pt>
                <c:pt idx="331">
                  <c:v>2000</c:v>
                </c:pt>
                <c:pt idx="332">
                  <c:v>2000</c:v>
                </c:pt>
                <c:pt idx="333">
                  <c:v>2000</c:v>
                </c:pt>
                <c:pt idx="334">
                  <c:v>2000</c:v>
                </c:pt>
                <c:pt idx="335">
                  <c:v>2000</c:v>
                </c:pt>
                <c:pt idx="336">
                  <c:v>2000</c:v>
                </c:pt>
                <c:pt idx="337">
                  <c:v>2000</c:v>
                </c:pt>
                <c:pt idx="338">
                  <c:v>2000</c:v>
                </c:pt>
                <c:pt idx="339">
                  <c:v>2000</c:v>
                </c:pt>
                <c:pt idx="340">
                  <c:v>2000</c:v>
                </c:pt>
                <c:pt idx="341">
                  <c:v>2000</c:v>
                </c:pt>
                <c:pt idx="342">
                  <c:v>2000</c:v>
                </c:pt>
                <c:pt idx="343">
                  <c:v>2000</c:v>
                </c:pt>
                <c:pt idx="344">
                  <c:v>2000</c:v>
                </c:pt>
                <c:pt idx="345">
                  <c:v>2000</c:v>
                </c:pt>
                <c:pt idx="346">
                  <c:v>2000</c:v>
                </c:pt>
                <c:pt idx="347">
                  <c:v>2000</c:v>
                </c:pt>
                <c:pt idx="348">
                  <c:v>2000</c:v>
                </c:pt>
                <c:pt idx="349">
                  <c:v>2000</c:v>
                </c:pt>
                <c:pt idx="350">
                  <c:v>2000</c:v>
                </c:pt>
                <c:pt idx="351">
                  <c:v>2000</c:v>
                </c:pt>
                <c:pt idx="352">
                  <c:v>2000</c:v>
                </c:pt>
                <c:pt idx="353">
                  <c:v>2000</c:v>
                </c:pt>
                <c:pt idx="354">
                  <c:v>2000</c:v>
                </c:pt>
                <c:pt idx="355">
                  <c:v>2000</c:v>
                </c:pt>
                <c:pt idx="356">
                  <c:v>2000</c:v>
                </c:pt>
                <c:pt idx="357">
                  <c:v>2000</c:v>
                </c:pt>
                <c:pt idx="358">
                  <c:v>2000</c:v>
                </c:pt>
                <c:pt idx="359">
                  <c:v>2000</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2000</c:v>
                </c:pt>
                <c:pt idx="373">
                  <c:v>2000</c:v>
                </c:pt>
                <c:pt idx="374">
                  <c:v>2000</c:v>
                </c:pt>
                <c:pt idx="375">
                  <c:v>2000</c:v>
                </c:pt>
                <c:pt idx="376">
                  <c:v>2000</c:v>
                </c:pt>
                <c:pt idx="377">
                  <c:v>2000</c:v>
                </c:pt>
                <c:pt idx="378">
                  <c:v>2000</c:v>
                </c:pt>
                <c:pt idx="379">
                  <c:v>2000</c:v>
                </c:pt>
                <c:pt idx="380">
                  <c:v>2000</c:v>
                </c:pt>
                <c:pt idx="381">
                  <c:v>2000</c:v>
                </c:pt>
                <c:pt idx="382">
                  <c:v>2000</c:v>
                </c:pt>
                <c:pt idx="383">
                  <c:v>2000</c:v>
                </c:pt>
                <c:pt idx="384">
                  <c:v>2000</c:v>
                </c:pt>
                <c:pt idx="385">
                  <c:v>2000</c:v>
                </c:pt>
                <c:pt idx="386">
                  <c:v>2000</c:v>
                </c:pt>
                <c:pt idx="387">
                  <c:v>2000</c:v>
                </c:pt>
                <c:pt idx="388">
                  <c:v>2000</c:v>
                </c:pt>
                <c:pt idx="389">
                  <c:v>2000</c:v>
                </c:pt>
                <c:pt idx="390">
                  <c:v>2000</c:v>
                </c:pt>
                <c:pt idx="391">
                  <c:v>2000</c:v>
                </c:pt>
                <c:pt idx="392">
                  <c:v>2000</c:v>
                </c:pt>
                <c:pt idx="393">
                  <c:v>2000</c:v>
                </c:pt>
                <c:pt idx="394">
                  <c:v>2000</c:v>
                </c:pt>
                <c:pt idx="395">
                  <c:v>2000</c:v>
                </c:pt>
                <c:pt idx="396">
                  <c:v>2000</c:v>
                </c:pt>
                <c:pt idx="397">
                  <c:v>2000</c:v>
                </c:pt>
                <c:pt idx="398">
                  <c:v>2000</c:v>
                </c:pt>
                <c:pt idx="399">
                  <c:v>2000</c:v>
                </c:pt>
                <c:pt idx="400">
                  <c:v>2000</c:v>
                </c:pt>
                <c:pt idx="401">
                  <c:v>2000</c:v>
                </c:pt>
                <c:pt idx="402">
                  <c:v>2000</c:v>
                </c:pt>
                <c:pt idx="403">
                  <c:v>2000</c:v>
                </c:pt>
                <c:pt idx="404">
                  <c:v>2000</c:v>
                </c:pt>
                <c:pt idx="405">
                  <c:v>2000</c:v>
                </c:pt>
                <c:pt idx="406">
                  <c:v>2000</c:v>
                </c:pt>
                <c:pt idx="407">
                  <c:v>2000</c:v>
                </c:pt>
                <c:pt idx="408">
                  <c:v>2000</c:v>
                </c:pt>
                <c:pt idx="409">
                  <c:v>2000</c:v>
                </c:pt>
                <c:pt idx="410">
                  <c:v>2000</c:v>
                </c:pt>
                <c:pt idx="411">
                  <c:v>2000</c:v>
                </c:pt>
                <c:pt idx="412">
                  <c:v>2000</c:v>
                </c:pt>
                <c:pt idx="413">
                  <c:v>2000</c:v>
                </c:pt>
                <c:pt idx="414">
                  <c:v>2000</c:v>
                </c:pt>
                <c:pt idx="415">
                  <c:v>2000</c:v>
                </c:pt>
                <c:pt idx="416">
                  <c:v>2000</c:v>
                </c:pt>
                <c:pt idx="417">
                  <c:v>2000</c:v>
                </c:pt>
                <c:pt idx="418">
                  <c:v>2000</c:v>
                </c:pt>
                <c:pt idx="419">
                  <c:v>2000</c:v>
                </c:pt>
                <c:pt idx="420">
                  <c:v>2000</c:v>
                </c:pt>
                <c:pt idx="421">
                  <c:v>2000</c:v>
                </c:pt>
                <c:pt idx="422">
                  <c:v>2000</c:v>
                </c:pt>
                <c:pt idx="423">
                  <c:v>2000</c:v>
                </c:pt>
                <c:pt idx="424">
                  <c:v>2000</c:v>
                </c:pt>
                <c:pt idx="425">
                  <c:v>2000</c:v>
                </c:pt>
                <c:pt idx="426">
                  <c:v>2000</c:v>
                </c:pt>
                <c:pt idx="427">
                  <c:v>2000</c:v>
                </c:pt>
                <c:pt idx="428">
                  <c:v>2000</c:v>
                </c:pt>
                <c:pt idx="429">
                  <c:v>2000</c:v>
                </c:pt>
                <c:pt idx="430">
                  <c:v>2000</c:v>
                </c:pt>
                <c:pt idx="431">
                  <c:v>2000</c:v>
                </c:pt>
                <c:pt idx="432">
                  <c:v>2000</c:v>
                </c:pt>
                <c:pt idx="433">
                  <c:v>2000</c:v>
                </c:pt>
                <c:pt idx="434">
                  <c:v>2000</c:v>
                </c:pt>
                <c:pt idx="435">
                  <c:v>2000</c:v>
                </c:pt>
                <c:pt idx="436">
                  <c:v>2000</c:v>
                </c:pt>
                <c:pt idx="437">
                  <c:v>2000</c:v>
                </c:pt>
                <c:pt idx="438">
                  <c:v>2000</c:v>
                </c:pt>
                <c:pt idx="439">
                  <c:v>2000</c:v>
                </c:pt>
                <c:pt idx="440">
                  <c:v>2000</c:v>
                </c:pt>
                <c:pt idx="441">
                  <c:v>2000</c:v>
                </c:pt>
                <c:pt idx="442">
                  <c:v>2000</c:v>
                </c:pt>
                <c:pt idx="443">
                  <c:v>2000</c:v>
                </c:pt>
                <c:pt idx="444">
                  <c:v>2000</c:v>
                </c:pt>
                <c:pt idx="445">
                  <c:v>2000</c:v>
                </c:pt>
                <c:pt idx="446">
                  <c:v>2000</c:v>
                </c:pt>
                <c:pt idx="447">
                  <c:v>2000</c:v>
                </c:pt>
                <c:pt idx="448">
                  <c:v>2000</c:v>
                </c:pt>
                <c:pt idx="449">
                  <c:v>2000</c:v>
                </c:pt>
                <c:pt idx="450">
                  <c:v>2000</c:v>
                </c:pt>
                <c:pt idx="451">
                  <c:v>2000</c:v>
                </c:pt>
                <c:pt idx="452">
                  <c:v>2000</c:v>
                </c:pt>
                <c:pt idx="453">
                  <c:v>2000</c:v>
                </c:pt>
                <c:pt idx="454">
                  <c:v>2000</c:v>
                </c:pt>
                <c:pt idx="455">
                  <c:v>2000</c:v>
                </c:pt>
                <c:pt idx="456">
                  <c:v>2000</c:v>
                </c:pt>
                <c:pt idx="457">
                  <c:v>2000</c:v>
                </c:pt>
                <c:pt idx="458">
                  <c:v>2000</c:v>
                </c:pt>
                <c:pt idx="459">
                  <c:v>2000</c:v>
                </c:pt>
                <c:pt idx="460">
                  <c:v>2000</c:v>
                </c:pt>
                <c:pt idx="461">
                  <c:v>2000</c:v>
                </c:pt>
                <c:pt idx="462">
                  <c:v>2000</c:v>
                </c:pt>
                <c:pt idx="463">
                  <c:v>2000</c:v>
                </c:pt>
                <c:pt idx="464">
                  <c:v>2000</c:v>
                </c:pt>
                <c:pt idx="465">
                  <c:v>2000</c:v>
                </c:pt>
                <c:pt idx="466">
                  <c:v>2000</c:v>
                </c:pt>
                <c:pt idx="467">
                  <c:v>2000</c:v>
                </c:pt>
                <c:pt idx="468">
                  <c:v>2000</c:v>
                </c:pt>
                <c:pt idx="469">
                  <c:v>2000</c:v>
                </c:pt>
                <c:pt idx="470">
                  <c:v>2000</c:v>
                </c:pt>
                <c:pt idx="471">
                  <c:v>2000</c:v>
                </c:pt>
                <c:pt idx="472">
                  <c:v>2000</c:v>
                </c:pt>
                <c:pt idx="473">
                  <c:v>2000</c:v>
                </c:pt>
                <c:pt idx="474">
                  <c:v>2000</c:v>
                </c:pt>
                <c:pt idx="475">
                  <c:v>2000</c:v>
                </c:pt>
                <c:pt idx="476">
                  <c:v>2000</c:v>
                </c:pt>
                <c:pt idx="477">
                  <c:v>2000</c:v>
                </c:pt>
                <c:pt idx="478">
                  <c:v>2000</c:v>
                </c:pt>
                <c:pt idx="479">
                  <c:v>2000</c:v>
                </c:pt>
                <c:pt idx="480">
                  <c:v>2000</c:v>
                </c:pt>
                <c:pt idx="481">
                  <c:v>2000</c:v>
                </c:pt>
                <c:pt idx="482">
                  <c:v>2000</c:v>
                </c:pt>
                <c:pt idx="483">
                  <c:v>2000</c:v>
                </c:pt>
                <c:pt idx="484">
                  <c:v>2000</c:v>
                </c:pt>
                <c:pt idx="485">
                  <c:v>2000</c:v>
                </c:pt>
                <c:pt idx="486">
                  <c:v>2000</c:v>
                </c:pt>
                <c:pt idx="487">
                  <c:v>2000</c:v>
                </c:pt>
                <c:pt idx="488">
                  <c:v>2000</c:v>
                </c:pt>
                <c:pt idx="489">
                  <c:v>2000</c:v>
                </c:pt>
                <c:pt idx="490">
                  <c:v>2000</c:v>
                </c:pt>
                <c:pt idx="491">
                  <c:v>2000</c:v>
                </c:pt>
                <c:pt idx="492">
                  <c:v>2000</c:v>
                </c:pt>
                <c:pt idx="493">
                  <c:v>2000</c:v>
                </c:pt>
                <c:pt idx="494">
                  <c:v>2000</c:v>
                </c:pt>
                <c:pt idx="495">
                  <c:v>2000</c:v>
                </c:pt>
                <c:pt idx="496">
                  <c:v>2000</c:v>
                </c:pt>
                <c:pt idx="497">
                  <c:v>2000</c:v>
                </c:pt>
                <c:pt idx="498">
                  <c:v>2000</c:v>
                </c:pt>
                <c:pt idx="499">
                  <c:v>2000</c:v>
                </c:pt>
                <c:pt idx="500">
                  <c:v>2000</c:v>
                </c:pt>
                <c:pt idx="501">
                  <c:v>2000</c:v>
                </c:pt>
                <c:pt idx="502">
                  <c:v>2000</c:v>
                </c:pt>
                <c:pt idx="503">
                  <c:v>2000</c:v>
                </c:pt>
                <c:pt idx="504">
                  <c:v>2000</c:v>
                </c:pt>
                <c:pt idx="505">
                  <c:v>2000</c:v>
                </c:pt>
                <c:pt idx="506">
                  <c:v>2000</c:v>
                </c:pt>
                <c:pt idx="507">
                  <c:v>2000</c:v>
                </c:pt>
                <c:pt idx="508">
                  <c:v>2000</c:v>
                </c:pt>
                <c:pt idx="509">
                  <c:v>2000</c:v>
                </c:pt>
                <c:pt idx="510">
                  <c:v>2000</c:v>
                </c:pt>
                <c:pt idx="511">
                  <c:v>2000</c:v>
                </c:pt>
                <c:pt idx="512">
                  <c:v>2000</c:v>
                </c:pt>
                <c:pt idx="513">
                  <c:v>2000</c:v>
                </c:pt>
                <c:pt idx="514">
                  <c:v>2000</c:v>
                </c:pt>
                <c:pt idx="515">
                  <c:v>2000</c:v>
                </c:pt>
                <c:pt idx="516">
                  <c:v>2000</c:v>
                </c:pt>
                <c:pt idx="517">
                  <c:v>2000</c:v>
                </c:pt>
                <c:pt idx="518">
                  <c:v>2000</c:v>
                </c:pt>
                <c:pt idx="519">
                  <c:v>2000</c:v>
                </c:pt>
                <c:pt idx="520">
                  <c:v>2000</c:v>
                </c:pt>
                <c:pt idx="521">
                  <c:v>2000</c:v>
                </c:pt>
                <c:pt idx="522">
                  <c:v>2000</c:v>
                </c:pt>
                <c:pt idx="523">
                  <c:v>2000</c:v>
                </c:pt>
                <c:pt idx="524">
                  <c:v>2000</c:v>
                </c:pt>
                <c:pt idx="525">
                  <c:v>2000</c:v>
                </c:pt>
                <c:pt idx="526">
                  <c:v>2000</c:v>
                </c:pt>
                <c:pt idx="527">
                  <c:v>2000</c:v>
                </c:pt>
                <c:pt idx="528">
                  <c:v>2000</c:v>
                </c:pt>
                <c:pt idx="529">
                  <c:v>2000</c:v>
                </c:pt>
                <c:pt idx="530">
                  <c:v>2000</c:v>
                </c:pt>
                <c:pt idx="531">
                  <c:v>2000</c:v>
                </c:pt>
                <c:pt idx="532">
                  <c:v>2000</c:v>
                </c:pt>
                <c:pt idx="533">
                  <c:v>2000</c:v>
                </c:pt>
                <c:pt idx="534">
                  <c:v>2000</c:v>
                </c:pt>
                <c:pt idx="535">
                  <c:v>2000</c:v>
                </c:pt>
                <c:pt idx="536">
                  <c:v>2000</c:v>
                </c:pt>
                <c:pt idx="537">
                  <c:v>2000</c:v>
                </c:pt>
                <c:pt idx="538">
                  <c:v>2000</c:v>
                </c:pt>
                <c:pt idx="539">
                  <c:v>2000</c:v>
                </c:pt>
                <c:pt idx="540">
                  <c:v>2000</c:v>
                </c:pt>
                <c:pt idx="541">
                  <c:v>2000</c:v>
                </c:pt>
                <c:pt idx="542">
                  <c:v>2000</c:v>
                </c:pt>
                <c:pt idx="543">
                  <c:v>2000</c:v>
                </c:pt>
                <c:pt idx="544">
                  <c:v>2000</c:v>
                </c:pt>
                <c:pt idx="545">
                  <c:v>2000</c:v>
                </c:pt>
                <c:pt idx="546">
                  <c:v>2000</c:v>
                </c:pt>
                <c:pt idx="547">
                  <c:v>2000</c:v>
                </c:pt>
                <c:pt idx="548">
                  <c:v>2000</c:v>
                </c:pt>
                <c:pt idx="549">
                  <c:v>2000</c:v>
                </c:pt>
                <c:pt idx="550">
                  <c:v>2000</c:v>
                </c:pt>
                <c:pt idx="551">
                  <c:v>2000</c:v>
                </c:pt>
                <c:pt idx="552">
                  <c:v>2000</c:v>
                </c:pt>
                <c:pt idx="553">
                  <c:v>2000</c:v>
                </c:pt>
                <c:pt idx="554">
                  <c:v>2000</c:v>
                </c:pt>
                <c:pt idx="555">
                  <c:v>2000</c:v>
                </c:pt>
                <c:pt idx="556">
                  <c:v>2000</c:v>
                </c:pt>
                <c:pt idx="557">
                  <c:v>2000</c:v>
                </c:pt>
                <c:pt idx="558">
                  <c:v>2000</c:v>
                </c:pt>
                <c:pt idx="559">
                  <c:v>2000</c:v>
                </c:pt>
                <c:pt idx="560">
                  <c:v>2000</c:v>
                </c:pt>
                <c:pt idx="561">
                  <c:v>2000</c:v>
                </c:pt>
                <c:pt idx="562">
                  <c:v>2000</c:v>
                </c:pt>
                <c:pt idx="563">
                  <c:v>2000</c:v>
                </c:pt>
                <c:pt idx="564">
                  <c:v>2000</c:v>
                </c:pt>
                <c:pt idx="565">
                  <c:v>2000</c:v>
                </c:pt>
                <c:pt idx="566">
                  <c:v>2000</c:v>
                </c:pt>
                <c:pt idx="567">
                  <c:v>2000</c:v>
                </c:pt>
                <c:pt idx="568">
                  <c:v>2000</c:v>
                </c:pt>
                <c:pt idx="569">
                  <c:v>2000</c:v>
                </c:pt>
                <c:pt idx="570">
                  <c:v>2000</c:v>
                </c:pt>
                <c:pt idx="571">
                  <c:v>2000</c:v>
                </c:pt>
                <c:pt idx="572">
                  <c:v>2000</c:v>
                </c:pt>
                <c:pt idx="573">
                  <c:v>2000</c:v>
                </c:pt>
                <c:pt idx="574">
                  <c:v>2000</c:v>
                </c:pt>
                <c:pt idx="575">
                  <c:v>2000</c:v>
                </c:pt>
                <c:pt idx="576">
                  <c:v>2000</c:v>
                </c:pt>
                <c:pt idx="577">
                  <c:v>2000</c:v>
                </c:pt>
                <c:pt idx="578">
                  <c:v>2000</c:v>
                </c:pt>
                <c:pt idx="579">
                  <c:v>2000</c:v>
                </c:pt>
                <c:pt idx="580">
                  <c:v>2000</c:v>
                </c:pt>
                <c:pt idx="581">
                  <c:v>2000</c:v>
                </c:pt>
                <c:pt idx="582">
                  <c:v>2000</c:v>
                </c:pt>
                <c:pt idx="583">
                  <c:v>2000</c:v>
                </c:pt>
                <c:pt idx="584">
                  <c:v>2000</c:v>
                </c:pt>
                <c:pt idx="585">
                  <c:v>2000</c:v>
                </c:pt>
                <c:pt idx="586">
                  <c:v>2000</c:v>
                </c:pt>
                <c:pt idx="587">
                  <c:v>2000</c:v>
                </c:pt>
                <c:pt idx="588">
                  <c:v>2000</c:v>
                </c:pt>
                <c:pt idx="589">
                  <c:v>2000</c:v>
                </c:pt>
                <c:pt idx="590">
                  <c:v>2000</c:v>
                </c:pt>
                <c:pt idx="591">
                  <c:v>2000</c:v>
                </c:pt>
                <c:pt idx="592">
                  <c:v>2000</c:v>
                </c:pt>
                <c:pt idx="593">
                  <c:v>2000</c:v>
                </c:pt>
                <c:pt idx="594">
                  <c:v>2000</c:v>
                </c:pt>
                <c:pt idx="595">
                  <c:v>2000</c:v>
                </c:pt>
                <c:pt idx="596">
                  <c:v>2000</c:v>
                </c:pt>
                <c:pt idx="597">
                  <c:v>2000</c:v>
                </c:pt>
                <c:pt idx="598">
                  <c:v>2000</c:v>
                </c:pt>
                <c:pt idx="599">
                  <c:v>2000</c:v>
                </c:pt>
                <c:pt idx="600">
                  <c:v>2000</c:v>
                </c:pt>
                <c:pt idx="601">
                  <c:v>2000</c:v>
                </c:pt>
                <c:pt idx="602">
                  <c:v>2000</c:v>
                </c:pt>
                <c:pt idx="603">
                  <c:v>2000</c:v>
                </c:pt>
                <c:pt idx="604">
                  <c:v>2000</c:v>
                </c:pt>
                <c:pt idx="605">
                  <c:v>2000</c:v>
                </c:pt>
                <c:pt idx="606">
                  <c:v>2000</c:v>
                </c:pt>
                <c:pt idx="607">
                  <c:v>2000</c:v>
                </c:pt>
                <c:pt idx="608">
                  <c:v>2000</c:v>
                </c:pt>
                <c:pt idx="609">
                  <c:v>2000</c:v>
                </c:pt>
                <c:pt idx="610">
                  <c:v>2000</c:v>
                </c:pt>
                <c:pt idx="611">
                  <c:v>2000</c:v>
                </c:pt>
                <c:pt idx="612">
                  <c:v>2000</c:v>
                </c:pt>
                <c:pt idx="613">
                  <c:v>2000</c:v>
                </c:pt>
                <c:pt idx="614">
                  <c:v>2000</c:v>
                </c:pt>
                <c:pt idx="615">
                  <c:v>2000</c:v>
                </c:pt>
                <c:pt idx="616">
                  <c:v>2000</c:v>
                </c:pt>
                <c:pt idx="617">
                  <c:v>2000</c:v>
                </c:pt>
                <c:pt idx="618">
                  <c:v>2000</c:v>
                </c:pt>
                <c:pt idx="619">
                  <c:v>2000</c:v>
                </c:pt>
                <c:pt idx="620">
                  <c:v>2000</c:v>
                </c:pt>
                <c:pt idx="621">
                  <c:v>2000</c:v>
                </c:pt>
                <c:pt idx="622">
                  <c:v>2000</c:v>
                </c:pt>
                <c:pt idx="623">
                  <c:v>2000</c:v>
                </c:pt>
                <c:pt idx="624">
                  <c:v>2000</c:v>
                </c:pt>
                <c:pt idx="625">
                  <c:v>2000</c:v>
                </c:pt>
                <c:pt idx="626">
                  <c:v>2000</c:v>
                </c:pt>
                <c:pt idx="627">
                  <c:v>2000</c:v>
                </c:pt>
                <c:pt idx="628">
                  <c:v>2000</c:v>
                </c:pt>
                <c:pt idx="629">
                  <c:v>2000</c:v>
                </c:pt>
                <c:pt idx="630">
                  <c:v>2000</c:v>
                </c:pt>
                <c:pt idx="631">
                  <c:v>2000</c:v>
                </c:pt>
                <c:pt idx="632">
                  <c:v>2000</c:v>
                </c:pt>
                <c:pt idx="633">
                  <c:v>2000</c:v>
                </c:pt>
                <c:pt idx="634">
                  <c:v>2000</c:v>
                </c:pt>
                <c:pt idx="635">
                  <c:v>2000</c:v>
                </c:pt>
                <c:pt idx="636">
                  <c:v>2000</c:v>
                </c:pt>
                <c:pt idx="637">
                  <c:v>2000</c:v>
                </c:pt>
                <c:pt idx="638">
                  <c:v>2000</c:v>
                </c:pt>
                <c:pt idx="639">
                  <c:v>2000</c:v>
                </c:pt>
                <c:pt idx="640">
                  <c:v>2000</c:v>
                </c:pt>
                <c:pt idx="641">
                  <c:v>2000</c:v>
                </c:pt>
                <c:pt idx="642">
                  <c:v>2000</c:v>
                </c:pt>
                <c:pt idx="643">
                  <c:v>2000</c:v>
                </c:pt>
                <c:pt idx="644">
                  <c:v>2000</c:v>
                </c:pt>
                <c:pt idx="645">
                  <c:v>2000</c:v>
                </c:pt>
                <c:pt idx="646">
                  <c:v>2000</c:v>
                </c:pt>
                <c:pt idx="647">
                  <c:v>2000</c:v>
                </c:pt>
                <c:pt idx="648">
                  <c:v>2000</c:v>
                </c:pt>
                <c:pt idx="649">
                  <c:v>2000</c:v>
                </c:pt>
                <c:pt idx="650">
                  <c:v>2000</c:v>
                </c:pt>
                <c:pt idx="651">
                  <c:v>2000</c:v>
                </c:pt>
                <c:pt idx="652">
                  <c:v>2000</c:v>
                </c:pt>
                <c:pt idx="653">
                  <c:v>2000</c:v>
                </c:pt>
                <c:pt idx="654">
                  <c:v>2000</c:v>
                </c:pt>
                <c:pt idx="655">
                  <c:v>2000</c:v>
                </c:pt>
                <c:pt idx="656">
                  <c:v>2000</c:v>
                </c:pt>
                <c:pt idx="657">
                  <c:v>2000</c:v>
                </c:pt>
                <c:pt idx="658">
                  <c:v>2000</c:v>
                </c:pt>
                <c:pt idx="659">
                  <c:v>2000</c:v>
                </c:pt>
                <c:pt idx="660">
                  <c:v>2000</c:v>
                </c:pt>
                <c:pt idx="661">
                  <c:v>2000</c:v>
                </c:pt>
                <c:pt idx="662">
                  <c:v>2000</c:v>
                </c:pt>
                <c:pt idx="663">
                  <c:v>2000</c:v>
                </c:pt>
                <c:pt idx="664">
                  <c:v>2000</c:v>
                </c:pt>
                <c:pt idx="665">
                  <c:v>2000</c:v>
                </c:pt>
                <c:pt idx="666">
                  <c:v>2000</c:v>
                </c:pt>
                <c:pt idx="667">
                  <c:v>2000</c:v>
                </c:pt>
                <c:pt idx="668">
                  <c:v>2000</c:v>
                </c:pt>
                <c:pt idx="669">
                  <c:v>2000</c:v>
                </c:pt>
                <c:pt idx="670">
                  <c:v>2000</c:v>
                </c:pt>
                <c:pt idx="671">
                  <c:v>2000</c:v>
                </c:pt>
                <c:pt idx="672">
                  <c:v>2000</c:v>
                </c:pt>
                <c:pt idx="673">
                  <c:v>2000</c:v>
                </c:pt>
                <c:pt idx="674">
                  <c:v>2000</c:v>
                </c:pt>
                <c:pt idx="675">
                  <c:v>2000</c:v>
                </c:pt>
                <c:pt idx="676">
                  <c:v>2000</c:v>
                </c:pt>
                <c:pt idx="677">
                  <c:v>2000</c:v>
                </c:pt>
                <c:pt idx="678">
                  <c:v>2000</c:v>
                </c:pt>
                <c:pt idx="679">
                  <c:v>2000</c:v>
                </c:pt>
                <c:pt idx="680">
                  <c:v>2000</c:v>
                </c:pt>
                <c:pt idx="681">
                  <c:v>2000</c:v>
                </c:pt>
                <c:pt idx="682">
                  <c:v>2000</c:v>
                </c:pt>
                <c:pt idx="683">
                  <c:v>2000</c:v>
                </c:pt>
                <c:pt idx="684">
                  <c:v>2000</c:v>
                </c:pt>
                <c:pt idx="685">
                  <c:v>2000</c:v>
                </c:pt>
                <c:pt idx="686">
                  <c:v>2000</c:v>
                </c:pt>
                <c:pt idx="687">
                  <c:v>2000</c:v>
                </c:pt>
                <c:pt idx="688">
                  <c:v>2000</c:v>
                </c:pt>
                <c:pt idx="689">
                  <c:v>2000</c:v>
                </c:pt>
                <c:pt idx="690">
                  <c:v>2000</c:v>
                </c:pt>
                <c:pt idx="691">
                  <c:v>2000</c:v>
                </c:pt>
                <c:pt idx="692">
                  <c:v>2000</c:v>
                </c:pt>
                <c:pt idx="693">
                  <c:v>2000</c:v>
                </c:pt>
                <c:pt idx="694">
                  <c:v>2000</c:v>
                </c:pt>
                <c:pt idx="695">
                  <c:v>2000</c:v>
                </c:pt>
                <c:pt idx="696">
                  <c:v>2000</c:v>
                </c:pt>
                <c:pt idx="697">
                  <c:v>2000</c:v>
                </c:pt>
                <c:pt idx="698">
                  <c:v>2000</c:v>
                </c:pt>
                <c:pt idx="699">
                  <c:v>2000</c:v>
                </c:pt>
                <c:pt idx="700">
                  <c:v>2000</c:v>
                </c:pt>
                <c:pt idx="701">
                  <c:v>2000</c:v>
                </c:pt>
                <c:pt idx="702">
                  <c:v>2000</c:v>
                </c:pt>
                <c:pt idx="703">
                  <c:v>2000</c:v>
                </c:pt>
                <c:pt idx="704">
                  <c:v>2000</c:v>
                </c:pt>
                <c:pt idx="705">
                  <c:v>2000</c:v>
                </c:pt>
                <c:pt idx="706">
                  <c:v>2000</c:v>
                </c:pt>
                <c:pt idx="707">
                  <c:v>2000</c:v>
                </c:pt>
                <c:pt idx="708">
                  <c:v>2000</c:v>
                </c:pt>
                <c:pt idx="709">
                  <c:v>2000</c:v>
                </c:pt>
                <c:pt idx="710">
                  <c:v>2000</c:v>
                </c:pt>
                <c:pt idx="711">
                  <c:v>2000</c:v>
                </c:pt>
                <c:pt idx="712">
                  <c:v>2000</c:v>
                </c:pt>
                <c:pt idx="713">
                  <c:v>2000</c:v>
                </c:pt>
                <c:pt idx="714">
                  <c:v>2000</c:v>
                </c:pt>
                <c:pt idx="715">
                  <c:v>2000</c:v>
                </c:pt>
                <c:pt idx="716">
                  <c:v>2000</c:v>
                </c:pt>
                <c:pt idx="717">
                  <c:v>2000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2000</c:v>
                </c:pt>
                <c:pt idx="795">
                  <c:v>2000</c:v>
                </c:pt>
                <c:pt idx="796">
                  <c:v>2000</c:v>
                </c:pt>
                <c:pt idx="797">
                  <c:v>2000</c:v>
                </c:pt>
                <c:pt idx="798">
                  <c:v>2000</c:v>
                </c:pt>
                <c:pt idx="799">
                  <c:v>2000</c:v>
                </c:pt>
                <c:pt idx="800">
                  <c:v>2000</c:v>
                </c:pt>
                <c:pt idx="801">
                  <c:v>2000</c:v>
                </c:pt>
                <c:pt idx="802">
                  <c:v>2000</c:v>
                </c:pt>
                <c:pt idx="803">
                  <c:v>2000</c:v>
                </c:pt>
                <c:pt idx="804">
                  <c:v>2000</c:v>
                </c:pt>
                <c:pt idx="805">
                  <c:v>2000</c:v>
                </c:pt>
                <c:pt idx="806">
                  <c:v>2000</c:v>
                </c:pt>
                <c:pt idx="807">
                  <c:v>2000</c:v>
                </c:pt>
                <c:pt idx="808">
                  <c:v>2000</c:v>
                </c:pt>
                <c:pt idx="809">
                  <c:v>2000</c:v>
                </c:pt>
                <c:pt idx="810">
                  <c:v>2000</c:v>
                </c:pt>
                <c:pt idx="811">
                  <c:v>2000</c:v>
                </c:pt>
                <c:pt idx="812">
                  <c:v>2000</c:v>
                </c:pt>
                <c:pt idx="813">
                  <c:v>2000</c:v>
                </c:pt>
                <c:pt idx="814">
                  <c:v>2000</c:v>
                </c:pt>
                <c:pt idx="815">
                  <c:v>2000</c:v>
                </c:pt>
                <c:pt idx="816">
                  <c:v>2000</c:v>
                </c:pt>
                <c:pt idx="817">
                  <c:v>2000</c:v>
                </c:pt>
                <c:pt idx="818">
                  <c:v>2000</c:v>
                </c:pt>
                <c:pt idx="819">
                  <c:v>2000</c:v>
                </c:pt>
                <c:pt idx="820">
                  <c:v>2000</c:v>
                </c:pt>
                <c:pt idx="821">
                  <c:v>2000</c:v>
                </c:pt>
                <c:pt idx="822">
                  <c:v>2000</c:v>
                </c:pt>
                <c:pt idx="823">
                  <c:v>2000</c:v>
                </c:pt>
                <c:pt idx="824">
                  <c:v>2000</c:v>
                </c:pt>
                <c:pt idx="825">
                  <c:v>2000</c:v>
                </c:pt>
                <c:pt idx="826">
                  <c:v>2000</c:v>
                </c:pt>
                <c:pt idx="827">
                  <c:v>2000</c:v>
                </c:pt>
                <c:pt idx="828">
                  <c:v>2000</c:v>
                </c:pt>
                <c:pt idx="829">
                  <c:v>2000</c:v>
                </c:pt>
                <c:pt idx="830">
                  <c:v>2000</c:v>
                </c:pt>
                <c:pt idx="831">
                  <c:v>2000</c:v>
                </c:pt>
                <c:pt idx="832">
                  <c:v>2000</c:v>
                </c:pt>
                <c:pt idx="833">
                  <c:v>2000</c:v>
                </c:pt>
                <c:pt idx="834">
                  <c:v>2000</c:v>
                </c:pt>
                <c:pt idx="835">
                  <c:v>2000</c:v>
                </c:pt>
                <c:pt idx="836">
                  <c:v>2000</c:v>
                </c:pt>
                <c:pt idx="837">
                  <c:v>2000</c:v>
                </c:pt>
                <c:pt idx="838">
                  <c:v>2000</c:v>
                </c:pt>
                <c:pt idx="839">
                  <c:v>2000</c:v>
                </c:pt>
                <c:pt idx="840">
                  <c:v>2000</c:v>
                </c:pt>
                <c:pt idx="841">
                  <c:v>2000</c:v>
                </c:pt>
                <c:pt idx="842">
                  <c:v>2000</c:v>
                </c:pt>
                <c:pt idx="843">
                  <c:v>2000</c:v>
                </c:pt>
                <c:pt idx="844">
                  <c:v>2000</c:v>
                </c:pt>
                <c:pt idx="845">
                  <c:v>2000</c:v>
                </c:pt>
                <c:pt idx="846">
                  <c:v>2000</c:v>
                </c:pt>
                <c:pt idx="847">
                  <c:v>2000</c:v>
                </c:pt>
                <c:pt idx="848">
                  <c:v>2000</c:v>
                </c:pt>
                <c:pt idx="849">
                  <c:v>2000</c:v>
                </c:pt>
                <c:pt idx="850">
                  <c:v>2000</c:v>
                </c:pt>
                <c:pt idx="851">
                  <c:v>2000</c:v>
                </c:pt>
                <c:pt idx="852">
                  <c:v>2000</c:v>
                </c:pt>
                <c:pt idx="853">
                  <c:v>2000</c:v>
                </c:pt>
                <c:pt idx="854">
                  <c:v>2000</c:v>
                </c:pt>
                <c:pt idx="855">
                  <c:v>2000</c:v>
                </c:pt>
                <c:pt idx="856">
                  <c:v>2000</c:v>
                </c:pt>
                <c:pt idx="857">
                  <c:v>2000</c:v>
                </c:pt>
                <c:pt idx="858">
                  <c:v>2000</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2000</c:v>
                </c:pt>
                <c:pt idx="872">
                  <c:v>2000</c:v>
                </c:pt>
                <c:pt idx="873">
                  <c:v>2000</c:v>
                </c:pt>
                <c:pt idx="874">
                  <c:v>2000</c:v>
                </c:pt>
                <c:pt idx="875">
                  <c:v>2000</c:v>
                </c:pt>
                <c:pt idx="876">
                  <c:v>2000</c:v>
                </c:pt>
                <c:pt idx="877">
                  <c:v>2000</c:v>
                </c:pt>
                <c:pt idx="878">
                  <c:v>2000</c:v>
                </c:pt>
                <c:pt idx="879">
                  <c:v>2000</c:v>
                </c:pt>
                <c:pt idx="880">
                  <c:v>2000</c:v>
                </c:pt>
                <c:pt idx="881">
                  <c:v>2000</c:v>
                </c:pt>
                <c:pt idx="882">
                  <c:v>2000</c:v>
                </c:pt>
                <c:pt idx="883">
                  <c:v>2000</c:v>
                </c:pt>
                <c:pt idx="884">
                  <c:v>2000</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2000</c:v>
                </c:pt>
                <c:pt idx="901">
                  <c:v>2000</c:v>
                </c:pt>
                <c:pt idx="902">
                  <c:v>2000</c:v>
                </c:pt>
                <c:pt idx="903">
                  <c:v>2000</c:v>
                </c:pt>
                <c:pt idx="904">
                  <c:v>2000</c:v>
                </c:pt>
                <c:pt idx="905">
                  <c:v>2000</c:v>
                </c:pt>
                <c:pt idx="906">
                  <c:v>2000</c:v>
                </c:pt>
                <c:pt idx="907">
                  <c:v>2000</c:v>
                </c:pt>
                <c:pt idx="908">
                  <c:v>2000</c:v>
                </c:pt>
                <c:pt idx="909">
                  <c:v>2000</c:v>
                </c:pt>
                <c:pt idx="910">
                  <c:v>2000</c:v>
                </c:pt>
                <c:pt idx="911">
                  <c:v>2000</c:v>
                </c:pt>
                <c:pt idx="912">
                  <c:v>2000</c:v>
                </c:pt>
                <c:pt idx="913">
                  <c:v>2000</c:v>
                </c:pt>
                <c:pt idx="914">
                  <c:v>2000</c:v>
                </c:pt>
                <c:pt idx="915">
                  <c:v>2000</c:v>
                </c:pt>
                <c:pt idx="916">
                  <c:v>2000</c:v>
                </c:pt>
                <c:pt idx="917">
                  <c:v>2000</c:v>
                </c:pt>
                <c:pt idx="918">
                  <c:v>2000</c:v>
                </c:pt>
                <c:pt idx="919">
                  <c:v>2000</c:v>
                </c:pt>
                <c:pt idx="920">
                  <c:v>2000</c:v>
                </c:pt>
                <c:pt idx="921">
                  <c:v>2000</c:v>
                </c:pt>
                <c:pt idx="922">
                  <c:v>2000</c:v>
                </c:pt>
                <c:pt idx="923">
                  <c:v>2000</c:v>
                </c:pt>
                <c:pt idx="924">
                  <c:v>2000</c:v>
                </c:pt>
                <c:pt idx="925">
                  <c:v>2000</c:v>
                </c:pt>
                <c:pt idx="926">
                  <c:v>2000</c:v>
                </c:pt>
                <c:pt idx="927">
                  <c:v>2000</c:v>
                </c:pt>
                <c:pt idx="928">
                  <c:v>2000</c:v>
                </c:pt>
                <c:pt idx="929">
                  <c:v>2000</c:v>
                </c:pt>
                <c:pt idx="930">
                  <c:v>2000</c:v>
                </c:pt>
                <c:pt idx="931">
                  <c:v>2000</c:v>
                </c:pt>
                <c:pt idx="932">
                  <c:v>2000</c:v>
                </c:pt>
                <c:pt idx="933">
                  <c:v>2000</c:v>
                </c:pt>
                <c:pt idx="934">
                  <c:v>2000</c:v>
                </c:pt>
                <c:pt idx="935">
                  <c:v>2000</c:v>
                </c:pt>
                <c:pt idx="936">
                  <c:v>2000</c:v>
                </c:pt>
                <c:pt idx="937">
                  <c:v>2000</c:v>
                </c:pt>
                <c:pt idx="938">
                  <c:v>2000</c:v>
                </c:pt>
                <c:pt idx="939">
                  <c:v>2000</c:v>
                </c:pt>
                <c:pt idx="940">
                  <c:v>2000</c:v>
                </c:pt>
                <c:pt idx="941">
                  <c:v>2000</c:v>
                </c:pt>
                <c:pt idx="942">
                  <c:v>2000</c:v>
                </c:pt>
                <c:pt idx="943">
                  <c:v>2000</c:v>
                </c:pt>
                <c:pt idx="944">
                  <c:v>2000</c:v>
                </c:pt>
                <c:pt idx="945">
                  <c:v>2000</c:v>
                </c:pt>
                <c:pt idx="946">
                  <c:v>2000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2000</c:v>
                </c:pt>
                <c:pt idx="963">
                  <c:v>2000</c:v>
                </c:pt>
                <c:pt idx="964">
                  <c:v>2000</c:v>
                </c:pt>
                <c:pt idx="965">
                  <c:v>2000</c:v>
                </c:pt>
                <c:pt idx="966">
                  <c:v>2000</c:v>
                </c:pt>
                <c:pt idx="967">
                  <c:v>2000</c:v>
                </c:pt>
                <c:pt idx="968">
                  <c:v>2000</c:v>
                </c:pt>
                <c:pt idx="969">
                  <c:v>2000</c:v>
                </c:pt>
                <c:pt idx="970">
                  <c:v>2000</c:v>
                </c:pt>
                <c:pt idx="971">
                  <c:v>2000</c:v>
                </c:pt>
                <c:pt idx="972">
                  <c:v>2000</c:v>
                </c:pt>
                <c:pt idx="973">
                  <c:v>2000</c:v>
                </c:pt>
                <c:pt idx="974">
                  <c:v>2000</c:v>
                </c:pt>
                <c:pt idx="975">
                  <c:v>2000</c:v>
                </c:pt>
                <c:pt idx="976">
                  <c:v>2000</c:v>
                </c:pt>
                <c:pt idx="977">
                  <c:v>2000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2000</c:v>
                </c:pt>
                <c:pt idx="999">
                  <c:v>2000</c:v>
                </c:pt>
              </c:numCache>
            </c:numRef>
          </c:val>
          <c:extLst>
            <c:ext xmlns:c16="http://schemas.microsoft.com/office/drawing/2014/chart" uri="{C3380CC4-5D6E-409C-BE32-E72D297353CC}">
              <c16:uniqueId val="{0000000B-D91C-40FD-90F0-4BDF9C55A62D}"/>
            </c:ext>
          </c:extLst>
        </c:ser>
        <c:ser>
          <c:idx val="12"/>
          <c:order val="12"/>
          <c:tx>
            <c:strRef>
              <c:f>'Visualization task 7'!$N$1:$N$2</c:f>
              <c:strCache>
                <c:ptCount val="1"/>
                <c:pt idx="0">
                  <c:v>2025-07</c:v>
                </c:pt>
              </c:strCache>
            </c:strRef>
          </c:tx>
          <c:spPr>
            <a:solidFill>
              <a:schemeClr val="accent1">
                <a:tint val="40000"/>
              </a:schemeClr>
            </a:solidFill>
            <a:ln>
              <a:noFill/>
            </a:ln>
            <a:effectLst/>
          </c:spPr>
          <c:invertIfNegative val="0"/>
          <c:cat>
            <c:strRef>
              <c:f>'Visualization task 7'!$A$3:$A$1003</c:f>
              <c:strCache>
                <c:ptCount val="1000"/>
                <c:pt idx="0">
                  <c:v>P1000</c:v>
                </c:pt>
                <c:pt idx="1">
                  <c:v>P1001</c:v>
                </c:pt>
                <c:pt idx="2">
                  <c:v>P1002</c:v>
                </c:pt>
                <c:pt idx="3">
                  <c:v>P1003</c:v>
                </c:pt>
                <c:pt idx="4">
                  <c:v>P1004</c:v>
                </c:pt>
                <c:pt idx="5">
                  <c:v>P1005</c:v>
                </c:pt>
                <c:pt idx="6">
                  <c:v>P1006</c:v>
                </c:pt>
                <c:pt idx="7">
                  <c:v>P1007</c:v>
                </c:pt>
                <c:pt idx="8">
                  <c:v>P1008</c:v>
                </c:pt>
                <c:pt idx="9">
                  <c:v>P1009</c:v>
                </c:pt>
                <c:pt idx="10">
                  <c:v>P1010</c:v>
                </c:pt>
                <c:pt idx="11">
                  <c:v>P1011</c:v>
                </c:pt>
                <c:pt idx="12">
                  <c:v>P1012</c:v>
                </c:pt>
                <c:pt idx="13">
                  <c:v>P1013</c:v>
                </c:pt>
                <c:pt idx="14">
                  <c:v>P1014</c:v>
                </c:pt>
                <c:pt idx="15">
                  <c:v>P1015</c:v>
                </c:pt>
                <c:pt idx="16">
                  <c:v>P1016</c:v>
                </c:pt>
                <c:pt idx="17">
                  <c:v>P1017</c:v>
                </c:pt>
                <c:pt idx="18">
                  <c:v>P1018</c:v>
                </c:pt>
                <c:pt idx="19">
                  <c:v>P1019</c:v>
                </c:pt>
                <c:pt idx="20">
                  <c:v>P1020</c:v>
                </c:pt>
                <c:pt idx="21">
                  <c:v>P1021</c:v>
                </c:pt>
                <c:pt idx="22">
                  <c:v>P1022</c:v>
                </c:pt>
                <c:pt idx="23">
                  <c:v>P1023</c:v>
                </c:pt>
                <c:pt idx="24">
                  <c:v>P1024</c:v>
                </c:pt>
                <c:pt idx="25">
                  <c:v>P1025</c:v>
                </c:pt>
                <c:pt idx="26">
                  <c:v>P1026</c:v>
                </c:pt>
                <c:pt idx="27">
                  <c:v>P1027</c:v>
                </c:pt>
                <c:pt idx="28">
                  <c:v>P1028</c:v>
                </c:pt>
                <c:pt idx="29">
                  <c:v>P1029</c:v>
                </c:pt>
                <c:pt idx="30">
                  <c:v>P1030</c:v>
                </c:pt>
                <c:pt idx="31">
                  <c:v>P1031</c:v>
                </c:pt>
                <c:pt idx="32">
                  <c:v>P1032</c:v>
                </c:pt>
                <c:pt idx="33">
                  <c:v>P1033</c:v>
                </c:pt>
                <c:pt idx="34">
                  <c:v>P1034</c:v>
                </c:pt>
                <c:pt idx="35">
                  <c:v>P1035</c:v>
                </c:pt>
                <c:pt idx="36">
                  <c:v>P1036</c:v>
                </c:pt>
                <c:pt idx="37">
                  <c:v>P1037</c:v>
                </c:pt>
                <c:pt idx="38">
                  <c:v>P1038</c:v>
                </c:pt>
                <c:pt idx="39">
                  <c:v>P1039</c:v>
                </c:pt>
                <c:pt idx="40">
                  <c:v>P1040</c:v>
                </c:pt>
                <c:pt idx="41">
                  <c:v>P1041</c:v>
                </c:pt>
                <c:pt idx="42">
                  <c:v>P1042</c:v>
                </c:pt>
                <c:pt idx="43">
                  <c:v>P1043</c:v>
                </c:pt>
                <c:pt idx="44">
                  <c:v>P1044</c:v>
                </c:pt>
                <c:pt idx="45">
                  <c:v>P1045</c:v>
                </c:pt>
                <c:pt idx="46">
                  <c:v>P1046</c:v>
                </c:pt>
                <c:pt idx="47">
                  <c:v>P1047</c:v>
                </c:pt>
                <c:pt idx="48">
                  <c:v>P1048</c:v>
                </c:pt>
                <c:pt idx="49">
                  <c:v>P1049</c:v>
                </c:pt>
                <c:pt idx="50">
                  <c:v>P1050</c:v>
                </c:pt>
                <c:pt idx="51">
                  <c:v>P1051</c:v>
                </c:pt>
                <c:pt idx="52">
                  <c:v>P1052</c:v>
                </c:pt>
                <c:pt idx="53">
                  <c:v>P1053</c:v>
                </c:pt>
                <c:pt idx="54">
                  <c:v>P1054</c:v>
                </c:pt>
                <c:pt idx="55">
                  <c:v>P1055</c:v>
                </c:pt>
                <c:pt idx="56">
                  <c:v>P1056</c:v>
                </c:pt>
                <c:pt idx="57">
                  <c:v>P1057</c:v>
                </c:pt>
                <c:pt idx="58">
                  <c:v>P1058</c:v>
                </c:pt>
                <c:pt idx="59">
                  <c:v>P1059</c:v>
                </c:pt>
                <c:pt idx="60">
                  <c:v>P1060</c:v>
                </c:pt>
                <c:pt idx="61">
                  <c:v>P1061</c:v>
                </c:pt>
                <c:pt idx="62">
                  <c:v>P1062</c:v>
                </c:pt>
                <c:pt idx="63">
                  <c:v>P1063</c:v>
                </c:pt>
                <c:pt idx="64">
                  <c:v>P1064</c:v>
                </c:pt>
                <c:pt idx="65">
                  <c:v>P1065</c:v>
                </c:pt>
                <c:pt idx="66">
                  <c:v>P1066</c:v>
                </c:pt>
                <c:pt idx="67">
                  <c:v>P1067</c:v>
                </c:pt>
                <c:pt idx="68">
                  <c:v>P1068</c:v>
                </c:pt>
                <c:pt idx="69">
                  <c:v>P1069</c:v>
                </c:pt>
                <c:pt idx="70">
                  <c:v>P1070</c:v>
                </c:pt>
                <c:pt idx="71">
                  <c:v>P1071</c:v>
                </c:pt>
                <c:pt idx="72">
                  <c:v>P1072</c:v>
                </c:pt>
                <c:pt idx="73">
                  <c:v>P1073</c:v>
                </c:pt>
                <c:pt idx="74">
                  <c:v>P1074</c:v>
                </c:pt>
                <c:pt idx="75">
                  <c:v>P1075</c:v>
                </c:pt>
                <c:pt idx="76">
                  <c:v>P1076</c:v>
                </c:pt>
                <c:pt idx="77">
                  <c:v>P1077</c:v>
                </c:pt>
                <c:pt idx="78">
                  <c:v>P1078</c:v>
                </c:pt>
                <c:pt idx="79">
                  <c:v>P1079</c:v>
                </c:pt>
                <c:pt idx="80">
                  <c:v>P1080</c:v>
                </c:pt>
                <c:pt idx="81">
                  <c:v>P1081</c:v>
                </c:pt>
                <c:pt idx="82">
                  <c:v>P1082</c:v>
                </c:pt>
                <c:pt idx="83">
                  <c:v>P1083</c:v>
                </c:pt>
                <c:pt idx="84">
                  <c:v>P1084</c:v>
                </c:pt>
                <c:pt idx="85">
                  <c:v>P1085</c:v>
                </c:pt>
                <c:pt idx="86">
                  <c:v>P1086</c:v>
                </c:pt>
                <c:pt idx="87">
                  <c:v>P1087</c:v>
                </c:pt>
                <c:pt idx="88">
                  <c:v>P1088</c:v>
                </c:pt>
                <c:pt idx="89">
                  <c:v>P1089</c:v>
                </c:pt>
                <c:pt idx="90">
                  <c:v>P1090</c:v>
                </c:pt>
                <c:pt idx="91">
                  <c:v>P1091</c:v>
                </c:pt>
                <c:pt idx="92">
                  <c:v>P1092</c:v>
                </c:pt>
                <c:pt idx="93">
                  <c:v>P1093</c:v>
                </c:pt>
                <c:pt idx="94">
                  <c:v>P1094</c:v>
                </c:pt>
                <c:pt idx="95">
                  <c:v>P1095</c:v>
                </c:pt>
                <c:pt idx="96">
                  <c:v>P1096</c:v>
                </c:pt>
                <c:pt idx="97">
                  <c:v>P1097</c:v>
                </c:pt>
                <c:pt idx="98">
                  <c:v>P1098</c:v>
                </c:pt>
                <c:pt idx="99">
                  <c:v>P1099</c:v>
                </c:pt>
                <c:pt idx="100">
                  <c:v>P1100</c:v>
                </c:pt>
                <c:pt idx="101">
                  <c:v>P1101</c:v>
                </c:pt>
                <c:pt idx="102">
                  <c:v>P1102</c:v>
                </c:pt>
                <c:pt idx="103">
                  <c:v>P1103</c:v>
                </c:pt>
                <c:pt idx="104">
                  <c:v>P1104</c:v>
                </c:pt>
                <c:pt idx="105">
                  <c:v>P1105</c:v>
                </c:pt>
                <c:pt idx="106">
                  <c:v>P1106</c:v>
                </c:pt>
                <c:pt idx="107">
                  <c:v>P1107</c:v>
                </c:pt>
                <c:pt idx="108">
                  <c:v>P1108</c:v>
                </c:pt>
                <c:pt idx="109">
                  <c:v>P1109</c:v>
                </c:pt>
                <c:pt idx="110">
                  <c:v>P1110</c:v>
                </c:pt>
                <c:pt idx="111">
                  <c:v>P1111</c:v>
                </c:pt>
                <c:pt idx="112">
                  <c:v>P1112</c:v>
                </c:pt>
                <c:pt idx="113">
                  <c:v>P1113</c:v>
                </c:pt>
                <c:pt idx="114">
                  <c:v>P1114</c:v>
                </c:pt>
                <c:pt idx="115">
                  <c:v>P1115</c:v>
                </c:pt>
                <c:pt idx="116">
                  <c:v>P1116</c:v>
                </c:pt>
                <c:pt idx="117">
                  <c:v>P1117</c:v>
                </c:pt>
                <c:pt idx="118">
                  <c:v>P1118</c:v>
                </c:pt>
                <c:pt idx="119">
                  <c:v>P1119</c:v>
                </c:pt>
                <c:pt idx="120">
                  <c:v>P1120</c:v>
                </c:pt>
                <c:pt idx="121">
                  <c:v>P1121</c:v>
                </c:pt>
                <c:pt idx="122">
                  <c:v>P1122</c:v>
                </c:pt>
                <c:pt idx="123">
                  <c:v>P1123</c:v>
                </c:pt>
                <c:pt idx="124">
                  <c:v>P1124</c:v>
                </c:pt>
                <c:pt idx="125">
                  <c:v>P1125</c:v>
                </c:pt>
                <c:pt idx="126">
                  <c:v>P1126</c:v>
                </c:pt>
                <c:pt idx="127">
                  <c:v>P1127</c:v>
                </c:pt>
                <c:pt idx="128">
                  <c:v>P1128</c:v>
                </c:pt>
                <c:pt idx="129">
                  <c:v>P1129</c:v>
                </c:pt>
                <c:pt idx="130">
                  <c:v>P1130</c:v>
                </c:pt>
                <c:pt idx="131">
                  <c:v>P1131</c:v>
                </c:pt>
                <c:pt idx="132">
                  <c:v>P1132</c:v>
                </c:pt>
                <c:pt idx="133">
                  <c:v>P1133</c:v>
                </c:pt>
                <c:pt idx="134">
                  <c:v>P1134</c:v>
                </c:pt>
                <c:pt idx="135">
                  <c:v>P1135</c:v>
                </c:pt>
                <c:pt idx="136">
                  <c:v>P1136</c:v>
                </c:pt>
                <c:pt idx="137">
                  <c:v>P1137</c:v>
                </c:pt>
                <c:pt idx="138">
                  <c:v>P1138</c:v>
                </c:pt>
                <c:pt idx="139">
                  <c:v>P1139</c:v>
                </c:pt>
                <c:pt idx="140">
                  <c:v>P1140</c:v>
                </c:pt>
                <c:pt idx="141">
                  <c:v>P1141</c:v>
                </c:pt>
                <c:pt idx="142">
                  <c:v>P1142</c:v>
                </c:pt>
                <c:pt idx="143">
                  <c:v>P1143</c:v>
                </c:pt>
                <c:pt idx="144">
                  <c:v>P1144</c:v>
                </c:pt>
                <c:pt idx="145">
                  <c:v>P1145</c:v>
                </c:pt>
                <c:pt idx="146">
                  <c:v>P1146</c:v>
                </c:pt>
                <c:pt idx="147">
                  <c:v>P1147</c:v>
                </c:pt>
                <c:pt idx="148">
                  <c:v>P1148</c:v>
                </c:pt>
                <c:pt idx="149">
                  <c:v>P1149</c:v>
                </c:pt>
                <c:pt idx="150">
                  <c:v>P1150</c:v>
                </c:pt>
                <c:pt idx="151">
                  <c:v>P1151</c:v>
                </c:pt>
                <c:pt idx="152">
                  <c:v>P1152</c:v>
                </c:pt>
                <c:pt idx="153">
                  <c:v>P1153</c:v>
                </c:pt>
                <c:pt idx="154">
                  <c:v>P1154</c:v>
                </c:pt>
                <c:pt idx="155">
                  <c:v>P1155</c:v>
                </c:pt>
                <c:pt idx="156">
                  <c:v>P1156</c:v>
                </c:pt>
                <c:pt idx="157">
                  <c:v>P1157</c:v>
                </c:pt>
                <c:pt idx="158">
                  <c:v>P1158</c:v>
                </c:pt>
                <c:pt idx="159">
                  <c:v>P1159</c:v>
                </c:pt>
                <c:pt idx="160">
                  <c:v>P1160</c:v>
                </c:pt>
                <c:pt idx="161">
                  <c:v>P1161</c:v>
                </c:pt>
                <c:pt idx="162">
                  <c:v>P1162</c:v>
                </c:pt>
                <c:pt idx="163">
                  <c:v>P1163</c:v>
                </c:pt>
                <c:pt idx="164">
                  <c:v>P1164</c:v>
                </c:pt>
                <c:pt idx="165">
                  <c:v>P1165</c:v>
                </c:pt>
                <c:pt idx="166">
                  <c:v>P1166</c:v>
                </c:pt>
                <c:pt idx="167">
                  <c:v>P1167</c:v>
                </c:pt>
                <c:pt idx="168">
                  <c:v>P1168</c:v>
                </c:pt>
                <c:pt idx="169">
                  <c:v>P1169</c:v>
                </c:pt>
                <c:pt idx="170">
                  <c:v>P1170</c:v>
                </c:pt>
                <c:pt idx="171">
                  <c:v>P1171</c:v>
                </c:pt>
                <c:pt idx="172">
                  <c:v>P1172</c:v>
                </c:pt>
                <c:pt idx="173">
                  <c:v>P1173</c:v>
                </c:pt>
                <c:pt idx="174">
                  <c:v>P1174</c:v>
                </c:pt>
                <c:pt idx="175">
                  <c:v>P1175</c:v>
                </c:pt>
                <c:pt idx="176">
                  <c:v>P1176</c:v>
                </c:pt>
                <c:pt idx="177">
                  <c:v>P1177</c:v>
                </c:pt>
                <c:pt idx="178">
                  <c:v>P1178</c:v>
                </c:pt>
                <c:pt idx="179">
                  <c:v>P1179</c:v>
                </c:pt>
                <c:pt idx="180">
                  <c:v>P1180</c:v>
                </c:pt>
                <c:pt idx="181">
                  <c:v>P1181</c:v>
                </c:pt>
                <c:pt idx="182">
                  <c:v>P1182</c:v>
                </c:pt>
                <c:pt idx="183">
                  <c:v>P1183</c:v>
                </c:pt>
                <c:pt idx="184">
                  <c:v>P1184</c:v>
                </c:pt>
                <c:pt idx="185">
                  <c:v>P1185</c:v>
                </c:pt>
                <c:pt idx="186">
                  <c:v>P1186</c:v>
                </c:pt>
                <c:pt idx="187">
                  <c:v>P1187</c:v>
                </c:pt>
                <c:pt idx="188">
                  <c:v>P1188</c:v>
                </c:pt>
                <c:pt idx="189">
                  <c:v>P1189</c:v>
                </c:pt>
                <c:pt idx="190">
                  <c:v>P1190</c:v>
                </c:pt>
                <c:pt idx="191">
                  <c:v>P1191</c:v>
                </c:pt>
                <c:pt idx="192">
                  <c:v>P1192</c:v>
                </c:pt>
                <c:pt idx="193">
                  <c:v>P1193</c:v>
                </c:pt>
                <c:pt idx="194">
                  <c:v>P1194</c:v>
                </c:pt>
                <c:pt idx="195">
                  <c:v>P1195</c:v>
                </c:pt>
                <c:pt idx="196">
                  <c:v>P1196</c:v>
                </c:pt>
                <c:pt idx="197">
                  <c:v>P1197</c:v>
                </c:pt>
                <c:pt idx="198">
                  <c:v>P1198</c:v>
                </c:pt>
                <c:pt idx="199">
                  <c:v>P1199</c:v>
                </c:pt>
                <c:pt idx="200">
                  <c:v>P1200</c:v>
                </c:pt>
                <c:pt idx="201">
                  <c:v>P1201</c:v>
                </c:pt>
                <c:pt idx="202">
                  <c:v>P1202</c:v>
                </c:pt>
                <c:pt idx="203">
                  <c:v>P1203</c:v>
                </c:pt>
                <c:pt idx="204">
                  <c:v>P1204</c:v>
                </c:pt>
                <c:pt idx="205">
                  <c:v>P1205</c:v>
                </c:pt>
                <c:pt idx="206">
                  <c:v>P1206</c:v>
                </c:pt>
                <c:pt idx="207">
                  <c:v>P1207</c:v>
                </c:pt>
                <c:pt idx="208">
                  <c:v>P1208</c:v>
                </c:pt>
                <c:pt idx="209">
                  <c:v>P1209</c:v>
                </c:pt>
                <c:pt idx="210">
                  <c:v>P1210</c:v>
                </c:pt>
                <c:pt idx="211">
                  <c:v>P1211</c:v>
                </c:pt>
                <c:pt idx="212">
                  <c:v>P1212</c:v>
                </c:pt>
                <c:pt idx="213">
                  <c:v>P1213</c:v>
                </c:pt>
                <c:pt idx="214">
                  <c:v>P1214</c:v>
                </c:pt>
                <c:pt idx="215">
                  <c:v>P1215</c:v>
                </c:pt>
                <c:pt idx="216">
                  <c:v>P1216</c:v>
                </c:pt>
                <c:pt idx="217">
                  <c:v>P1217</c:v>
                </c:pt>
                <c:pt idx="218">
                  <c:v>P1218</c:v>
                </c:pt>
                <c:pt idx="219">
                  <c:v>P1219</c:v>
                </c:pt>
                <c:pt idx="220">
                  <c:v>P1220</c:v>
                </c:pt>
                <c:pt idx="221">
                  <c:v>P1221</c:v>
                </c:pt>
                <c:pt idx="222">
                  <c:v>P1222</c:v>
                </c:pt>
                <c:pt idx="223">
                  <c:v>P1223</c:v>
                </c:pt>
                <c:pt idx="224">
                  <c:v>P1224</c:v>
                </c:pt>
                <c:pt idx="225">
                  <c:v>P1225</c:v>
                </c:pt>
                <c:pt idx="226">
                  <c:v>P1226</c:v>
                </c:pt>
                <c:pt idx="227">
                  <c:v>P1227</c:v>
                </c:pt>
                <c:pt idx="228">
                  <c:v>P1228</c:v>
                </c:pt>
                <c:pt idx="229">
                  <c:v>P1229</c:v>
                </c:pt>
                <c:pt idx="230">
                  <c:v>P1230</c:v>
                </c:pt>
                <c:pt idx="231">
                  <c:v>P1231</c:v>
                </c:pt>
                <c:pt idx="232">
                  <c:v>P1232</c:v>
                </c:pt>
                <c:pt idx="233">
                  <c:v>P1233</c:v>
                </c:pt>
                <c:pt idx="234">
                  <c:v>P1234</c:v>
                </c:pt>
                <c:pt idx="235">
                  <c:v>P1235</c:v>
                </c:pt>
                <c:pt idx="236">
                  <c:v>P1236</c:v>
                </c:pt>
                <c:pt idx="237">
                  <c:v>P1237</c:v>
                </c:pt>
                <c:pt idx="238">
                  <c:v>P1238</c:v>
                </c:pt>
                <c:pt idx="239">
                  <c:v>P1239</c:v>
                </c:pt>
                <c:pt idx="240">
                  <c:v>P1240</c:v>
                </c:pt>
                <c:pt idx="241">
                  <c:v>P1241</c:v>
                </c:pt>
                <c:pt idx="242">
                  <c:v>P1242</c:v>
                </c:pt>
                <c:pt idx="243">
                  <c:v>P1243</c:v>
                </c:pt>
                <c:pt idx="244">
                  <c:v>P1244</c:v>
                </c:pt>
                <c:pt idx="245">
                  <c:v>P1245</c:v>
                </c:pt>
                <c:pt idx="246">
                  <c:v>P1246</c:v>
                </c:pt>
                <c:pt idx="247">
                  <c:v>P1247</c:v>
                </c:pt>
                <c:pt idx="248">
                  <c:v>P1248</c:v>
                </c:pt>
                <c:pt idx="249">
                  <c:v>P1249</c:v>
                </c:pt>
                <c:pt idx="250">
                  <c:v>P1250</c:v>
                </c:pt>
                <c:pt idx="251">
                  <c:v>P1251</c:v>
                </c:pt>
                <c:pt idx="252">
                  <c:v>P1252</c:v>
                </c:pt>
                <c:pt idx="253">
                  <c:v>P1253</c:v>
                </c:pt>
                <c:pt idx="254">
                  <c:v>P1254</c:v>
                </c:pt>
                <c:pt idx="255">
                  <c:v>P1255</c:v>
                </c:pt>
                <c:pt idx="256">
                  <c:v>P1256</c:v>
                </c:pt>
                <c:pt idx="257">
                  <c:v>P1257</c:v>
                </c:pt>
                <c:pt idx="258">
                  <c:v>P1258</c:v>
                </c:pt>
                <c:pt idx="259">
                  <c:v>P1259</c:v>
                </c:pt>
                <c:pt idx="260">
                  <c:v>P1260</c:v>
                </c:pt>
                <c:pt idx="261">
                  <c:v>P1261</c:v>
                </c:pt>
                <c:pt idx="262">
                  <c:v>P1262</c:v>
                </c:pt>
                <c:pt idx="263">
                  <c:v>P1263</c:v>
                </c:pt>
                <c:pt idx="264">
                  <c:v>P1264</c:v>
                </c:pt>
                <c:pt idx="265">
                  <c:v>P1265</c:v>
                </c:pt>
                <c:pt idx="266">
                  <c:v>P1266</c:v>
                </c:pt>
                <c:pt idx="267">
                  <c:v>P1267</c:v>
                </c:pt>
                <c:pt idx="268">
                  <c:v>P1268</c:v>
                </c:pt>
                <c:pt idx="269">
                  <c:v>P1269</c:v>
                </c:pt>
                <c:pt idx="270">
                  <c:v>P1270</c:v>
                </c:pt>
                <c:pt idx="271">
                  <c:v>P1271</c:v>
                </c:pt>
                <c:pt idx="272">
                  <c:v>P1272</c:v>
                </c:pt>
                <c:pt idx="273">
                  <c:v>P1273</c:v>
                </c:pt>
                <c:pt idx="274">
                  <c:v>P1274</c:v>
                </c:pt>
                <c:pt idx="275">
                  <c:v>P1275</c:v>
                </c:pt>
                <c:pt idx="276">
                  <c:v>P1276</c:v>
                </c:pt>
                <c:pt idx="277">
                  <c:v>P1277</c:v>
                </c:pt>
                <c:pt idx="278">
                  <c:v>P1278</c:v>
                </c:pt>
                <c:pt idx="279">
                  <c:v>P1279</c:v>
                </c:pt>
                <c:pt idx="280">
                  <c:v>P1280</c:v>
                </c:pt>
                <c:pt idx="281">
                  <c:v>P1281</c:v>
                </c:pt>
                <c:pt idx="282">
                  <c:v>P1282</c:v>
                </c:pt>
                <c:pt idx="283">
                  <c:v>P1283</c:v>
                </c:pt>
                <c:pt idx="284">
                  <c:v>P1284</c:v>
                </c:pt>
                <c:pt idx="285">
                  <c:v>P1285</c:v>
                </c:pt>
                <c:pt idx="286">
                  <c:v>P1286</c:v>
                </c:pt>
                <c:pt idx="287">
                  <c:v>P1287</c:v>
                </c:pt>
                <c:pt idx="288">
                  <c:v>P1288</c:v>
                </c:pt>
                <c:pt idx="289">
                  <c:v>P1289</c:v>
                </c:pt>
                <c:pt idx="290">
                  <c:v>P1290</c:v>
                </c:pt>
                <c:pt idx="291">
                  <c:v>P1291</c:v>
                </c:pt>
                <c:pt idx="292">
                  <c:v>P1292</c:v>
                </c:pt>
                <c:pt idx="293">
                  <c:v>P1293</c:v>
                </c:pt>
                <c:pt idx="294">
                  <c:v>P1294</c:v>
                </c:pt>
                <c:pt idx="295">
                  <c:v>P1295</c:v>
                </c:pt>
                <c:pt idx="296">
                  <c:v>P1296</c:v>
                </c:pt>
                <c:pt idx="297">
                  <c:v>P1297</c:v>
                </c:pt>
                <c:pt idx="298">
                  <c:v>P1298</c:v>
                </c:pt>
                <c:pt idx="299">
                  <c:v>P1299</c:v>
                </c:pt>
                <c:pt idx="300">
                  <c:v>P1300</c:v>
                </c:pt>
                <c:pt idx="301">
                  <c:v>P1301</c:v>
                </c:pt>
                <c:pt idx="302">
                  <c:v>P1302</c:v>
                </c:pt>
                <c:pt idx="303">
                  <c:v>P1303</c:v>
                </c:pt>
                <c:pt idx="304">
                  <c:v>P1304</c:v>
                </c:pt>
                <c:pt idx="305">
                  <c:v>P1305</c:v>
                </c:pt>
                <c:pt idx="306">
                  <c:v>P1306</c:v>
                </c:pt>
                <c:pt idx="307">
                  <c:v>P1307</c:v>
                </c:pt>
                <c:pt idx="308">
                  <c:v>P1308</c:v>
                </c:pt>
                <c:pt idx="309">
                  <c:v>P1309</c:v>
                </c:pt>
                <c:pt idx="310">
                  <c:v>P1310</c:v>
                </c:pt>
                <c:pt idx="311">
                  <c:v>P1311</c:v>
                </c:pt>
                <c:pt idx="312">
                  <c:v>P1312</c:v>
                </c:pt>
                <c:pt idx="313">
                  <c:v>P1313</c:v>
                </c:pt>
                <c:pt idx="314">
                  <c:v>P1314</c:v>
                </c:pt>
                <c:pt idx="315">
                  <c:v>P1315</c:v>
                </c:pt>
                <c:pt idx="316">
                  <c:v>P1316</c:v>
                </c:pt>
                <c:pt idx="317">
                  <c:v>P1317</c:v>
                </c:pt>
                <c:pt idx="318">
                  <c:v>P1318</c:v>
                </c:pt>
                <c:pt idx="319">
                  <c:v>P1319</c:v>
                </c:pt>
                <c:pt idx="320">
                  <c:v>P1320</c:v>
                </c:pt>
                <c:pt idx="321">
                  <c:v>P1321</c:v>
                </c:pt>
                <c:pt idx="322">
                  <c:v>P1322</c:v>
                </c:pt>
                <c:pt idx="323">
                  <c:v>P1323</c:v>
                </c:pt>
                <c:pt idx="324">
                  <c:v>P1324</c:v>
                </c:pt>
                <c:pt idx="325">
                  <c:v>P1325</c:v>
                </c:pt>
                <c:pt idx="326">
                  <c:v>P1326</c:v>
                </c:pt>
                <c:pt idx="327">
                  <c:v>P1327</c:v>
                </c:pt>
                <c:pt idx="328">
                  <c:v>P1328</c:v>
                </c:pt>
                <c:pt idx="329">
                  <c:v>P1329</c:v>
                </c:pt>
                <c:pt idx="330">
                  <c:v>P1330</c:v>
                </c:pt>
                <c:pt idx="331">
                  <c:v>P1331</c:v>
                </c:pt>
                <c:pt idx="332">
                  <c:v>P1332</c:v>
                </c:pt>
                <c:pt idx="333">
                  <c:v>P1333</c:v>
                </c:pt>
                <c:pt idx="334">
                  <c:v>P1334</c:v>
                </c:pt>
                <c:pt idx="335">
                  <c:v>P1335</c:v>
                </c:pt>
                <c:pt idx="336">
                  <c:v>P1336</c:v>
                </c:pt>
                <c:pt idx="337">
                  <c:v>P1337</c:v>
                </c:pt>
                <c:pt idx="338">
                  <c:v>P1338</c:v>
                </c:pt>
                <c:pt idx="339">
                  <c:v>P1339</c:v>
                </c:pt>
                <c:pt idx="340">
                  <c:v>P1340</c:v>
                </c:pt>
                <c:pt idx="341">
                  <c:v>P1341</c:v>
                </c:pt>
                <c:pt idx="342">
                  <c:v>P1342</c:v>
                </c:pt>
                <c:pt idx="343">
                  <c:v>P1343</c:v>
                </c:pt>
                <c:pt idx="344">
                  <c:v>P1344</c:v>
                </c:pt>
                <c:pt idx="345">
                  <c:v>P1345</c:v>
                </c:pt>
                <c:pt idx="346">
                  <c:v>P1346</c:v>
                </c:pt>
                <c:pt idx="347">
                  <c:v>P1347</c:v>
                </c:pt>
                <c:pt idx="348">
                  <c:v>P1348</c:v>
                </c:pt>
                <c:pt idx="349">
                  <c:v>P1349</c:v>
                </c:pt>
                <c:pt idx="350">
                  <c:v>P1350</c:v>
                </c:pt>
                <c:pt idx="351">
                  <c:v>P1351</c:v>
                </c:pt>
                <c:pt idx="352">
                  <c:v>P1352</c:v>
                </c:pt>
                <c:pt idx="353">
                  <c:v>P1353</c:v>
                </c:pt>
                <c:pt idx="354">
                  <c:v>P1354</c:v>
                </c:pt>
                <c:pt idx="355">
                  <c:v>P1355</c:v>
                </c:pt>
                <c:pt idx="356">
                  <c:v>P1356</c:v>
                </c:pt>
                <c:pt idx="357">
                  <c:v>P1357</c:v>
                </c:pt>
                <c:pt idx="358">
                  <c:v>P1358</c:v>
                </c:pt>
                <c:pt idx="359">
                  <c:v>P1359</c:v>
                </c:pt>
                <c:pt idx="360">
                  <c:v>P1360</c:v>
                </c:pt>
                <c:pt idx="361">
                  <c:v>P1361</c:v>
                </c:pt>
                <c:pt idx="362">
                  <c:v>P1362</c:v>
                </c:pt>
                <c:pt idx="363">
                  <c:v>P1363</c:v>
                </c:pt>
                <c:pt idx="364">
                  <c:v>P1364</c:v>
                </c:pt>
                <c:pt idx="365">
                  <c:v>P1365</c:v>
                </c:pt>
                <c:pt idx="366">
                  <c:v>P1366</c:v>
                </c:pt>
                <c:pt idx="367">
                  <c:v>P1367</c:v>
                </c:pt>
                <c:pt idx="368">
                  <c:v>P1368</c:v>
                </c:pt>
                <c:pt idx="369">
                  <c:v>P1369</c:v>
                </c:pt>
                <c:pt idx="370">
                  <c:v>P1370</c:v>
                </c:pt>
                <c:pt idx="371">
                  <c:v>P1371</c:v>
                </c:pt>
                <c:pt idx="372">
                  <c:v>P1372</c:v>
                </c:pt>
                <c:pt idx="373">
                  <c:v>P1373</c:v>
                </c:pt>
                <c:pt idx="374">
                  <c:v>P1374</c:v>
                </c:pt>
                <c:pt idx="375">
                  <c:v>P1375</c:v>
                </c:pt>
                <c:pt idx="376">
                  <c:v>P1376</c:v>
                </c:pt>
                <c:pt idx="377">
                  <c:v>P1377</c:v>
                </c:pt>
                <c:pt idx="378">
                  <c:v>P1378</c:v>
                </c:pt>
                <c:pt idx="379">
                  <c:v>P1379</c:v>
                </c:pt>
                <c:pt idx="380">
                  <c:v>P1380</c:v>
                </c:pt>
                <c:pt idx="381">
                  <c:v>P1381</c:v>
                </c:pt>
                <c:pt idx="382">
                  <c:v>P1382</c:v>
                </c:pt>
                <c:pt idx="383">
                  <c:v>P1383</c:v>
                </c:pt>
                <c:pt idx="384">
                  <c:v>P1384</c:v>
                </c:pt>
                <c:pt idx="385">
                  <c:v>P1385</c:v>
                </c:pt>
                <c:pt idx="386">
                  <c:v>P1386</c:v>
                </c:pt>
                <c:pt idx="387">
                  <c:v>P1387</c:v>
                </c:pt>
                <c:pt idx="388">
                  <c:v>P1388</c:v>
                </c:pt>
                <c:pt idx="389">
                  <c:v>P1389</c:v>
                </c:pt>
                <c:pt idx="390">
                  <c:v>P1390</c:v>
                </c:pt>
                <c:pt idx="391">
                  <c:v>P1391</c:v>
                </c:pt>
                <c:pt idx="392">
                  <c:v>P1392</c:v>
                </c:pt>
                <c:pt idx="393">
                  <c:v>P1393</c:v>
                </c:pt>
                <c:pt idx="394">
                  <c:v>P1394</c:v>
                </c:pt>
                <c:pt idx="395">
                  <c:v>P1395</c:v>
                </c:pt>
                <c:pt idx="396">
                  <c:v>P1396</c:v>
                </c:pt>
                <c:pt idx="397">
                  <c:v>P1397</c:v>
                </c:pt>
                <c:pt idx="398">
                  <c:v>P1398</c:v>
                </c:pt>
                <c:pt idx="399">
                  <c:v>P1399</c:v>
                </c:pt>
                <c:pt idx="400">
                  <c:v>P1400</c:v>
                </c:pt>
                <c:pt idx="401">
                  <c:v>P1401</c:v>
                </c:pt>
                <c:pt idx="402">
                  <c:v>P1402</c:v>
                </c:pt>
                <c:pt idx="403">
                  <c:v>P1403</c:v>
                </c:pt>
                <c:pt idx="404">
                  <c:v>P1404</c:v>
                </c:pt>
                <c:pt idx="405">
                  <c:v>P1405</c:v>
                </c:pt>
                <c:pt idx="406">
                  <c:v>P1406</c:v>
                </c:pt>
                <c:pt idx="407">
                  <c:v>P1407</c:v>
                </c:pt>
                <c:pt idx="408">
                  <c:v>P1408</c:v>
                </c:pt>
                <c:pt idx="409">
                  <c:v>P1409</c:v>
                </c:pt>
                <c:pt idx="410">
                  <c:v>P1410</c:v>
                </c:pt>
                <c:pt idx="411">
                  <c:v>P1411</c:v>
                </c:pt>
                <c:pt idx="412">
                  <c:v>P1412</c:v>
                </c:pt>
                <c:pt idx="413">
                  <c:v>P1413</c:v>
                </c:pt>
                <c:pt idx="414">
                  <c:v>P1414</c:v>
                </c:pt>
                <c:pt idx="415">
                  <c:v>P1415</c:v>
                </c:pt>
                <c:pt idx="416">
                  <c:v>P1416</c:v>
                </c:pt>
                <c:pt idx="417">
                  <c:v>P1417</c:v>
                </c:pt>
                <c:pt idx="418">
                  <c:v>P1418</c:v>
                </c:pt>
                <c:pt idx="419">
                  <c:v>P1419</c:v>
                </c:pt>
                <c:pt idx="420">
                  <c:v>P1420</c:v>
                </c:pt>
                <c:pt idx="421">
                  <c:v>P1421</c:v>
                </c:pt>
                <c:pt idx="422">
                  <c:v>P1422</c:v>
                </c:pt>
                <c:pt idx="423">
                  <c:v>P1423</c:v>
                </c:pt>
                <c:pt idx="424">
                  <c:v>P1424</c:v>
                </c:pt>
                <c:pt idx="425">
                  <c:v>P1425</c:v>
                </c:pt>
                <c:pt idx="426">
                  <c:v>P1426</c:v>
                </c:pt>
                <c:pt idx="427">
                  <c:v>P1427</c:v>
                </c:pt>
                <c:pt idx="428">
                  <c:v>P1428</c:v>
                </c:pt>
                <c:pt idx="429">
                  <c:v>P1429</c:v>
                </c:pt>
                <c:pt idx="430">
                  <c:v>P1430</c:v>
                </c:pt>
                <c:pt idx="431">
                  <c:v>P1431</c:v>
                </c:pt>
                <c:pt idx="432">
                  <c:v>P1432</c:v>
                </c:pt>
                <c:pt idx="433">
                  <c:v>P1433</c:v>
                </c:pt>
                <c:pt idx="434">
                  <c:v>P1434</c:v>
                </c:pt>
                <c:pt idx="435">
                  <c:v>P1435</c:v>
                </c:pt>
                <c:pt idx="436">
                  <c:v>P1436</c:v>
                </c:pt>
                <c:pt idx="437">
                  <c:v>P1437</c:v>
                </c:pt>
                <c:pt idx="438">
                  <c:v>P1438</c:v>
                </c:pt>
                <c:pt idx="439">
                  <c:v>P1439</c:v>
                </c:pt>
                <c:pt idx="440">
                  <c:v>P1440</c:v>
                </c:pt>
                <c:pt idx="441">
                  <c:v>P1441</c:v>
                </c:pt>
                <c:pt idx="442">
                  <c:v>P1442</c:v>
                </c:pt>
                <c:pt idx="443">
                  <c:v>P1443</c:v>
                </c:pt>
                <c:pt idx="444">
                  <c:v>P1444</c:v>
                </c:pt>
                <c:pt idx="445">
                  <c:v>P1445</c:v>
                </c:pt>
                <c:pt idx="446">
                  <c:v>P1446</c:v>
                </c:pt>
                <c:pt idx="447">
                  <c:v>P1447</c:v>
                </c:pt>
                <c:pt idx="448">
                  <c:v>P1448</c:v>
                </c:pt>
                <c:pt idx="449">
                  <c:v>P1449</c:v>
                </c:pt>
                <c:pt idx="450">
                  <c:v>P1450</c:v>
                </c:pt>
                <c:pt idx="451">
                  <c:v>P1451</c:v>
                </c:pt>
                <c:pt idx="452">
                  <c:v>P1452</c:v>
                </c:pt>
                <c:pt idx="453">
                  <c:v>P1453</c:v>
                </c:pt>
                <c:pt idx="454">
                  <c:v>P1454</c:v>
                </c:pt>
                <c:pt idx="455">
                  <c:v>P1455</c:v>
                </c:pt>
                <c:pt idx="456">
                  <c:v>P1456</c:v>
                </c:pt>
                <c:pt idx="457">
                  <c:v>P1457</c:v>
                </c:pt>
                <c:pt idx="458">
                  <c:v>P1458</c:v>
                </c:pt>
                <c:pt idx="459">
                  <c:v>P1459</c:v>
                </c:pt>
                <c:pt idx="460">
                  <c:v>P1460</c:v>
                </c:pt>
                <c:pt idx="461">
                  <c:v>P1461</c:v>
                </c:pt>
                <c:pt idx="462">
                  <c:v>P1462</c:v>
                </c:pt>
                <c:pt idx="463">
                  <c:v>P1463</c:v>
                </c:pt>
                <c:pt idx="464">
                  <c:v>P1464</c:v>
                </c:pt>
                <c:pt idx="465">
                  <c:v>P1465</c:v>
                </c:pt>
                <c:pt idx="466">
                  <c:v>P1466</c:v>
                </c:pt>
                <c:pt idx="467">
                  <c:v>P1467</c:v>
                </c:pt>
                <c:pt idx="468">
                  <c:v>P1468</c:v>
                </c:pt>
                <c:pt idx="469">
                  <c:v>P1469</c:v>
                </c:pt>
                <c:pt idx="470">
                  <c:v>P1470</c:v>
                </c:pt>
                <c:pt idx="471">
                  <c:v>P1471</c:v>
                </c:pt>
                <c:pt idx="472">
                  <c:v>P1472</c:v>
                </c:pt>
                <c:pt idx="473">
                  <c:v>P1473</c:v>
                </c:pt>
                <c:pt idx="474">
                  <c:v>P1474</c:v>
                </c:pt>
                <c:pt idx="475">
                  <c:v>P1475</c:v>
                </c:pt>
                <c:pt idx="476">
                  <c:v>P1476</c:v>
                </c:pt>
                <c:pt idx="477">
                  <c:v>P1477</c:v>
                </c:pt>
                <c:pt idx="478">
                  <c:v>P1478</c:v>
                </c:pt>
                <c:pt idx="479">
                  <c:v>P1479</c:v>
                </c:pt>
                <c:pt idx="480">
                  <c:v>P1480</c:v>
                </c:pt>
                <c:pt idx="481">
                  <c:v>P1481</c:v>
                </c:pt>
                <c:pt idx="482">
                  <c:v>P1482</c:v>
                </c:pt>
                <c:pt idx="483">
                  <c:v>P1483</c:v>
                </c:pt>
                <c:pt idx="484">
                  <c:v>P1484</c:v>
                </c:pt>
                <c:pt idx="485">
                  <c:v>P1485</c:v>
                </c:pt>
                <c:pt idx="486">
                  <c:v>P1486</c:v>
                </c:pt>
                <c:pt idx="487">
                  <c:v>P1487</c:v>
                </c:pt>
                <c:pt idx="488">
                  <c:v>P1488</c:v>
                </c:pt>
                <c:pt idx="489">
                  <c:v>P1489</c:v>
                </c:pt>
                <c:pt idx="490">
                  <c:v>P1490</c:v>
                </c:pt>
                <c:pt idx="491">
                  <c:v>P1491</c:v>
                </c:pt>
                <c:pt idx="492">
                  <c:v>P1492</c:v>
                </c:pt>
                <c:pt idx="493">
                  <c:v>P1493</c:v>
                </c:pt>
                <c:pt idx="494">
                  <c:v>P1494</c:v>
                </c:pt>
                <c:pt idx="495">
                  <c:v>P1495</c:v>
                </c:pt>
                <c:pt idx="496">
                  <c:v>P1496</c:v>
                </c:pt>
                <c:pt idx="497">
                  <c:v>P1497</c:v>
                </c:pt>
                <c:pt idx="498">
                  <c:v>P1498</c:v>
                </c:pt>
                <c:pt idx="499">
                  <c:v>P1499</c:v>
                </c:pt>
                <c:pt idx="500">
                  <c:v>P1500</c:v>
                </c:pt>
                <c:pt idx="501">
                  <c:v>P1501</c:v>
                </c:pt>
                <c:pt idx="502">
                  <c:v>P1502</c:v>
                </c:pt>
                <c:pt idx="503">
                  <c:v>P1503</c:v>
                </c:pt>
                <c:pt idx="504">
                  <c:v>P1504</c:v>
                </c:pt>
                <c:pt idx="505">
                  <c:v>P1505</c:v>
                </c:pt>
                <c:pt idx="506">
                  <c:v>P1506</c:v>
                </c:pt>
                <c:pt idx="507">
                  <c:v>P1507</c:v>
                </c:pt>
                <c:pt idx="508">
                  <c:v>P1508</c:v>
                </c:pt>
                <c:pt idx="509">
                  <c:v>P1509</c:v>
                </c:pt>
                <c:pt idx="510">
                  <c:v>P1510</c:v>
                </c:pt>
                <c:pt idx="511">
                  <c:v>P1511</c:v>
                </c:pt>
                <c:pt idx="512">
                  <c:v>P1512</c:v>
                </c:pt>
                <c:pt idx="513">
                  <c:v>P1513</c:v>
                </c:pt>
                <c:pt idx="514">
                  <c:v>P1514</c:v>
                </c:pt>
                <c:pt idx="515">
                  <c:v>P1515</c:v>
                </c:pt>
                <c:pt idx="516">
                  <c:v>P1516</c:v>
                </c:pt>
                <c:pt idx="517">
                  <c:v>P1517</c:v>
                </c:pt>
                <c:pt idx="518">
                  <c:v>P1518</c:v>
                </c:pt>
                <c:pt idx="519">
                  <c:v>P1519</c:v>
                </c:pt>
                <c:pt idx="520">
                  <c:v>P1520</c:v>
                </c:pt>
                <c:pt idx="521">
                  <c:v>P1521</c:v>
                </c:pt>
                <c:pt idx="522">
                  <c:v>P1522</c:v>
                </c:pt>
                <c:pt idx="523">
                  <c:v>P1523</c:v>
                </c:pt>
                <c:pt idx="524">
                  <c:v>P1524</c:v>
                </c:pt>
                <c:pt idx="525">
                  <c:v>P1525</c:v>
                </c:pt>
                <c:pt idx="526">
                  <c:v>P1526</c:v>
                </c:pt>
                <c:pt idx="527">
                  <c:v>P1527</c:v>
                </c:pt>
                <c:pt idx="528">
                  <c:v>P1528</c:v>
                </c:pt>
                <c:pt idx="529">
                  <c:v>P1529</c:v>
                </c:pt>
                <c:pt idx="530">
                  <c:v>P1530</c:v>
                </c:pt>
                <c:pt idx="531">
                  <c:v>P1531</c:v>
                </c:pt>
                <c:pt idx="532">
                  <c:v>P1532</c:v>
                </c:pt>
                <c:pt idx="533">
                  <c:v>P1533</c:v>
                </c:pt>
                <c:pt idx="534">
                  <c:v>P1534</c:v>
                </c:pt>
                <c:pt idx="535">
                  <c:v>P1535</c:v>
                </c:pt>
                <c:pt idx="536">
                  <c:v>P1536</c:v>
                </c:pt>
                <c:pt idx="537">
                  <c:v>P1537</c:v>
                </c:pt>
                <c:pt idx="538">
                  <c:v>P1538</c:v>
                </c:pt>
                <c:pt idx="539">
                  <c:v>P1539</c:v>
                </c:pt>
                <c:pt idx="540">
                  <c:v>P1540</c:v>
                </c:pt>
                <c:pt idx="541">
                  <c:v>P1541</c:v>
                </c:pt>
                <c:pt idx="542">
                  <c:v>P1542</c:v>
                </c:pt>
                <c:pt idx="543">
                  <c:v>P1543</c:v>
                </c:pt>
                <c:pt idx="544">
                  <c:v>P1544</c:v>
                </c:pt>
                <c:pt idx="545">
                  <c:v>P1545</c:v>
                </c:pt>
                <c:pt idx="546">
                  <c:v>P1546</c:v>
                </c:pt>
                <c:pt idx="547">
                  <c:v>P1547</c:v>
                </c:pt>
                <c:pt idx="548">
                  <c:v>P1548</c:v>
                </c:pt>
                <c:pt idx="549">
                  <c:v>P1549</c:v>
                </c:pt>
                <c:pt idx="550">
                  <c:v>P1550</c:v>
                </c:pt>
                <c:pt idx="551">
                  <c:v>P1551</c:v>
                </c:pt>
                <c:pt idx="552">
                  <c:v>P1552</c:v>
                </c:pt>
                <c:pt idx="553">
                  <c:v>P1553</c:v>
                </c:pt>
                <c:pt idx="554">
                  <c:v>P1554</c:v>
                </c:pt>
                <c:pt idx="555">
                  <c:v>P1555</c:v>
                </c:pt>
                <c:pt idx="556">
                  <c:v>P1556</c:v>
                </c:pt>
                <c:pt idx="557">
                  <c:v>P1557</c:v>
                </c:pt>
                <c:pt idx="558">
                  <c:v>P1558</c:v>
                </c:pt>
                <c:pt idx="559">
                  <c:v>P1559</c:v>
                </c:pt>
                <c:pt idx="560">
                  <c:v>P1560</c:v>
                </c:pt>
                <c:pt idx="561">
                  <c:v>P1561</c:v>
                </c:pt>
                <c:pt idx="562">
                  <c:v>P1562</c:v>
                </c:pt>
                <c:pt idx="563">
                  <c:v>P1563</c:v>
                </c:pt>
                <c:pt idx="564">
                  <c:v>P1564</c:v>
                </c:pt>
                <c:pt idx="565">
                  <c:v>P1565</c:v>
                </c:pt>
                <c:pt idx="566">
                  <c:v>P1566</c:v>
                </c:pt>
                <c:pt idx="567">
                  <c:v>P1567</c:v>
                </c:pt>
                <c:pt idx="568">
                  <c:v>P1568</c:v>
                </c:pt>
                <c:pt idx="569">
                  <c:v>P1569</c:v>
                </c:pt>
                <c:pt idx="570">
                  <c:v>P1570</c:v>
                </c:pt>
                <c:pt idx="571">
                  <c:v>P1571</c:v>
                </c:pt>
                <c:pt idx="572">
                  <c:v>P1572</c:v>
                </c:pt>
                <c:pt idx="573">
                  <c:v>P1573</c:v>
                </c:pt>
                <c:pt idx="574">
                  <c:v>P1574</c:v>
                </c:pt>
                <c:pt idx="575">
                  <c:v>P1575</c:v>
                </c:pt>
                <c:pt idx="576">
                  <c:v>P1576</c:v>
                </c:pt>
                <c:pt idx="577">
                  <c:v>P1577</c:v>
                </c:pt>
                <c:pt idx="578">
                  <c:v>P1578</c:v>
                </c:pt>
                <c:pt idx="579">
                  <c:v>P1579</c:v>
                </c:pt>
                <c:pt idx="580">
                  <c:v>P1580</c:v>
                </c:pt>
                <c:pt idx="581">
                  <c:v>P1581</c:v>
                </c:pt>
                <c:pt idx="582">
                  <c:v>P1582</c:v>
                </c:pt>
                <c:pt idx="583">
                  <c:v>P1583</c:v>
                </c:pt>
                <c:pt idx="584">
                  <c:v>P1584</c:v>
                </c:pt>
                <c:pt idx="585">
                  <c:v>P1585</c:v>
                </c:pt>
                <c:pt idx="586">
                  <c:v>P1586</c:v>
                </c:pt>
                <c:pt idx="587">
                  <c:v>P1587</c:v>
                </c:pt>
                <c:pt idx="588">
                  <c:v>P1588</c:v>
                </c:pt>
                <c:pt idx="589">
                  <c:v>P1589</c:v>
                </c:pt>
                <c:pt idx="590">
                  <c:v>P1590</c:v>
                </c:pt>
                <c:pt idx="591">
                  <c:v>P1591</c:v>
                </c:pt>
                <c:pt idx="592">
                  <c:v>P1592</c:v>
                </c:pt>
                <c:pt idx="593">
                  <c:v>P1593</c:v>
                </c:pt>
                <c:pt idx="594">
                  <c:v>P1594</c:v>
                </c:pt>
                <c:pt idx="595">
                  <c:v>P1595</c:v>
                </c:pt>
                <c:pt idx="596">
                  <c:v>P1596</c:v>
                </c:pt>
                <c:pt idx="597">
                  <c:v>P1597</c:v>
                </c:pt>
                <c:pt idx="598">
                  <c:v>P1598</c:v>
                </c:pt>
                <c:pt idx="599">
                  <c:v>P1599</c:v>
                </c:pt>
                <c:pt idx="600">
                  <c:v>P1600</c:v>
                </c:pt>
                <c:pt idx="601">
                  <c:v>P1601</c:v>
                </c:pt>
                <c:pt idx="602">
                  <c:v>P1602</c:v>
                </c:pt>
                <c:pt idx="603">
                  <c:v>P1603</c:v>
                </c:pt>
                <c:pt idx="604">
                  <c:v>P1604</c:v>
                </c:pt>
                <c:pt idx="605">
                  <c:v>P1605</c:v>
                </c:pt>
                <c:pt idx="606">
                  <c:v>P1606</c:v>
                </c:pt>
                <c:pt idx="607">
                  <c:v>P1607</c:v>
                </c:pt>
                <c:pt idx="608">
                  <c:v>P1608</c:v>
                </c:pt>
                <c:pt idx="609">
                  <c:v>P1609</c:v>
                </c:pt>
                <c:pt idx="610">
                  <c:v>P1610</c:v>
                </c:pt>
                <c:pt idx="611">
                  <c:v>P1611</c:v>
                </c:pt>
                <c:pt idx="612">
                  <c:v>P1612</c:v>
                </c:pt>
                <c:pt idx="613">
                  <c:v>P1613</c:v>
                </c:pt>
                <c:pt idx="614">
                  <c:v>P1614</c:v>
                </c:pt>
                <c:pt idx="615">
                  <c:v>P1615</c:v>
                </c:pt>
                <c:pt idx="616">
                  <c:v>P1616</c:v>
                </c:pt>
                <c:pt idx="617">
                  <c:v>P1617</c:v>
                </c:pt>
                <c:pt idx="618">
                  <c:v>P1618</c:v>
                </c:pt>
                <c:pt idx="619">
                  <c:v>P1619</c:v>
                </c:pt>
                <c:pt idx="620">
                  <c:v>P1620</c:v>
                </c:pt>
                <c:pt idx="621">
                  <c:v>P1621</c:v>
                </c:pt>
                <c:pt idx="622">
                  <c:v>P1622</c:v>
                </c:pt>
                <c:pt idx="623">
                  <c:v>P1623</c:v>
                </c:pt>
                <c:pt idx="624">
                  <c:v>P1624</c:v>
                </c:pt>
                <c:pt idx="625">
                  <c:v>P1625</c:v>
                </c:pt>
                <c:pt idx="626">
                  <c:v>P1626</c:v>
                </c:pt>
                <c:pt idx="627">
                  <c:v>P1627</c:v>
                </c:pt>
                <c:pt idx="628">
                  <c:v>P1628</c:v>
                </c:pt>
                <c:pt idx="629">
                  <c:v>P1629</c:v>
                </c:pt>
                <c:pt idx="630">
                  <c:v>P1630</c:v>
                </c:pt>
                <c:pt idx="631">
                  <c:v>P1631</c:v>
                </c:pt>
                <c:pt idx="632">
                  <c:v>P1632</c:v>
                </c:pt>
                <c:pt idx="633">
                  <c:v>P1633</c:v>
                </c:pt>
                <c:pt idx="634">
                  <c:v>P1634</c:v>
                </c:pt>
                <c:pt idx="635">
                  <c:v>P1635</c:v>
                </c:pt>
                <c:pt idx="636">
                  <c:v>P1636</c:v>
                </c:pt>
                <c:pt idx="637">
                  <c:v>P1637</c:v>
                </c:pt>
                <c:pt idx="638">
                  <c:v>P1638</c:v>
                </c:pt>
                <c:pt idx="639">
                  <c:v>P1639</c:v>
                </c:pt>
                <c:pt idx="640">
                  <c:v>P1640</c:v>
                </c:pt>
                <c:pt idx="641">
                  <c:v>P1641</c:v>
                </c:pt>
                <c:pt idx="642">
                  <c:v>P1642</c:v>
                </c:pt>
                <c:pt idx="643">
                  <c:v>P1643</c:v>
                </c:pt>
                <c:pt idx="644">
                  <c:v>P1644</c:v>
                </c:pt>
                <c:pt idx="645">
                  <c:v>P1645</c:v>
                </c:pt>
                <c:pt idx="646">
                  <c:v>P1646</c:v>
                </c:pt>
                <c:pt idx="647">
                  <c:v>P1647</c:v>
                </c:pt>
                <c:pt idx="648">
                  <c:v>P1648</c:v>
                </c:pt>
                <c:pt idx="649">
                  <c:v>P1649</c:v>
                </c:pt>
                <c:pt idx="650">
                  <c:v>P1650</c:v>
                </c:pt>
                <c:pt idx="651">
                  <c:v>P1651</c:v>
                </c:pt>
                <c:pt idx="652">
                  <c:v>P1652</c:v>
                </c:pt>
                <c:pt idx="653">
                  <c:v>P1653</c:v>
                </c:pt>
                <c:pt idx="654">
                  <c:v>P1654</c:v>
                </c:pt>
                <c:pt idx="655">
                  <c:v>P1655</c:v>
                </c:pt>
                <c:pt idx="656">
                  <c:v>P1656</c:v>
                </c:pt>
                <c:pt idx="657">
                  <c:v>P1657</c:v>
                </c:pt>
                <c:pt idx="658">
                  <c:v>P1658</c:v>
                </c:pt>
                <c:pt idx="659">
                  <c:v>P1659</c:v>
                </c:pt>
                <c:pt idx="660">
                  <c:v>P1660</c:v>
                </c:pt>
                <c:pt idx="661">
                  <c:v>P1661</c:v>
                </c:pt>
                <c:pt idx="662">
                  <c:v>P1662</c:v>
                </c:pt>
                <c:pt idx="663">
                  <c:v>P1663</c:v>
                </c:pt>
                <c:pt idx="664">
                  <c:v>P1664</c:v>
                </c:pt>
                <c:pt idx="665">
                  <c:v>P1665</c:v>
                </c:pt>
                <c:pt idx="666">
                  <c:v>P1666</c:v>
                </c:pt>
                <c:pt idx="667">
                  <c:v>P1667</c:v>
                </c:pt>
                <c:pt idx="668">
                  <c:v>P1668</c:v>
                </c:pt>
                <c:pt idx="669">
                  <c:v>P1669</c:v>
                </c:pt>
                <c:pt idx="670">
                  <c:v>P1670</c:v>
                </c:pt>
                <c:pt idx="671">
                  <c:v>P1671</c:v>
                </c:pt>
                <c:pt idx="672">
                  <c:v>P1672</c:v>
                </c:pt>
                <c:pt idx="673">
                  <c:v>P1673</c:v>
                </c:pt>
                <c:pt idx="674">
                  <c:v>P1674</c:v>
                </c:pt>
                <c:pt idx="675">
                  <c:v>P1675</c:v>
                </c:pt>
                <c:pt idx="676">
                  <c:v>P1676</c:v>
                </c:pt>
                <c:pt idx="677">
                  <c:v>P1677</c:v>
                </c:pt>
                <c:pt idx="678">
                  <c:v>P1678</c:v>
                </c:pt>
                <c:pt idx="679">
                  <c:v>P1679</c:v>
                </c:pt>
                <c:pt idx="680">
                  <c:v>P1680</c:v>
                </c:pt>
                <c:pt idx="681">
                  <c:v>P1681</c:v>
                </c:pt>
                <c:pt idx="682">
                  <c:v>P1682</c:v>
                </c:pt>
                <c:pt idx="683">
                  <c:v>P1683</c:v>
                </c:pt>
                <c:pt idx="684">
                  <c:v>P1684</c:v>
                </c:pt>
                <c:pt idx="685">
                  <c:v>P1685</c:v>
                </c:pt>
                <c:pt idx="686">
                  <c:v>P1686</c:v>
                </c:pt>
                <c:pt idx="687">
                  <c:v>P1687</c:v>
                </c:pt>
                <c:pt idx="688">
                  <c:v>P1688</c:v>
                </c:pt>
                <c:pt idx="689">
                  <c:v>P1689</c:v>
                </c:pt>
                <c:pt idx="690">
                  <c:v>P1690</c:v>
                </c:pt>
                <c:pt idx="691">
                  <c:v>P1691</c:v>
                </c:pt>
                <c:pt idx="692">
                  <c:v>P1692</c:v>
                </c:pt>
                <c:pt idx="693">
                  <c:v>P1693</c:v>
                </c:pt>
                <c:pt idx="694">
                  <c:v>P1694</c:v>
                </c:pt>
                <c:pt idx="695">
                  <c:v>P1695</c:v>
                </c:pt>
                <c:pt idx="696">
                  <c:v>P1696</c:v>
                </c:pt>
                <c:pt idx="697">
                  <c:v>P1697</c:v>
                </c:pt>
                <c:pt idx="698">
                  <c:v>P1698</c:v>
                </c:pt>
                <c:pt idx="699">
                  <c:v>P1699</c:v>
                </c:pt>
                <c:pt idx="700">
                  <c:v>P1700</c:v>
                </c:pt>
                <c:pt idx="701">
                  <c:v>P1701</c:v>
                </c:pt>
                <c:pt idx="702">
                  <c:v>P1702</c:v>
                </c:pt>
                <c:pt idx="703">
                  <c:v>P1703</c:v>
                </c:pt>
                <c:pt idx="704">
                  <c:v>P1704</c:v>
                </c:pt>
                <c:pt idx="705">
                  <c:v>P1705</c:v>
                </c:pt>
                <c:pt idx="706">
                  <c:v>P1706</c:v>
                </c:pt>
                <c:pt idx="707">
                  <c:v>P1707</c:v>
                </c:pt>
                <c:pt idx="708">
                  <c:v>P1708</c:v>
                </c:pt>
                <c:pt idx="709">
                  <c:v>P1709</c:v>
                </c:pt>
                <c:pt idx="710">
                  <c:v>P1710</c:v>
                </c:pt>
                <c:pt idx="711">
                  <c:v>P1711</c:v>
                </c:pt>
                <c:pt idx="712">
                  <c:v>P1712</c:v>
                </c:pt>
                <c:pt idx="713">
                  <c:v>P1713</c:v>
                </c:pt>
                <c:pt idx="714">
                  <c:v>P1714</c:v>
                </c:pt>
                <c:pt idx="715">
                  <c:v>P1715</c:v>
                </c:pt>
                <c:pt idx="716">
                  <c:v>P1716</c:v>
                </c:pt>
                <c:pt idx="717">
                  <c:v>P1717</c:v>
                </c:pt>
                <c:pt idx="718">
                  <c:v>P1718</c:v>
                </c:pt>
                <c:pt idx="719">
                  <c:v>P1719</c:v>
                </c:pt>
                <c:pt idx="720">
                  <c:v>P1720</c:v>
                </c:pt>
                <c:pt idx="721">
                  <c:v>P1721</c:v>
                </c:pt>
                <c:pt idx="722">
                  <c:v>P1722</c:v>
                </c:pt>
                <c:pt idx="723">
                  <c:v>P1723</c:v>
                </c:pt>
                <c:pt idx="724">
                  <c:v>P1724</c:v>
                </c:pt>
                <c:pt idx="725">
                  <c:v>P1725</c:v>
                </c:pt>
                <c:pt idx="726">
                  <c:v>P1726</c:v>
                </c:pt>
                <c:pt idx="727">
                  <c:v>P1727</c:v>
                </c:pt>
                <c:pt idx="728">
                  <c:v>P1728</c:v>
                </c:pt>
                <c:pt idx="729">
                  <c:v>P1729</c:v>
                </c:pt>
                <c:pt idx="730">
                  <c:v>P1730</c:v>
                </c:pt>
                <c:pt idx="731">
                  <c:v>P1731</c:v>
                </c:pt>
                <c:pt idx="732">
                  <c:v>P1732</c:v>
                </c:pt>
                <c:pt idx="733">
                  <c:v>P1733</c:v>
                </c:pt>
                <c:pt idx="734">
                  <c:v>P1734</c:v>
                </c:pt>
                <c:pt idx="735">
                  <c:v>P1735</c:v>
                </c:pt>
                <c:pt idx="736">
                  <c:v>P1736</c:v>
                </c:pt>
                <c:pt idx="737">
                  <c:v>P1737</c:v>
                </c:pt>
                <c:pt idx="738">
                  <c:v>P1738</c:v>
                </c:pt>
                <c:pt idx="739">
                  <c:v>P1739</c:v>
                </c:pt>
                <c:pt idx="740">
                  <c:v>P1740</c:v>
                </c:pt>
                <c:pt idx="741">
                  <c:v>P1741</c:v>
                </c:pt>
                <c:pt idx="742">
                  <c:v>P1742</c:v>
                </c:pt>
                <c:pt idx="743">
                  <c:v>P1743</c:v>
                </c:pt>
                <c:pt idx="744">
                  <c:v>P1744</c:v>
                </c:pt>
                <c:pt idx="745">
                  <c:v>P1745</c:v>
                </c:pt>
                <c:pt idx="746">
                  <c:v>P1746</c:v>
                </c:pt>
                <c:pt idx="747">
                  <c:v>P1747</c:v>
                </c:pt>
                <c:pt idx="748">
                  <c:v>P1748</c:v>
                </c:pt>
                <c:pt idx="749">
                  <c:v>P1749</c:v>
                </c:pt>
                <c:pt idx="750">
                  <c:v>P1750</c:v>
                </c:pt>
                <c:pt idx="751">
                  <c:v>P1751</c:v>
                </c:pt>
                <c:pt idx="752">
                  <c:v>P1752</c:v>
                </c:pt>
                <c:pt idx="753">
                  <c:v>P1753</c:v>
                </c:pt>
                <c:pt idx="754">
                  <c:v>P1754</c:v>
                </c:pt>
                <c:pt idx="755">
                  <c:v>P1755</c:v>
                </c:pt>
                <c:pt idx="756">
                  <c:v>P1756</c:v>
                </c:pt>
                <c:pt idx="757">
                  <c:v>P1757</c:v>
                </c:pt>
                <c:pt idx="758">
                  <c:v>P1758</c:v>
                </c:pt>
                <c:pt idx="759">
                  <c:v>P1759</c:v>
                </c:pt>
                <c:pt idx="760">
                  <c:v>P1760</c:v>
                </c:pt>
                <c:pt idx="761">
                  <c:v>P1761</c:v>
                </c:pt>
                <c:pt idx="762">
                  <c:v>P1762</c:v>
                </c:pt>
                <c:pt idx="763">
                  <c:v>P1763</c:v>
                </c:pt>
                <c:pt idx="764">
                  <c:v>P1764</c:v>
                </c:pt>
                <c:pt idx="765">
                  <c:v>P1765</c:v>
                </c:pt>
                <c:pt idx="766">
                  <c:v>P1766</c:v>
                </c:pt>
                <c:pt idx="767">
                  <c:v>P1767</c:v>
                </c:pt>
                <c:pt idx="768">
                  <c:v>P1768</c:v>
                </c:pt>
                <c:pt idx="769">
                  <c:v>P1769</c:v>
                </c:pt>
                <c:pt idx="770">
                  <c:v>P1770</c:v>
                </c:pt>
                <c:pt idx="771">
                  <c:v>P1771</c:v>
                </c:pt>
                <c:pt idx="772">
                  <c:v>P1772</c:v>
                </c:pt>
                <c:pt idx="773">
                  <c:v>P1773</c:v>
                </c:pt>
                <c:pt idx="774">
                  <c:v>P1774</c:v>
                </c:pt>
                <c:pt idx="775">
                  <c:v>P1775</c:v>
                </c:pt>
                <c:pt idx="776">
                  <c:v>P1776</c:v>
                </c:pt>
                <c:pt idx="777">
                  <c:v>P1777</c:v>
                </c:pt>
                <c:pt idx="778">
                  <c:v>P1778</c:v>
                </c:pt>
                <c:pt idx="779">
                  <c:v>P1779</c:v>
                </c:pt>
                <c:pt idx="780">
                  <c:v>P1780</c:v>
                </c:pt>
                <c:pt idx="781">
                  <c:v>P1781</c:v>
                </c:pt>
                <c:pt idx="782">
                  <c:v>P1782</c:v>
                </c:pt>
                <c:pt idx="783">
                  <c:v>P1783</c:v>
                </c:pt>
                <c:pt idx="784">
                  <c:v>P1784</c:v>
                </c:pt>
                <c:pt idx="785">
                  <c:v>P1785</c:v>
                </c:pt>
                <c:pt idx="786">
                  <c:v>P1786</c:v>
                </c:pt>
                <c:pt idx="787">
                  <c:v>P1787</c:v>
                </c:pt>
                <c:pt idx="788">
                  <c:v>P1788</c:v>
                </c:pt>
                <c:pt idx="789">
                  <c:v>P1789</c:v>
                </c:pt>
                <c:pt idx="790">
                  <c:v>P1790</c:v>
                </c:pt>
                <c:pt idx="791">
                  <c:v>P1791</c:v>
                </c:pt>
                <c:pt idx="792">
                  <c:v>P1792</c:v>
                </c:pt>
                <c:pt idx="793">
                  <c:v>P1793</c:v>
                </c:pt>
                <c:pt idx="794">
                  <c:v>P1794</c:v>
                </c:pt>
                <c:pt idx="795">
                  <c:v>P1795</c:v>
                </c:pt>
                <c:pt idx="796">
                  <c:v>P1796</c:v>
                </c:pt>
                <c:pt idx="797">
                  <c:v>P1797</c:v>
                </c:pt>
                <c:pt idx="798">
                  <c:v>P1798</c:v>
                </c:pt>
                <c:pt idx="799">
                  <c:v>P1799</c:v>
                </c:pt>
                <c:pt idx="800">
                  <c:v>P1800</c:v>
                </c:pt>
                <c:pt idx="801">
                  <c:v>P1801</c:v>
                </c:pt>
                <c:pt idx="802">
                  <c:v>P1802</c:v>
                </c:pt>
                <c:pt idx="803">
                  <c:v>P1803</c:v>
                </c:pt>
                <c:pt idx="804">
                  <c:v>P1804</c:v>
                </c:pt>
                <c:pt idx="805">
                  <c:v>P1805</c:v>
                </c:pt>
                <c:pt idx="806">
                  <c:v>P1806</c:v>
                </c:pt>
                <c:pt idx="807">
                  <c:v>P1807</c:v>
                </c:pt>
                <c:pt idx="808">
                  <c:v>P1808</c:v>
                </c:pt>
                <c:pt idx="809">
                  <c:v>P1809</c:v>
                </c:pt>
                <c:pt idx="810">
                  <c:v>P1810</c:v>
                </c:pt>
                <c:pt idx="811">
                  <c:v>P1811</c:v>
                </c:pt>
                <c:pt idx="812">
                  <c:v>P1812</c:v>
                </c:pt>
                <c:pt idx="813">
                  <c:v>P1813</c:v>
                </c:pt>
                <c:pt idx="814">
                  <c:v>P1814</c:v>
                </c:pt>
                <c:pt idx="815">
                  <c:v>P1815</c:v>
                </c:pt>
                <c:pt idx="816">
                  <c:v>P1816</c:v>
                </c:pt>
                <c:pt idx="817">
                  <c:v>P1817</c:v>
                </c:pt>
                <c:pt idx="818">
                  <c:v>P1818</c:v>
                </c:pt>
                <c:pt idx="819">
                  <c:v>P1819</c:v>
                </c:pt>
                <c:pt idx="820">
                  <c:v>P1820</c:v>
                </c:pt>
                <c:pt idx="821">
                  <c:v>P1821</c:v>
                </c:pt>
                <c:pt idx="822">
                  <c:v>P1822</c:v>
                </c:pt>
                <c:pt idx="823">
                  <c:v>P1823</c:v>
                </c:pt>
                <c:pt idx="824">
                  <c:v>P1824</c:v>
                </c:pt>
                <c:pt idx="825">
                  <c:v>P1825</c:v>
                </c:pt>
                <c:pt idx="826">
                  <c:v>P1826</c:v>
                </c:pt>
                <c:pt idx="827">
                  <c:v>P1827</c:v>
                </c:pt>
                <c:pt idx="828">
                  <c:v>P1828</c:v>
                </c:pt>
                <c:pt idx="829">
                  <c:v>P1829</c:v>
                </c:pt>
                <c:pt idx="830">
                  <c:v>P1830</c:v>
                </c:pt>
                <c:pt idx="831">
                  <c:v>P1831</c:v>
                </c:pt>
                <c:pt idx="832">
                  <c:v>P1832</c:v>
                </c:pt>
                <c:pt idx="833">
                  <c:v>P1833</c:v>
                </c:pt>
                <c:pt idx="834">
                  <c:v>P1834</c:v>
                </c:pt>
                <c:pt idx="835">
                  <c:v>P1835</c:v>
                </c:pt>
                <c:pt idx="836">
                  <c:v>P1836</c:v>
                </c:pt>
                <c:pt idx="837">
                  <c:v>P1837</c:v>
                </c:pt>
                <c:pt idx="838">
                  <c:v>P1838</c:v>
                </c:pt>
                <c:pt idx="839">
                  <c:v>P1839</c:v>
                </c:pt>
                <c:pt idx="840">
                  <c:v>P1840</c:v>
                </c:pt>
                <c:pt idx="841">
                  <c:v>P1841</c:v>
                </c:pt>
                <c:pt idx="842">
                  <c:v>P1842</c:v>
                </c:pt>
                <c:pt idx="843">
                  <c:v>P1843</c:v>
                </c:pt>
                <c:pt idx="844">
                  <c:v>P1844</c:v>
                </c:pt>
                <c:pt idx="845">
                  <c:v>P1845</c:v>
                </c:pt>
                <c:pt idx="846">
                  <c:v>P1846</c:v>
                </c:pt>
                <c:pt idx="847">
                  <c:v>P1847</c:v>
                </c:pt>
                <c:pt idx="848">
                  <c:v>P1848</c:v>
                </c:pt>
                <c:pt idx="849">
                  <c:v>P1849</c:v>
                </c:pt>
                <c:pt idx="850">
                  <c:v>P1850</c:v>
                </c:pt>
                <c:pt idx="851">
                  <c:v>P1851</c:v>
                </c:pt>
                <c:pt idx="852">
                  <c:v>P1852</c:v>
                </c:pt>
                <c:pt idx="853">
                  <c:v>P1853</c:v>
                </c:pt>
                <c:pt idx="854">
                  <c:v>P1854</c:v>
                </c:pt>
                <c:pt idx="855">
                  <c:v>P1855</c:v>
                </c:pt>
                <c:pt idx="856">
                  <c:v>P1856</c:v>
                </c:pt>
                <c:pt idx="857">
                  <c:v>P1857</c:v>
                </c:pt>
                <c:pt idx="858">
                  <c:v>P1858</c:v>
                </c:pt>
                <c:pt idx="859">
                  <c:v>P1859</c:v>
                </c:pt>
                <c:pt idx="860">
                  <c:v>P1860</c:v>
                </c:pt>
                <c:pt idx="861">
                  <c:v>P1861</c:v>
                </c:pt>
                <c:pt idx="862">
                  <c:v>P1862</c:v>
                </c:pt>
                <c:pt idx="863">
                  <c:v>P1863</c:v>
                </c:pt>
                <c:pt idx="864">
                  <c:v>P1864</c:v>
                </c:pt>
                <c:pt idx="865">
                  <c:v>P1865</c:v>
                </c:pt>
                <c:pt idx="866">
                  <c:v>P1866</c:v>
                </c:pt>
                <c:pt idx="867">
                  <c:v>P1867</c:v>
                </c:pt>
                <c:pt idx="868">
                  <c:v>P1868</c:v>
                </c:pt>
                <c:pt idx="869">
                  <c:v>P1869</c:v>
                </c:pt>
                <c:pt idx="870">
                  <c:v>P1870</c:v>
                </c:pt>
                <c:pt idx="871">
                  <c:v>P1871</c:v>
                </c:pt>
                <c:pt idx="872">
                  <c:v>P1872</c:v>
                </c:pt>
                <c:pt idx="873">
                  <c:v>P1873</c:v>
                </c:pt>
                <c:pt idx="874">
                  <c:v>P1874</c:v>
                </c:pt>
                <c:pt idx="875">
                  <c:v>P1875</c:v>
                </c:pt>
                <c:pt idx="876">
                  <c:v>P1876</c:v>
                </c:pt>
                <c:pt idx="877">
                  <c:v>P1877</c:v>
                </c:pt>
                <c:pt idx="878">
                  <c:v>P1878</c:v>
                </c:pt>
                <c:pt idx="879">
                  <c:v>P1879</c:v>
                </c:pt>
                <c:pt idx="880">
                  <c:v>P1880</c:v>
                </c:pt>
                <c:pt idx="881">
                  <c:v>P1881</c:v>
                </c:pt>
                <c:pt idx="882">
                  <c:v>P1882</c:v>
                </c:pt>
                <c:pt idx="883">
                  <c:v>P1883</c:v>
                </c:pt>
                <c:pt idx="884">
                  <c:v>P1884</c:v>
                </c:pt>
                <c:pt idx="885">
                  <c:v>P1885</c:v>
                </c:pt>
                <c:pt idx="886">
                  <c:v>P1886</c:v>
                </c:pt>
                <c:pt idx="887">
                  <c:v>P1887</c:v>
                </c:pt>
                <c:pt idx="888">
                  <c:v>P1888</c:v>
                </c:pt>
                <c:pt idx="889">
                  <c:v>P1889</c:v>
                </c:pt>
                <c:pt idx="890">
                  <c:v>P1890</c:v>
                </c:pt>
                <c:pt idx="891">
                  <c:v>P1891</c:v>
                </c:pt>
                <c:pt idx="892">
                  <c:v>P1892</c:v>
                </c:pt>
                <c:pt idx="893">
                  <c:v>P1893</c:v>
                </c:pt>
                <c:pt idx="894">
                  <c:v>P1894</c:v>
                </c:pt>
                <c:pt idx="895">
                  <c:v>P1895</c:v>
                </c:pt>
                <c:pt idx="896">
                  <c:v>P1896</c:v>
                </c:pt>
                <c:pt idx="897">
                  <c:v>P1897</c:v>
                </c:pt>
                <c:pt idx="898">
                  <c:v>P1898</c:v>
                </c:pt>
                <c:pt idx="899">
                  <c:v>P1899</c:v>
                </c:pt>
                <c:pt idx="900">
                  <c:v>P1900</c:v>
                </c:pt>
                <c:pt idx="901">
                  <c:v>P1901</c:v>
                </c:pt>
                <c:pt idx="902">
                  <c:v>P1902</c:v>
                </c:pt>
                <c:pt idx="903">
                  <c:v>P1903</c:v>
                </c:pt>
                <c:pt idx="904">
                  <c:v>P1904</c:v>
                </c:pt>
                <c:pt idx="905">
                  <c:v>P1905</c:v>
                </c:pt>
                <c:pt idx="906">
                  <c:v>P1906</c:v>
                </c:pt>
                <c:pt idx="907">
                  <c:v>P1907</c:v>
                </c:pt>
                <c:pt idx="908">
                  <c:v>P1908</c:v>
                </c:pt>
                <c:pt idx="909">
                  <c:v>P1909</c:v>
                </c:pt>
                <c:pt idx="910">
                  <c:v>P1910</c:v>
                </c:pt>
                <c:pt idx="911">
                  <c:v>P1911</c:v>
                </c:pt>
                <c:pt idx="912">
                  <c:v>P1912</c:v>
                </c:pt>
                <c:pt idx="913">
                  <c:v>P1913</c:v>
                </c:pt>
                <c:pt idx="914">
                  <c:v>P1914</c:v>
                </c:pt>
                <c:pt idx="915">
                  <c:v>P1915</c:v>
                </c:pt>
                <c:pt idx="916">
                  <c:v>P1916</c:v>
                </c:pt>
                <c:pt idx="917">
                  <c:v>P1917</c:v>
                </c:pt>
                <c:pt idx="918">
                  <c:v>P1918</c:v>
                </c:pt>
                <c:pt idx="919">
                  <c:v>P1919</c:v>
                </c:pt>
                <c:pt idx="920">
                  <c:v>P1920</c:v>
                </c:pt>
                <c:pt idx="921">
                  <c:v>P1921</c:v>
                </c:pt>
                <c:pt idx="922">
                  <c:v>P1922</c:v>
                </c:pt>
                <c:pt idx="923">
                  <c:v>P1923</c:v>
                </c:pt>
                <c:pt idx="924">
                  <c:v>P1924</c:v>
                </c:pt>
                <c:pt idx="925">
                  <c:v>P1925</c:v>
                </c:pt>
                <c:pt idx="926">
                  <c:v>P1926</c:v>
                </c:pt>
                <c:pt idx="927">
                  <c:v>P1927</c:v>
                </c:pt>
                <c:pt idx="928">
                  <c:v>P1928</c:v>
                </c:pt>
                <c:pt idx="929">
                  <c:v>P1929</c:v>
                </c:pt>
                <c:pt idx="930">
                  <c:v>P1930</c:v>
                </c:pt>
                <c:pt idx="931">
                  <c:v>P1931</c:v>
                </c:pt>
                <c:pt idx="932">
                  <c:v>P1932</c:v>
                </c:pt>
                <c:pt idx="933">
                  <c:v>P1933</c:v>
                </c:pt>
                <c:pt idx="934">
                  <c:v>P1934</c:v>
                </c:pt>
                <c:pt idx="935">
                  <c:v>P1935</c:v>
                </c:pt>
                <c:pt idx="936">
                  <c:v>P1936</c:v>
                </c:pt>
                <c:pt idx="937">
                  <c:v>P1937</c:v>
                </c:pt>
                <c:pt idx="938">
                  <c:v>P1938</c:v>
                </c:pt>
                <c:pt idx="939">
                  <c:v>P1939</c:v>
                </c:pt>
                <c:pt idx="940">
                  <c:v>P1940</c:v>
                </c:pt>
                <c:pt idx="941">
                  <c:v>P1941</c:v>
                </c:pt>
                <c:pt idx="942">
                  <c:v>P1942</c:v>
                </c:pt>
                <c:pt idx="943">
                  <c:v>P1943</c:v>
                </c:pt>
                <c:pt idx="944">
                  <c:v>P1944</c:v>
                </c:pt>
                <c:pt idx="945">
                  <c:v>P1945</c:v>
                </c:pt>
                <c:pt idx="946">
                  <c:v>P1946</c:v>
                </c:pt>
                <c:pt idx="947">
                  <c:v>P1947</c:v>
                </c:pt>
                <c:pt idx="948">
                  <c:v>P1948</c:v>
                </c:pt>
                <c:pt idx="949">
                  <c:v>P1949</c:v>
                </c:pt>
                <c:pt idx="950">
                  <c:v>P1950</c:v>
                </c:pt>
                <c:pt idx="951">
                  <c:v>P1951</c:v>
                </c:pt>
                <c:pt idx="952">
                  <c:v>P1952</c:v>
                </c:pt>
                <c:pt idx="953">
                  <c:v>P1953</c:v>
                </c:pt>
                <c:pt idx="954">
                  <c:v>P1954</c:v>
                </c:pt>
                <c:pt idx="955">
                  <c:v>P1955</c:v>
                </c:pt>
                <c:pt idx="956">
                  <c:v>P1956</c:v>
                </c:pt>
                <c:pt idx="957">
                  <c:v>P1957</c:v>
                </c:pt>
                <c:pt idx="958">
                  <c:v>P1958</c:v>
                </c:pt>
                <c:pt idx="959">
                  <c:v>P1959</c:v>
                </c:pt>
                <c:pt idx="960">
                  <c:v>P1960</c:v>
                </c:pt>
                <c:pt idx="961">
                  <c:v>P1961</c:v>
                </c:pt>
                <c:pt idx="962">
                  <c:v>P1962</c:v>
                </c:pt>
                <c:pt idx="963">
                  <c:v>P1963</c:v>
                </c:pt>
                <c:pt idx="964">
                  <c:v>P1964</c:v>
                </c:pt>
                <c:pt idx="965">
                  <c:v>P1965</c:v>
                </c:pt>
                <c:pt idx="966">
                  <c:v>P1966</c:v>
                </c:pt>
                <c:pt idx="967">
                  <c:v>P1967</c:v>
                </c:pt>
                <c:pt idx="968">
                  <c:v>P1968</c:v>
                </c:pt>
                <c:pt idx="969">
                  <c:v>P1969</c:v>
                </c:pt>
                <c:pt idx="970">
                  <c:v>P1970</c:v>
                </c:pt>
                <c:pt idx="971">
                  <c:v>P1971</c:v>
                </c:pt>
                <c:pt idx="972">
                  <c:v>P1972</c:v>
                </c:pt>
                <c:pt idx="973">
                  <c:v>P1973</c:v>
                </c:pt>
                <c:pt idx="974">
                  <c:v>P1974</c:v>
                </c:pt>
                <c:pt idx="975">
                  <c:v>P1975</c:v>
                </c:pt>
                <c:pt idx="976">
                  <c:v>P1976</c:v>
                </c:pt>
                <c:pt idx="977">
                  <c:v>P1977</c:v>
                </c:pt>
                <c:pt idx="978">
                  <c:v>P1978</c:v>
                </c:pt>
                <c:pt idx="979">
                  <c:v>P1979</c:v>
                </c:pt>
                <c:pt idx="980">
                  <c:v>P1980</c:v>
                </c:pt>
                <c:pt idx="981">
                  <c:v>P1981</c:v>
                </c:pt>
                <c:pt idx="982">
                  <c:v>P1982</c:v>
                </c:pt>
                <c:pt idx="983">
                  <c:v>P1983</c:v>
                </c:pt>
                <c:pt idx="984">
                  <c:v>P1984</c:v>
                </c:pt>
                <c:pt idx="985">
                  <c:v>P1985</c:v>
                </c:pt>
                <c:pt idx="986">
                  <c:v>P1986</c:v>
                </c:pt>
                <c:pt idx="987">
                  <c:v>P1987</c:v>
                </c:pt>
                <c:pt idx="988">
                  <c:v>P1988</c:v>
                </c:pt>
                <c:pt idx="989">
                  <c:v>P1989</c:v>
                </c:pt>
                <c:pt idx="990">
                  <c:v>P1990</c:v>
                </c:pt>
                <c:pt idx="991">
                  <c:v>P1991</c:v>
                </c:pt>
                <c:pt idx="992">
                  <c:v>P1992</c:v>
                </c:pt>
                <c:pt idx="993">
                  <c:v>P1993</c:v>
                </c:pt>
                <c:pt idx="994">
                  <c:v>P1994</c:v>
                </c:pt>
                <c:pt idx="995">
                  <c:v>P1995</c:v>
                </c:pt>
                <c:pt idx="996">
                  <c:v>P1996</c:v>
                </c:pt>
                <c:pt idx="997">
                  <c:v>P1997</c:v>
                </c:pt>
                <c:pt idx="998">
                  <c:v>P1998</c:v>
                </c:pt>
                <c:pt idx="999">
                  <c:v>P1999</c:v>
                </c:pt>
              </c:strCache>
            </c:strRef>
          </c:cat>
          <c:val>
            <c:numRef>
              <c:f>'Visualization task 7'!$N$3:$N$1003</c:f>
              <c:numCache>
                <c:formatCode>#,##0.00</c:formatCode>
                <c:ptCount val="1000"/>
                <c:pt idx="0">
                  <c:v>2000</c:v>
                </c:pt>
                <c:pt idx="1">
                  <c:v>2000</c:v>
                </c:pt>
                <c:pt idx="2">
                  <c:v>2000</c:v>
                </c:pt>
                <c:pt idx="3">
                  <c:v>2000</c:v>
                </c:pt>
                <c:pt idx="4">
                  <c:v>2000</c:v>
                </c:pt>
                <c:pt idx="5">
                  <c:v>2000</c:v>
                </c:pt>
                <c:pt idx="6">
                  <c:v>2000</c:v>
                </c:pt>
                <c:pt idx="7">
                  <c:v>2000</c:v>
                </c:pt>
                <c:pt idx="8">
                  <c:v>2000</c:v>
                </c:pt>
                <c:pt idx="9">
                  <c:v>2000</c:v>
                </c:pt>
                <c:pt idx="10">
                  <c:v>2000</c:v>
                </c:pt>
                <c:pt idx="11">
                  <c:v>2000</c:v>
                </c:pt>
                <c:pt idx="12">
                  <c:v>2000</c:v>
                </c:pt>
                <c:pt idx="13">
                  <c:v>2000</c:v>
                </c:pt>
                <c:pt idx="14">
                  <c:v>2000</c:v>
                </c:pt>
                <c:pt idx="15">
                  <c:v>2000</c:v>
                </c:pt>
                <c:pt idx="16">
                  <c:v>2000</c:v>
                </c:pt>
                <c:pt idx="17">
                  <c:v>2000</c:v>
                </c:pt>
                <c:pt idx="18">
                  <c:v>2000</c:v>
                </c:pt>
                <c:pt idx="19">
                  <c:v>2000</c:v>
                </c:pt>
                <c:pt idx="20">
                  <c:v>2000</c:v>
                </c:pt>
                <c:pt idx="21">
                  <c:v>2000</c:v>
                </c:pt>
                <c:pt idx="22">
                  <c:v>2000</c:v>
                </c:pt>
                <c:pt idx="23">
                  <c:v>2000</c:v>
                </c:pt>
                <c:pt idx="24">
                  <c:v>2000</c:v>
                </c:pt>
                <c:pt idx="25">
                  <c:v>2000</c:v>
                </c:pt>
                <c:pt idx="26">
                  <c:v>2000</c:v>
                </c:pt>
                <c:pt idx="27">
                  <c:v>2000</c:v>
                </c:pt>
                <c:pt idx="28">
                  <c:v>2000</c:v>
                </c:pt>
                <c:pt idx="29">
                  <c:v>2000</c:v>
                </c:pt>
                <c:pt idx="30">
                  <c:v>2000</c:v>
                </c:pt>
                <c:pt idx="31">
                  <c:v>2000</c:v>
                </c:pt>
                <c:pt idx="32">
                  <c:v>2000</c:v>
                </c:pt>
                <c:pt idx="33">
                  <c:v>2000</c:v>
                </c:pt>
                <c:pt idx="34">
                  <c:v>2000</c:v>
                </c:pt>
                <c:pt idx="35">
                  <c:v>2000</c:v>
                </c:pt>
                <c:pt idx="36">
                  <c:v>2000</c:v>
                </c:pt>
                <c:pt idx="37">
                  <c:v>2000</c:v>
                </c:pt>
                <c:pt idx="38">
                  <c:v>2000</c:v>
                </c:pt>
                <c:pt idx="39">
                  <c:v>2000</c:v>
                </c:pt>
                <c:pt idx="40">
                  <c:v>2000</c:v>
                </c:pt>
                <c:pt idx="41">
                  <c:v>2000</c:v>
                </c:pt>
                <c:pt idx="42">
                  <c:v>2000</c:v>
                </c:pt>
                <c:pt idx="43">
                  <c:v>2000</c:v>
                </c:pt>
                <c:pt idx="44">
                  <c:v>2000</c:v>
                </c:pt>
                <c:pt idx="45">
                  <c:v>2000</c:v>
                </c:pt>
                <c:pt idx="46">
                  <c:v>2000</c:v>
                </c:pt>
                <c:pt idx="47">
                  <c:v>2000</c:v>
                </c:pt>
                <c:pt idx="48">
                  <c:v>2000</c:v>
                </c:pt>
                <c:pt idx="49">
                  <c:v>2000</c:v>
                </c:pt>
                <c:pt idx="50">
                  <c:v>2000</c:v>
                </c:pt>
                <c:pt idx="51">
                  <c:v>2000</c:v>
                </c:pt>
                <c:pt idx="52">
                  <c:v>2000</c:v>
                </c:pt>
                <c:pt idx="53">
                  <c:v>2000</c:v>
                </c:pt>
                <c:pt idx="54">
                  <c:v>2000</c:v>
                </c:pt>
                <c:pt idx="55">
                  <c:v>2000</c:v>
                </c:pt>
                <c:pt idx="56">
                  <c:v>2000</c:v>
                </c:pt>
                <c:pt idx="57">
                  <c:v>2000</c:v>
                </c:pt>
                <c:pt idx="58">
                  <c:v>2000</c:v>
                </c:pt>
                <c:pt idx="59">
                  <c:v>2000</c:v>
                </c:pt>
                <c:pt idx="60">
                  <c:v>2000</c:v>
                </c:pt>
                <c:pt idx="61">
                  <c:v>2000</c:v>
                </c:pt>
                <c:pt idx="62">
                  <c:v>2000</c:v>
                </c:pt>
                <c:pt idx="63">
                  <c:v>2000</c:v>
                </c:pt>
                <c:pt idx="64">
                  <c:v>2000</c:v>
                </c:pt>
                <c:pt idx="65">
                  <c:v>2000</c:v>
                </c:pt>
                <c:pt idx="66">
                  <c:v>2000</c:v>
                </c:pt>
                <c:pt idx="67">
                  <c:v>2000</c:v>
                </c:pt>
                <c:pt idx="68">
                  <c:v>2000</c:v>
                </c:pt>
                <c:pt idx="69">
                  <c:v>2000</c:v>
                </c:pt>
                <c:pt idx="70">
                  <c:v>2000</c:v>
                </c:pt>
                <c:pt idx="71">
                  <c:v>2000</c:v>
                </c:pt>
                <c:pt idx="72">
                  <c:v>2000</c:v>
                </c:pt>
                <c:pt idx="73">
                  <c:v>2000</c:v>
                </c:pt>
                <c:pt idx="74">
                  <c:v>2000</c:v>
                </c:pt>
                <c:pt idx="75">
                  <c:v>2000</c:v>
                </c:pt>
                <c:pt idx="76">
                  <c:v>2000</c:v>
                </c:pt>
                <c:pt idx="77">
                  <c:v>2000</c:v>
                </c:pt>
                <c:pt idx="78">
                  <c:v>2000</c:v>
                </c:pt>
                <c:pt idx="79">
                  <c:v>2000</c:v>
                </c:pt>
                <c:pt idx="80">
                  <c:v>2000</c:v>
                </c:pt>
                <c:pt idx="81">
                  <c:v>2000</c:v>
                </c:pt>
                <c:pt idx="82">
                  <c:v>2000</c:v>
                </c:pt>
                <c:pt idx="83">
                  <c:v>2000</c:v>
                </c:pt>
                <c:pt idx="84">
                  <c:v>2000</c:v>
                </c:pt>
                <c:pt idx="85">
                  <c:v>2000</c:v>
                </c:pt>
                <c:pt idx="86">
                  <c:v>2000</c:v>
                </c:pt>
                <c:pt idx="87">
                  <c:v>2000</c:v>
                </c:pt>
                <c:pt idx="88">
                  <c:v>2000</c:v>
                </c:pt>
                <c:pt idx="89">
                  <c:v>2000</c:v>
                </c:pt>
                <c:pt idx="90">
                  <c:v>2000</c:v>
                </c:pt>
                <c:pt idx="91">
                  <c:v>2000</c:v>
                </c:pt>
                <c:pt idx="92">
                  <c:v>2000</c:v>
                </c:pt>
                <c:pt idx="93">
                  <c:v>2000</c:v>
                </c:pt>
                <c:pt idx="94">
                  <c:v>2000</c:v>
                </c:pt>
                <c:pt idx="95">
                  <c:v>2000</c:v>
                </c:pt>
                <c:pt idx="96">
                  <c:v>2000</c:v>
                </c:pt>
                <c:pt idx="97">
                  <c:v>2000</c:v>
                </c:pt>
                <c:pt idx="98">
                  <c:v>2000</c:v>
                </c:pt>
                <c:pt idx="99">
                  <c:v>2000</c:v>
                </c:pt>
                <c:pt idx="100">
                  <c:v>2000</c:v>
                </c:pt>
                <c:pt idx="101">
                  <c:v>2000</c:v>
                </c:pt>
                <c:pt idx="102">
                  <c:v>2000</c:v>
                </c:pt>
                <c:pt idx="103">
                  <c:v>2000</c:v>
                </c:pt>
                <c:pt idx="104">
                  <c:v>2000</c:v>
                </c:pt>
                <c:pt idx="105">
                  <c:v>2000</c:v>
                </c:pt>
                <c:pt idx="106">
                  <c:v>2000</c:v>
                </c:pt>
                <c:pt idx="107">
                  <c:v>2000</c:v>
                </c:pt>
                <c:pt idx="108">
                  <c:v>2000</c:v>
                </c:pt>
                <c:pt idx="109">
                  <c:v>2000</c:v>
                </c:pt>
                <c:pt idx="110">
                  <c:v>2000</c:v>
                </c:pt>
                <c:pt idx="111">
                  <c:v>2000</c:v>
                </c:pt>
                <c:pt idx="112">
                  <c:v>2000</c:v>
                </c:pt>
                <c:pt idx="113">
                  <c:v>2000</c:v>
                </c:pt>
                <c:pt idx="114">
                  <c:v>2000</c:v>
                </c:pt>
                <c:pt idx="115">
                  <c:v>2000</c:v>
                </c:pt>
                <c:pt idx="116">
                  <c:v>2000</c:v>
                </c:pt>
                <c:pt idx="117">
                  <c:v>2000</c:v>
                </c:pt>
                <c:pt idx="118">
                  <c:v>2000</c:v>
                </c:pt>
                <c:pt idx="119">
                  <c:v>2000</c:v>
                </c:pt>
                <c:pt idx="120">
                  <c:v>2000</c:v>
                </c:pt>
                <c:pt idx="121">
                  <c:v>2000</c:v>
                </c:pt>
                <c:pt idx="122">
                  <c:v>2000</c:v>
                </c:pt>
                <c:pt idx="123">
                  <c:v>2000</c:v>
                </c:pt>
                <c:pt idx="124">
                  <c:v>2000</c:v>
                </c:pt>
                <c:pt idx="125">
                  <c:v>2000</c:v>
                </c:pt>
                <c:pt idx="126">
                  <c:v>2000</c:v>
                </c:pt>
                <c:pt idx="127">
                  <c:v>2000</c:v>
                </c:pt>
                <c:pt idx="128">
                  <c:v>2000</c:v>
                </c:pt>
                <c:pt idx="129">
                  <c:v>2000</c:v>
                </c:pt>
                <c:pt idx="130">
                  <c:v>2000</c:v>
                </c:pt>
                <c:pt idx="131">
                  <c:v>2000</c:v>
                </c:pt>
                <c:pt idx="132">
                  <c:v>2000</c:v>
                </c:pt>
                <c:pt idx="133">
                  <c:v>2000</c:v>
                </c:pt>
                <c:pt idx="134">
                  <c:v>2000</c:v>
                </c:pt>
                <c:pt idx="135">
                  <c:v>2000</c:v>
                </c:pt>
                <c:pt idx="136">
                  <c:v>2000</c:v>
                </c:pt>
                <c:pt idx="137">
                  <c:v>2000</c:v>
                </c:pt>
                <c:pt idx="138">
                  <c:v>2000</c:v>
                </c:pt>
                <c:pt idx="139">
                  <c:v>2000</c:v>
                </c:pt>
                <c:pt idx="140">
                  <c:v>2000</c:v>
                </c:pt>
                <c:pt idx="141">
                  <c:v>2000</c:v>
                </c:pt>
                <c:pt idx="142">
                  <c:v>2000</c:v>
                </c:pt>
                <c:pt idx="143">
                  <c:v>2000</c:v>
                </c:pt>
                <c:pt idx="144">
                  <c:v>2000</c:v>
                </c:pt>
                <c:pt idx="145">
                  <c:v>2000</c:v>
                </c:pt>
                <c:pt idx="146">
                  <c:v>2000</c:v>
                </c:pt>
                <c:pt idx="147">
                  <c:v>2000</c:v>
                </c:pt>
                <c:pt idx="148">
                  <c:v>2000</c:v>
                </c:pt>
                <c:pt idx="149">
                  <c:v>2000</c:v>
                </c:pt>
                <c:pt idx="150">
                  <c:v>2000</c:v>
                </c:pt>
                <c:pt idx="151">
                  <c:v>2000</c:v>
                </c:pt>
                <c:pt idx="152">
                  <c:v>2000</c:v>
                </c:pt>
                <c:pt idx="153">
                  <c:v>2000</c:v>
                </c:pt>
                <c:pt idx="154">
                  <c:v>2000</c:v>
                </c:pt>
                <c:pt idx="155">
                  <c:v>2000</c:v>
                </c:pt>
                <c:pt idx="156">
                  <c:v>2000</c:v>
                </c:pt>
                <c:pt idx="157">
                  <c:v>2000</c:v>
                </c:pt>
                <c:pt idx="158">
                  <c:v>2000</c:v>
                </c:pt>
                <c:pt idx="159">
                  <c:v>2000</c:v>
                </c:pt>
                <c:pt idx="160">
                  <c:v>2000</c:v>
                </c:pt>
                <c:pt idx="161">
                  <c:v>2000</c:v>
                </c:pt>
                <c:pt idx="162">
                  <c:v>2000</c:v>
                </c:pt>
                <c:pt idx="163">
                  <c:v>2000</c:v>
                </c:pt>
                <c:pt idx="164">
                  <c:v>2000</c:v>
                </c:pt>
                <c:pt idx="165">
                  <c:v>2000</c:v>
                </c:pt>
                <c:pt idx="166">
                  <c:v>2000</c:v>
                </c:pt>
                <c:pt idx="167">
                  <c:v>2000</c:v>
                </c:pt>
                <c:pt idx="168">
                  <c:v>2000</c:v>
                </c:pt>
                <c:pt idx="169">
                  <c:v>2000</c:v>
                </c:pt>
                <c:pt idx="170">
                  <c:v>2000</c:v>
                </c:pt>
                <c:pt idx="171">
                  <c:v>2000</c:v>
                </c:pt>
                <c:pt idx="172">
                  <c:v>2000</c:v>
                </c:pt>
                <c:pt idx="173">
                  <c:v>2000</c:v>
                </c:pt>
                <c:pt idx="174">
                  <c:v>2000</c:v>
                </c:pt>
                <c:pt idx="175">
                  <c:v>2000</c:v>
                </c:pt>
                <c:pt idx="176">
                  <c:v>2000</c:v>
                </c:pt>
                <c:pt idx="177">
                  <c:v>2000</c:v>
                </c:pt>
                <c:pt idx="178">
                  <c:v>2000</c:v>
                </c:pt>
                <c:pt idx="179">
                  <c:v>2000</c:v>
                </c:pt>
                <c:pt idx="180">
                  <c:v>2000</c:v>
                </c:pt>
                <c:pt idx="181">
                  <c:v>2000</c:v>
                </c:pt>
                <c:pt idx="182">
                  <c:v>2000</c:v>
                </c:pt>
                <c:pt idx="183">
                  <c:v>2000</c:v>
                </c:pt>
                <c:pt idx="184">
                  <c:v>2000</c:v>
                </c:pt>
                <c:pt idx="185">
                  <c:v>2000</c:v>
                </c:pt>
                <c:pt idx="186">
                  <c:v>2000</c:v>
                </c:pt>
                <c:pt idx="187">
                  <c:v>2000</c:v>
                </c:pt>
                <c:pt idx="188">
                  <c:v>2000</c:v>
                </c:pt>
                <c:pt idx="189">
                  <c:v>2000</c:v>
                </c:pt>
                <c:pt idx="190">
                  <c:v>2000</c:v>
                </c:pt>
                <c:pt idx="191">
                  <c:v>2000</c:v>
                </c:pt>
                <c:pt idx="192">
                  <c:v>2000</c:v>
                </c:pt>
                <c:pt idx="193">
                  <c:v>2000</c:v>
                </c:pt>
                <c:pt idx="194">
                  <c:v>2000</c:v>
                </c:pt>
                <c:pt idx="195">
                  <c:v>2000</c:v>
                </c:pt>
                <c:pt idx="196">
                  <c:v>2000</c:v>
                </c:pt>
                <c:pt idx="197">
                  <c:v>2000</c:v>
                </c:pt>
                <c:pt idx="198">
                  <c:v>2000</c:v>
                </c:pt>
                <c:pt idx="199">
                  <c:v>2000</c:v>
                </c:pt>
                <c:pt idx="200">
                  <c:v>2000</c:v>
                </c:pt>
                <c:pt idx="201">
                  <c:v>2000</c:v>
                </c:pt>
                <c:pt idx="202">
                  <c:v>2000</c:v>
                </c:pt>
                <c:pt idx="203">
                  <c:v>2000</c:v>
                </c:pt>
                <c:pt idx="204">
                  <c:v>2000</c:v>
                </c:pt>
                <c:pt idx="205">
                  <c:v>2000</c:v>
                </c:pt>
                <c:pt idx="206">
                  <c:v>2000</c:v>
                </c:pt>
                <c:pt idx="207">
                  <c:v>2000</c:v>
                </c:pt>
                <c:pt idx="208">
                  <c:v>2000</c:v>
                </c:pt>
                <c:pt idx="209">
                  <c:v>2000</c:v>
                </c:pt>
                <c:pt idx="210">
                  <c:v>2000</c:v>
                </c:pt>
                <c:pt idx="211">
                  <c:v>2000</c:v>
                </c:pt>
                <c:pt idx="212">
                  <c:v>2000</c:v>
                </c:pt>
                <c:pt idx="213">
                  <c:v>2000</c:v>
                </c:pt>
                <c:pt idx="214">
                  <c:v>2000</c:v>
                </c:pt>
                <c:pt idx="215">
                  <c:v>2000</c:v>
                </c:pt>
                <c:pt idx="216">
                  <c:v>2000</c:v>
                </c:pt>
                <c:pt idx="217">
                  <c:v>2000</c:v>
                </c:pt>
                <c:pt idx="218">
                  <c:v>2000</c:v>
                </c:pt>
                <c:pt idx="219">
                  <c:v>2000</c:v>
                </c:pt>
                <c:pt idx="220">
                  <c:v>2000</c:v>
                </c:pt>
                <c:pt idx="221">
                  <c:v>2000</c:v>
                </c:pt>
                <c:pt idx="222">
                  <c:v>2000</c:v>
                </c:pt>
                <c:pt idx="223">
                  <c:v>2000</c:v>
                </c:pt>
                <c:pt idx="224">
                  <c:v>2000</c:v>
                </c:pt>
                <c:pt idx="225">
                  <c:v>2000</c:v>
                </c:pt>
                <c:pt idx="226">
                  <c:v>2000</c:v>
                </c:pt>
                <c:pt idx="227">
                  <c:v>2000</c:v>
                </c:pt>
                <c:pt idx="228">
                  <c:v>2000</c:v>
                </c:pt>
                <c:pt idx="229">
                  <c:v>2000</c:v>
                </c:pt>
                <c:pt idx="230">
                  <c:v>2000</c:v>
                </c:pt>
                <c:pt idx="231">
                  <c:v>2000</c:v>
                </c:pt>
                <c:pt idx="232">
                  <c:v>2000</c:v>
                </c:pt>
                <c:pt idx="233">
                  <c:v>2000</c:v>
                </c:pt>
                <c:pt idx="234">
                  <c:v>2000</c:v>
                </c:pt>
                <c:pt idx="235">
                  <c:v>2000</c:v>
                </c:pt>
                <c:pt idx="236">
                  <c:v>2000</c:v>
                </c:pt>
                <c:pt idx="237">
                  <c:v>2000</c:v>
                </c:pt>
                <c:pt idx="238">
                  <c:v>2000</c:v>
                </c:pt>
                <c:pt idx="239">
                  <c:v>2000</c:v>
                </c:pt>
                <c:pt idx="240">
                  <c:v>2000</c:v>
                </c:pt>
                <c:pt idx="241">
                  <c:v>2000</c:v>
                </c:pt>
                <c:pt idx="242">
                  <c:v>2000</c:v>
                </c:pt>
                <c:pt idx="243">
                  <c:v>2000</c:v>
                </c:pt>
                <c:pt idx="244">
                  <c:v>2000</c:v>
                </c:pt>
                <c:pt idx="245">
                  <c:v>2000</c:v>
                </c:pt>
                <c:pt idx="246">
                  <c:v>2000</c:v>
                </c:pt>
                <c:pt idx="247">
                  <c:v>2000</c:v>
                </c:pt>
                <c:pt idx="248">
                  <c:v>2000</c:v>
                </c:pt>
                <c:pt idx="249">
                  <c:v>2000</c:v>
                </c:pt>
                <c:pt idx="250">
                  <c:v>2000</c:v>
                </c:pt>
                <c:pt idx="251">
                  <c:v>2000</c:v>
                </c:pt>
                <c:pt idx="252">
                  <c:v>2000</c:v>
                </c:pt>
                <c:pt idx="253">
                  <c:v>2000</c:v>
                </c:pt>
                <c:pt idx="254">
                  <c:v>2000</c:v>
                </c:pt>
                <c:pt idx="255">
                  <c:v>2000</c:v>
                </c:pt>
                <c:pt idx="256">
                  <c:v>2000</c:v>
                </c:pt>
                <c:pt idx="257">
                  <c:v>2000</c:v>
                </c:pt>
                <c:pt idx="258">
                  <c:v>2000</c:v>
                </c:pt>
                <c:pt idx="259">
                  <c:v>2000</c:v>
                </c:pt>
                <c:pt idx="260">
                  <c:v>2000</c:v>
                </c:pt>
                <c:pt idx="261">
                  <c:v>2000</c:v>
                </c:pt>
                <c:pt idx="262">
                  <c:v>2000</c:v>
                </c:pt>
                <c:pt idx="263">
                  <c:v>2000</c:v>
                </c:pt>
                <c:pt idx="264">
                  <c:v>2000</c:v>
                </c:pt>
                <c:pt idx="265">
                  <c:v>2000</c:v>
                </c:pt>
                <c:pt idx="266">
                  <c:v>2000</c:v>
                </c:pt>
                <c:pt idx="267">
                  <c:v>2000</c:v>
                </c:pt>
                <c:pt idx="268">
                  <c:v>2000</c:v>
                </c:pt>
                <c:pt idx="269">
                  <c:v>2000</c:v>
                </c:pt>
                <c:pt idx="270">
                  <c:v>2000</c:v>
                </c:pt>
                <c:pt idx="271">
                  <c:v>2000</c:v>
                </c:pt>
                <c:pt idx="272">
                  <c:v>2000</c:v>
                </c:pt>
                <c:pt idx="273">
                  <c:v>2000</c:v>
                </c:pt>
                <c:pt idx="274">
                  <c:v>2000</c:v>
                </c:pt>
                <c:pt idx="275">
                  <c:v>2000</c:v>
                </c:pt>
                <c:pt idx="276">
                  <c:v>2000</c:v>
                </c:pt>
                <c:pt idx="277">
                  <c:v>2000</c:v>
                </c:pt>
                <c:pt idx="278">
                  <c:v>2000</c:v>
                </c:pt>
                <c:pt idx="279">
                  <c:v>2000</c:v>
                </c:pt>
                <c:pt idx="280">
                  <c:v>2000</c:v>
                </c:pt>
                <c:pt idx="281">
                  <c:v>2000</c:v>
                </c:pt>
                <c:pt idx="282">
                  <c:v>2000</c:v>
                </c:pt>
                <c:pt idx="283">
                  <c:v>2000</c:v>
                </c:pt>
                <c:pt idx="284">
                  <c:v>2000</c:v>
                </c:pt>
                <c:pt idx="285">
                  <c:v>2000</c:v>
                </c:pt>
                <c:pt idx="286">
                  <c:v>2000</c:v>
                </c:pt>
                <c:pt idx="287">
                  <c:v>2000</c:v>
                </c:pt>
                <c:pt idx="288">
                  <c:v>2000</c:v>
                </c:pt>
                <c:pt idx="289">
                  <c:v>2000</c:v>
                </c:pt>
                <c:pt idx="290">
                  <c:v>2000</c:v>
                </c:pt>
                <c:pt idx="291">
                  <c:v>2000</c:v>
                </c:pt>
                <c:pt idx="292">
                  <c:v>2000</c:v>
                </c:pt>
                <c:pt idx="293">
                  <c:v>2000</c:v>
                </c:pt>
                <c:pt idx="294">
                  <c:v>2000</c:v>
                </c:pt>
                <c:pt idx="295">
                  <c:v>2000</c:v>
                </c:pt>
                <c:pt idx="296">
                  <c:v>2000</c:v>
                </c:pt>
                <c:pt idx="297">
                  <c:v>2000</c:v>
                </c:pt>
                <c:pt idx="298">
                  <c:v>2000</c:v>
                </c:pt>
                <c:pt idx="299">
                  <c:v>2000</c:v>
                </c:pt>
                <c:pt idx="300">
                  <c:v>2000</c:v>
                </c:pt>
                <c:pt idx="301">
                  <c:v>2000</c:v>
                </c:pt>
                <c:pt idx="302">
                  <c:v>2000</c:v>
                </c:pt>
                <c:pt idx="303">
                  <c:v>2000</c:v>
                </c:pt>
                <c:pt idx="304">
                  <c:v>2000</c:v>
                </c:pt>
                <c:pt idx="305">
                  <c:v>2000</c:v>
                </c:pt>
                <c:pt idx="306">
                  <c:v>2000</c:v>
                </c:pt>
                <c:pt idx="307">
                  <c:v>2000</c:v>
                </c:pt>
                <c:pt idx="308">
                  <c:v>2000</c:v>
                </c:pt>
                <c:pt idx="309">
                  <c:v>2000</c:v>
                </c:pt>
                <c:pt idx="310">
                  <c:v>2000</c:v>
                </c:pt>
                <c:pt idx="311">
                  <c:v>2000</c:v>
                </c:pt>
                <c:pt idx="312">
                  <c:v>2000</c:v>
                </c:pt>
                <c:pt idx="313">
                  <c:v>2000</c:v>
                </c:pt>
                <c:pt idx="314">
                  <c:v>2000</c:v>
                </c:pt>
                <c:pt idx="315">
                  <c:v>2000</c:v>
                </c:pt>
                <c:pt idx="316">
                  <c:v>2000</c:v>
                </c:pt>
                <c:pt idx="317">
                  <c:v>2000</c:v>
                </c:pt>
                <c:pt idx="318">
                  <c:v>2000</c:v>
                </c:pt>
                <c:pt idx="319">
                  <c:v>2000</c:v>
                </c:pt>
                <c:pt idx="320">
                  <c:v>2000</c:v>
                </c:pt>
                <c:pt idx="321">
                  <c:v>2000</c:v>
                </c:pt>
                <c:pt idx="322">
                  <c:v>2000</c:v>
                </c:pt>
                <c:pt idx="323">
                  <c:v>2000</c:v>
                </c:pt>
                <c:pt idx="324">
                  <c:v>2000</c:v>
                </c:pt>
                <c:pt idx="325">
                  <c:v>2000</c:v>
                </c:pt>
                <c:pt idx="326">
                  <c:v>2000</c:v>
                </c:pt>
                <c:pt idx="327">
                  <c:v>2000</c:v>
                </c:pt>
                <c:pt idx="328">
                  <c:v>2000</c:v>
                </c:pt>
                <c:pt idx="329">
                  <c:v>2000</c:v>
                </c:pt>
                <c:pt idx="330">
                  <c:v>2000</c:v>
                </c:pt>
                <c:pt idx="331">
                  <c:v>2000</c:v>
                </c:pt>
                <c:pt idx="332">
                  <c:v>2000</c:v>
                </c:pt>
                <c:pt idx="333">
                  <c:v>2000</c:v>
                </c:pt>
                <c:pt idx="334">
                  <c:v>2000</c:v>
                </c:pt>
                <c:pt idx="335">
                  <c:v>2000</c:v>
                </c:pt>
                <c:pt idx="336">
                  <c:v>2000</c:v>
                </c:pt>
                <c:pt idx="337">
                  <c:v>2000</c:v>
                </c:pt>
                <c:pt idx="338">
                  <c:v>2000</c:v>
                </c:pt>
                <c:pt idx="339">
                  <c:v>2000</c:v>
                </c:pt>
                <c:pt idx="340">
                  <c:v>2000</c:v>
                </c:pt>
                <c:pt idx="341">
                  <c:v>2000</c:v>
                </c:pt>
                <c:pt idx="342">
                  <c:v>2000</c:v>
                </c:pt>
                <c:pt idx="343">
                  <c:v>2000</c:v>
                </c:pt>
                <c:pt idx="344">
                  <c:v>2000</c:v>
                </c:pt>
                <c:pt idx="345">
                  <c:v>2000</c:v>
                </c:pt>
                <c:pt idx="346">
                  <c:v>2000</c:v>
                </c:pt>
                <c:pt idx="347">
                  <c:v>2000</c:v>
                </c:pt>
                <c:pt idx="348">
                  <c:v>2000</c:v>
                </c:pt>
                <c:pt idx="349">
                  <c:v>2000</c:v>
                </c:pt>
                <c:pt idx="350">
                  <c:v>2000</c:v>
                </c:pt>
                <c:pt idx="351">
                  <c:v>2000</c:v>
                </c:pt>
                <c:pt idx="352">
                  <c:v>2000</c:v>
                </c:pt>
                <c:pt idx="353">
                  <c:v>2000</c:v>
                </c:pt>
                <c:pt idx="354">
                  <c:v>2000</c:v>
                </c:pt>
                <c:pt idx="355">
                  <c:v>2000</c:v>
                </c:pt>
                <c:pt idx="356">
                  <c:v>2000</c:v>
                </c:pt>
                <c:pt idx="357">
                  <c:v>2000</c:v>
                </c:pt>
                <c:pt idx="358">
                  <c:v>2000</c:v>
                </c:pt>
                <c:pt idx="359">
                  <c:v>2000</c:v>
                </c:pt>
                <c:pt idx="360">
                  <c:v>2000</c:v>
                </c:pt>
                <c:pt idx="361">
                  <c:v>2000</c:v>
                </c:pt>
                <c:pt idx="362">
                  <c:v>2000</c:v>
                </c:pt>
                <c:pt idx="363">
                  <c:v>2000</c:v>
                </c:pt>
                <c:pt idx="364">
                  <c:v>2000</c:v>
                </c:pt>
                <c:pt idx="365">
                  <c:v>2000</c:v>
                </c:pt>
                <c:pt idx="366">
                  <c:v>2000</c:v>
                </c:pt>
                <c:pt idx="367">
                  <c:v>2000</c:v>
                </c:pt>
                <c:pt idx="368">
                  <c:v>2000</c:v>
                </c:pt>
                <c:pt idx="369">
                  <c:v>2000</c:v>
                </c:pt>
                <c:pt idx="370">
                  <c:v>2000</c:v>
                </c:pt>
                <c:pt idx="371">
                  <c:v>2000</c:v>
                </c:pt>
                <c:pt idx="372">
                  <c:v>2000</c:v>
                </c:pt>
                <c:pt idx="373">
                  <c:v>2000</c:v>
                </c:pt>
                <c:pt idx="374">
                  <c:v>2000</c:v>
                </c:pt>
                <c:pt idx="375">
                  <c:v>2000</c:v>
                </c:pt>
                <c:pt idx="376">
                  <c:v>2000</c:v>
                </c:pt>
                <c:pt idx="377">
                  <c:v>2000</c:v>
                </c:pt>
                <c:pt idx="378">
                  <c:v>2000</c:v>
                </c:pt>
                <c:pt idx="379">
                  <c:v>2000</c:v>
                </c:pt>
                <c:pt idx="380">
                  <c:v>2000</c:v>
                </c:pt>
                <c:pt idx="381">
                  <c:v>2000</c:v>
                </c:pt>
                <c:pt idx="382">
                  <c:v>2000</c:v>
                </c:pt>
                <c:pt idx="383">
                  <c:v>2000</c:v>
                </c:pt>
                <c:pt idx="384">
                  <c:v>2000</c:v>
                </c:pt>
                <c:pt idx="385">
                  <c:v>2000</c:v>
                </c:pt>
                <c:pt idx="386">
                  <c:v>2000</c:v>
                </c:pt>
                <c:pt idx="387">
                  <c:v>2000</c:v>
                </c:pt>
                <c:pt idx="388">
                  <c:v>2000</c:v>
                </c:pt>
                <c:pt idx="389">
                  <c:v>2000</c:v>
                </c:pt>
                <c:pt idx="390">
                  <c:v>2000</c:v>
                </c:pt>
                <c:pt idx="391">
                  <c:v>2000</c:v>
                </c:pt>
                <c:pt idx="392">
                  <c:v>2000</c:v>
                </c:pt>
                <c:pt idx="393">
                  <c:v>2000</c:v>
                </c:pt>
                <c:pt idx="394">
                  <c:v>2000</c:v>
                </c:pt>
                <c:pt idx="395">
                  <c:v>2000</c:v>
                </c:pt>
                <c:pt idx="396">
                  <c:v>2000</c:v>
                </c:pt>
                <c:pt idx="397">
                  <c:v>2000</c:v>
                </c:pt>
                <c:pt idx="398">
                  <c:v>2000</c:v>
                </c:pt>
                <c:pt idx="399">
                  <c:v>2000</c:v>
                </c:pt>
                <c:pt idx="400">
                  <c:v>2000</c:v>
                </c:pt>
                <c:pt idx="401">
                  <c:v>2000</c:v>
                </c:pt>
                <c:pt idx="402">
                  <c:v>2000</c:v>
                </c:pt>
                <c:pt idx="403">
                  <c:v>2000</c:v>
                </c:pt>
                <c:pt idx="404">
                  <c:v>2000</c:v>
                </c:pt>
                <c:pt idx="405">
                  <c:v>2000</c:v>
                </c:pt>
                <c:pt idx="406">
                  <c:v>2000</c:v>
                </c:pt>
                <c:pt idx="407">
                  <c:v>2000</c:v>
                </c:pt>
                <c:pt idx="408">
                  <c:v>2000</c:v>
                </c:pt>
                <c:pt idx="409">
                  <c:v>2000</c:v>
                </c:pt>
                <c:pt idx="410">
                  <c:v>2000</c:v>
                </c:pt>
                <c:pt idx="411">
                  <c:v>2000</c:v>
                </c:pt>
                <c:pt idx="412">
                  <c:v>2000</c:v>
                </c:pt>
                <c:pt idx="413">
                  <c:v>2000</c:v>
                </c:pt>
                <c:pt idx="414">
                  <c:v>2000</c:v>
                </c:pt>
                <c:pt idx="415">
                  <c:v>2000</c:v>
                </c:pt>
                <c:pt idx="416">
                  <c:v>2000</c:v>
                </c:pt>
                <c:pt idx="417">
                  <c:v>2000</c:v>
                </c:pt>
                <c:pt idx="418">
                  <c:v>2000</c:v>
                </c:pt>
                <c:pt idx="419">
                  <c:v>2000</c:v>
                </c:pt>
                <c:pt idx="420">
                  <c:v>2000</c:v>
                </c:pt>
                <c:pt idx="421">
                  <c:v>2000</c:v>
                </c:pt>
                <c:pt idx="422">
                  <c:v>2000</c:v>
                </c:pt>
                <c:pt idx="423">
                  <c:v>2000</c:v>
                </c:pt>
                <c:pt idx="424">
                  <c:v>2000</c:v>
                </c:pt>
                <c:pt idx="425">
                  <c:v>2000</c:v>
                </c:pt>
                <c:pt idx="426">
                  <c:v>2000</c:v>
                </c:pt>
                <c:pt idx="427">
                  <c:v>2000</c:v>
                </c:pt>
                <c:pt idx="428">
                  <c:v>2000</c:v>
                </c:pt>
                <c:pt idx="429">
                  <c:v>2000</c:v>
                </c:pt>
                <c:pt idx="430">
                  <c:v>2000</c:v>
                </c:pt>
                <c:pt idx="431">
                  <c:v>2000</c:v>
                </c:pt>
                <c:pt idx="432">
                  <c:v>2000</c:v>
                </c:pt>
                <c:pt idx="433">
                  <c:v>2000</c:v>
                </c:pt>
                <c:pt idx="434">
                  <c:v>2000</c:v>
                </c:pt>
                <c:pt idx="435">
                  <c:v>2000</c:v>
                </c:pt>
                <c:pt idx="436">
                  <c:v>2000</c:v>
                </c:pt>
                <c:pt idx="437">
                  <c:v>2000</c:v>
                </c:pt>
                <c:pt idx="438">
                  <c:v>2000</c:v>
                </c:pt>
                <c:pt idx="439">
                  <c:v>2000</c:v>
                </c:pt>
                <c:pt idx="440">
                  <c:v>2000</c:v>
                </c:pt>
                <c:pt idx="441">
                  <c:v>2000</c:v>
                </c:pt>
                <c:pt idx="442">
                  <c:v>2000</c:v>
                </c:pt>
                <c:pt idx="443">
                  <c:v>2000</c:v>
                </c:pt>
                <c:pt idx="444">
                  <c:v>2000</c:v>
                </c:pt>
                <c:pt idx="445">
                  <c:v>2000</c:v>
                </c:pt>
                <c:pt idx="446">
                  <c:v>2000</c:v>
                </c:pt>
                <c:pt idx="447">
                  <c:v>2000</c:v>
                </c:pt>
                <c:pt idx="448">
                  <c:v>2000</c:v>
                </c:pt>
                <c:pt idx="449">
                  <c:v>2000</c:v>
                </c:pt>
                <c:pt idx="450">
                  <c:v>2000</c:v>
                </c:pt>
                <c:pt idx="451">
                  <c:v>2000</c:v>
                </c:pt>
                <c:pt idx="452">
                  <c:v>2000</c:v>
                </c:pt>
                <c:pt idx="453">
                  <c:v>2000</c:v>
                </c:pt>
                <c:pt idx="454">
                  <c:v>2000</c:v>
                </c:pt>
                <c:pt idx="455">
                  <c:v>2000</c:v>
                </c:pt>
                <c:pt idx="456">
                  <c:v>2000</c:v>
                </c:pt>
                <c:pt idx="457">
                  <c:v>2000</c:v>
                </c:pt>
                <c:pt idx="458">
                  <c:v>2000</c:v>
                </c:pt>
                <c:pt idx="459">
                  <c:v>2000</c:v>
                </c:pt>
                <c:pt idx="460">
                  <c:v>2000</c:v>
                </c:pt>
                <c:pt idx="461">
                  <c:v>2000</c:v>
                </c:pt>
                <c:pt idx="462">
                  <c:v>2000</c:v>
                </c:pt>
                <c:pt idx="463">
                  <c:v>2000</c:v>
                </c:pt>
                <c:pt idx="464">
                  <c:v>2000</c:v>
                </c:pt>
                <c:pt idx="465">
                  <c:v>2000</c:v>
                </c:pt>
                <c:pt idx="466">
                  <c:v>2000</c:v>
                </c:pt>
                <c:pt idx="467">
                  <c:v>2000</c:v>
                </c:pt>
                <c:pt idx="468">
                  <c:v>2000</c:v>
                </c:pt>
                <c:pt idx="469">
                  <c:v>2000</c:v>
                </c:pt>
                <c:pt idx="470">
                  <c:v>2000</c:v>
                </c:pt>
                <c:pt idx="471">
                  <c:v>2000</c:v>
                </c:pt>
                <c:pt idx="472">
                  <c:v>2000</c:v>
                </c:pt>
                <c:pt idx="473">
                  <c:v>2000</c:v>
                </c:pt>
                <c:pt idx="474">
                  <c:v>2000</c:v>
                </c:pt>
                <c:pt idx="475">
                  <c:v>2000</c:v>
                </c:pt>
                <c:pt idx="476">
                  <c:v>2000</c:v>
                </c:pt>
                <c:pt idx="477">
                  <c:v>2000</c:v>
                </c:pt>
                <c:pt idx="478">
                  <c:v>2000</c:v>
                </c:pt>
                <c:pt idx="479">
                  <c:v>2000</c:v>
                </c:pt>
                <c:pt idx="480">
                  <c:v>2000</c:v>
                </c:pt>
                <c:pt idx="481">
                  <c:v>2000</c:v>
                </c:pt>
                <c:pt idx="482">
                  <c:v>2000</c:v>
                </c:pt>
                <c:pt idx="483">
                  <c:v>2000</c:v>
                </c:pt>
                <c:pt idx="484">
                  <c:v>2000</c:v>
                </c:pt>
                <c:pt idx="485">
                  <c:v>2000</c:v>
                </c:pt>
                <c:pt idx="486">
                  <c:v>2000</c:v>
                </c:pt>
                <c:pt idx="487">
                  <c:v>2000</c:v>
                </c:pt>
                <c:pt idx="488">
                  <c:v>2000</c:v>
                </c:pt>
                <c:pt idx="489">
                  <c:v>2000</c:v>
                </c:pt>
                <c:pt idx="490">
                  <c:v>2000</c:v>
                </c:pt>
                <c:pt idx="491">
                  <c:v>2000</c:v>
                </c:pt>
                <c:pt idx="492">
                  <c:v>2000</c:v>
                </c:pt>
                <c:pt idx="493">
                  <c:v>2000</c:v>
                </c:pt>
                <c:pt idx="494">
                  <c:v>2000</c:v>
                </c:pt>
                <c:pt idx="495">
                  <c:v>2000</c:v>
                </c:pt>
                <c:pt idx="496">
                  <c:v>2000</c:v>
                </c:pt>
                <c:pt idx="497">
                  <c:v>2000</c:v>
                </c:pt>
                <c:pt idx="498">
                  <c:v>2000</c:v>
                </c:pt>
                <c:pt idx="499">
                  <c:v>2000</c:v>
                </c:pt>
                <c:pt idx="500">
                  <c:v>2000</c:v>
                </c:pt>
                <c:pt idx="501">
                  <c:v>2000</c:v>
                </c:pt>
                <c:pt idx="502">
                  <c:v>2000</c:v>
                </c:pt>
                <c:pt idx="503">
                  <c:v>2000</c:v>
                </c:pt>
                <c:pt idx="504">
                  <c:v>2000</c:v>
                </c:pt>
                <c:pt idx="505">
                  <c:v>2000</c:v>
                </c:pt>
                <c:pt idx="506">
                  <c:v>2000</c:v>
                </c:pt>
                <c:pt idx="507">
                  <c:v>2000</c:v>
                </c:pt>
                <c:pt idx="508">
                  <c:v>2000</c:v>
                </c:pt>
                <c:pt idx="509">
                  <c:v>2000</c:v>
                </c:pt>
                <c:pt idx="510">
                  <c:v>2000</c:v>
                </c:pt>
                <c:pt idx="511">
                  <c:v>2000</c:v>
                </c:pt>
                <c:pt idx="512">
                  <c:v>2000</c:v>
                </c:pt>
                <c:pt idx="513">
                  <c:v>2000</c:v>
                </c:pt>
                <c:pt idx="514">
                  <c:v>2000</c:v>
                </c:pt>
                <c:pt idx="515">
                  <c:v>2000</c:v>
                </c:pt>
                <c:pt idx="516">
                  <c:v>2000</c:v>
                </c:pt>
                <c:pt idx="517">
                  <c:v>2000</c:v>
                </c:pt>
                <c:pt idx="518">
                  <c:v>2000</c:v>
                </c:pt>
                <c:pt idx="519">
                  <c:v>2000</c:v>
                </c:pt>
                <c:pt idx="520">
                  <c:v>2000</c:v>
                </c:pt>
                <c:pt idx="521">
                  <c:v>2000</c:v>
                </c:pt>
                <c:pt idx="522">
                  <c:v>2000</c:v>
                </c:pt>
                <c:pt idx="523">
                  <c:v>2000</c:v>
                </c:pt>
                <c:pt idx="524">
                  <c:v>2000</c:v>
                </c:pt>
                <c:pt idx="525">
                  <c:v>2000</c:v>
                </c:pt>
                <c:pt idx="526">
                  <c:v>2000</c:v>
                </c:pt>
                <c:pt idx="527">
                  <c:v>2000</c:v>
                </c:pt>
                <c:pt idx="528">
                  <c:v>2000</c:v>
                </c:pt>
                <c:pt idx="529">
                  <c:v>2000</c:v>
                </c:pt>
                <c:pt idx="530">
                  <c:v>2000</c:v>
                </c:pt>
                <c:pt idx="531">
                  <c:v>2000</c:v>
                </c:pt>
                <c:pt idx="532">
                  <c:v>2000</c:v>
                </c:pt>
                <c:pt idx="533">
                  <c:v>2000</c:v>
                </c:pt>
                <c:pt idx="534">
                  <c:v>2000</c:v>
                </c:pt>
                <c:pt idx="535">
                  <c:v>2000</c:v>
                </c:pt>
                <c:pt idx="536">
                  <c:v>2000</c:v>
                </c:pt>
                <c:pt idx="537">
                  <c:v>2000</c:v>
                </c:pt>
                <c:pt idx="538">
                  <c:v>2000</c:v>
                </c:pt>
                <c:pt idx="539">
                  <c:v>2000</c:v>
                </c:pt>
                <c:pt idx="540">
                  <c:v>2000</c:v>
                </c:pt>
                <c:pt idx="541">
                  <c:v>2000</c:v>
                </c:pt>
                <c:pt idx="542">
                  <c:v>2000</c:v>
                </c:pt>
                <c:pt idx="543">
                  <c:v>2000</c:v>
                </c:pt>
                <c:pt idx="544">
                  <c:v>2000</c:v>
                </c:pt>
                <c:pt idx="545">
                  <c:v>2000</c:v>
                </c:pt>
                <c:pt idx="546">
                  <c:v>2000</c:v>
                </c:pt>
                <c:pt idx="547">
                  <c:v>2000</c:v>
                </c:pt>
                <c:pt idx="548">
                  <c:v>2000</c:v>
                </c:pt>
                <c:pt idx="549">
                  <c:v>2000</c:v>
                </c:pt>
                <c:pt idx="550">
                  <c:v>2000</c:v>
                </c:pt>
                <c:pt idx="551">
                  <c:v>2000</c:v>
                </c:pt>
                <c:pt idx="552">
                  <c:v>2000</c:v>
                </c:pt>
                <c:pt idx="553">
                  <c:v>2000</c:v>
                </c:pt>
                <c:pt idx="554">
                  <c:v>2000</c:v>
                </c:pt>
                <c:pt idx="555">
                  <c:v>2000</c:v>
                </c:pt>
                <c:pt idx="556">
                  <c:v>2000</c:v>
                </c:pt>
                <c:pt idx="557">
                  <c:v>2000</c:v>
                </c:pt>
                <c:pt idx="558">
                  <c:v>2000</c:v>
                </c:pt>
                <c:pt idx="559">
                  <c:v>2000</c:v>
                </c:pt>
                <c:pt idx="560">
                  <c:v>2000</c:v>
                </c:pt>
                <c:pt idx="561">
                  <c:v>2000</c:v>
                </c:pt>
                <c:pt idx="562">
                  <c:v>2000</c:v>
                </c:pt>
                <c:pt idx="563">
                  <c:v>2000</c:v>
                </c:pt>
                <c:pt idx="564">
                  <c:v>2000</c:v>
                </c:pt>
                <c:pt idx="565">
                  <c:v>2000</c:v>
                </c:pt>
                <c:pt idx="566">
                  <c:v>2000</c:v>
                </c:pt>
                <c:pt idx="567">
                  <c:v>2000</c:v>
                </c:pt>
                <c:pt idx="568">
                  <c:v>2000</c:v>
                </c:pt>
                <c:pt idx="569">
                  <c:v>2000</c:v>
                </c:pt>
                <c:pt idx="570">
                  <c:v>2000</c:v>
                </c:pt>
                <c:pt idx="571">
                  <c:v>2000</c:v>
                </c:pt>
                <c:pt idx="572">
                  <c:v>2000</c:v>
                </c:pt>
                <c:pt idx="573">
                  <c:v>2000</c:v>
                </c:pt>
                <c:pt idx="574">
                  <c:v>2000</c:v>
                </c:pt>
                <c:pt idx="575">
                  <c:v>2000</c:v>
                </c:pt>
                <c:pt idx="576">
                  <c:v>2000</c:v>
                </c:pt>
                <c:pt idx="577">
                  <c:v>2000</c:v>
                </c:pt>
                <c:pt idx="578">
                  <c:v>2000</c:v>
                </c:pt>
                <c:pt idx="579">
                  <c:v>2000</c:v>
                </c:pt>
                <c:pt idx="580">
                  <c:v>2000</c:v>
                </c:pt>
                <c:pt idx="581">
                  <c:v>2000</c:v>
                </c:pt>
                <c:pt idx="582">
                  <c:v>2000</c:v>
                </c:pt>
                <c:pt idx="583">
                  <c:v>2000</c:v>
                </c:pt>
                <c:pt idx="584">
                  <c:v>2000</c:v>
                </c:pt>
                <c:pt idx="585">
                  <c:v>2000</c:v>
                </c:pt>
                <c:pt idx="586">
                  <c:v>2000</c:v>
                </c:pt>
                <c:pt idx="587">
                  <c:v>2000</c:v>
                </c:pt>
                <c:pt idx="588">
                  <c:v>2000</c:v>
                </c:pt>
                <c:pt idx="589">
                  <c:v>2000</c:v>
                </c:pt>
                <c:pt idx="590">
                  <c:v>2000</c:v>
                </c:pt>
                <c:pt idx="591">
                  <c:v>2000</c:v>
                </c:pt>
                <c:pt idx="592">
                  <c:v>2000</c:v>
                </c:pt>
                <c:pt idx="593">
                  <c:v>2000</c:v>
                </c:pt>
                <c:pt idx="594">
                  <c:v>2000</c:v>
                </c:pt>
                <c:pt idx="595">
                  <c:v>2000</c:v>
                </c:pt>
                <c:pt idx="596">
                  <c:v>2000</c:v>
                </c:pt>
                <c:pt idx="597">
                  <c:v>2000</c:v>
                </c:pt>
                <c:pt idx="598">
                  <c:v>2000</c:v>
                </c:pt>
                <c:pt idx="599">
                  <c:v>2000</c:v>
                </c:pt>
                <c:pt idx="600">
                  <c:v>2000</c:v>
                </c:pt>
                <c:pt idx="601">
                  <c:v>2000</c:v>
                </c:pt>
                <c:pt idx="602">
                  <c:v>2000</c:v>
                </c:pt>
                <c:pt idx="603">
                  <c:v>2000</c:v>
                </c:pt>
                <c:pt idx="604">
                  <c:v>2000</c:v>
                </c:pt>
                <c:pt idx="605">
                  <c:v>2000</c:v>
                </c:pt>
                <c:pt idx="606">
                  <c:v>2000</c:v>
                </c:pt>
                <c:pt idx="607">
                  <c:v>2000</c:v>
                </c:pt>
                <c:pt idx="608">
                  <c:v>2000</c:v>
                </c:pt>
                <c:pt idx="609">
                  <c:v>2000</c:v>
                </c:pt>
                <c:pt idx="610">
                  <c:v>2000</c:v>
                </c:pt>
                <c:pt idx="611">
                  <c:v>2000</c:v>
                </c:pt>
                <c:pt idx="612">
                  <c:v>2000</c:v>
                </c:pt>
                <c:pt idx="613">
                  <c:v>2000</c:v>
                </c:pt>
                <c:pt idx="614">
                  <c:v>2000</c:v>
                </c:pt>
                <c:pt idx="615">
                  <c:v>2000</c:v>
                </c:pt>
                <c:pt idx="616">
                  <c:v>2000</c:v>
                </c:pt>
                <c:pt idx="617">
                  <c:v>2000</c:v>
                </c:pt>
                <c:pt idx="618">
                  <c:v>2000</c:v>
                </c:pt>
                <c:pt idx="619">
                  <c:v>2000</c:v>
                </c:pt>
                <c:pt idx="620">
                  <c:v>2000</c:v>
                </c:pt>
                <c:pt idx="621">
                  <c:v>2000</c:v>
                </c:pt>
                <c:pt idx="622">
                  <c:v>2000</c:v>
                </c:pt>
                <c:pt idx="623">
                  <c:v>2000</c:v>
                </c:pt>
                <c:pt idx="624">
                  <c:v>2000</c:v>
                </c:pt>
                <c:pt idx="625">
                  <c:v>2000</c:v>
                </c:pt>
                <c:pt idx="626">
                  <c:v>2000</c:v>
                </c:pt>
                <c:pt idx="627">
                  <c:v>2000</c:v>
                </c:pt>
                <c:pt idx="628">
                  <c:v>2000</c:v>
                </c:pt>
                <c:pt idx="629">
                  <c:v>2000</c:v>
                </c:pt>
                <c:pt idx="630">
                  <c:v>2000</c:v>
                </c:pt>
                <c:pt idx="631">
                  <c:v>2000</c:v>
                </c:pt>
                <c:pt idx="632">
                  <c:v>2000</c:v>
                </c:pt>
                <c:pt idx="633">
                  <c:v>2000</c:v>
                </c:pt>
                <c:pt idx="634">
                  <c:v>2000</c:v>
                </c:pt>
                <c:pt idx="635">
                  <c:v>2000</c:v>
                </c:pt>
                <c:pt idx="636">
                  <c:v>2000</c:v>
                </c:pt>
                <c:pt idx="637">
                  <c:v>2000</c:v>
                </c:pt>
                <c:pt idx="638">
                  <c:v>2000</c:v>
                </c:pt>
                <c:pt idx="639">
                  <c:v>2000</c:v>
                </c:pt>
                <c:pt idx="640">
                  <c:v>2000</c:v>
                </c:pt>
                <c:pt idx="641">
                  <c:v>2000</c:v>
                </c:pt>
                <c:pt idx="642">
                  <c:v>2000</c:v>
                </c:pt>
                <c:pt idx="643">
                  <c:v>2000</c:v>
                </c:pt>
                <c:pt idx="644">
                  <c:v>2000</c:v>
                </c:pt>
                <c:pt idx="645">
                  <c:v>2000</c:v>
                </c:pt>
                <c:pt idx="646">
                  <c:v>2000</c:v>
                </c:pt>
                <c:pt idx="647">
                  <c:v>2000</c:v>
                </c:pt>
                <c:pt idx="648">
                  <c:v>2000</c:v>
                </c:pt>
                <c:pt idx="649">
                  <c:v>2000</c:v>
                </c:pt>
                <c:pt idx="650">
                  <c:v>2000</c:v>
                </c:pt>
                <c:pt idx="651">
                  <c:v>2000</c:v>
                </c:pt>
                <c:pt idx="652">
                  <c:v>2000</c:v>
                </c:pt>
                <c:pt idx="653">
                  <c:v>2000</c:v>
                </c:pt>
                <c:pt idx="654">
                  <c:v>2000</c:v>
                </c:pt>
                <c:pt idx="655">
                  <c:v>2000</c:v>
                </c:pt>
                <c:pt idx="656">
                  <c:v>2000</c:v>
                </c:pt>
                <c:pt idx="657">
                  <c:v>2000</c:v>
                </c:pt>
                <c:pt idx="658">
                  <c:v>2000</c:v>
                </c:pt>
                <c:pt idx="659">
                  <c:v>2000</c:v>
                </c:pt>
                <c:pt idx="660">
                  <c:v>2000</c:v>
                </c:pt>
                <c:pt idx="661">
                  <c:v>2000</c:v>
                </c:pt>
                <c:pt idx="662">
                  <c:v>2000</c:v>
                </c:pt>
                <c:pt idx="663">
                  <c:v>2000</c:v>
                </c:pt>
                <c:pt idx="664">
                  <c:v>2000</c:v>
                </c:pt>
                <c:pt idx="665">
                  <c:v>2000</c:v>
                </c:pt>
                <c:pt idx="666">
                  <c:v>2000</c:v>
                </c:pt>
                <c:pt idx="667">
                  <c:v>2000</c:v>
                </c:pt>
                <c:pt idx="668">
                  <c:v>2000</c:v>
                </c:pt>
                <c:pt idx="669">
                  <c:v>2000</c:v>
                </c:pt>
                <c:pt idx="670">
                  <c:v>2000</c:v>
                </c:pt>
                <c:pt idx="671">
                  <c:v>2000</c:v>
                </c:pt>
                <c:pt idx="672">
                  <c:v>2000</c:v>
                </c:pt>
                <c:pt idx="673">
                  <c:v>2000</c:v>
                </c:pt>
                <c:pt idx="674">
                  <c:v>2000</c:v>
                </c:pt>
                <c:pt idx="675">
                  <c:v>2000</c:v>
                </c:pt>
                <c:pt idx="676">
                  <c:v>2000</c:v>
                </c:pt>
                <c:pt idx="677">
                  <c:v>2000</c:v>
                </c:pt>
                <c:pt idx="678">
                  <c:v>2000</c:v>
                </c:pt>
                <c:pt idx="679">
                  <c:v>2000</c:v>
                </c:pt>
                <c:pt idx="680">
                  <c:v>2000</c:v>
                </c:pt>
                <c:pt idx="681">
                  <c:v>2000</c:v>
                </c:pt>
                <c:pt idx="682">
                  <c:v>2000</c:v>
                </c:pt>
                <c:pt idx="683">
                  <c:v>2000</c:v>
                </c:pt>
                <c:pt idx="684">
                  <c:v>2000</c:v>
                </c:pt>
                <c:pt idx="685">
                  <c:v>2000</c:v>
                </c:pt>
                <c:pt idx="686">
                  <c:v>2000</c:v>
                </c:pt>
                <c:pt idx="687">
                  <c:v>2000</c:v>
                </c:pt>
                <c:pt idx="688">
                  <c:v>2000</c:v>
                </c:pt>
                <c:pt idx="689">
                  <c:v>2000</c:v>
                </c:pt>
                <c:pt idx="690">
                  <c:v>2000</c:v>
                </c:pt>
                <c:pt idx="691">
                  <c:v>2000</c:v>
                </c:pt>
                <c:pt idx="692">
                  <c:v>2000</c:v>
                </c:pt>
                <c:pt idx="693">
                  <c:v>2000</c:v>
                </c:pt>
                <c:pt idx="694">
                  <c:v>2000</c:v>
                </c:pt>
                <c:pt idx="695">
                  <c:v>2000</c:v>
                </c:pt>
                <c:pt idx="696">
                  <c:v>2000</c:v>
                </c:pt>
                <c:pt idx="697">
                  <c:v>2000</c:v>
                </c:pt>
                <c:pt idx="698">
                  <c:v>2000</c:v>
                </c:pt>
                <c:pt idx="699">
                  <c:v>2000</c:v>
                </c:pt>
                <c:pt idx="700">
                  <c:v>2000</c:v>
                </c:pt>
                <c:pt idx="701">
                  <c:v>2000</c:v>
                </c:pt>
                <c:pt idx="702">
                  <c:v>2000</c:v>
                </c:pt>
                <c:pt idx="703">
                  <c:v>2000</c:v>
                </c:pt>
                <c:pt idx="704">
                  <c:v>2000</c:v>
                </c:pt>
                <c:pt idx="705">
                  <c:v>2000</c:v>
                </c:pt>
                <c:pt idx="706">
                  <c:v>2000</c:v>
                </c:pt>
                <c:pt idx="707">
                  <c:v>2000</c:v>
                </c:pt>
                <c:pt idx="708">
                  <c:v>2000</c:v>
                </c:pt>
                <c:pt idx="709">
                  <c:v>2000</c:v>
                </c:pt>
                <c:pt idx="710">
                  <c:v>2000</c:v>
                </c:pt>
                <c:pt idx="711">
                  <c:v>2000</c:v>
                </c:pt>
                <c:pt idx="712">
                  <c:v>2000</c:v>
                </c:pt>
                <c:pt idx="713">
                  <c:v>2000</c:v>
                </c:pt>
                <c:pt idx="714">
                  <c:v>2000</c:v>
                </c:pt>
                <c:pt idx="715">
                  <c:v>2000</c:v>
                </c:pt>
                <c:pt idx="716">
                  <c:v>2000</c:v>
                </c:pt>
                <c:pt idx="717">
                  <c:v>2000</c:v>
                </c:pt>
                <c:pt idx="718">
                  <c:v>2000</c:v>
                </c:pt>
                <c:pt idx="719">
                  <c:v>2000</c:v>
                </c:pt>
                <c:pt idx="720">
                  <c:v>2000</c:v>
                </c:pt>
                <c:pt idx="721">
                  <c:v>2000</c:v>
                </c:pt>
                <c:pt idx="722">
                  <c:v>2000</c:v>
                </c:pt>
                <c:pt idx="723">
                  <c:v>2000</c:v>
                </c:pt>
                <c:pt idx="724">
                  <c:v>2000</c:v>
                </c:pt>
                <c:pt idx="725">
                  <c:v>2000</c:v>
                </c:pt>
                <c:pt idx="726">
                  <c:v>2000</c:v>
                </c:pt>
                <c:pt idx="727">
                  <c:v>2000</c:v>
                </c:pt>
                <c:pt idx="728">
                  <c:v>2000</c:v>
                </c:pt>
                <c:pt idx="729">
                  <c:v>2000</c:v>
                </c:pt>
                <c:pt idx="730">
                  <c:v>2000</c:v>
                </c:pt>
                <c:pt idx="731">
                  <c:v>2000</c:v>
                </c:pt>
                <c:pt idx="732">
                  <c:v>2000</c:v>
                </c:pt>
                <c:pt idx="733">
                  <c:v>2000</c:v>
                </c:pt>
                <c:pt idx="734">
                  <c:v>2000</c:v>
                </c:pt>
                <c:pt idx="735">
                  <c:v>2000</c:v>
                </c:pt>
                <c:pt idx="736">
                  <c:v>2000</c:v>
                </c:pt>
                <c:pt idx="737">
                  <c:v>2000</c:v>
                </c:pt>
                <c:pt idx="738">
                  <c:v>2000</c:v>
                </c:pt>
                <c:pt idx="739">
                  <c:v>2000</c:v>
                </c:pt>
                <c:pt idx="740">
                  <c:v>2000</c:v>
                </c:pt>
                <c:pt idx="741">
                  <c:v>2000</c:v>
                </c:pt>
                <c:pt idx="742">
                  <c:v>2000</c:v>
                </c:pt>
                <c:pt idx="743">
                  <c:v>2000</c:v>
                </c:pt>
                <c:pt idx="744">
                  <c:v>2000</c:v>
                </c:pt>
                <c:pt idx="745">
                  <c:v>2000</c:v>
                </c:pt>
                <c:pt idx="746">
                  <c:v>2000</c:v>
                </c:pt>
                <c:pt idx="747">
                  <c:v>2000</c:v>
                </c:pt>
                <c:pt idx="748">
                  <c:v>2000</c:v>
                </c:pt>
                <c:pt idx="749">
                  <c:v>2000</c:v>
                </c:pt>
                <c:pt idx="750">
                  <c:v>2000</c:v>
                </c:pt>
                <c:pt idx="751">
                  <c:v>2000</c:v>
                </c:pt>
                <c:pt idx="752">
                  <c:v>2000</c:v>
                </c:pt>
                <c:pt idx="753">
                  <c:v>2000</c:v>
                </c:pt>
                <c:pt idx="754">
                  <c:v>2000</c:v>
                </c:pt>
                <c:pt idx="755">
                  <c:v>2000</c:v>
                </c:pt>
                <c:pt idx="756">
                  <c:v>2000</c:v>
                </c:pt>
                <c:pt idx="757">
                  <c:v>2000</c:v>
                </c:pt>
                <c:pt idx="758">
                  <c:v>2000</c:v>
                </c:pt>
                <c:pt idx="759">
                  <c:v>2000</c:v>
                </c:pt>
                <c:pt idx="760">
                  <c:v>2000</c:v>
                </c:pt>
                <c:pt idx="761">
                  <c:v>2000</c:v>
                </c:pt>
                <c:pt idx="762">
                  <c:v>2000</c:v>
                </c:pt>
                <c:pt idx="763">
                  <c:v>2000</c:v>
                </c:pt>
                <c:pt idx="764">
                  <c:v>2000</c:v>
                </c:pt>
                <c:pt idx="765">
                  <c:v>2000</c:v>
                </c:pt>
                <c:pt idx="766">
                  <c:v>2000</c:v>
                </c:pt>
                <c:pt idx="767">
                  <c:v>2000</c:v>
                </c:pt>
                <c:pt idx="768">
                  <c:v>2000</c:v>
                </c:pt>
                <c:pt idx="769">
                  <c:v>2000</c:v>
                </c:pt>
                <c:pt idx="770">
                  <c:v>2000</c:v>
                </c:pt>
                <c:pt idx="771">
                  <c:v>2000</c:v>
                </c:pt>
                <c:pt idx="772">
                  <c:v>2000</c:v>
                </c:pt>
                <c:pt idx="773">
                  <c:v>2000</c:v>
                </c:pt>
                <c:pt idx="774">
                  <c:v>2000</c:v>
                </c:pt>
                <c:pt idx="775">
                  <c:v>2000</c:v>
                </c:pt>
                <c:pt idx="776">
                  <c:v>2000</c:v>
                </c:pt>
                <c:pt idx="777">
                  <c:v>2000</c:v>
                </c:pt>
                <c:pt idx="778">
                  <c:v>2000</c:v>
                </c:pt>
                <c:pt idx="779">
                  <c:v>2000</c:v>
                </c:pt>
                <c:pt idx="780">
                  <c:v>2000</c:v>
                </c:pt>
                <c:pt idx="781">
                  <c:v>2000</c:v>
                </c:pt>
                <c:pt idx="782">
                  <c:v>2000</c:v>
                </c:pt>
                <c:pt idx="783">
                  <c:v>2000</c:v>
                </c:pt>
                <c:pt idx="784">
                  <c:v>2000</c:v>
                </c:pt>
                <c:pt idx="785">
                  <c:v>2000</c:v>
                </c:pt>
                <c:pt idx="786">
                  <c:v>2000</c:v>
                </c:pt>
                <c:pt idx="787">
                  <c:v>2000</c:v>
                </c:pt>
                <c:pt idx="788">
                  <c:v>2000</c:v>
                </c:pt>
                <c:pt idx="789">
                  <c:v>2000</c:v>
                </c:pt>
                <c:pt idx="790">
                  <c:v>2000</c:v>
                </c:pt>
                <c:pt idx="791">
                  <c:v>2000</c:v>
                </c:pt>
                <c:pt idx="792">
                  <c:v>2000</c:v>
                </c:pt>
                <c:pt idx="793">
                  <c:v>2000</c:v>
                </c:pt>
                <c:pt idx="794">
                  <c:v>2000</c:v>
                </c:pt>
                <c:pt idx="795">
                  <c:v>2000</c:v>
                </c:pt>
                <c:pt idx="796">
                  <c:v>2000</c:v>
                </c:pt>
                <c:pt idx="797">
                  <c:v>2000</c:v>
                </c:pt>
                <c:pt idx="798">
                  <c:v>2000</c:v>
                </c:pt>
                <c:pt idx="799">
                  <c:v>2000</c:v>
                </c:pt>
                <c:pt idx="800">
                  <c:v>2000</c:v>
                </c:pt>
                <c:pt idx="801">
                  <c:v>2000</c:v>
                </c:pt>
                <c:pt idx="802">
                  <c:v>2000</c:v>
                </c:pt>
                <c:pt idx="803">
                  <c:v>2000</c:v>
                </c:pt>
                <c:pt idx="804">
                  <c:v>2000</c:v>
                </c:pt>
                <c:pt idx="805">
                  <c:v>2000</c:v>
                </c:pt>
                <c:pt idx="806">
                  <c:v>2000</c:v>
                </c:pt>
                <c:pt idx="807">
                  <c:v>2000</c:v>
                </c:pt>
                <c:pt idx="808">
                  <c:v>2000</c:v>
                </c:pt>
                <c:pt idx="809">
                  <c:v>2000</c:v>
                </c:pt>
                <c:pt idx="810">
                  <c:v>2000</c:v>
                </c:pt>
                <c:pt idx="811">
                  <c:v>2000</c:v>
                </c:pt>
                <c:pt idx="812">
                  <c:v>2000</c:v>
                </c:pt>
                <c:pt idx="813">
                  <c:v>2000</c:v>
                </c:pt>
                <c:pt idx="814">
                  <c:v>2000</c:v>
                </c:pt>
                <c:pt idx="815">
                  <c:v>2000</c:v>
                </c:pt>
                <c:pt idx="816">
                  <c:v>2000</c:v>
                </c:pt>
                <c:pt idx="817">
                  <c:v>2000</c:v>
                </c:pt>
                <c:pt idx="818">
                  <c:v>2000</c:v>
                </c:pt>
                <c:pt idx="819">
                  <c:v>2000</c:v>
                </c:pt>
                <c:pt idx="820">
                  <c:v>2000</c:v>
                </c:pt>
                <c:pt idx="821">
                  <c:v>2000</c:v>
                </c:pt>
                <c:pt idx="822">
                  <c:v>2000</c:v>
                </c:pt>
                <c:pt idx="823">
                  <c:v>2000</c:v>
                </c:pt>
                <c:pt idx="824">
                  <c:v>2000</c:v>
                </c:pt>
                <c:pt idx="825">
                  <c:v>2000</c:v>
                </c:pt>
                <c:pt idx="826">
                  <c:v>2000</c:v>
                </c:pt>
                <c:pt idx="827">
                  <c:v>2000</c:v>
                </c:pt>
                <c:pt idx="828">
                  <c:v>2000</c:v>
                </c:pt>
                <c:pt idx="829">
                  <c:v>2000</c:v>
                </c:pt>
                <c:pt idx="830">
                  <c:v>2000</c:v>
                </c:pt>
                <c:pt idx="831">
                  <c:v>2000</c:v>
                </c:pt>
                <c:pt idx="832">
                  <c:v>2000</c:v>
                </c:pt>
                <c:pt idx="833">
                  <c:v>2000</c:v>
                </c:pt>
                <c:pt idx="834">
                  <c:v>2000</c:v>
                </c:pt>
                <c:pt idx="835">
                  <c:v>2000</c:v>
                </c:pt>
                <c:pt idx="836">
                  <c:v>2000</c:v>
                </c:pt>
                <c:pt idx="837">
                  <c:v>2000</c:v>
                </c:pt>
                <c:pt idx="838">
                  <c:v>2000</c:v>
                </c:pt>
                <c:pt idx="839">
                  <c:v>2000</c:v>
                </c:pt>
                <c:pt idx="840">
                  <c:v>2000</c:v>
                </c:pt>
                <c:pt idx="841">
                  <c:v>2000</c:v>
                </c:pt>
                <c:pt idx="842">
                  <c:v>2000</c:v>
                </c:pt>
                <c:pt idx="843">
                  <c:v>2000</c:v>
                </c:pt>
                <c:pt idx="844">
                  <c:v>2000</c:v>
                </c:pt>
                <c:pt idx="845">
                  <c:v>2000</c:v>
                </c:pt>
                <c:pt idx="846">
                  <c:v>2000</c:v>
                </c:pt>
                <c:pt idx="847">
                  <c:v>2000</c:v>
                </c:pt>
                <c:pt idx="848">
                  <c:v>2000</c:v>
                </c:pt>
                <c:pt idx="849">
                  <c:v>2000</c:v>
                </c:pt>
                <c:pt idx="850">
                  <c:v>2000</c:v>
                </c:pt>
                <c:pt idx="851">
                  <c:v>2000</c:v>
                </c:pt>
                <c:pt idx="852">
                  <c:v>2000</c:v>
                </c:pt>
                <c:pt idx="853">
                  <c:v>2000</c:v>
                </c:pt>
                <c:pt idx="854">
                  <c:v>2000</c:v>
                </c:pt>
                <c:pt idx="855">
                  <c:v>2000</c:v>
                </c:pt>
                <c:pt idx="856">
                  <c:v>2000</c:v>
                </c:pt>
                <c:pt idx="857">
                  <c:v>2000</c:v>
                </c:pt>
                <c:pt idx="858">
                  <c:v>2000</c:v>
                </c:pt>
                <c:pt idx="859">
                  <c:v>2000</c:v>
                </c:pt>
                <c:pt idx="860">
                  <c:v>2000</c:v>
                </c:pt>
                <c:pt idx="861">
                  <c:v>2000</c:v>
                </c:pt>
                <c:pt idx="862">
                  <c:v>2000</c:v>
                </c:pt>
                <c:pt idx="863">
                  <c:v>2000</c:v>
                </c:pt>
                <c:pt idx="864">
                  <c:v>2000</c:v>
                </c:pt>
                <c:pt idx="865">
                  <c:v>2000</c:v>
                </c:pt>
                <c:pt idx="866">
                  <c:v>2000</c:v>
                </c:pt>
                <c:pt idx="867">
                  <c:v>2000</c:v>
                </c:pt>
                <c:pt idx="868">
                  <c:v>2000</c:v>
                </c:pt>
                <c:pt idx="869">
                  <c:v>2000</c:v>
                </c:pt>
                <c:pt idx="870">
                  <c:v>2000</c:v>
                </c:pt>
                <c:pt idx="871">
                  <c:v>2000</c:v>
                </c:pt>
                <c:pt idx="872">
                  <c:v>2000</c:v>
                </c:pt>
                <c:pt idx="873">
                  <c:v>2000</c:v>
                </c:pt>
                <c:pt idx="874">
                  <c:v>2000</c:v>
                </c:pt>
                <c:pt idx="875">
                  <c:v>2000</c:v>
                </c:pt>
                <c:pt idx="876">
                  <c:v>2000</c:v>
                </c:pt>
                <c:pt idx="877">
                  <c:v>2000</c:v>
                </c:pt>
                <c:pt idx="878">
                  <c:v>2000</c:v>
                </c:pt>
                <c:pt idx="879">
                  <c:v>2000</c:v>
                </c:pt>
                <c:pt idx="880">
                  <c:v>2000</c:v>
                </c:pt>
                <c:pt idx="881">
                  <c:v>2000</c:v>
                </c:pt>
                <c:pt idx="882">
                  <c:v>2000</c:v>
                </c:pt>
                <c:pt idx="883">
                  <c:v>2000</c:v>
                </c:pt>
                <c:pt idx="884">
                  <c:v>2000</c:v>
                </c:pt>
                <c:pt idx="885">
                  <c:v>2000</c:v>
                </c:pt>
                <c:pt idx="886">
                  <c:v>2000</c:v>
                </c:pt>
                <c:pt idx="887">
                  <c:v>2000</c:v>
                </c:pt>
                <c:pt idx="888">
                  <c:v>2000</c:v>
                </c:pt>
                <c:pt idx="889">
                  <c:v>2000</c:v>
                </c:pt>
                <c:pt idx="890">
                  <c:v>2000</c:v>
                </c:pt>
                <c:pt idx="891">
                  <c:v>2000</c:v>
                </c:pt>
                <c:pt idx="892">
                  <c:v>2000</c:v>
                </c:pt>
                <c:pt idx="893">
                  <c:v>2000</c:v>
                </c:pt>
                <c:pt idx="894">
                  <c:v>2000</c:v>
                </c:pt>
                <c:pt idx="895">
                  <c:v>2000</c:v>
                </c:pt>
                <c:pt idx="896">
                  <c:v>2000</c:v>
                </c:pt>
                <c:pt idx="897">
                  <c:v>2000</c:v>
                </c:pt>
                <c:pt idx="898">
                  <c:v>2000</c:v>
                </c:pt>
                <c:pt idx="899">
                  <c:v>2000</c:v>
                </c:pt>
                <c:pt idx="900">
                  <c:v>2000</c:v>
                </c:pt>
                <c:pt idx="901">
                  <c:v>2000</c:v>
                </c:pt>
                <c:pt idx="902">
                  <c:v>2000</c:v>
                </c:pt>
                <c:pt idx="903">
                  <c:v>2000</c:v>
                </c:pt>
                <c:pt idx="904">
                  <c:v>2000</c:v>
                </c:pt>
                <c:pt idx="905">
                  <c:v>2000</c:v>
                </c:pt>
                <c:pt idx="906">
                  <c:v>2000</c:v>
                </c:pt>
                <c:pt idx="907">
                  <c:v>2000</c:v>
                </c:pt>
                <c:pt idx="908">
                  <c:v>2000</c:v>
                </c:pt>
                <c:pt idx="909">
                  <c:v>2000</c:v>
                </c:pt>
                <c:pt idx="910">
                  <c:v>2000</c:v>
                </c:pt>
                <c:pt idx="911">
                  <c:v>2000</c:v>
                </c:pt>
                <c:pt idx="912">
                  <c:v>2000</c:v>
                </c:pt>
                <c:pt idx="913">
                  <c:v>2000</c:v>
                </c:pt>
                <c:pt idx="914">
                  <c:v>2000</c:v>
                </c:pt>
                <c:pt idx="915">
                  <c:v>2000</c:v>
                </c:pt>
                <c:pt idx="916">
                  <c:v>2000</c:v>
                </c:pt>
                <c:pt idx="917">
                  <c:v>2000</c:v>
                </c:pt>
                <c:pt idx="918">
                  <c:v>2000</c:v>
                </c:pt>
                <c:pt idx="919">
                  <c:v>2000</c:v>
                </c:pt>
                <c:pt idx="920">
                  <c:v>2000</c:v>
                </c:pt>
                <c:pt idx="921">
                  <c:v>2000</c:v>
                </c:pt>
                <c:pt idx="922">
                  <c:v>2000</c:v>
                </c:pt>
                <c:pt idx="923">
                  <c:v>2000</c:v>
                </c:pt>
                <c:pt idx="924">
                  <c:v>2000</c:v>
                </c:pt>
                <c:pt idx="925">
                  <c:v>2000</c:v>
                </c:pt>
                <c:pt idx="926">
                  <c:v>2000</c:v>
                </c:pt>
                <c:pt idx="927">
                  <c:v>2000</c:v>
                </c:pt>
                <c:pt idx="928">
                  <c:v>2000</c:v>
                </c:pt>
                <c:pt idx="929">
                  <c:v>2000</c:v>
                </c:pt>
                <c:pt idx="930">
                  <c:v>2000</c:v>
                </c:pt>
                <c:pt idx="931">
                  <c:v>2000</c:v>
                </c:pt>
                <c:pt idx="932">
                  <c:v>2000</c:v>
                </c:pt>
                <c:pt idx="933">
                  <c:v>2000</c:v>
                </c:pt>
                <c:pt idx="934">
                  <c:v>2000</c:v>
                </c:pt>
                <c:pt idx="935">
                  <c:v>2000</c:v>
                </c:pt>
                <c:pt idx="936">
                  <c:v>2000</c:v>
                </c:pt>
                <c:pt idx="937">
                  <c:v>2000</c:v>
                </c:pt>
                <c:pt idx="938">
                  <c:v>2000</c:v>
                </c:pt>
                <c:pt idx="939">
                  <c:v>2000</c:v>
                </c:pt>
                <c:pt idx="940">
                  <c:v>2000</c:v>
                </c:pt>
                <c:pt idx="941">
                  <c:v>2000</c:v>
                </c:pt>
                <c:pt idx="942">
                  <c:v>2000</c:v>
                </c:pt>
                <c:pt idx="943">
                  <c:v>2000</c:v>
                </c:pt>
                <c:pt idx="944">
                  <c:v>2000</c:v>
                </c:pt>
                <c:pt idx="945">
                  <c:v>2000</c:v>
                </c:pt>
                <c:pt idx="946">
                  <c:v>2000</c:v>
                </c:pt>
                <c:pt idx="947">
                  <c:v>2000</c:v>
                </c:pt>
                <c:pt idx="948">
                  <c:v>2000</c:v>
                </c:pt>
                <c:pt idx="949">
                  <c:v>2000</c:v>
                </c:pt>
                <c:pt idx="950">
                  <c:v>2000</c:v>
                </c:pt>
                <c:pt idx="951">
                  <c:v>2000</c:v>
                </c:pt>
                <c:pt idx="952">
                  <c:v>2000</c:v>
                </c:pt>
                <c:pt idx="953">
                  <c:v>2000</c:v>
                </c:pt>
                <c:pt idx="954">
                  <c:v>2000</c:v>
                </c:pt>
                <c:pt idx="955">
                  <c:v>2000</c:v>
                </c:pt>
                <c:pt idx="956">
                  <c:v>2000</c:v>
                </c:pt>
                <c:pt idx="957">
                  <c:v>2000</c:v>
                </c:pt>
                <c:pt idx="958">
                  <c:v>2000</c:v>
                </c:pt>
                <c:pt idx="959">
                  <c:v>2000</c:v>
                </c:pt>
                <c:pt idx="960">
                  <c:v>2000</c:v>
                </c:pt>
                <c:pt idx="961">
                  <c:v>2000</c:v>
                </c:pt>
                <c:pt idx="962">
                  <c:v>2000</c:v>
                </c:pt>
                <c:pt idx="963">
                  <c:v>2000</c:v>
                </c:pt>
                <c:pt idx="964">
                  <c:v>2000</c:v>
                </c:pt>
                <c:pt idx="965">
                  <c:v>2000</c:v>
                </c:pt>
                <c:pt idx="966">
                  <c:v>2000</c:v>
                </c:pt>
                <c:pt idx="967">
                  <c:v>2000</c:v>
                </c:pt>
                <c:pt idx="968">
                  <c:v>2000</c:v>
                </c:pt>
                <c:pt idx="969">
                  <c:v>2000</c:v>
                </c:pt>
                <c:pt idx="970">
                  <c:v>2000</c:v>
                </c:pt>
                <c:pt idx="971">
                  <c:v>2000</c:v>
                </c:pt>
                <c:pt idx="972">
                  <c:v>2000</c:v>
                </c:pt>
                <c:pt idx="973">
                  <c:v>2000</c:v>
                </c:pt>
                <c:pt idx="974">
                  <c:v>2000</c:v>
                </c:pt>
                <c:pt idx="975">
                  <c:v>2000</c:v>
                </c:pt>
                <c:pt idx="976">
                  <c:v>2000</c:v>
                </c:pt>
                <c:pt idx="977">
                  <c:v>2000</c:v>
                </c:pt>
                <c:pt idx="978">
                  <c:v>2000</c:v>
                </c:pt>
                <c:pt idx="979">
                  <c:v>2000</c:v>
                </c:pt>
                <c:pt idx="980">
                  <c:v>2000</c:v>
                </c:pt>
                <c:pt idx="981">
                  <c:v>2000</c:v>
                </c:pt>
                <c:pt idx="982">
                  <c:v>2000</c:v>
                </c:pt>
                <c:pt idx="983">
                  <c:v>2000</c:v>
                </c:pt>
                <c:pt idx="984">
                  <c:v>2000</c:v>
                </c:pt>
                <c:pt idx="985">
                  <c:v>2000</c:v>
                </c:pt>
                <c:pt idx="986">
                  <c:v>2000</c:v>
                </c:pt>
                <c:pt idx="987">
                  <c:v>2000</c:v>
                </c:pt>
                <c:pt idx="988">
                  <c:v>2000</c:v>
                </c:pt>
                <c:pt idx="989">
                  <c:v>2000</c:v>
                </c:pt>
                <c:pt idx="990">
                  <c:v>2000</c:v>
                </c:pt>
                <c:pt idx="991">
                  <c:v>2000</c:v>
                </c:pt>
                <c:pt idx="992">
                  <c:v>2000</c:v>
                </c:pt>
                <c:pt idx="993">
                  <c:v>2000</c:v>
                </c:pt>
                <c:pt idx="994">
                  <c:v>2000</c:v>
                </c:pt>
                <c:pt idx="995">
                  <c:v>2000</c:v>
                </c:pt>
                <c:pt idx="996">
                  <c:v>2000</c:v>
                </c:pt>
                <c:pt idx="997">
                  <c:v>2000</c:v>
                </c:pt>
                <c:pt idx="998">
                  <c:v>2000</c:v>
                </c:pt>
                <c:pt idx="999">
                  <c:v>2000</c:v>
                </c:pt>
              </c:numCache>
            </c:numRef>
          </c:val>
          <c:extLst>
            <c:ext xmlns:c16="http://schemas.microsoft.com/office/drawing/2014/chart" uri="{C3380CC4-5D6E-409C-BE32-E72D297353CC}">
              <c16:uniqueId val="{0000000C-D91C-40FD-90F0-4BDF9C55A62D}"/>
            </c:ext>
          </c:extLst>
        </c:ser>
        <c:dLbls>
          <c:showLegendKey val="0"/>
          <c:showVal val="0"/>
          <c:showCatName val="0"/>
          <c:showSerName val="0"/>
          <c:showPercent val="0"/>
          <c:showBubbleSize val="0"/>
        </c:dLbls>
        <c:gapWidth val="150"/>
        <c:overlap val="100"/>
        <c:axId val="10566128"/>
        <c:axId val="10564688"/>
      </c:barChart>
      <c:catAx>
        <c:axId val="10566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4688"/>
        <c:crosses val="autoZero"/>
        <c:auto val="1"/>
        <c:lblAlgn val="ctr"/>
        <c:lblOffset val="100"/>
        <c:noMultiLvlLbl val="0"/>
      </c:catAx>
      <c:valAx>
        <c:axId val="105646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Region</cx:v>
        </cx:txData>
      </cx:tx>
      <cx:txPr>
        <a:bodyPr spcFirstLastPara="1" vertOverflow="ellipsis" horzOverflow="overflow" wrap="square" lIns="0" tIns="0" rIns="0" bIns="0" anchor="ctr" anchorCtr="1"/>
        <a:lstStyle/>
        <a:p>
          <a:pPr algn="ctr" rtl="0">
            <a:defRPr/>
          </a:pPr>
          <a:r>
            <a:rPr lang="en-US" sz="4400" b="0" i="0" u="none" strike="noStrike" baseline="0">
              <a:solidFill>
                <a:sysClr val="windowText" lastClr="000000">
                  <a:lumMod val="65000"/>
                  <a:lumOff val="35000"/>
                </a:sysClr>
              </a:solidFill>
              <a:latin typeface="Aptos Narrow" panose="02110004020202020204"/>
            </a:rPr>
            <a:t>Sales by Region</a:t>
          </a:r>
        </a:p>
      </cx:txPr>
    </cx:title>
    <cx:plotArea>
      <cx:plotAreaRegion>
        <cx:plotSurface>
          <cx:spPr>
            <a:solidFill>
              <a:schemeClr val="bg1"/>
            </a:solidFill>
          </cx:spPr>
        </cx:plotSurface>
        <cx:series layoutId="regionMap" uniqueId="{A0D95946-9ACC-4C3C-8F3F-92A9982498F1}">
          <cx:dataLabels>
            <cx:visibility seriesName="0" categoryName="0" value="1"/>
          </cx:dataLabels>
          <cx:dataId val="0"/>
          <cx:layoutPr>
            <cx:geography cultureLanguage="en-US" cultureRegion="IN" attribution="Powered by Bing">
              <cx:geoCache provider="{E9337A44-BEBE-4D9F-B70C-5C5E7DAFC167}">
                <cx:binary>1Hprj9w4ku1fafjzlZuUSIocTC+wlDKzsqpcL9tll78I6aoyRT1IiSKpx6/fcNvuaXt7Zntx+wJ3
jAYaWUwqKQbjxDkn+PfH5W+P3fPJ/bT0nZn+9rj88qL2fvjbzz9Pj/Vzf5pe9vrR2cl+8i8fbf+z
/fRJPz7//OROszbq5xRh8vNjfXL+eXnxH3+Hp6lne2kfT15bcxue3Xr3PIXOT/9i7A+Hfjo99dqU
evJOP3r8y4uLkzMnf2pPL356Nl779c06PP/y4ruvvfjp5x8f9t9++KcO1ubDE8zF5GWOEUkJSdGv
//CLnzpr1NfhnL3ELBeYZpn49V/27aevTj1M/1Mr+nU9p6cn9zxN8E6//v+7qd+9AIz854ufHm0w
/vPOKdjEX14czZOGt9aTLb4MFPbz6o9Xv77uz9/v+X/8/Yc/wAb88JffheXH3fqfhv5bVN6cet39
dHV6Ct/25i8IC36JMMMIcf59PPhLgnKUIpp/+7Evgfhzi/jjSPx+7g+heAMb/G8Uiv80T7U7/XTj
Tk/PU/1th/6CcNCXOaUUc4G+pIH4PiripWCUYCrIH2bJn1/WHwfox/k/BOk/b/6tgnQIzcmd/F8X
nTR9yUTKGP0WnB+ig19SkSOa0fRLdH5InT+xnj8Oy28Tf4jH4fzfKh4Xz+7U/ZUlBb0kRPA8z8n3
WcIAu3jKCGZfSk367Qh8rSX/4zr+OAzf1v9DFC4u/62i8OoEDOI01d79laEQLwlNEc+o+GfVHXGR
pV9hS9DvI/In1/THYflu8g+xeXX2bxWbN8/dyaiT+Ssjk7/kCDEq8A8FXrxESHAi6NeYwPAXrve1
zv+ZpfxxQH73Fj+E483h3yoc5XNX62/b8n9f3FP+khHgt4h9xSX8PWzlLzGmJOcUfykf7NtPf4nI
/7iaP47G12k/RKL8/xu0/pgK/l6LfPeN/6UWgToONZqilH/VIlAgfq9FxMuMZSxHGf0CZj/U8a8a
4Z+v5o8D8XXadwv/fyw4/rkY+U2qlaDzdr9qvN/pkX89+uvrgfT8Yeq/kopf9ur49MuLNE8JaLvf
tOPnh3wHPHen5jT5+mS+nf7fzXqGkV9e5PxlmoNYJJBMVGQ5FJP5+fMAgyrEszwFgoYJI5wALzDW
+fqXFxmC5AJaxgVLCUqzz0OTDZ+H0uwlIoQKAdoTcYwo/U1c39huVdb8th1fP/9kQn9jtfHTLy84
g8MzfPne55XmBKcYWCDjuRB5lnOGYPzxdAcKHr6O/49Fw5KYxE971LO+OyTVMlWv0o4GLSdh2dFw
xaycljixg2gaO8uRpZsp+6TtryYnEiX7VPGLNLbZfs6W7JKNotVFvw6uK/LZDVuxzdSMRRP6NFyK
ftmHvMmibMd89ofVZWiWMQ7bTimazEXQpHoV3OxcqXvDjrWYBrcLoe+HA1ub9mHTyzKXOFsWteNz
Y51sbR+nAplKXS48so/ZOIadysV8WKLgN1uLt1djwpNdP2xtIUJrd8MY2ruYDuNjTFFyWs3S9W9R
V7GPfevN+zQo5Yo1DU0ve1rV9V6RST1FlDfvOt77UY4ojVQOc97yQx775fWEUDjolbr0EuVjeFjX
oSqHbV0eMk6WWc4GDVd6nRwqe4ObKJnxW160aVqjsvNJtpWsUWMnY69dJaPDwySVyYbr3uGxlSsO
4mGwOFMnZLhtpLZr0u7mdgxKjsS5K6CY9IF73Bjp5xorSYRJzqcp6zw8NIatTHIRswse18kcJmMt
PlpsXEG8Ce9C8E0nU+8neIG2I4NEi+v3Y2Oaj5kP7eXWkOGm04481Rgvb0WgaJBhrTYj52U050O7
NVZmw7zsqm4e7vvJdIe4ccuKnoZcSbOOtpNoC/S+Dsrfj+PQqnLchBZy3Ii9w0w14w5WsNzH2Xc3
Zhjr2xZPjdtXqxdntfbTIUOLet+oJadYplTnvNQmLFnJ87C9C36I7pzhGSdFppcE70NSr+lZQmJz
olMMvRS2VdkFzgfjJHXIQMxwTGQP4PpmGmPjdhVn6yAxacZYDHbylfRrHlwhVj7dB8byrQjdvDw0
zPPLRgvRSi1cFXbRV/0AB3ZNq2Jq2Swkdtpkh7m3bjxUc5MNOz/2qi2RTeKBNCJcTj1Jb8M087dt
M1Ep2hp+NTFT3xci9ttN1fisu1vUaGUQU3amR5bd4HrzF0tEtTt0k6G9xJibB5OG9iLPkyopsXXs
cfAoL7HpebJ3IfPnuloZKdCSaemomXfCWPYgVIO57LHGY2FDooZyiEHMRTak3Z6NqTvybPHN3ro6
7JFFwRfzlmRrYWev7siWiiDHuhHv0azHdw3q+EcWObnI5+iNRAk8vJnXtiCWvwtR866w2Uzk6jE5
5VQzdK2IsmzXd3OnpFi6cD2abV7LNgRy7iJxSm5drJp95obwntp6+lg3iveyy1feHRzgQLNP2y1k
Z+2arlQqhuCXKxSzICvW5vXFOKiZFlbnYZZ1JnAsFiaGulhoUGin22zq5aiH+dW6LQSX6ZA6XwiO
q1raikOa18ivXLZItE4OcGBPliT61CZDUp2lou6e1jHgfSNUdmkgwzeZo6l+dIzZqzwf6GFBaLuv
RWBaplVGHl3om2u+5oxcLBvT7koFGz8km8lkY8hUYGTFJceNegsnqilYL+BUGrfZPRST9aENa3c1
Ko7mwqGR5HJsVXqg2Buxo3l8bBxZDrmaxmKt135n6qVdytDgMF30Hkd2qTq2vQawof2bVvDqxJuE
X6UKDsSe5aM7n9TQvtdrVgXJPUhaibo+eTeiJVy1UaBPYa63SfJmCJsc/djlEvL7EqHUPvlsFBlg
u07RgWNAx3uyJI2XAfVZsg9xWvMDMQ7SbCYUTYU3W5a+cvnqz/LK0je8wh0u8RxW2QfIFDJN3uym
xtYXGdUflMf9WdbpVPp0CKduCcPrMEdSpNOKJF1o8poAnPXFTMY8FnO75a1Uokt3Yd3iiYolY2d6
ycyNaJPUybit8YiNp8e8G7f3vsvDsMN25js8ZNacucoT/RqRfqHw3UrfjxPbkAw17/YCyv2xXdK+
kS3ZBoCjGeGnUA35tQ1d9iFJYn+Trtjus3EJ951auL7pa98DoKSKMpnR2Xxoun45Mx1bsiLMg35i
gdVFrZ3lu2QbxVLE2M35G5WE+GnJddqXtO/HD9SR3Ek/Ta4uqkaFgiS99YVeKhqlsnm/6+LYDZLG
lY87ulU3wcUN7XJdqVhynwNqkQSzdxNjBAp3W52hDaF92ouuIKKaX7ciXy7SJE3PVIj1G9uHWg6Y
x91QcXpetT48TOs0V1L1NqklIf3Wyc95mEje5eaSRpdd+5HdhS5fyoyN76yKkJjKJrJuPJdW0+pC
Zy4YuUzkaakbdFS14EVKh7HwcVhLsuoPLfBBWY35M130R69IcsC6s6WvVB+KMGncSKoW8s63euQ7
OwASy5pOYpKpJXN2JIy2WbGSsRmOM6nqWdLEWlJkCaOxVN2ajYXKu7DtF8fdIpeaP1k72lqm2OP7
euDJJgfkNT2b244vVxscn6eKsc0WcwSqQ+qu9yWqJ3tJfLPuN4Gas1Y1yS6No4az0sWLsHhe5pAQ
U9llujla36Fd3TT5XUtxt6ex6soqivax5zr9xHXlHzqeTeWyrdPHZMxs0W6M6HJGjQ2S0Ipd5cwy
acRs8K413dZI5EzLLtfGJslbUutulNUctS14G0ZTpqOO29XIjU53PRwYVfZDU687VfkM76JTy3HQ
SXY14rjpolsyZXcWh+x9mtdtcxRbNj3zsUplz7oZzg4fumPfTyIrABFivs8WxK+3rctWuRknXs3b
IC6RT9e18DjUH/thys6pc0krq1j7j0PqGRAVYdcPKM19U67EZ6IICd8ALVS15QfDcK+lRwF4qGLd
duhXWi1lC7v8CjueZjK0Wc5kurDztndVMaSWz9KydLoHErVp2QqcPk7j6t4H6+vzrqe8Lg0oLS2h
KC1XygkLlUQ4lBQ5phWWU4ab65DjupYZo74cWFJvJW69Y5dR6f5IHeYNwBlK9/PsPle/LR87KKsI
fi/t+u0V7SBNi0VwXva0Y7ez2Ow9aLg8LyjX9siTPH/fzGNozgyux9vYDMqWXKVu3QUNj7zUNl/1
tcOVerU0kwtFlk7AX5gYb9OhZ3fV5PJBVinzTqq4ZQNgZQrnJFIB75x1Ae3j1JSOz1UZfa1nmQAx
vaWKzhehgu0pqhpvtQQYp/ftDKwYIKNeh4NGph13vCa8f6doY59T16f6rvUrwIWaP7Ojph624VAF
352AKFR3a1xWdcmHYULSjn7dIG2E6ndtr3Mj17FJFwkAvfqyamp/31YER6jLyF8Hu1YXJsS4gxRw
z32g+G5uYz2VeBDdbb0tydt0ROI+jQs9pFGI55BF9HZN+HzBKU0eVlQlY1GNzXY72yY8AP4CXSCj
T0nR86k59Iasq5x7xI/IqPWd1Wu3yQA15h0jaPAlaUnXAwigpj1Yr/MKSHPWTYXK/NABU0YtOaKk
AxYzaVO5Mw7s/5zlEY/Sxjo76ill3X5ELdUlq6G6SVLX43qoslrp882z9oIGso7HQPDkpG66MSmD
6MSnaGL/ODnOx6Kbg0l3E2ipe9KsdV2wel4cPqDa6qSA01uTc511LgJmNUOzp9s8x0xiY0Vysm7K
z9Ym7bgtxdbR5libZvNLsUWQOyVBzPL34zJjfkct8JKDgJM2ENkumOayqcKJmkVOq2LNfvbJIP3S
5TuVEpscFkPYMYN8goO5Jby/rJkfliJkJGZX26CAsGY25xJx+gZBvdnO22qtblsBnOCmC3gzCiqC
UOllR1hSHep+Dt2u5yrsUpQhlhVZHyMolc5Qt2pp6nEcX9WbBXo0WB1ImeKhJ1e+yUx1TvEU62s+
54FdM11V81kzaV8ukZpbn7djcskpcJI3a4fS7SDGlWb7adlqfaS40c17rQbXn1FXret+aPk6fei3
FZ2EblomhzXQ6kPLlKlkviicA0nyWaUg7nPqtIzTBDTTLaMucLrqqi7VmqIPGYuTL5x3cyjGakjL
StNVXEL5HuezluNwTtYeu11KJ3xmUdoevPLAJdKKLa9r4/v+uGrWoH3thoxLQ4JqXlmSz3mx9dj6
nW/TaT8mdUxKr2Z2WPtMVOeZs0vYDw2H2iVMlVfnZgzrmErtU7RKqAx9u0sS1k0PSwt0exiXtX/V
ZWmaF8lY062XbPZ8ODfIrOKs4qJepad9Xt9DkWLTkSzeAM1B83wZ54wjIrWeYv+2ZitpPmLIYXur
gl9LwwZdy3qsNEi7icWbZhTioQFyR6Rb/ZCXE7wOKa3T63aGFc/jRZ2QrdvxiuZEbknu93nqRiY3
7pIL3bcPokkqYOR4UDd1O0BNJNXwIckWUcsObTfNpO6aOKJQOt1OcHjE3KVyy2JzaBc21KWuwniR
+h7KlKmT6tOmgesdcd6AMgKLIdbSd/X6uCqXZcdpxgoIK4rT+TjG8DrgkRWBqQzqP137Y8zGhMiZ
dHdBTYBNRkzthVogY4G1VHosK75SVqhExY9TzkMH7J0jBlXI9blcQQp3Z3pyihVTXNX9pDIF8eBb
Q2WnFb5eWdalrwQyUZUwG2lJTERJOTZWGGn7esGFd2g5LMrkTyNAv94tYzq9nTABxdQ2gzv1CTPH
ZOqSomN5dZkP3RQK32+YyU5R15VbT7Nr2qnsbtSWHPTQ9McmXdH2McOwHWxm7gLOpX8DOy/OiFAI
5tsc2928TccBmeWkJqTu11X7d+uofHPADU7PY4bzYzBixUXguHtQbcyHonU9R0VuMerLOdIBlWZs
ku5KhDACLmW8F/sEXux+VK244Gxbe7m0Frwlw6t5LAcQ++XkKjaWnurayU03KJZz4BUg9ijY7vf3
H76zxR7tsDqt6q/XTn77+B/AX+G/Xy9E/OOPn2+t/OPTq2/XXX781mfj8rev/eNWxWez8LcrFj/Y
j1/uvvwTb/JfDv454xILsPT+lXH56vRUr//tTsBnT/Dr1C/uJU9fAmgSBrdh4HYFguT/Zl/mBO5i
ZOCKEM5TjlPwNb+6lyl7yWECuJeEIIFzAQv55l7CBY6cgbMJLklGeSb4/8a9BEsUHvWdfQmXQRjD
LE0pywlY4NCF+L19qXEilq3dpj0YBzUpkVP1AQptfZ0kDbqvqcfvOCjlrnBb3l3qbJ3xOTeDP/JZ
N68NSYFmjVGBnzev5InqVrzZjBdAcKxK2WVlQqjvlbLVKpPE8nswIlKZDmlaLkmG5IS6u5Fky9uc
Wlr4OsTrwaD7rXFLIgczv9F06N+ozZinQPPs2qG+OUvJwM/ZttVHBxLmpm+XbpJgHC+2mDrfD8VY
J1sBzNkfarpOqDAgki84wjMqXODrrQhVXGWjWWfPATnvzML67S6KyWZHVm/96wHxLZaNdvE1FJFe
nG9kxqsUCMqw5CSt4zFVUK9lFqvhKUk4qO11NFUnsx4pfxkWI8R5rNI8360zSd3turbDE3HE6oMS
SxvvE6zEk9225eOGZ4vPUifGfufzrC1UMydsD74YAE/C2rS/pjw38/mW0PjJV7m3V0sNErZLA34D
5KKXmav4bUpWepgb4C8sy5LzIakHdLAdZx8ho0k8ZgxSW46VGwHya4Y2WS8DKVl0dg9WCdFFhUlb
S7GiN2Sy+iF0RD2FMXGPC5ryqz7Xa76b+Oh3IAIVKWg/zBc5Tv3BqGoGf4e6/gC7QgBwaQe1BuxA
cCb1sJ3R2M6Fwl5dZl3Stx82OBx3TdMnIMGRQeeJ4620SZcWfgO3QQ7VWkuMMqWLIfQOUJjVZcgM
k5SA43tozJyfJ0OjLolpH0MPp2Ux4OKA5W1DsWnVvOaTB/KxAjVHHbw3YB8rmmTDdaHIYk/ILhVw
k5B9Ul3P3xGA3M+VZ2qzD/UAmkgPXSzysADAWySFislZs1BVCoP1AQFBrEvfC33BfH83ZI1epHH1
JaUrvc1zKh6c6/QrNeuJ7bp1qw+jz/kjiAHWFC0Q4vfRLSHIJKWLl0yrRRU5SUGtBWTqtuiabuEF
qrtmOJ9Mlhxyvo2LXDs1Xc5V1GVjzB1vZnDfLCYjWKE+lUMm3nSExAewNkyBhgjnXcyc1mCBTC3f
czDjsjNU9duJ9nWo3wVkaw2WR513UOiBRckFJ/N8RLmvo5wDVJrC9kibI065VnIQsX4/zXoZwfBU
3u5tlsflclxVIsq6nce5gJsaWb0nLUvHok5mfA3lFudyYI49ZFvukkVyBRbroeoDeUcyMiZXlEy1
22uoVGG/QL+FliRO6VqAA5zR/bwuKyqbBQItU2RoC7meKrNcgUGlwqsqQg+jwGOD+tdawLfuag4i
SK55hed3Hk4X0Ou8a5d9pRJuCz3XaCiAtIHZMmyzPQN559+gpqNHToUaX7eTXflOJ140z3Nch8vY
2QkSmw4gt9cNd/cOFpqCIdu0z93swVrMqsoNcgAGjUpFc5A/GG0myIkn0MMxAVexBHPnkxPNWPQs
m9WuaoZ2OsLJXIIcdJpLLBy5dVGbK2MofWLJYlIgErnQ54FQ9zETnQOXvW6BMNV0iVLDEIDEkr41
0Lh4O4J9hCRqMdl3LVFn0FwYVVHzIS/AJgbWvWFBgV7THlonbb3VXgJA5lMRmjDC9cgJZBzWQ5XA
YPZZ0y8tGPyNcfNDjIa/ii0172zeANWY6bxehTltz43LxCLdMCw7wCGVlMsk5jOG/fwqilHcVAnv
dMGbWuybhC23dAkr2D0mveujqUkxe9qoojXKHqsxBcdp6BZ8xOOqL7yfl4ImbnyDTZq96z2b99j9
ao4Idgx6Vl72UCL73ZIg9HFRsQN1ly7NTulEQTOMb+GA1iAuB+uTwiRT1n5udIG3RcxwnXgbTgi8
7w96xuR+qnF7ZCE2e+RidQfVUvPDCG7TG4ub5ePoNXlKBZ7fzK6f9yCYXguAJRDmYy6mXR3t6yaQ
pZHTVg9Ag1tAXvCq1Bnux6zsp0gP0ZhGF5T4mBW0Ebre8y5uTk4de1A5uAZlmMx00bKVfxIRPCoD
RLNAlUBnjff9hzzvE1VaaHPPZygNGdiTHS+7tLNnfR/tzrlmvqITOF1ytNDD2q8YXtgjhZ9BCSaX
oWqyukiNwsMlaKBtAIK42bcj0OtcVksPtcvEgRwHEuJF29bKl6BMCZUrOHcfaJKQ2xjW7FUztuLa
uDZtJWb8EUqzuwSFOj00kWZwNpZlOB+WVl30uId21rgCUNFscXe9TuGzJ1Fcw1r8h34W6B6aU2yW
YbbbXZqP9RHEH5gKFcv3U948M552b6Fd1Ozmqtf+CqJnHsBl3cqF+uTQOE8PNiVNqe3wFPNtu6nF
xq+AuSydFKZ/v4IvUowi0fXRWFJLg4PbtcJGyLccel4YaXaLBoxqMIDEeotDsg2vDQiBc9Dv7kOK
DRwwRQJYU5Ude17OzsZZcjb5j2yM5MPEh3i7dIJlR1qb9r2dlVLXYMV1kIwNMR/tPPnHKuvAuZ0W
6z73E6u1gV1tRLOPKuavBYF2IuBLl58P3IMTXNHPfvBa04QX8DQAMwSOVywdNKkLmoKYlW3l6S1p
UlvQeQJkhuDi+yWZDAhez8FYhdk9dKLUOMoBfN/Dus3+E7XCjrKN8BlldfhEZx+P3UyHS9Av+TlN
9HALMiJucsrXsS5pF5u3nRnNoR776ULXFTogVrFz4XJ4EDTnuncN7rq6EGyCYrPC5kxF3kZYYQQD
9Z2wwAXPXNOD9h/WbDuNwjRkNy7ZetJrUj1CqzInu2mKRkHGkhE047LW7Q1OqLuAwI+NTGG6KcZ+
MI3s88lcjy3f7oCY1uWiVdpJojl03aBjsMFhTSp1SEVjP4g29JBvmZn3S7JpLKs2gjdDx+HBWM9U
oVe4Fd+ulF6QqqpOWQjTLlYuOCB4SXWh7IihP41pe8xhSTsFmLkWDUf2nedqfNyQHdfP7g290jWF
BqgAl/Wututy6abBvLEiwNqcs/TKch11Ab2J6WjGTWW7FDp2N4D6a+lcLrYzIDsW2sWoUm/BWfuM
OzPA5JSK+Ll1hXvpKiBN5WobaMxkyzp+4CDoSsUTsV27fqSkHMISTt5busvrBq6792PbXmc6dUTm
c4/bol4JQhJDK+GVdziQYuJoe6s2L94I6CPzApTABv31Gp0Zu5hYLvlC3iNBY/26XYK4GUmddTsA
GP7kgVt6uSxorfYTVOYbsAbped3ZCknde36W2SzxBbQOk1Uq2LMzpEU8UO/JJCl2+a3emiSX3Mzp
awZVB1xiFe6hKatfZ2vKb+ZVAW+r6TjddqmncY/EBt1nOSdoBWYf2SpdVOx1ZEJfN3FjQPJ4u17T
bAS3Qy0g08GqgkqUWVVLnVC2o5EmT4B4zR7qM9unK2+e83UZoBtU07diERbvJ5SwOxRm9sFuTa4L
UWe6+NzDbf+LvS9rshPH1v1FdIAkhHi5D7DZ5Gin7SxPL4TtKjNIgECI6defj13ndmVync5oHk7E
ibhPHVFdpa0UWktL6xuEbvcQ3hS8Db7IYFwfard3vreirj64S9GXt8QM9W0zLsHPULilvltz02bR
avz6T4pW0Md1mpcrBRz2FnCmLE8sKNwqdoOxas686JcFIDyy0FXX1fwKPV/nD54vakyU0SZ1B3+4
rYs+jNHVdt248zVNvMWir90QpW5cWU9FzNS4fFpxw0/aotIL/t2gC05FXc5n6bX6bmhlIE9OXgI5
hFDjdkZD4tqr7efZHeoNVSpPa7lYTIR0X7PW3S5TXN/MBRXXZa+ReVjO3pVTMCT+QvI8KpepjVwk
r4g6xUci0eNlPZrV2IVjREz4sw3YleG0v57zLE86Magzc4o5FVPRplm5ZH9ljjZvGWmR/5bQqaJ+
xu3QGVja1kORTigR0MGcR/4mD9v2YW784hoolDl7i9NceWaSt10e2B+THPS7wFkyEWcjSiM1B+0j
w9l35mIyV5MK868oZ0zchgWYO0jNxmKiy4p29dTJKgrGNrvV/limOgT6POfW3FmS46R2xvU0ldMP
3B6Ga68VUkU4iWUyNtPwp+wad0qqSYlrVRXia9URL0evhg83EzZI7DhLf9t3ZECxKKsbNL7Gb6vo
/ly1g9pKsWw7TnEb00WTXfOl728WB51XXIHy81gUuNUCQ3bvw9JvkiLwadw1zhj1+UjOZTbzd0Pt
LiLu5rm/5Z0c7lxd6OvF0V11EqBmvPVXP4+VU/E72maP2PbvOMtvR2CpdJ3YAwO6HAlfrbEnpY6M
B8IFPucYhwDfNkpJVdwXztDIuFqs+tjSufjk5jyMcfvkFgds9wdgiPlbqeX8wFcCUMjlgJaWlQdX
nEzsus0A8aYu0Emkt2pev3DivpXa9G9lzdAjMMOV9WiPCtA2IDsoaoFWAodqpO9/Nks7fterua8L
1d0aVdWnznMBP5Q1zb+TMHO/5yg3YmHn9rzYRdyj0FtvxzY0byqFTmRd4Lep6HzgE8SeO5UD0mO9
41/Xa03etDyYHocAtfli5AAsTDnDl27DZgePjEmz4bXDQs13QH75WW1orr/hulnuA64Sg3uemMDp
tuG/dEOCRQPmVtToHADxeAGLUY08KOzGLqkvYHJrvTrpnA4QcyttM8ToJw84wr0OmAVubbgNO1R/
RVfbq0/FhlgHKhuCxwDQ94y+edPgZjKQIh42pLsnzkRjueHf1Vo2X+e8R3vCUqLQggfQkT/UlXY/
ZuXYovyWILlVlHwlhcPfkkp5f5rKaT1A7woAvMZ3uLa43YDAoHCRCNa5/CgBe/iRIzQpPwCfapor
8GhEonOgGInY8P6x0ED+0QG6nq0BHaDamAGeVIRfbQ2Sb2CkARu9kAjYOHMAMBdywdAMzgdvYxwM
G/cA54v+UKhg+EY2ZoJjwFEANelrf2EtXAgMauMyuBurAfc6EBx4Bq5Dt7EezIUAkc+LZ2J6IUYQ
QwB+DhfCBL2QJ8RUN+JjdSFVAI4GwcJkaisZ87tp0udy6issxBCCjpEZF9SMamNp6I2vIVaWfXLn
GiSO4kLokEMAKKQp+xt0cED4EFUHQhDRs7pxwMurH6dsWD80w8YTqWc0Um/bC39k3agk5QSG3oKu
RDrQ4EtYd3WYdLi+pRTNOXS71xKcFOr56z0unf3X8MJZmabSj2RuphhXM+dRi0zcOXw1MUpIGhUb
9QUhBxYMUj4YMd1GjvE2moyqrPiEzowbOTiPUEmDStNIpd/4IYh7YAblCKaNdDNv9BtvI+JUF05O
J0DLQvuhB1/HW+mM3k5Y9z4qPjQMQFHb+D1cT74HBAG0n+rCAJr+ZgOpzshIzHoAZmEaMIb0hT1E
DcCzW1VYsK1KNiPcDdBzHzyjeqBX5sJCqi+MpDEY3VMv/SGI2UZZolm3lcqmBTRZGqUeJdqBfpxt
VKfmwnoq6x7JvaixMUGMCiW/ATOHfcsdAwzFFvkcy41C5W1kqiXwgdGxop5vplDz71J5+hOvPfF5
5Q2AvLwvnIdWAIaPDWPCxBM1y1ksA0rYUtn+GpW4Oo+rlirOFmtwvWs6t4t1NWgR+YXIv7IOSHAD
HsoblTUC1JoLhWwIbHDyS+H/4BeKGRBHecuZkg2yPBGfK+OYPvU4oJdq46jVvkuvQIxoI9B/QGFr
HNVdTRnt+rjocfeISZgPCp+EN3fAEnISmQs1rqaS6WT8mzJHamfMo+nCq6suHDtbe4B5xoDNUaay
+cvINz5edqHmXVh63M4h/uqAr3lM5LDqKAgXNNBGiSrZqsJ7FIEoxoQNgqNO2MiA/EIMzH1wBImx
K/oWF+rgknugBdQjG/qbcGMXVheiIbYnFyf5NwORbWzEcuMl1g3hN2iIBOW5EbRJ0a1VfzZdTe4B
j4RVpKQFIa02Qc/flhf6Y+hXn7rJHeXGouT4My9cSekEQJFLZr1moy81N8OFYjn0ohsjO+bhI6gN
uM3PgG+ihXvV92yZBvRBCOnIHfIEgLjc9TQ2qPRr71rMXd+kuQhHejtdWKBlNQc/et/2fyhOwHOQ
ZY1NLQlaesAPgyXOAfPmEe4C4JdK24NrCqooeKegHwW3M+nRKy3DSryp5hIc1QD5Ewn7wl2tLzxW
2bDcPfkXfqv6m+ta2M49jeWo31S1Ahs2BPviC8+q7AT2hP2CSAJvtndBoc0BK9s7faHXTk5Aw5ND
Qb3NvLIqzvOFkZtlDWB/HEvIK/OFuQs+MbtZw3YlERiKAPAmHJMscjg4wIxLnTjE+G00ane5WxoH
5GbcIp081gB082RVraoSUpTrO9JlUqcClVGPK1NoTp2LmE/GjZQ8zU4Gxt1QrUnnVmAtT7JG+wu0
wIFFyKrgNAuwm512cu3dcuE8Ox1OmVhduNBl76KZZAK+MRpBc3pj1gHVvdqI1CVw1QYEiY1fLYD0
87S98K7dKUezaGkx4dzZmNnGNn52VrX3c5SOeN+LwEPnseIcZK52mMFCqgaJMFZaRY7SPahzSJt5
xIfOeZfjqiE+knIF64ePJS4wFZjMYgL/9YxrPSt/MtYsXxUKMj+pShA/0MVlYGc1fncqpgBEECWW
q0AAQDgXcg4+6tLqW1Do8o9VXaCSboSuHlSnPmuHZgkYl4G8rnCIJJklQ5R3w5id7Jw13wDoOH+2
pV4eKxVa51S0s4vSFGl3uVU4CvtoFgoEcxLO4qqbtl42mIc/UMz1391K1H+sYCeXcasnk+CyVtw4
HsAmYJbbXzRkloK9s/FcCsX+8pxuOqNrQc8zGgq3aOmwuKK+fTAuGN4n8OaoF63BtF5RbNz3Qzfp
99k6IwIq6ZWnguTkQ9+BZ4vmvhgepSDefFt0Vp9X9Ffy8zoFYxHXwF/RltHgB54zZml5JbB9K4TR
SDdaQDFVb9BskOCHraBY3QHuD/mVmX0KeKYYBBB2SbzrYSk+FB3jYGB5yzc3KxPqsPakXbC6Rbeq
6QcAGVB1w458Rk02+zjbqoJ/kLiaRGMrhY7KnuePPfHEI2rRfI3dsAic2AUU5aBs67pPEJO0P0OC
yhnIC/oAsTBu/RcoRkLGglYKoP6MZn9nyy5eyUwjViPRo6LseZ3+z0KvT5HX/5P+1W7iI/O/AZ91
PdTGDGqLl7UlzyRUF2T23//Rf0tLgn9BoOV7Podug27/+29wFhCsx2BOABiW0A2f/QedFf8SAuBr
yL3QA/tnA27/Lzq7yegJ/iswbzygUz75T9DZTSb5DJsFVhIQYMAep2B7oHGww2YbYJ+YXpeWPXpP
QFi74REH2PS5GIfxLZ2nR+v0zvuGDqi4ClXo2wXMg8jXHmplf6rUl1r247e+a8vrTIY2AUvWj9cV
nDuPDQPKmdJ/N3N3fo/hC9Rjk34AQ0/9hXT4fbKGn6Y1dJIOGfHEW4aWVThljx3JWwgmPPOJtqz+
1gqOrgJZRpTUUj4srf9etuhzKI9WEcjC00dacTcBYgaiKyjcp1AO7Ye2DT+jMmexN+VthO73nHDH
mVIQJZC5cJM8GahWcK53H1DGF0mB3inqziF8D7mNPEFr0X1gNXMSk1do0E6GRALd4Ksykx0q/3D6
RJbZvzIkUz/DTDd3I82L74LXSNcLere2EeaxsqROqyzjY8Q4zkmQsgIgawATPYh0Mu8rEsMSc+bb
xO1EeDd5M/pyZLVtHZtumL/Suio16DM+K6EgGd0vLcD8yM30VAHlQrGMLpV/7w8juCrLRuUWjjLI
fB4amlSseoxw5KJC/v8p4YktyY+nFh5PVWOe91ul2TMd3yUbbP/+34kgDP7FPA9B7VOGejfkkPr/
t8hM/Au4GLgYLrTOEBDSfxIBDcDFCDgSgcvDTZv2j8iM/yvgLtKHCJCjPB6G/1EiwDhP8oBDPPC7
4BNxyQ9PpGUmm1FelzjkCu8U+m/NCIOAf2fDh79Fak/Fay+Nu/3zJ+OGpBy5QVciGVDnFNG6Lsun
gvD5b1cUnBhQA/4Hw2OVnw5fBY5cprkJkqLv+v79BL5//pjPa/vz99PfqCn/KO/+WZZNkfd0+vUq
hZUZT3ACm/Wd9urQhSylgp7JZW5NIka7ITv//sdeWit8/qc/ZvDtqylveDIbKmgkQEnoo3bh4uvv
x3/Ow/nnj9nl+CDsXF2FC0+sp9m9502s/gCOugseuhiaOXWClfdRvXT6/e9/8IU/SGCnP/2DtAAv
ABc6noxbR+umLWwG7YOxRfk3KezFz78N9IvPsznNPP0BUa6TO1jqQ1lngumGo2lCYoDdBOwIWVTk
3rPSyrgzXbNswhjmdWdwHsYe4v7f7W5vW7pfTWBb6if7Qwc1Lm5m8RNoEEfUZgQCQ+r91JJ2IDR2
YGHXOFgC5w5YnScTS9pWNOiQCFJDRv27Kby0xtvOfTIDlS/1qPwJSyCIH4Nr+jPwp/KVv++lwbeq
4cngLSJ1QjvCT5bFBJ/ddmmhB7DV22NT3371yegKjR9uKK4vkpblXy7cq+4ap5Q2Pjb8Lje0DsBG
0Gf9RA3B+NGbOhbNUCocyzxilxl6NVVak85PhtZZ18SdnbE/cd22wcHp77IBAa9ZLKpCNmiZreKF
85lFYL2q8PT79Xkht/Fd8NThOPmVzYO0Bnkqex9AqYRmPRRz7g2Q4TB4BwEz5de//7GXdtIu95AK
KEprtJM2LRqHD6aEjcjHehicn4fGD3apBgAj+M+4YKVri7b3kjOwvWYwjvtXvsbzOvnfuTPYLRaE
qExZsmRpC81LfZ56TwMxmxbcObuyYOHBn9nlE8pAm5q0g47ygEv4VcPbxk3WxlNzokuwVI7FdbBL
Gl07dhmda5FqiDEfZb8Ub5uAh4+//xYvrdUua0xyFmio+WFKnLkErNgH9C5nS9t9kr6Q8ytL9cKO
CrZ//iR7oPkJJDnQIu0VW64dMJLehqiD1d8V7otHy0vD0+fDt8AMoQBYeWqDDvgdECX2BSoynfx+
jV4afpc+7BiA8QK6bDoqfIFBQYTDrAOh0LHhd8nDlrRZ1FKJlBmo3sAKFGAtooVSrgd/YBfPMnR8
6B2x+qAMdM01uAsQKfdVsE4Ph/6CrUp++nkDAjTMc2YYGZiihNDBmAdQMECDODb8LtACWBnAb8gP
Ug2UqLwaADyEUQFw2z0WYnwXYnO5AJolfZBC9QCqk6nJCHW1Zf1rZ/OWeX5RevBdlC15lbv1hE/c
ZWhZnqocmrWH2llHfpOjBy+TOSdL8xmEU/rVNvnUvJLJX6p5+C7wFBD2oF0npEIllL4pHJMFqOxl
iLJODFPFhqhB33WM0SjV9VnOax6cONSd7YfRHbg9uMC7AEUX3gmEBLuzDhx7oiALpCJQ9JX94W2R
8qvlJc/3nz8Oc9mRLoSHwdq3yQpeJcgIGUSTVxrOIcvb3NTtT+2wqb5iq2j8NzOlpLkngRDVZyGJ
778ylRdSBd/FsmgqX7dTyVIdZIbGfA3/0nDV6I7l0b2piOop95a5CtLe0VMKzTYDJkFF/uehQPN3
cWyBGYkKjG9gBbP44uN0ewPqS30sjfpbcDw5BDqaN5UDp4zUV7jJxNYTNSSDZb+YV3bZC1G2eVY+
/QFTQplGoDVOh2XKyLWAdwcIoNpDxBUwA0E/CV31OiIr1/kPXa+GHPsse7EEnRqFTQRwgQvQlyEK
IzA+WCyDvvnYh9nlj5WtcCMBFS+xne8lHLjAaeWtczo2+i5JcHBJm6qb19QAPkvXBs113uvqlRz0
Qkj4u9iH0KRwZpSqaUXKOiagoJ6ypSUHN9Uu9HHraYVXtmtKcG+M3ML71OTstULypanvotnjumGz
ytc0B6Hg3i6Ni+O5K7zq4L7ZHcxFBVsV2gP0hywvvIYaV54ymNqkhz4r20Uz1VCIDXKjFGSQ7U40
MJGBH8mxubNdNIuGrGIM8FmdjXciqYXxjoTu8Njcd6FcuU7vTplZwXks1dmETR6PPlvPvx99C5tf
nBdsd943mV8AK0JbeXL8v3DtlOOZDVI36QB4++BfsAtZCrZCU8lsSikC930IAC3xwPY6dh3ffKye
prqhQSk0rXxKW+bzaxH69lQtzcF0szl1PR3dG2qVQUgJzNgodluqOrgHjeXg1HcRi4MaeIBHh7Rr
q8yLex9oYgAmTHH6/cd9IWjZLmj9LDfSWdHm0U0530jIgsFxz9TBoNqFLPqjzujZaoDzD9CFD3Ry
hXrr94IXx/YN3UUtgNGxA5FvRklo11hq/8sSLs0rG/+FtaG7oPXB9oLqMBuTDnyNiILtGEFVbA9O
fRe0VFeMZNVmZNI4X3qC+q4J5+zYZ6W7mJV67R0HOui/p84INNn+CLbhoU1D99Hqi8yKwhuTEOqD
aGN8wKXt8MJsn+NJ5QMNtM6UwehzFRYQ9EobAUSvDs59F60F8wUE8C5GZ+SvrmTqnJf5wc4WJbup
w8MeCi8MHq4WIr4g7HHz4vOx2mADUZ4uzAyyW6YWCaOKIZsgMhsJgP5sOHZE0V2s1oUmTUtd4Jvj
5qVWlH/ZavWOrTrZxalZ+0G3xWSTWhYsAhj4xYE47eDguzh1Mx+KJlBsk6Bzm5OZy2+gT5mDg+/C
tDPhXKEStknFIfznFXhNtofS7FAkkV2cBrQCldwJMfXQevcG8MhDFuTqGES1YezPNoxlpGEYOV2B
ohoY4gjun5zBAR/v2PR3oUq6Oaytzsd0YTW42GDd+qmeyPDj2PC7WPXKjMBhosbJmhl1E1bGOxlZ
Lcmx0cnz1bF9pikUFzYdQvrVq8g7w+i7Y0PvI9UsVb0szpCWhfMG6fHLQiAOPTb2Lk7DsqwDrwmG
tJoKcbKF/9jKrD32Qb1dnDbSOH0orE2dcoD9UhXcBfC+OTbzzVz56XYELDxpM8MAs1Hzn/A7/ET8
+vbQoni7KBUQMjo4r5fNRtEM0UpMARKrofmx1Ovt4nTMfVtI1g8pXIjdz2xAHoDsefWOVRreLlBt
pwhcP1ubgm+6nto5+F5ARHpw2XdBmomyC8ayt6m/9EsMA1NMXb6GvG6D/OJysJEBnn7TEKrZUjv1
kMJSNrwXJvfulZPpT8c+6y5EyUAGmNqU2I4FXBBpPX0ORHnwk+5iFE6fYZUV0qa9v7kYifmL6sTD
sXnvYpRNbJ5KirGdyjwyu9xDnH1/aGh3F6HtlGX5QPMhgekUtDFVdleu7sH+gLuLUM/TOlgd4iTc
Dd/WS/BF9Is6llrcXYg6Ber0HnqNVBXNuzZvz1ldHMvk7i46mZ4WOqOnnrTreNVP5Jb5x05QdxeY
evEH3mrc7XgNd7F2TsFlPAazuruwLNUwF9Zi0ho00tHGVfDx2A7ZhaQKqx5WaviIrJDf+zl8J1Z+
LE+5u3i03SjnZeLwSzaV97guAzwkLPwBj018F5Ew15qh7g6H1DigEpBGXoVZ+PnY2LuIlKo0Ptxl
nMQvUd06Lv8Gh7VjBxveBnieBLGxu07B7iEtSj5HvmHOCZzI8VDggMH4fHRhxmBg0MZC4vKhh0Mf
uthH1gQuCM8HLnIwfLsC/i5WgMwBhQbshjv+eGzwXUxOwN+XpclM4hUa2kFg+x2thkM7Be8xPJ95
b60rHYXBhfIfqNU/SgZtxbGJ7+IyZP6y8RRN0tf0wcfYsx2Pjr0LTW8qA0pnD21jQt07K/LqpmMz
P7gqu+gsDBsV6llsFH+Fj5kL1TkvDhVYLNzF5hxaNskQkQ/R+QDNLct4ewKH3ysPpRYW7gJUT7BX
A1YzpDnT3+CO9gngwx+HvuierDXCwr7nFOtibe6fYLkO8RVIw4fqCDSEdnuxGAP0o2dMfJ4fbOve
zCDEH9uLm5fW0+qqqgMXGmdqIAWh9wqEwwQ2yOTYiotdhNq8B+fSjkPqavWOOSqu+uJQkcLEPj59
p1lyWpsUAgsSQznfxzAy/3nsc+4CdAGiYGB+b0AwgOmHmW/KwP9wZGjg5M/XW4wTWM5VoVIPShh4
obouRGwie39o9P0+XHg51c4E583cy+f2pnI99w0h2rev7MRL/+3/LcbpfityRuFByy3eT+AQCL7t
PK+xV6Ucu/68GN+SM9i3HGIiX83t3Sb0hv4jqLr6C/EoO1u8qHAdMHi0RuEK7UrMobySb+vGnwmc
EGAnE695ka3fYUNW2nMDN6I2tn41/6A1Y7cjtHs3SwlNDgy7Ia1agZoXkVuXbH0soFKt3skN2X5s
SqHhX2gDtuL/7acYGn6bv6k07MZO+LdNeU9J1o4/ji36LoSQCTuyQRhwGPaqN/A2Du9ISfJjbAu6
D6LWkX7LIJ5Lyez+Bbumd6GXPxyb+S6IAri9w1FxkildcTIrwq4h8X8Net+C/FdbZRdE1jp1vppZ
pp0Gun/dG2h6TuECC6nTBHOZ/JqHXBVfjv0l+2OvC33ORl+mkMXyhMlJnVet8kPpHZn7edAWS7ap
36lMR5jTnJxs/TRU5LV12hb7V+u0O/c8Ny+t7K1MubLlB9Rh7K2AFPbbXHnO1e9X56Wf2CUdmBMF
sMLtZGJmKvmpGLoeft1j32frdTmhB/bKEf7CJ98TCXsi4aDOFSxiykHKs/VnL5pgiJmU9SpIjBpw
fOUv2jbRLxZtTynMiwBOSL3CojXEiSXjn5CIjhHAQP15/rkdUBSyoGlk6jXh14FOZxiHv5KgX/gS
e/JgQDOY4qBrD1ltFwzXoTL+uRWw8E04jLHcQ3dKOCo+/wN8jM3LMnAA7IN6DHQs/xx2wbFmON2T
B80SdiVMeao0CPzhjCpNRHDZLuLf79WXvuwukscSQmNqvSIt8ZLQWY9LfRJh+QqL/6XBd4Hscg0X
JFg1nLyxvHEzCP5afnDNd2EM/w9lYHYPne/KkizszvDRSo8tyS58F1AnSxPK7CRLcgtZ/G3H6+jQ
0HumoIQSGdKZEg/4wKf9poKFQ+r49MOxwXd1K2yPi3GhsByUXm4SreFxtISKnY+NvovS7Y2SzHed
Mg1Ko29NP3/qcvgcHRt8y3BPEMKcB7kzElumasHzMDYcmiu3U/Lx2Oi7+HQWWJKzui/TsqrgAlzA
JiLoTXJs8G3vP5n6XLkd3A7aELaXkPefCZn+0L2U6uDK7OKzaDfPc9aEp2bs3kjVwt2tPXaIX57w
ejLzpcBLV3WOQkoN0IHDasaNV+W/knlfCP09E3BEPb+iJ4ggMmMLPV8faw4N0rE130XoClqPGQdd
os9RL3GTa7iuZX0THiOAQML2/JuG9YJbmvRDtGY26b9QWX/bzrI81jmFG+Pz8S1vsiboIK2sJ7gq
yXcelKO/XxnvhXXfkwAZh58lniSAW/Hi0PHWhQcDWhI52P+P4Fa1aenjxY0o6MbaT/hMiinuBumP
4NRrvpw7G7pdgjdncvKtDnwyprBGLYNDl0iId5//2SocKKxTfZOUwdyf/WyACsmRx1ARuucE0YnQ
VcnBJHSqixh42iOasPMr6/rSsu4S1Ox0sLslw3bT64f8usQbehbqW2ma0+8/3Es/sFubBl4fXHhF
cJr7giO3LpVt4sLnHv1x7Ae2H34S7f0g7QpXZpvYttB4K4FNJx2yQ6Qmuic5otr0qaa1TbyN5Dj5
HWApFhySjW3q8Wcz18HITDZg8NFCqKYM66JWkWN0AKjdn4/OCgvozzZ4OaLydEwlnv3JGvX92KLv
EhVsE/AsLYX33EiKOhKOg27VzNxjZ8Oe4ZiLRbrMoXC2GwM8TyP7/I0K6PDx0Nz3DEc2aU09Dldr
J4SLEJNrnuAZwmMLw3bVRNlPXtu0akhAyCcPTT3L73DeDo5VcHuC4+oX8ATAm2BJ03AVQ6YH+gvL
jlE86J4eaKcOJLtgMckSeCtsWmQPE5GDtQrbbXZfWu7QDlNfaxA8pmH56fbFse4j3XMDYeJadxnc
5JLcL/tTOOFJGCS1Y3ReOHM9j6TVWgZPNRRWgSbfTU1hNEeOATJwp3g+dlEXddvCgzcp3R523Jpk
SZbBvvP3W31Lsr+43u55gcqTHZEtFWeeKX98KGCRWp8XTlR/htUWTsHf/8wLOZ7uNn02UjxSVOGP
8IlwTiOBC2Ez2zY6NvruiNIFHPAHjtHzvClPgld4WbJd/jw2+O54khViSqykT/QMD82yhpWiqbNj
pwfdHU2hZrDa9P0ejnh2PNeFIBEkT+ux44PuKmiYOuNJNbz7mgzFqs6ekX+sXuUf/KS7cF2Lmq0t
ej2JFkUQw4KqivGU6TF0ie75gQ2M62CPn8FmCi8CxNUK8y2ql2NcL2Amz2MqY0z1XsU1rBPhs7j6
tYoFtK6nQztmTxC03oKWc5+Lc1U16+OK94A/Vm7zmvj0hVAiuwo6o9MEz2rYLeLZNAKfTpzaGg75
x0KJ7AIVnhhoVy9hCF9WtM5H50ermsdjy7KLUgkf/wyK++AMZiC8xccVBr9DMZvPx4bfxamnWtqu
bh+efV03eEewmnlxxz3ViGOxSnaxqo2wKIV1eA6NF1UhuVF43PHY3HeBCuoennkjGLpmOP56kdim
O7gZd2EKRTde1gq68LxuZCkJa3vY7eNJv2MT35WQeJy2GNalhbEjXrtsev3g8mP8Y0p2MYqnc3Bl
qms8R9JOeN3Dwbse5btDs94zA30Qj4oezmQnwmF+mDKtNB4Znmr7x7HxdyHaaDw+oWwbnFnrzRBd
MsNuuqUWrzGQt2D8xaG9ZwiWjtQMDxHyc60dczVk4whft8DN8YhE3QXZdV6vU3E/rHhx55Xv7EFE
8sKP7sI3wBPMzVh1anNemhp4z6pSEZ1IiahT5yKbYYTctTUMLqKGdjjb5wp+6sF1qzQv6jMu1pXE
IxKrHJfrIoMt+zdKJzgDNu4StDKiFQzppwhFju7uJPeEvh9NNnn8enZYgNe6+1XlDvyEaVjSPOqH
QKMQajk+XeSHXZt/031RWy9iMsCbknSVEIidFlzog/y0dOMET+GFVvMHkE7xhmfkS5iCQBi4lDO8
pj045nEGD0WISeWVpyWHWLZGzxJG2G3ZK4sJmqBt/tCkxm2gCirxs9Y1/nFv4fN04mCywC8YKyTx
tMpEynRd7AyfFulS03xr0bQNbIQXCPHkUOQLnhdfmpLJENbkFtYgeBRhbfs6Aj+wWj7DaF9c6bVe
8IIMaGaw3sSjMZ48BXgUIUtWQDYE7ot4Vj7OBHZaGI98WmDuT8bVd2/xniwP4WBo1zpti65drqAr
buKA65HfV64txcktKWyCi4B3qMIE3jAQ8NIvIxg38q6JDV6AL/LTEOLSjNfU/XGGIdfQw78R9oaE
43WyDrbYGQtQNiKX8Nre4GttNrC9QGUXhZ6Dl0Ms3Du/dkMNyzC8AR38sPBIpGcN93v5Zu2J4B+L
Do8hvaFDRundmhUC76eqFab17BxO1mtNuvLAqvsKEnx8L12WGpPLXTwtgWezoYNCNVa77Sqv8N7b
PH3vRF22edyOaAbDgLgS4aM3B7NZYtUweA/BG38jjiurmsmBy8yq4FOJZ3XtaJMF37Jtr4mPRhq5
5rIR8PDkMjxzWTRxy+ephseqvzibFXa7jObWtQYvxffIUW94m9vqcZ7xBI3AdmhhLA0vRDPHcJpn
BLqSYlEn3GsKgafkadPe4n0tNIEK37WwNpv0gGZ+FAo/IKighoFSGoc+pdU7T4qen0HJkPNtQyYP
XW13ABtzBcw8jLmHR7QXw/HoScFBy3SV/U6UI5ZzDy9X/SGAVak4FZnxq++4+wi8bNfXrB1PpvJb
80ZaGHc/Snjt1OcKFqvkFMLh3b9ZfYfIO6/4L87ObMlRZNmiP3QxAyKYXkESknLOrMqsqhesa2hm
CMYAvv4unftySrcHM1m/lVmTKIjBw337Xhil/sQYvYUYiUF2Kx87Fm22bxTw9xMudEX3kRlA6cAE
yjJ1ndCrZaAezXEsre8SDzV/xUI+qNMYsubsnM0+l+2XQrurE9ElayoT+qmwAprBHLf6kYw6LWHv
gXL47kA2Vh9jLzc8sPOcs8vFr359wC5zwNzcbg35oy2w0z7VtlpX3H9Ny4pUxkr6UUim+TEt7e1x
DLB7N22ci5/8fvLcvennKnvtymzZnrUXzLZBJRrHOx+bUBYN3MKxaf4sqdxkd4XbiTVu26JKYjg0
Vn83dYFnRwWAIvur79oy+GnpMnm02tk4U0bafgQVXIZCQ4RKkRRBvsk3X5/pOp+3I3Ij8aUKchns
VCU9/8Vbs6p5tNIkt04aLue6ByJZLMdg7U039tylND8Aa5TJa9YFqYoA+BmoqAsTy/gwqPHXPc/A
BPoHzKlH8ySUq6rPtPon7dPkBF52MLOy9XbjAtYRVoHj99nBWBurf+iC2f1RLQMTOyHvpp+yxewv
+Np20XvXacc+3ZlUq2C+FLREAUmaFL59hjennzJ/COSpVkq5WIIavfs9y4JCRWmDXzoOd40FD0TZ
4NtO0IOGcTdqG/DiODS2FUJU1uqrGMEAzTsHDA0C6IW3AM6DOWlxYZXsm4uIB7QC2/djp5dM7h3V
628QOLWLIVOKK1xE87j7QLiU/kpYwl5UVJldg8XQTgtIEUc3JFF1jUgyFOW25Sc9ur3+tOJo1Sdg
NUdvYb/flG7bsBg5pnVIxnsefuhpFs47Tfs9B0Kp4bW9Vjzl8iHVCCUG2zcqnXsIFTUYkFk1TlwF
VoDz/5yKCqyFBWflTi9DStYCekQZQNZaiRFBz2fZCYgUmO6tz3PjDX52b+8y6eLTOpizFey8dduK
997cRHGcx00H8QQDPNl12k7We4Hdz7NpDUX+RhbZXsswr6oxONBnmo7noOQG8wiHr/XhbOWcd2OS
OF1k1DJb7usUEm/Ubr0FdED1ngFdrAezqUOTGWS9jsAiZDg1+D8+54vp2UccnLvisUUbm3fhjIMk
PufBxW2yD0AxiWAYn8AKGVjO5ljK3ruVGJhjTVZX2U9RAZsGy4LIExvZFM7JgV8Gg8mpSzl8doER
J+chzQtxogfGrR5oQMKlB1Nks3J3mKuI5NdGcxVdkENW4NfY5mkaz7gG5cwRHDqLM368qzrC2wT6
BRlZz+Z+UPikhfO4NvYbfxOooJXhxljRZlqCc7UzwEkdgu00MtifkmhJ1PJWAHsWRz9QGy7dTRP4
x3rufSNa1YT78NK34KaUMXtWREHBz4Ckuo7zhOFjmh+NxpZUjjCXNKZPdb21zTldzAxuQtVsyw9O
jQE42QCbw3q5VGqEGYms87aHzQxkPbATb2ty8gs+Pa0p4L/Xe82G3D3RLz/0J3PMgvG4jG7gXE7u
JRuyMGUYhyEE711h365Fuk1p1OV6XV9AblWAGqrJdw+eBANKbk7oon8yR8vv/tjAz0jsskegz6dV
ChNSGrM/w2B8wbSCHwkM4qkkHaZf/ZJBPG82uMVdIyZnBNS3GNgdz6Ndz7BLPU9jKIpj58bHBDxx
mHVp1J89ax3r55kxm8/AoycLCEsOSk4WWTt8WZRnO19rGzd3uKSAZhvFSIkq/dnQZWE+0+cqgz9a
6QblN/ydS5v7FRJqEdWFXXjH2huHlfgtM30XgJQxrRyFeF5jMixLmkxcMIhQcUH3tmvol57xnT7U
FVYWh3px2qau/ORNzO99aerKBW+3UX+pvUZ+ODa6iEisflLAmlwkcMa19abYrjwHE1AI7HX3qLIu
s4PQQvB/UEFRtQ8CzqFRhe7gLX8UILqXg2MBVHyyGrOnY4c6a/BJwrLJDjPM5v65szPxxR/whdgN
MiEV4EOTcx/XRiXewYTTZT9RfxLNa1V6w3ZnFU0Hh6GRrI00rBGq+XFJ20X/kNRVAC7alzJ9XlG+
GNHi5vX8Omy6Az5ZCcvWoO84OCIvAKPzVA7kmMKsBnSxFyuAr+pQd9oCFSyaZtebic2XyLPKepCT
ung/usMl+PHtocnSKPBnCHH11JkWrtzbsn4UflW2TrjVsgg+KQeG2ns6uO1930xEXFGWFkZkFehI
wc34gFc87Yrxw57KdTmmrlac995iEqaLStVqDFchjfGU8wrmywQbyosgrXW7cs2mBvYwS/2rY/Z6
Ptgevvx4GfSIJC2ZC38nqszBkl1Y2yHgMNJj2DtJMTxOSKeCBqpeDZ+0xKX6yQeGAPK238Td4Pul
uffxvFg4Rgk5dv0m2fbxwzbSU+k2Do66VWLNr00/WRGFhs7+tlaJnqNEZ/JIuIbPXpmBQaTqdsHT
ZMcMJnPUyAoY1NwJ7HShnYYt9inuDsywfUyJBz507Yk7sKkUQ1ygf/hoW7ab0uWhbLzgZeGefZ2u
P2UaTMWDzdKp460YtuChM+z+2dQ0hXAFEuN9CgNtI3ayZP88G6qKIZN7kRuk5QNFEWOKsDsU9C+6
Tvaw9r79udVGui/tAiRSXS/j3VxWwROcFGvelUzjCASfjuwsyY9SyuB+gjN0Tq2l+ramc/EGu72P
ctN9qWB5foZT1wSY4asB2clUlWUXLpCc9ADtPs3Ww4rf1Hp0Zzt9dy24b2Ox+gFoSvzj623algM4
Due8Il+Un7Xhe29ppQWNnPbYeMYxqb1ZV2HCzPXBxkOe+pmPyTp+dhwXwNOc14uPlNOaNXQk01jW
E7TEzQQu0Vurwouz6waQM0su2mKHH7tlnGdLZiAee6zOzn1mJcHjgOv7eJideYUq68IliYJVzuPd
JJUDqaHgCk1Tsm3YR5WrXN4Xy1xhD5k2cxVqS/X+u5gqZT51YhJqP/ZqbeLKHdzs1BpzUH01MtxH
i8hZwVfuTJAWYzg5OaFoME4QpPqKGEWHiTCEqMLVWaf8x+KDqbqfFzhr37Gx0YRD2Jc7zG4IPa2j
wmIDi7invyGx4x6AYvGyWNz9920jRX0Y6aE0d9xoUu/UXeR3+86rbfE0ZXbh3KGfFdbOChYnOFkF
3Vx/5kmb1E/TAK0cQhsg0+w8dAPw+IvPuU+NcYNEsb5wNfZsbsFINre7YagG9oWs8bT1oIBd6beS
y6r+WjplcJI49HJBrrX31RpEaXyrqVJyTV5aB9s0ktAgVokhrCBMppndfeinZTfXae9/uJoN4B0A
lOl/GYYusIud48EHv9QiYS29uXorMI438P4WgKSSvo4C4Hk2Xv/+sv4pkyKofvZ5nTV7H3pC+rpW
2RLsC9Np+2dcYZ1yoQucfpA4yA27fXZZZeyIpug7n+0pWzyShRlEu/xYCDPTR1FmJZRtufWEAGHl
um5K42jL/YOID1rnOqtLLILxw6hfirHvUx2DRyr792ow2vnQFoBCT8MQTA5fbAt0v+vsapm/lYGz
GN/dDAbCt1GX3XxQqVkbsJUm6y7vUmi0HdXk8X4tCpnySTyIK+lAlj3q1YxbPhbUtIG+Txt9NTFG
fck9ROUu1sniv3YCdifRgbNt6mmtKkBzGPyFsylTnPvXyS8gIkF+BUWBJ+J02sTABQ33bS8cRt0C
QBmnUQ8vnqW97M8ZMwR/v5Wmme3wFuVcDSG1G+MxIcy+B3pSMOuEVYtzUmCyeKfStf0IfAZhJ0C6
WYDrc3QD70MF1Y0odTWNeNmY1zFxgOWdR46A4g+tRR5zBbCCr+ANsSeLnCA181fsa7KMJjKrdvMp
ZJLBufLZVVduc4YTABbIrPzRL7S5RT0L/nNpOfW+SnJwrJOTTOfWJIPxQL5COM8+KOfyrOc++E4m
5guhx2i7mDC4SMBbXCXs18ZOk2+1bRf5Lq3ZFPOiLx/AxBKZbavh6VMF3SRS24pFgQGG45h7vage
ulEM1UOfTMPdpFRb/IGl7PjL6Mph2C2TwWeU4BzKSV6KO6XP2b5I/e4SS4y7dOuI1dE1jUtYaa8+
TLQvuGGhdEpsQKkSLknuL+Rr2QkH8jtj8ajVRuje+JdMj7dU/XtJMBbaDgr0E6n0YLgXnd8Zz8JD
xIcoyGvS+TS7KUgYPsq0mnBF2qQAdQ8Bq/D2he/mL2mHm/Teqs2k+3OZ7XKODJzfp28JlW9z3zv+
IPdNZq82UzOH2ZBzH4nXphhCu2ADVeE89fhepfaU/fCderDfhZ6yOVrrweK244GgW0An+ZXxNc+t
5Lt/CU2O/jLZ6vPqql9jWY2ScDfoLILZWpbTMcBFwAcf2de/WoclG0LA9COMBEy5rwLp/yf5V4qN
QYDKW8BMk1xlsGEGZeJp74sCPZwyfJi8q9AILsjRQWVbuiMoqfXZcdv2BwQuYbHPyaxo3gfXD4rI
7jMtjsUo159cndPtrq/s5BegsS1wcAxeZ0gwGZyIz0Zius4viyZ75ydXy4zMSJE690Hbl+wdJv7w
dmp1+rkPEk/tGtzzI5m6qfmcG65LNpvQw7yDl2t2h2DuXbDn42aK/ezO4Ayrelre6KKy5Ifqg/kF
yOrw4See9RkBxbjFbQIO9mi0XIwXKF/z3pU+LUBbMasPxry8a6wSWZtbYNkbFolsT20WBF3kqKaG
u2Qk5RdAZ0sIDYmykZLavesXZTx7rl4e3GDL/EObtGRWK2dd4o5G9NhSlXmSGKuy5zVieM+C1Fmf
VNoqoEezMdWh003J+Kan1tHfhgA0y3GAqJF9ITUMwcqFgah2NhhytoVAWAJC6QLXjNzR+DlbXIJE
QSohhb9pFo4RIyHfjF2PDN7ZOyBbxBeNITPOBl6/5bGtTPVOw2ZRvto+TMBooWf7NedFQpHPlpoi
tu111GFPbkw8qTLzZCQUr/O5bRMN9qxLCqi30lP6+0Xremqbqq7vFs/bKv5GaQyvEJN19SRSTxOw
rbk4+L4y2iMSSk+/kIpu9mwTTXPoHacYdpBboI/5EivJPZwaNpHRa88Xx+n2I1EOGE/SD4iW53Ud
XwcjK+aocSYLNpgx11vscwv/aTgYrYQVZnJ36dYuLB/AhblZQvMuAzlFXTfqs4AYFPZZ3tytKnNe
US93dAgkbAqiFAYcNS/5YmzIyWFTDc76mTzTMnMQDab1c/T7FKOPrQG8lu6GalLNqaFCkX/Ltm6o
I76Udu78MiMyZ8es5jrKukTR8djlS/BgzqbvQQ531XRaWtnhn42RL2aKyez6eWg4OfpsHYjLIjSK
GRSkSdoqtNh8yl2xgYA+jTRlBKHdLmPFMqbe9Wvi7ExOqofKuJvpwTNRYta2tN5bSYS2m3XQZyDQ
Z5den9Fdy/fctUW7M+lQzb9UJDRkWDdTln02l43dIzUM1zq7nlU7UR3Ylb1ryYbNUdvMpLZCmqCW
dFdYHhREqbref8FCIIcKTt+Y2oOLAma02pskggmUNf4wevqwYcvPTvCC+8XsxdmqtPfD5Ufpj4EA
1b13BuipYDa90n6uUm3qsFJcCrJ8qOvX1XCc8mAXgGBW8EGNmklgZs2WclGHehMyqReCQoyWkw53
3AAUUdaa+XYCMbI0D4EiTxu6Smg6LFXW/zIdkWeP9pY0iHsSs2yOtLoa9nMBm8RlTfUQHKn/NKs6
4Pim+wNyMVVHVFWc6Xuj68HAUm0b/ZNRkU75Ylb15Qu5XHx2Vh+oQl24cU39OJE/LCP6K8ZhCqWv
LPvOBHnC5dIZYWzm6Czm79peITklrpuMsWa/1rveUarcVwK64g40vIaZ1PX1mh24DVbBXSKdpEV8
WV0MhfBXandFBqr8nIym50f0iaSBsxNNYbKg8qSmnk0ptE3P7ryIjZhlVPJIkqClWg/Y3QnJw1pl
aEAjK3Yd0wCQ6DJZ3S8vd8rK4O4Az0TgkOm1HT7vdUU/V0mFDKrXXBMnysio+iB2bQUV5ASoVPjv
U4/3w73mar+Ag/NzCYyksBbRPjleXi0fBr8mMMLMGkU7HcgPsu6j2d9m+ThdbtB3idGWC8EXetkt
LNbkgn2uYZIC9Z2EywKXJTkrL6LWAmc5NIc6aH4AWO1MBHKrV5u/+nE2OoIBz+HC1I4Z9ST8Ldr+
PEAF8Z8cNo+UUNEvtp9lRjXiW1HotjyAYW0Mzegq0eDe6vb5iyTcZy3bgSedgyI06n5lSjpwxkYr
kOuj9uTkf7IuHGIMI8j/j9+DXk7luzKmFtxdSsHnZb5cVIeIc7ayI2/uQMLTNqf66pTV1L2YJFKJ
A+Rng25OnNcA1dEBmDo62qghgYwHQQjgbGc67ujfaUUl6Z7o2nfvCYvk8NZURdmfvVTo9mRMuCt/
EyCPzci9xGwHoCrGFFaerTHmN50peTGmYcrZ42hcjQCMy2a/TrXfP+bDSKMLeDxv/rRV6AIj3xwo
8uSiaop93qfG+ANAt0o+CT1ckOd0RAPuOhsbhr+ErFWbVSetUrEST2GKG4ECH6fj2jaBOPZk2XVc
lUAr3skqOs45L6kERsqsEQDsAYKZvb9jbm7kti4ZNePQ9bY9RcKtCwMszvbgqmGV1BqdLBkPpoW0
ujvkhkW9x20o8axhhSkTIMJuUc6uzzxHHkcAy9tRSVD2TQRUS08BOb0Ud6V2Cqzi3rH6YXh3Bkc3
v7xUTvU9gW3uHSonm4I3rSnN7KrUL4DPTgjSnvMG1M9dklZN+aZ9BuYOwmA5nM0JE46HmXe18UBe
N+e5mLw6PS9FH5SfuejlyRyZE9FytyvAG5O2ljYTzIxw3K6UEbmmcFe1ow7o+cEBoHAZrn3nfcVX
2RysKAgG0dT7mlLQMJ0IwHoGFrKb6p85pxsSz4hxKKURuwXrm2DYaa4KnKzcPlM9SZbDzEo+BNvm
3XOJdo0720gCAjvXnEiMXMp4vh2b4IlUXBZe59xDnkvz0LLXdvyq8ykAtlZOA3zcMVVQu0NLu45H
jdNGdGV2gw9Qm8TG8K2epW8/t8MCK/SAaN+2yGksDnbQfr8FcxEFtdYQt+v+4kE1Du6j0yeyOcnA
3fSxa9Qkdum8qubeHtZGkCI1qbe2a+9N0ETtxLpATC3jQI1yzHeVD784ylQ3KCIkUecCFCC+03fJ
lhbLq3dJx5N7z5J++ykaB7qtKluzOpmCVseTSda3eygNko2fqqS2iW0aRy73ljSG9c+1cwp1v67A
LknwLbYfbQHhSEh+eaK2kg8DYr9ulA+TWUMQHVesBk89r1DsIDXaZYQ23qVmLuVFozr7hwB58GM1
4yX62dRQRx/6EUzb2cMoCyY3vzCh1yEYV7ykB08W30nzGWJXOD4s57AcuM9EQ8Nsr/dE1iUHJBvp
5Zqve6WfAqOfRbQahtWzWHz4MJFSzmUEA0W6ikiid4KnwZuhFodb7uU/p8v5+NObRkUWvHPSU9cG
qxWa7HfVm+h7e2TtpU7djaHyh6WJSDFhLQNfOzd3wnYM5DUi7ZJHO/NGfWAbHZfTXDX5/GssFrXc
t5tXOx/9MrkgMYuumM7rCv32w/dqNT/NLoDL41BPSViPVtJByaIFmmS5WmbOXAqYz/66Bt55yOg0
eKRQUnekAx29kdrqSrJWUFPZisc/aFzt/JDGIlvvFxcaCRF2l70ik4AZPc/YuL4WKBs5F+nKX+Bk
zX4SvHvKDJBrNyb1rDluEmBeY4gXQyLD1kdHICJq3/30i0RSSvKWhI05/kG2YssNmIWEr0XosMuO
5BCrlm6P0J4H7p2HhfZQ7ESaRbrZVzqsoYmHk8b2oovreXTyItKdidr6TKJouXBeRYaUY/c/A2ZJ
9MICdaBSJUYYsSOGdYY/dkmk0018Fvzfxt2ss1SdguyS+025fsNZZ/nL5Km1h35PtmCbUCobiXH6
n2RazGUdZHUcq36BwOgW7RQCJHOeKFg1E6hfmr//RdnyN3K6a7sqd5VN3TZDtTeDL4X85M63Sbr+
06XyX00HTiVmyjU8V+SvPkmLHET0beqiK7FYu1SQruFAHjgmTZJIwWw+DOzW/2am/TfW8ZQMfldH
kgqzRxRpVCYM1l+Xtfl4V2ujzY8QiBUJJ3suZNhAKrKfl4HULReswjCj1lj4Tv/8I/9ObXQlLAMO
hbO70XuHFv/DaodJ/fKAeLCLiNcoP1KL80///Jf+Tkx1pTMDQ8lUE8I9YAjQeW/j2ibTTqXEuTvN
yTRFZpoZFVHpsjbHf/6TfzPnrn2vCvRhnCa2c3D91KZGbjX7jlzzv/ygv3v6lfpM4QE2eFngoByp
v5e99a59ldw298wreShhegdTOXEOa5BxYejXUz5V4saHXynMRssam3ZynQM56D2F1DxMLDKPt435
lTw0WeZ8dILcPaSmMXCmz0loZZz+tz398i3+a7XbpRKogxgXe6vd0BsDfOm29u2fH/43M9QUvz/c
7a1aq6VgumReYP8cyCnpyHRXGycSEFUKVDtq7COdQo66ydBLXJtjgW3RIKlb54CBovMhu36AtEp6
9Z9/0H82178QMJpXq9srVkFaKJWH2oekiuFus8L+tfjv12qN7rsk8uZfGmk1bpyr4hM0+08WM805
JkM+ZdxV0myPn9vPZRaYvYajR0j2L2/31+uHhOLvw730I63zttHHq1Vxo2+97tDUxW1IGWLK359O
HMDFEe4ReS5z2zVb++iBE7/x1a/GdVL2UGaW7uMWblAVEiEYd8Zsrq///N3+bmSutkptCLKWcsIK
Z15/IiB6WQb/+02PvjZ0GHHsypSL6K9009cFOa5Z1zf1XiKu+n3E58QvXdLEfbzNXbafNVuuUTU/
bnvvqw0x32RCQ3g5xOyHuEOsj7X/b359l53p/y8See3goA2MtGfl9XFWz84U9p5bPHSuWjC6sKc1
uu39r7ZFp2yWhoJ+H1e5+FZl8sNQt/VzQaz8fdwXUHGV6yV9bBNhHueht0JrlrcxDqR3tUpTO6OR
S9i8uLQ+6tlowHWr99sG5WqNZkun8CvIhtixc6n3m5hW4h1q9+Xutj9wtU5llqb+5FdMycV4yWv7
Ezmdm4wnpHe1RpEzdjiN8uhkDV5GM39KhHtTAwRinN8/KKByauPz2seCO2ds+Pb4YqU6v6lZSV6D
7mxvNp05ZyYmJmhjcggxGe3bjFake7VM64U0OYKyPm4A1iN88w6dTm88MK4hUghV6f8LGHK2x7t5
te8qZ/l000S5xkcFOqXW2qXUTZO0Cb1tvQt6nKhue/jVAg2YJaQHyj5Gw/pMPey+N8cb3/tqdfbU
AxJXG11MnP6RW/1LVXZfbnvrq8WZLLIuU1X0scvIhAEN/qjna/+2/fDavGEURWcUoOAxvM+6CJ+h
l8kIbmoLkdcMJ9NEwNE4ZhenOZzoEDX/vJ9Mw71tYK6tG4oiAOdVrKybYK0jf3Ld1yo3t9u+6LVx
A8BqNwFS1sWX3FhkDfKRk/Q21wl5bd0wGY3fOkvLdGkDiZ6HKneJ5NEP5vIm05z/62r5rwAdrqEZ
pEvD2KeZRq2F63CcJBI7pJtmpXN1jq4lCdy+TlTsGwOS01mr+s8poAxz21p1rtaqVdum1ORZ4j5b
h12dugWZtcy5KVkhr00MPG9ZqEOaKp4q1+ZqAZBTYBt647tfrdixAl1GFljFg/TSEe21Xf6BHrD5
t+akyxj8RaB07WOAGocKKyJV2l0o9udj/XmprNvOPOf6OLVbfA69iXFvfHVcB3M4aMoFx5tmzbWN
wSxmsapKK5jzzvZhtkl6JH5V5W0Df+1jINgnEYvzWQOyeMPBm3whQ+pwbnfjH7g6VlFwly2FTUZe
DPrU9/7nrKtuy2PIaysDr6xtigi9ij05vuXp8KLL8e22cb9arWmyalFVaRd7+K41raaVRkpx46Bc
LdUOr3EfWYSKBYnYbx5u7MepvNGPjrf6PQgbL7LHTTgtmkM0yS7MoNBApXTbNnbtwdCvBp3FFU9H
HjmFjqXOZfNv+Kf/hKB/sU6vPRhQEsAl8+02vqTQ0XfWTcFm4+VLGaU1+tVjrVb9NtVDdRKDMNx4
zLLO+QQb3OueMU4e+rfAq91jCdChPRZlI0m10HOePKZL51N932TR9Z91Z6OCNdeuKf9os8zoqPDM
9DdZzpJNODTQYrarLOyFI1fbpP4pJPlFbHtLJk9JW+g1skxsWL8YIBHXgyWKwSMDv/BMXeXjdki7
IBuoPNnbdEA2tmy7Ya5F823xSGc/j9I1iu+D5XRdjG1AMMf9wu/dqXFzUCXOjo9Bj41/g7t66XRM
MUAK7l2/uSQau81+s/2ATgZKbCeVI9eOaR6hpUvX1Sx3cy9TZ08OXuL9XWWzjFJU1C3xbBCskd/n
yG1q2hWtO92gizwhBx8lbXRlqiNHlPNp24z6sW9QBe6kOc9UqROcGd8qiya726KQayuMepGTW06i
jdEf04VdG6GdiuC2pXXthSFkshJIViqm6/BXIsu3xMtve+9rI4wZC3sS67w3heYYFdM5caybErLy
2vzCmUH6WGSQYjsIlhBpHR1clXVbYlNe47F6MxW0x1kqTu2CPq2y+xP/i9uCvms4VjHTJdd4ZhtT
DVKPkK0pAYixvu30E1cbZebm5tTY7hCnfSnvaSgoQKZO49eb9vhr84u+Tud5VnMbl346vfd+t+37
uvHHG6ei/fs+TJEEmdcWtHEgJiN07OIejeFt1GykLL8/3GQJO0hvWlS+Kql3ramLeOlMdJG3jc1V
VGM1ubUZghnpprWz7Gn2mLbQM5zyNtcBeW2BMdJjkhjZ2Mb0Rf+plTzTKXIbCldeG2CoSfdzR894
nJkBAK6RJpwqEkFh/3nT4NhXQc3sdJuYEajGVReg00JBhLqObId9m10bconfv65WTWWh3iNAMC0E
EJ5Go5LntxnWSvsqtlGeToot5QjH3B4fHJTFNHhpM75tcK7WrDZXtIV508ZYWFVnV8wO7YRd797m
pCTtq/BmKJoUAlTLNoyr9jlrhPmNO+16WyrYvlq0WPl2Wz0Qr5LKWk6JTKYYa2pvd9vYXK1aW1RT
kF9OpyKvUyQmHTLksb7NQFXa12u2t5Zp4Z4c08YrftEStv3a6gkF7E0v//88MWzEd1mBH4PjerNx
KoPGisxEowr95+f/TVVZXhOzVtNOErfym3ir0PZ+UmU+txEqdVvt9NAan9KhfjSMoCp2RHElnQ8B
l9FDhoqyve3rX9tm0A6Aaqgg/kQ9QwOXURcpMmSUmbc5lsprshZSKMTV3WVnSlCG3NV5CrB77dbR
vPEjXa3tzZx6iZapiYWw8jJcNP08YVFicn7bqXatWnCHre4bmz+wTjZNSNv0Afb0xz/PgMsW8Rfh
/zVeqxrrdQymrYmRzCEqTMWfdDXd+uJXKzvtNmsYSq+mVVgeKrs82/ZwWwrAulrWtWGYqfZHGMFy
HqLSQFEGgff1tkG5WtVjVvUpLcxNjGMUuqSMlubayW88Kq+FBhgmtE3DF43zntajutDiR29w3Nz0
7teEraGQTSsbq46JtR69ebujHf+2Ksa1zoBe6k6CZGhi9HjZ2ap6P0xzfIBue/HrA7h0c38uRR2L
0sciBwV1d87Q3N3mLC6vSVsyWFrhNmYde05TRB2d5fhsrLct0WvWVq+aNE2CvIkDmen7AU+PyBuL
+eWfh+ayk/zFIr3WGgS6XGf0KKQXNtkR8ptDGuwr02rbPX2EbXNTjCWuoUf2kiaJGnuaV3vvOxf1
h9rLPv75F/z1NiOCqwhFzialQTjWoNVpdwq7YZp/oRO8rZIkgqsAJSdWbtBlV3Gg/ITszuCfateZ
blpSIrjaxlq7mJat5+UTREd7x7IV/ezLbduBuAYfoVT1Vmcg2WHp0VrpTaL4GxVNU8y33XSvZSP+
6ia+K9I2NieBPJPvUFx2TDNobwuxroUjtZEP3RzQGw08/G0azdfUSm4aemle7cQtzXi+2fPuJE2d
Xd5TocHG4N8kL383K69qpw17DM0KS7anASV5nVdDvTW0r/8vdWe23DiWZdlfKYt3RN2L8aKsMh9A
gKRESRQluQZ/gcldEuZ5xtf3okd0Vbgyu7yrrF/aLC3SZRIJAgTucM7ea2//Z/e8+nlHkSelHITe
5eepVZ3qwrB2/Zlr8z97908bInyH+AOL8y0PitSrGnXCBpn8j4Yzw/00Fg9LXy7DkuQIP5am3vRZ
3bysuVuNf7z/v36f/y16r27/GLu6v/87P3+vaqw7Udx/+vHvD1XB//79/Jr/+JufX/H33Xt181q8
d5//6KfX8L5/Htd/7V9/+iFAZd8vp+G9Xe7euyHvf7w/n/D8l/+3v/yX9x/v8rDU73/77fWtSEof
C0ObfO9/+/NXF29/+03a+nkJ+69/PcKfvz6fwt9+O7y2JUfNXv/Jq95fu/5vvznqd8vSbSVc29VJ
m1Gsbab3H78xf4dEYmEqkkJYCFS5kUtyT2OOq343LVDqAvGSdBznXLfpquHHr+TvYKqk6/Ibk3/Q
xP/fn+6nb+g/v7F/KYfitkrKvvvbb+dn4j/nIMe0LaxL4B4M2+WdaDj9fFfbnaXVSOn6AJsD5p/l
iHf0Q6pyO+Iq08L+NFbZR2P2v+qxqR/SlJ+ODPgIZqZUWDktzuXTMBzFlrHaaz4Edui2FBod4WFY
MaF1WaOMLnRBpRnNtWnDk0+09W7u6jm/yMd4vUlkV3+YlrvM8OZAwHklJOznSi3VIdVNHXxJgm7e
jyLLTbEALerWzBvYDoMY461hhfoGNGFF0XZ0LrWoR68IwWOFUxeSm7REEIDt9ogswPZtw/ieiqj0
hwzUKM7KTa/FWNqb8m4p2Hb2kQhsTRcHwCbCM+c2vSOvD6rJjGgObpUmMa3J7MYhJ9nxhjmdbjAG
P0Su4njhMnfk49nFabGqIKvTq5RC+HVWcylmd5XrJpwFgLokw+IDsCnJNkXVjN8NWzO/9E4HnK4b
ZHRMHLe9sko8eTJZQk/H0V3AK13gfIA0gAKSRo/JJN07avRzEK5x7SNLZ4LShxMWd9MPsUE9YxE0
ok3Wmho0oQwHqTFq6jih3P8IZ52ialmhCNxEae++9fXU6QG8KM2LWld8mcXa8U8YXrZPSnZ81+Gc
z9EWLhnWAD1K2QNmy4QRU8UHogynw0Tk25WO4XVjaJZ9MyeFecSYl8SBni3WbaNl8DbMTlwl3Txs
hnoub+doioZzpFhfemvj9PgQC0AZdR2Wu8oc5qsxVT2b2ZD5tk3dbUoj4VDOY/2lKZWDwbPutMjH
r1496oCw4GFoCvt0hpNih83PrW4jatMpbaqswIm3DH3oj2VTbMyudntvBNO2t4VI6k0Vi/UR/AJs
bjzgUd+jmJbYzGvkO0f+bmo8fSrlu6U5lgiiYSwDajjubWxP2HUEFBRrM5zrOZYEzIJzhiaLKqt0
3EWjgNPYCd3YmaQi1X7FTPloLaOzBmvK1O/bYxl64dwr5YGYohpdOfVyERadc+aDWPX1MMT916bU
uZGyRjxHoorfw96pv3NlkrsuK90j4ROQk5olX8ogMYf4GX0+ipdkSCLMlCUNTFvI8dbWB46y6rHc
k3Tk9psld8yvVBq7S3tN7XkTEiAZesmYxqUfG3IJEHDr27TLl3u9Wo27UiqqnZPU+9VPi7MFD5fP
/L0pHJsdQTTVpzGU7tdOVfFTm3D1AlO11bWb5xluXzeyH0fWUJ4zDHLGT5LMr0XVd18w8Oe6p5et
/dokaVN6taNlvpStbW3sPG3FppGNfNe6RN7DjSkeRysNT/ZsOM+YGPXRi40cdpw+GeIhooeDBVOO
GQbV0iruadyaQbcM9uRFTVQXXgjUpfM7YyiMbRIrwFt2m2vSt2cymKIY8EYQC13tZIxPHzjPKuE4
KbHHzjKOuziL2zvYOg0onEjkhzXLiNGqlpBRhK00wpoin7TjAne5ADSsskdosiibhajSs0nPqb4L
gf3Nty2j2K/N2e4jtdQByzISSTngIxg9CKsYAetUpbcagLBbvXcsTNqu5WSbtZTTKamU8chXankV
OSmgGVRtByG7v3vIFbFvYlIPLMMqTrlM0mCtO9v2antunmF6VIDWGIZeJmHaXxnM+UYV6KfY6xxZ
WhtTFZq7aUbIo3i5alakmiqAY/GQ98YGbM5yodX95RDZS8kuMHVhF40lw8IIP63yM20db7D4T485
jKZ1s5o54INwdPV6L3RXf0n6brQ20WBZdSCkBlAWW396DRt4uMUQU39Ry2xhfgpHRwXhVJrPU7HW
b020trlfxANDeiJcGpQ9nKd1U+fxanmRapfoQoaa7ngkrGY3RVmI+LaiCBEHiPKMywqqQ7zrclB6
lwueyAi+h+TpaqsigaHWpNrrFLZzuFmiECZ9SWbgtis78L8T/qytaUCn9cFJgPWEAqWZG26cdvQb
3KuYkyutABc3CUJuwwqvEsDGjj+RlhV7c6uGK2hiyItg3V26YAc2ta7Ca+6k9it1Q3mtZa3zOKRt
cUkGW3ZYU0x7zHN2vrfjhRk0K4flCRQugx6ktunG7GFjBEXGSI07HUwTcKWm8QzLdN6q0rbv57Nj
LDEFSVRTLbKaR85pP5ZhjE8kodbxJilTUiaEO92oYpJbTnTE/1UVT2UVtZcRW/yEQGqmnYjAuMyz
y/VQ6CT+IOvoDsDVjMDgk7+CrbsZpjikIC+sxVtZfn3D6ZDfUCXupgCfJObjjEiYZEPOpSP2YbTQ
c84GFb6KaHEab7BJ57mq7CXHRG+P8ZOAH8YXfQb2bBQSG9hMknObw3h5Bm5sPzD81vggdXsX4Xh6
QbUtr2w9mpMNjtv8BRiEizu3Wx0b5pK9RpsxdbBe6jidXa9bAF9ubFyAX6fB6m9NRxtvwjnUb4XT
We/GAttJhcn6xeJB+u7aWmhuemEn27nKdzq8gnqjqj4E25r37duajGAmraZzLEybAAnOX5p+Ssxm
uK8qOVywwcjyq2YcnRcL1/3HmhF6vpFxM2KqzDOATUMagzf0aKSS77jO5tiAQA3V8yJr+5XZJTnZ
UsYzwxb80NnTB2hkftXXWi/YpmfOEVxi1WzMcTVnoCvQdjaa0Zo+tCDLn4284yEAfTh3WvoKkzO8
qcbqaSza2CfJfPbjVEJ6Kjo85ywMmnUz9JozHpbYtO/t1Tjn/SwW+LciNNNtHSMY8guuhCzCpQ0G
LItgC3X1vdF741DGtrK82ZFRuwkrt9s30AWuBlPiaw2bL9lsmN9Uprv53hHcZoGrdzBXpM4iwTMH
p/9QqAAarxkc6LImW7E7bLJRuB0Q/JwRdVHY+fE8pDydxkDNDxQO8mhiCwcJpjTN0L4Ns1YdBgTT
TxM5WNIrZFmyEMpNJn3BtNfmAiSQWpEOeEzw8qPNwrBinM6j54Qe/7rRBnM+AlDtdF8AGQ7iZIkK
kEeONK6yuVgukybRvoVJi/c4sUwKylmrxKaG7vf1HMSBL3lItK+RZlf2BpNC+gpyj1HA1QugmXQQ
5T2iKNPcRyP8GyaqdfoywaxgMoYL110sIWkWHrfAFG6yNF2iaziIxp0ABKq2+QR6wEug8LabwSib
i97WnbcixNQym+FGuVnut03tboxe2ltrNOOnCS+rZ2krK7aWHEAvK7oKwhFkQGDIWHlQOa0p/nbt
+yKj+kVYm7KHn4ha4swTpJUX9arYmom2ePAvwTWvNQerI/0Iuy5ieLBivzBGAc9iIb11LvdACebU
W1JlntJa04KJBvIWv2IeOG5oMuWO4S3kCNARaKvWLQrA7wCE5RN3ovGB0zYNWvz1PGGV4946Q9te
pfGMMX1Jc+dulUtSBbBv4nsNfcC1PkxcPx6KR0BBDFewFCiWqy5dnkJTdQ8YLWPhJ6s1Lz6Qtg45
PajKD4Arw3czHksb/2cXF5vKCEW3KdjdfBiqG9vNqsXxg1kvcPuqTjevpw6je6KDItkgo58h+yVT
GftyWKaPRHNmv16b4n5aGVS8uiQ4yQd94ODGIlyLRWXfz/p+gPGK6z2bl0uTG5FFbw7GelqYaUUW
xxXkjMWImcbKJr/B6zYUfgalRlxYbd4GkbST+zprtLtqAae9OkB91sJZFRqY1gkmXU2byk0NGuvN
MAnIKLZ2meUhCLZ5wf3ETWy7D1U4EuhlhAsrQSbKvPGjdsxh0UswE/Ay7RgEAGGkna+ZC5fWMasv
kobctgatYgdDVovDvM7xGACodbtNZHX5E6gst7uEPBC/Z07Uxh5AdVZFJTWQAlwGCAnYe3r1SIUr
f5g6od70Iqr2YDjn+mLAZv9csjOGl4X66zU1q0hs2cZax2nJMCkbWgmpU4+EPMBdY3noYnRqucpK
GRBPQpPBwZQAesyqak6tmqDF9AW3odcmKwvsAVDOpjNbcas7SSMPuQIZsQWHKR6csjU8qJTv5ZrP
jgf9K4b4LJ3Q9sZCS6O9ZUfwUVqwLVUPMRzEHJCvywQOzyUJctxw0Gqyiz612tvOiBAhAv0BVm5C
AvLGuU53iW6Ki0lFVr3RqvTNdjrReoaTQL5wW+tkp+VBqhU2aVNBZobAPMfZl3i1C1ji0g5AzOxK
XL27pNJ6XydozZt0+9jxABwTLVTBYvf1xslNwb6B5Udbwcz2FqfPwLOsbCzWJPXjIYejPk5ii106
2ZWNLE+TCXq0WNrK7yWrRqPAPRBymMXMr6pSJoEGUc1zFmjby5zaR8rR3Zb+9X5gYoPoPAVRl023
pd2KRwGChsgnkcKTaLunMhyHTZ/o9t1oKxWASVm2VjkfnVibJ1+3BnsPrca9CB2ayaxP9GhkhHKF
74ZNcpAyI5yqTdQaiBbcc6wq93Id28ncVKEbQopU5bvqnB3qte6jXuLsNhrhH/dj6YJEG9WlE+vG
MzLI6E0xgVLor9mc5Ri+e3MQDVD0MLYC3jHTblebfNnNjA2dFW/c1Q8FZJ29DvkbnzwG+QejiLVD
HpaDNyIk3jt2PH6p8YN/DQexQoAUi/YxDk7ZfTUytkEsABKwCWWoxLpr02xSjKT67PcJDDRsn3X+
psm+vVpkzMpyjF0msHSWgtVAvWTTFvIXPG+goMRImyrdQqIdCOqdRvY4ojbczZDIKmSbyUrBz85z
Zq3qxCLmBS24pybCAXzWSN0lDQ+GnZ6P9kLIzzpCV0tC4c+zxk1BtX+19lbBNgHynkEugV51ZgYE
czAGzyil/bUHWfheW4kegq5wM7LQO+VeuKM7u3t0Kl20McqYRTSSUPtdgXL2Eyo5h27qppslnVdn
AwaPhelAYsx32i195Zlw0/DtmNW+HwzjzuzFWACYFwyJFMAnPwLjsMAx6ADOJwVF912ShGzO07wc
dYhYurga2rreg+Rl9dQrjLRb3NP9935ZVf9Hl+v/deXzOvneVl310X8uff5ULf3/qD7quMLQDUp3
/+cK6Q7KYPv6U1X1P171Z4XU/B3nHV0kG+S+Ln6Y4f+okNrqd+kSQiIoD5oUPc6pi39WSHXzd0fq
FsVsR1eWtGw+xJ8VUl38LqVjKJQ9ui4lt/5/p0LKIX6qkFK3haoiKMa6UnfkZ7OXqyej3THaB711
Zveu67I8xbo9/8IFfK7B/7UcKlxlm7qj265j65zXp9ZIZ0NgmKLShjaXjV9HoaktvD3EExRiqQtB
xfjjluVO+ueV3x9ikM9HhMNikhEoqFx+jqJ3AYvA7gztwJGzS/mgIGhmM4BWxRTsGKUP3De5V4OT
kn6i7lgiAGbCU79+LRdD7kTjppcQWY1L2Yx6gFA3vXSXfLoGnrJeyTmrf6Eo+WRkdszzFeIrNy3L
coUjPnsdU4o8yzSTMoF4qXibxiXbUILgv+ho4N8yu3lTBGTPS1T11lZifRtmNT0uERo8C2DxRzQM
2ZcSOhoc8bX6RZdV/8f7hI9HzJUjIRlwT36qZ0NqEHXqLqx5II9cJ6vM5k1iVYbvdFN8YJBzoBPJ
ujrkvTEHAsHDvo/0OeAzq/0Zi/2ks3U4LnPMnIY3N9ZOcyQtlgzjABXWbsbsxcDStxtDqMR5pVff
BkrLu4KWzt1fHtDbP+6BvzYFfngiPt8aiq6D0g3DVPz/z10BlazsMAbDCuohj68Wq2VeYscZ+TNB
ZJdTS8b9pjCEFWhVN72V9lSFYBVLRLdl0Vv72Xa10zDP/YttjiwwpSyvikyznmeZbbvOunZatOKl
k4wsRbToyP5svOjRkQdtlL7UVkMtMrSeXas3bno04SV9CSCB475e7OIia3P7RhZlcwXKZK09Umah
+OqgL7dxwQo9pZ/CakZBXYFKc93WIn5TNsUfT0ITPlh2s173kO0j6oBU7ttCTIuX6prb+xUU/V9o
nX88uJ+upSMopRhs+aQBdeXnawkpGkxht1iBDI3iWAGVYxKdxBWdoh040w8tneYj3Tmq+aCXYQyw
+Jg+7CZvv8HQ668x342FpxPkQohFnvuO1pDTUJYw87XQqG8r4O/7ceyi+UC5cnlzh0neD3VIBko+
a88Sh8pVvcIo3eSsyT3aG/OVyoZ02w+2+MWN80O79A8n65ynBGUaFo/Cp5NVokbPzEOAQWu8iQod
gg+X1ryoGdZvNUCA20ZKHehEvp6gA0cHo7ao8EAbq/cS6NgX+lDLeztF4heKqH8yvqrzEKLzDdgw
7M9ijL+Y0/KI3XluTVZAeBI0+rb6IM78gsrYDOR0/G854H4MVcp0dZ0GnqHAyn7q5lbMD5NazhTz
pXOeBakU56c4/YVY6mf9yD8e5dNTmqs0AUEKwpOKWfKOFby6WoYSzLBJv3f7Xw8Jn/uEXDnluszR
zKg4mD4rXrkl07rWGysAlKUfDK1Y31a7sa/M1hB3+twx7OLxcSvqvqK8pUrQ+v/1B/gnw6uLv911
FOO/yT9//v4qbbLqJrYs4sSd8VFODfER4er8Yhb+ITz+6w1sKcnCgYYkQ7gOcPOTEA3RjFRLnto0
bNq7utMj8o8WxKbjaabv7SbHuTQ2RCG9zXhYhjjXjqukB8J8ovzUAEPoDkNHzIFZnYDhTbtzd8iz
5rtOr2H5QVsP6iQC3TzEF4Dn9MUz3LUlqLt5T6PkFwrGz/cHrV3LNJkrTeme11WfZDSruWbNYLPX
b5h2NiG0YwrNY+SvdqX94ts5X/2fLpsrmJsR0dssYCS97J+/nXgNSXPAxRs4uR1dhkumUbRbx0PU
lvnW6MJhz6V2f3FQloKfn2pbUAWmf30eWR2L5dnPx8VbZOmFnMJgzKcHK8mqwKC2v3PDeXqGqE2r
Q87dHbTjCxDiL45bpltnWvTXNNKl14v4wNqH7a9yKHHYt11dn+llGHATLHE5+VfnItZLqHcv1Sh3
iZgqj2yDziOcVPeanF2KM80XVjaaoCM6cevaUw1iGQZvslAZ0CwwmYlYxLaVoXWtKiqoUSuual3L
t848UeYLdaC6dXEamtj1ShpOPEB3C30bBv2LzFT3MOyG42q/mvX6VtJmPZZrYfmlZUXPKHqHo9ak
+nZKu8inMEcFk4gur+2cFNgE8jh+ztOXhTLieUeH+M6du/FNz92W/qJJd7zoDfNlTnQIdKJ4qOvx
tlW7gfNM0kh+D2EFBBa6FI8AoeKrQ+7P6vWkFGytJsuCMnHr/ZzTftGXtrihK5LdytkOB8jVJDsT
QMCc2w76e4cI8LoonG6byEj6YZJRrnTlSNLaRBfXD5mlvpJ2PgVJh14KsCeNGvveqhPqDQ08Pq/E
/g8YE3f3ASiaeaJ/1mycZAlmQwRuNe8rsK9Eihjg0x/g31OFMH0CjNwPbIhX2TQ8NOPwjjrAekx0
cJ6U/YqA6I2nIm4uu2Lutt3Qj9ehDlG9SVPjNGaQub2lrgreKwdn5K4uaOXmVLgUD6NBXY+ZA0Oy
btHwDhFJJZma7Q0N3fHYUvHayTW3bvtRFeSv8LUNlH1NL4yjDzX27i5aw24vGlWfulzJ57Kp86cp
MXb0Wap+m6SzugXuWZ+0LB9ab45EDHFXbxaSxUaww9HanyjKDWTlkU3XANJ9gO5e7+pKy260uon2
xJ9pdxkLrRss/PEmFbrwySFzOLJd34SrNgTZNItgMJV81ULZXlTEINzobd1Q5W/6/ZoW/YlS0LeW
oJFv6fkMJwE7ug3HWxFheaseiASTREUtxyZcrkPN6XapSKeLSmbVd/KT4wcg8dIjxCFhAa5o6TaZ
vNScfPX7vun91V1zD0CvdXKaKb7Jmmr1Rb3IDUTH8oNyzbzVRnO5LOq2OJaWesep+FLC1aMvQ0ho
6LX0m58cMgP3ZjRR8V3cnDXdTNW5i9cLCnuw6tvoqa27p5q8O+rWID2/5ZXsHyOANfvCbQq8RUsV
oCFAFFJM3VVbtPBB3dbepy2i9VZTEa1RPpQUdvlotqV2nfCp/FqG/HFW3jHCzvuGIscF0FoC0Owy
wug4XYXd+G5Y0QFUrQ2/0IXsVNKs2qRJzB9oUXw/zgQAjPOoUWdT6hh2wH2RjKh7WCjfOmVVd3k7
2Udor7XHM7j6Jvjti7ywbtdaGKchLvhOdIDCftxNw6UJBpeHqo+3sTtNG7JuoExW9ZWTUv/IDDvx
ooVytIUA5EtvUD7OjHo9CEFEn1URlrIgpN2SgLMwQTQQx2WcvnZE11+NkTXdUBrNwTlX0zWkwSLQ
6rb34zzd0dN4aeKi22KXL31TyxvG1dbPRgLIZuT/N1UGZ3LRZv07cUnwBxXhzrg7qbITgXWra7hS
8etli701CvPRCBuLMRDFSBCjKpBOdqR1NdxhJz7IYqSNAYk/Sx/CLCs54zo7GWKWm3xJ9DexzjnB
BikrfTWt5i7tdIe0wLVM/bm1j7QATZ9svXXfzMa9DOeNVZq6Nwwhgh7yiMq1HgLAC9/IDDjE0vJz
M/tGgiSRHeVo7qbaJhhEE/dVVvtdPI/XpTWGREpVNKEsUXfP/VpIv27whX6N2J5RgyNsZbukpDZ5
9doeetlHG70wiN3KopthJWiv1ye5AYq/wv4FaexpTYvaJXFLqvJdaW5t1yRCYQovWXZUuypNs0Nl
aOOtJhPwtqIsr2KCyy8tu6vuTLs5xRl6iSp3tdfEbCtSqUS2kxg4H8NSmUEPyP0qCdsz7h2xcUdy
x005ogt0Z7XuYruOXwmWTC8plQ4eXdvurtWXhueidvcj+NxN3adsB/NF+R3N3wuAbDRqyaPxszYT
15jsh23fMHinSXtq5QdgeKP0bG3pHlTvkHpJGfNWn/LlzqZlfAByvByc1UkPwjSWAGR3+FSu7vJM
6E1Nolgu7+CvNzu4q8yF4Ex3ZtsnXyld0sc3SccZG+WQRSAolcZudZkaEdNtvBCQm8X+DMr3lspO
HwjO9opIEuvQj511FRqkhsThKB50EScn/MbGRdtN6sok9RJEZRpdw6/mX5073jRO+kZWRPoQW4XY
nMuyaGEIfxm6b6qw4i02MzI+nPY8upBABy87r1n3001eLkAeBobWXtbD0RJJUHR2ecTe3HhQclW/
oWMbBtqgnGujsau7fk2sN2wJxbOjo6sgleBxgejtIzZi+mv6cUddt3W9nib6Tphu6WmmXVz2WWMz
hplkyTsQYeH7dxtHa5t7jX4eOjJ0nuPWqa34ojGceitAzno5yD9/NQtu/LBv6dHOpW1epBFpj6US
T8rsnVvF6xGsadqpJI7rek2aN7vT6ZxmLeGZBBaV96Q33dCE3Dud+QFjGRnAGt0SVWP78zJmPlqK
9GKk1/cQQQzfNDTLPcpR111UB2MUIk1ow20bFlNNgYDYS5QN7hGZ2nDs+y76whbTPgcaJnILYNiO
PYc+241puOGj0zryrih6ca33U31pRNF8Pc9z94Ztjg4SCLL4YYICf6sJkyb9LNzvKonLyyxB3aLH
vE6GivwDu6SenrDo24ZWapAQOxvLq+52zlVBZxZBG2L8oHWd8q4unfIibtLxPZ9me/Bom9WHCLYh
NJXaQC8hE0lqBWuSlOwZ5VcW8zWkJfIPCzsUOxPVFFPl0IQ0CeXAlw+M3usmojsX4hTByIVgx+CA
EjtFLzl/rCx3fm7JSyA8q0M74NVxHIZBilzHJgI4dW+AfJPYlWmTb7AZAr4fatZL1DAFkdqbvyDe
cnaupdGIzQCF0/0uXJRVTc2HF9CQWc+kJGLUWkNea6OtxxlmOEsmlCdHuiTddTqmd4W9fjOd9Gko
zGEbk0p62UbwM4ZhfQZjzAO9FoT1xFm7H4y1Ckivo1t+nm6E7hDu67Zrcy4RQe4tCBxD4DVc6TTh
STIe4q0DMZgmoAOjBKoLeOB42oYFUGPy17bMrhCmjbOuCdRzetAIiHws5/UwhG8ECNypSX9o1fgq
m/hCLdFXK+ueY50+eRFpxakhS2HfiZLgAFE4V/most7Pq+Rs85UkP1Xr6t4Uom59xwIBXuQaOWRO
rrNOUha5AFbb38OYQVSGcKrzzFofbrIyiUyvQ8xKi75UyEfouN42oRWdcne+D+fCoE9Vli9kj6yV
107C2FNamt7HlOQOOq/Nbpkrsi3r2tkTnRed++zZ8gbUZqT4KkMvMm06cECOdzzJCsVSW51UlE77
Ucjopax66bVyUAFhuPRgIvfSKLP6ZGcUXDwyDht/7JL6Aj/M9EgSLJOOUqPReMm5mWhXK3tWga4a
GridfPCaMsiJSKz9ZtFsJla7jU26ZR1N4Enhlk2j7ugQp4ogilJr0OpucYVCQLO8xCZ2O09jZ5e6
omfINSsD6alOClHnqnttRpfpORQNaUwu1QsbdnGgRFHtWqW7PNyDu9MiDRlUuJ5Iy9qMblGSnpGs
29noxSvPMNpSYwr36H7WW9iKQzA7sL+8eWirC6NU2rWIDXwnYiZFKCdE44iYsgwgmhMkTEj9bghV
4ieGKQ9FpL6QxXCpo2P4RppjsiM1I743R626Xy1Mx0ON1DwhJYBNnWufXFcXX2Mrd++GTNevdUeE
Hm8ZfT8PhV/pQsf3w1Q0dPllJg9tauno7qBXwcbsH5zMzVx/6JPvDCz5TTxO8xfcvLRUEyertrLp
yq/QnhvOIc72caTWq7xPohu5Rs1pbOfqskpr46KOhh6N89kHoOnRU1IP4ZGuZ8kDRO1lIg3kgA64
eyrcxFhJQ3bzHWueug4aoJcB6jt334wOPU6qDMmRyuD4mJlUBmdtKS4rd+xgmlTkUIkudiinrO2y
L1mvHey8t98n2ejndDKC4MEJ1SeCEJYy9rRJ1y8sh/0xaT2a3GctRVmvTKZ826Sq3MfllD51XdG+
NKkpZGAIGgf4GFaazCzO0y+o51xfV4sMzEJryUkqCjY2KirEVROP8Y1mizKQRLnsx7AdPc2QRLIt
cXvLNJluCd4g+5uJONrEi1oeNYQ6X7REyxFxKctv6pVOb1P2N5kzn5wQijhCH4KOak5BA1Felx/8
aNq0VxGIBtminMlDFUivY46UdafFUeITaM0qJNQzgkyJPkDHICmYCsH6jl833/M6nINxHfWjRBHF
9p4Fz03YauMroQPpC1FqZRuE0urPgSjmlNwZcdzjcDdY7P6R3FCRt+G10XLHiVJCr3EMsqkqjB2T
+rKbHbvYZ4YmjMciDLuPUU9zttZUDstL3SxsQnaGxZoO7kJKi7eG0ln8fMnayWclrWlHYZ0jIORi
57DOLet5KOaCjHNl3OWr4e4TLWkWrxirHlGv3aQVTzusmIB95nTsm6lhKFgJB/fCLHHjbVEiP+6x
7DBpr6oOlq5d9CvKe+fwiMSiUaWqdPWsqdEu5gYDcUZq7ZcEre1m0oSNQsFhn6ap+WOt3ZXYBt2c
LletKr5Zsh63HUpMa7Mww9IEn0bjqnCK9Ukvze4DrrJ9LVZLe+PUm5chnDqa1XjZLpkKGQb+GktB
etFy0/0v6s5kR25l7a6v4gcwfzAYZJAcOklm31SvLE2IklRi3/d8eq889zdgX8AwDHjiyRnoqKpU
mcyIr1l77wqgFZqL4M3RGvUz07CI83wErfVHmScPyrK+JaOrXwm5SKFYO9pFe2qcXylBZEzXObh/
NAIgKnDkdEp7KAIS4bUS87tJ1Z9dg7oqr83wzkqJz9WYJzR6SfVa4nx6DlsryraaI3/lBgOoR/yF
2ZssT5hn7h4ZGFlGtCUggk09s2rRS7LY+RtK834r9To6EWUqboTo4a+ZtkOLTmAsu+1Srv1hKRoj
qLWk7YPCqNofMlXjPuX6+ojg23pO+BiXMpbv3bFdU7x4KJeCaar6PR/V6NQ4g3gi5EaDL896otNn
oh00qNweSH6eFwg5kty5JedxvaRC0BjQDf8yrMY5MF2NTsY4f3di/G477V2nBdjkKWHakuwO36kk
nOvEEVrhI/DR1lF0JOjXPROsl3yPsM1kZlXJQqi5y81QUFhvHIDbYdOY4pHpkXTeOtfaN8lFQLrs
1v52hjV1vx8/Avmvmnr3Bb8g4AtljBjWrWNCa4/QRl82usQttBakGpACDpS1hLTg64fVtiP7wJXY
Ka0uM290MDKfQ/tpJFTk0nMGW/xaoZ9gVMlEJ5PDaYRiPECL4O/fLJ8630VtSMAzfRqTbKf6ZYaH
ipzZb5f1pzMwh4t2bmF+2oBDN72x5b3jVz86XMMb5ov9gR1XFTBdkh/cTp6pxc3DAmixrpqYJ49a
BldCUE7/EVoSl0VzIoaN4NO+qf8s+cy4rRgI6KrpdbWZ2G/ZTH3ohSVqjgqfaF5CYR06StpoU3NZ
TaCgXMl9Zsw71a7artI7cNgWm99NNBj1tTO0cqubrX2obJioDSedeK2dFsyi1CBwptSZ4XTT+YC6
+6UI2/iJGIlN4WpdTg84yEsYguekPIeLWqrIc5xq2fOO9yTQGCZLV2fiiY3dUzW6d+yL7Q9wJHXM
lhazXmcVjGaL2be4e49DquTFGQcF3J8091Go9FRYReFRHNSBAXLk4bUF+uG602WenAznEV1bAlfG
bOtK+qtnm0CDrTlO46m13eR31K5cwHmIjMRijZYlUfmOVDR7i6JhfdG0yP5gX1/REhF4hB3W0MjA
QRJBHnQqpG+WvfPhaEnODDY3XolldulnE9BIs68PYiXGoyZtyWunNvWInRhLzyx5VFxzLpLdRC0J
2gqoj05Jnzwts8LYxy8lotxaCKNMXPIxCE5GjOISZYviZ03Qe6AlWr2la+pi2yX28NIL5AI55T1E
H+ORibbLSCISWiaMa/MlvTbEqh2dpuh3cQXVjmGEOs9m2eynTJBE1pDPhB89PRBmwH4bpjUh49UT
kTTyXczhpmyNn0mlvtwcxs2qFJmHVHxNoGKMOuB6ldcv+UUNoUWMbqy/1BVhkE0pnWOxTPkl6bK3
MnZJZgTZ+dsg6nq1W9N8G7IqPCSUIIHWjK+hMZERiyHpy1RM+n7Irew6c5MCvZVBF6XDS6itEZBw
Uey6vlVbo2DKzEBXXoD2h52l6n47dFW5YRnyidGjftKjnEjLsCA4pLV3g8ljRNLr355u5c8Cli1r
bfYeGRrebBHTSFAvlGVdHHSjyoOmLbOdHQN05eR7VDzhEghSrvFbPwzblX2sJFDmINh1BcTY/Ta7
Yj1FMMI3h9A0WMDMJHpR4yQtmT/tzFAfthXZvwBhveEEhnVrCJDaNIgpR6+1umGbksEHaMRqGaVC
k58cwMaVAFk3La9jog2fhWv9GRwt2g3aLA5L2T+wpFw9D3rrEZN5NtZ+r9X0d1UfmSdiSm7Mfit2
B8XDdfG50iz9V1yvE0cT7bAxFTPj/HE5MQB7J8KOsYJueywePAOrm000DvUBfu8UlYRs9e2c/5GQ
6OD17c91jc5C0FU8FP+o84UBtMxu3+A60MiysmiBVis52MbSkaviEkiw6Us2WZQe9snScJNrVxpk
lS/2ppIWubCYbzGkpJ1A1jj/LB1XndAmmL6sFE37MG8jzlxft6Ns9DFQ/lUVpfmqmqgcgig2gM8m
zVBbc0n7fb4stcmspYqPlpZkaicLYX22o9Cir5A/4OPZ1hBgiK/fpAk0i76GaRuq+iDjc1t79NLB
6jiLu2VBwSijTZbnUDPDV8K7CDsd3Mrd2Y5xcC3yhJzGODaWkbDAHKdp2SO1Sr5gDbkV7ZRHqgWh
S9+0ZE1ZOQoZu19REnIQC0tCrTWoqk4qoT/xokyJ6dN10+zZjWxLHlhnp7m3DOxHWNCm59wCGF+z
efawz2MmqvqEzGPuQ6WzQuA8dVUDHp68pNOYvQ49YKvHuYETCWZD62YirBcOJFH2J+5Gw9dSkY75
TxhUa7oDyg2XurmjrwPPm/MtYa6GR1iN6PepxXWf67zVNIMj3WJYQ5c4WntnUNwGqTG1rDB7+2gr
ixm+Zm/IJbI4rfKr0sn1g0O4ydQ4dEX9Feto9thz3Szu96gqb1KLTl3aa6+mQJkDtldGzxYFyYUn
Lv4Mm7ShI26QxUT62V7En9bCGzBa0PfkY5OwXVqaTZG6u7Fwf47R+GI18x3D97nf8MHlE7/K5jCT
vxk52MmaZVtdXZB3T7U86EXCsJEEngdkI4YX7u6SGzJjSpZi2hfQBtCp9poJJZmvY/G9jiTEtKbs
PMqeAyYDxB3bIT2TOepQJoqtVO1206tLSvp7NKDRnBPJkDq3mmsKwKDn2QXXxDAQs03esxMzpOiq
MLzTLxR6AJXW+Da5qYcRC7efiUgRdbWEIp5ITtBRllhZSuGbsBZu8KvRiiHiyIsJ3iUXMY3c/aKL
wddpdQzOn6K66nlpvTaTKyi0mJ8musZyxEo/u0gTO0wkGBgvnPtJZbU+fP56X2y6tsJjlcVkA51X
clNtcZ8mIZ8RpoXRtuvl8rPWk2w/UB1fTLdX9wVjF4ZfrPUoiVbLq9LF1S9zrkG/2hgo1vBgWror
uii8SUZDv+lN6ULWNLwiaCkZVPD68UpqsS2C0BL5Oy1cgqSk3WWk2k6F0E+mC48cd2P2XvTNvh3q
aWsV00ffIbUkg/CdBfKuFo69z9klBcPadrhLLshOrNZixp1qN+Kk+oBzJXnvKzuHGKnpTPDRYHyl
9PZvuSbXurEhqpOFBOTWL/GQDVQ2cWUzyPdWJ2ECH9cBtO/od5A2yP6MmnTIpcB1rIKGQddlJb+M
wbAw6U3raU+GVnvXS5fZqjKbg5UazZ8yYx7rzwYPyIQtZrIpGnd8zbGRgAkWfbbPwoyu4RGmZsdO
8W7MOP3uBoZ1rkdQNHEUEzImlATRc9xk194eqCzGOjmyOWHlYBT5fm7dvPBbfaiajVlgg7POSbkH
PJseSaiOsXcynfBpclxYJ4Bd31NOxd+raIVXAte8qhr9HHVhnZysFcd+Grjxqc9Ym41GSCNXGTDK
iUHCm9NU5qE1RrPEv3PKrhN1zHEkVZE89a422abFhERt/pX31usG4ruel9zTjOEj61YUNGhjgkSN
7W5yREpZZxyUXXMNTrG1szoqqA1NqYEcAv1G3LJVRAPXrM9l/adLE+0bOZzmtfagnbNHxTutRvIC
r1ddpQsUXpEp+ZSuq9rzUZJPLuOgDzM27MBBPOU744pM3UJAYayd4VkZoa5mSqAnu7zsDOdkUpaN
1M5hg9644f0ZqeW2A6f0TsmMvX/VPjZjTSh+4OJZH0O2QH6duWidEqlehtVNLpmorN/Cte1ww1SP
yyNLZ+kPpkVI5aSlXh4Pk88MSfrohYZNnWn9Hfd461XwfD7HNZ6RQ0Ri10TE+AtunR2suqE8bp7O
TzlkGVCN5kFv9IxpSrYkvpMhQk2KOtsNnep/NCFnXaVLFvpTCdm2QfzIb/zQToxejjHQpo7svgvs
Kv5twtF+kqaX3Baja3zWiZpnACpugLbJV8Zn0jP0SPFK5RWWJHI5xZrDlRNVI+/OhOnElzZpnxiD
f0ejLS+WK594oJjWM03yirxPn2JNFIOP9PDROZhxMV/dldX1rqbrHXYVh2eMtr4b9zzWDeWjZGQ6
FQ4ilTSJ3u0GMf7jIhp1v3Jz5PsaryzIwOqey1GEe8su2t8GoljJzD20ZX8j2W05lPpse1mmobPp
pxR8Ju6T8Bn/vfqVpyv5kZW1uE94w/noJaIgQlm3xZhmvSkUCF5jP0Sg4TKydsYU8A512b9n2Mb6
aFcbxuGrcA5xazQe2Fj07Uar49ehngV4uSyvjdvU5xJ96JbbIg+U3XZHMsGQbqyk5LJ+Ef90yQOq
gLI5aYiffSPCts9aInEgpb7vHneI9Fa04dsO3d2VQUt/WONM+8qiSH1gw+scS5qkPcHFHXNYO97N
SZpsCekJcmMe/mhuYxz+lW9oG5PKPaLZz+E6zU88kTkltdl+VmpMf0s3Z5aOBPnVto1x2iz0O0TA
sT6GYEBKjm5+TvlvxpTkDeGqO3gsN5wZSXrfvYq56K5mVjXWVXfK8dgvooRd0qYhsOi19k0Ss0En
sP4J1ZFDJ6kKsXdFnAe16mFURM1Uz03tt3CUxjWuye80hM3QJjdwPXD56NVRxxLTWfP3uC1ASDQQ
qrWrLlqlvdul9i1BO9+KWmte0NqHW62ak0dVS8CwmSQfOimGt2WI7Dc5Z+OLtowE3KbPE6PWrWGm
wz2rVPdkCTnftTDugxQQ5SQrDD0HOxzuHCt3leXygv8y9cFUZFeZmcapzDt9l0dx8RT1OCyE1pj9
Gcew2zaToXttMSa0KjqnA4DVnt4wIUS9Nnp0qsS+IqHsmt3YOutnETXtskFcYPwuJN7Um67WtU1O
nXxKE4uMUHTF+walvd8pm7jdeiDw3XygEeXgcDSR3FfUirmP6nettIdjjRrWi5UQd8vFDp2B5hgW
WFsU4plha3Ia115umdmmfFd73lYIdw8R+U1Ptd10QeG6wtfi0jkNgpFGWv6dmNeomTsjJ/xvRxnt
otWRJjH2aax7IbaQ+0YxNSYw7dOJ4z9QSt8O01aMo+1tEortbIOoNZ1Kd3VTfWcqqzYoXndl0uab
AtFonS2mT5DOOWqj82RXH/PAsYO4wyfsmnWlWHT2xnHAR9YbBFbLiS2QsdevSyf2EEOejT/HfknL
3LOmBAKBrRBhmjOLLGdg3FN0KM4Mbb/qzTGX5n5Il7PZMP1ehGIjxLfcd86cbs0+gkeuV4zZ2O6n
PzFIaLeaHaUXx06yV4P915tV0jFWa8IovKjE7r+ulU7dyOo+sLM++kLNZ15ogfXt6kQZkqqke/+H
Z/x/rRj5/0gLggYDavR/LwT5b+WfuP36L0/t15/vLv5f/HL++cp/iUEcdB3Kctm7WfjbQBFDtf6n
XY7i/2CWo6AZHQQjFjDgf4pBhPsfQinHBjjC692GPvwfZjnGfxBYTtg13w55BeZ8/xdeOf9mq4nV
DD9CwDfivYNvjvXvDDEyEG0UQ9pv2yGautcYe4y31dZKmt7KVTeTgg8dpCB5mBur2pp6n7Jfiaz/
A/doGPYD3fyfeUv+GaALri0tkH8Q439Ti5Dio5DYukZQCSKKM2cZCAp3w8MYEXQ0MHg6z1g40A5t
ipCyqK4AMKFCQPJma88fJVuNMeWuyuLipxUT11MiXMb0BCUzwReh9aT3S3hYyen1F5LErzHUEiP8
xsoCk0zg57hr2fs1RnmAWG89jZFMj91kDtDQZnTmlr0EZeSWXqwP0x1Rh004sGJOkNKVnxTgyYLE
mVltyt9fNtPAQKQN1fxVaYBYQ2peycrV9o5K2Y2vNC1fuqXnFwvjDmRqTY6V8qw3p1n1XkJ/9UvK
fv0jQPbe2N+5u2qR3F/Z1D0leYZsmqV8glx0qn71ttMdBgrWW2z24qhXwvBV7AwP0qZ/ipREwFYa
S6Cn8pizjCIgk2EoUuD3hfihhkz0BeliKtRdDCGVmdKN95jQkO1AtuyBoipkTi0NdlqRtuWv6Gx1
QuVXU9zuO/j0c6TJ6TCiaGKgnG/LJVr8Bv3/aek1UD0Ak6CmQAjsoSEleOAI2i421HrYm0sQUe28
WehMfDd5CEsiNpl5OVl3FjRh0LKhCWSr6/u6kyu/WvO0ZijhC6VNl6gAmhpI8PgxTc24TQlW3rMu
15FNG0nQVHXqybUd/zRFyoK5yMpnkyQa9MhKGy5TXbTHJJKmL5Sx7Wb6xrjZO6V2cpoY96RZU9tR
t29s9GNm8xnLl1VPdkZRGjCwAOo2rjO7DLPkTdepR5D18rCq0HzE5Ih4CC3uuLkRwqsNY1CazqEr
/alok71k44ytf9tc6yzr7yylew5jxnlrFCGBLzXtl702c+CM5XItLJizh7si8KpGzzaQeV3LDjk6
pfSfqAW7JHY++rEamvG4jsblEplTyc+sxLM+S/E0FON802tt5YofZ39aUV2yGr4lj7VTXAzrrobn
fs5zS+3y3FyfzT5Mg2bVEuQwqvJGEoCfqOKZijBSC6SRAMwz9QYdMUzPihtojlI3vBGR6b6a6voj
L6Xk3aQlLPMsDkq3+CtJ8Q3E5BZvmGIhwyb8mYqb7z7EjdqPOEOdZ/RCh8rqnV1ZRkYgywXyvkJP
6mHG4qKi0R3WO2Htt5FM9i1GR0GGk8a8sy32A5CqrbUdpDXaHBGKz1qXKV+rZ1ui31mKfUoVcVxi
ep5BzuqWdJp8GVle6GV3net13blj9cCZTch41Ja+OSpxiZz45nLIBEhDbvpQ0BpNUAp6yY5FyOQ3
3Vb8t4hwc3Ihqz3hriG61km/oUxv7hGn/l7iRnxscZS/lCxkDms5WtzbNvpl/tleM1jhS1Sa8suo
neSoUpRG/TQMv1vcvV44mR2qsar9aTS01MJOIYwjhX1GDblWorGOVHZwTMsj5bOl6LGHYdlZqPAn
P47SAr+CGvFsGCOrtcAYasg4fcL4C0nSZZjqyI9bLd0CSUkvxgSg3IT4R3qibG2E1o0uWUUPoyR6
R06K0ib8kMiTbmaRVKtnWG7FniLOeZ9dkn+tz0I4w7NmVAqCU+/aj44VtpcxobmpHl8XLj9gZBkv
W860ZYcfUXmcliL+rEU5jp4TUWoW8aj1m1m62Xatp5JZAJNXeY7rzDo+YjLMQNbu90KdFiG/KZtg
Gvry6OSddTcT9wH4VoWJvFAy+XRstSupIteNyw7vb1JlS41TWNv/tTvn4cez9vcCNGtPfuStjLUf
zTx1UCy62CA7Z+ZGXurKIkYgJETk0/P5X83P3M4UBVYcVXezaPODmy78AH2yD+FEWb4UBVCVEU65
rzG9QjaBadiTiCdY+yKcMChR6TK657oIRfbNHqUbXkRamK+0BHLe9rVWf3V8FL7C0Cg/qjzWEEsp
YIWw4oIOBBs7Pr0YZtSp2WIv34TmRzSO94zl1mlxWAUCHuJsodS00hX3uL7oiZykpx7Pf1S3OFjN
ToGwo3yYKSeL+isWw3rhKsSRdLLTPH3uu6469OBfr0PbUBII7Oh8ct4M68pAs/kbFR2AepzY6kcJ
XvZ7QRd0YEZt7dCzqRN6DOfbLZBWbEJDT/eaIwAUU3OGuGAj/4rNqrqUD3lmluX2bhTMoM1Oa9QL
ws3ms4D5fCGrrXxlUdzs01Ib8bKLSD2us9hR7Kmc+SLXUO6ZbEWBzZx2O5mhjdJ7sj86ZrnOrYMP
TY9j9qK5o4N/XgrvZGYRoF8VoqZ2mU38qEjE+5ysdGAuWScMdYo86mWQVIP1UwHUlLd0BSgI+qTE
HQSiXQ9y8aA86LLFs4Bd5bjVmHhN1nTP21q8S22SrxBNxdEVHZG+cq5uIVrA91K5MQR5hwmRGvkW
1FpT6ssS86R8ZnLaVEZ/Erbp4KDjaBDJeI0LcEyvnNbqm6AbY+uMUG+eEYXjezsL6N8MkzBcssps
vi4kHvUBIl4G8GtMeDzdDeqBVEyDP0XRIeyq+VdsQ9VVDJh/RHBDF5wzCo+OgPFaYUoPoMbw1pH7
s6Bn0WBnDwxC1ttACJffNm7H0lYvNGoxZzfPKZrhssBGBZNWfPbmE6i5ZuI8Mg0G5OS8TseuSuMj
5UzlL4ZI4zfKBvVmdkM8e07N/b6jqRZPZLKwA0AAuclWGl087mT7wldtrXRJdu3wECQVVumrXLdP
BC8uQVwhKPXLru3udajYPqbWwiDG6LdhhsWFFUt3WzZMsiph44ZbrdFtZDG27U2eUTNunbPSHlLM
CMMhGvHa/I71w9yWd6UPX6FlQ0HiAW7f23GShpeP6D5MjPV+UV9W215YNdwfJOgPLV6ap7yFvZRZ
mGdw1cq5Yr2g1t2iDyr1u8zdYd2a+lH2YJlCy9ynjEZ2ULOOTzzx2FwrvEg9xxowZBnYr82hLpYn
1uAGzFS1WhflFuNTbMUagmkMD08JKNbbOITsyXJdJ2qJwKO0s1JIgFh2ASPG5Xtk2Gp7UQW55PRu
6JdsahOfwC1bopeQqvaYm1dFUBUOOt257PQ0ZOTcctWOj/2B02EilSb11DFjLDD/mCc8maq23iq2
j+fSHvRryrQXD44h+5irWBpHNhyan05YhuxdBpP5Hku08qEFZcouHi4LejJ5ilXXHnJW/Bq6SD6Z
k9FRV3eL/sppE1s8uMNQ422UhD5BykExhuMxI+KoxaRS2lkeUPSQVYOXzHmyrA6NQI731hT23W5U
vXZ0UsydpObeQILxb2FkkX8PpR3d4KIsbn/cUDbtbNI9DEu4+GxCywshUFRvwHgfbA/cJy645kRm
innCyKoHMDCGLXo2nom5Cv9iAZUHmZD2bcYTggLaHh4Yuy04RWvtQ1Nwhih0Qhh8ty71HcNfRphs
WV7QA2HyMfeGvLah7nqJu85fVpqHzwun+M6INDRNvUVZJhgTDHn33ZpYpalIZ/MCWMTNSeyVZq2C
ReQEnUVRkEzyJHmHgnTJ7GBkpYVsxjYDxUUDrt2kQZGE9mWJ8/hDDO21MVS/JXWt26Gy7mZ+67U/
Pxifk8pam4PEyId9RY/hu6wuDzDGy7M5s1ky8xK5R/6ujOIbOfoN9Q8qCxFnXjNnOlZG5XTQEoeb
CUi7snFsVKJfb3nTFL/JfB1uFdUX5kphRNBNFu+ZxExHW/zKWPT0fW+iE8k8PZqXvdTMmF6KXfAS
L8VWcCFFm/EffUcSRXuVEF7MRn5TxYc5sY7xos5tGZ2yNVGXyI7ECYAVnzgUi2xGaqt+hHVplIwF
HihNJDbdOL2xI6SILqPKUw4+ZnqTJT7Ec/YcLVS0YcuO2ukH89kUhXMc9RqLH8FY2NacZMf+Jz0N
i42WS1YtRlo9WjQeQ8uzwdMCbQZjII1yH+ZK7Vh5HsGTIDOnx05tp9sjz/TiTaUFygLZegwLkRIU
ms6n1rB0f2H0RJ9VVcNB2IXYpiz3oWehf7wiw8xsXee9mTT7RqeGWM3R8TDohYchovoQrgXnH5Yg
HyJELYW4YdGCqsO2JY4a965btbnrwkX8AFY1PaJP82M9r4MvNBFdcsCgwJrckT1Gavx0pCN/MMyr
X6iA0wPbdUjLMnwwqrX2IsbBesnWJuOstFDws7uMzy0KiktMREqgU7T9RkBFCy1qfNHwPPkjUTiB
9ffnuUlPiAwtf9HDX/rM3ScXPKYyfEMT7a1JB+1kLCMmjRO+adqS24fZGNwLfl/uqxOmvV9GTQoL
SwE72qUMOikcdvv1WY/JHBHI6hRgayxNuki9eEnHOaNOKNsvAuhNv9Bk6Jm0+IdOGvs5W7WjLpMi
wEqyvz5G2kfbzV4svPosB8G9YbbXyvjR6PNlyHQgC/y7evWZxdOthJHZZ/H86rjpFjIb19x2H2bi
cS3hARqSiutRGv5oI/deFACiY/LVMtjw8hafycgp45d0Hoo9a0oO9kmWZzObDJ5jQGDXyU6OFRe4
OZjrCXxZC2zLyfdF5uwwnq3wQ4vzfaiXyWHq82hH4NCrLstk4ywlmxC8c/x11JqMh6NSBx2aY7/G
RfZbGml1xiwHN0o8u5SfDpyRhq7tWUNK3+pzfRe5RQgNYoenh/ox0CASmYTT6SPUSO1zErFRdGbb
R+IzHto8wyjJPoghPpExul9l0QS1SKx3SPD+rJu2fE9SuLJNizIwIE2SizHDXVhtMny3Bs9JB2u7
wnZ/aJOb+46kRVkVksRidetTXOnja20XT5mlQ8xi/OmMii1neiQh6rucrfZSZIuGNaMDYcsBf9Rr
6DOoki0jpvqQOgAVDSN138ja5bIaYmSNYui/Jb8fu6Eh6z27nM37oDnNAY9d52nGKXUb6qPAwwHG
k4C8AINTfcv0GIFWqHPmVXeJa+LLGLIQ2RizuzwXSHkN8DXVbnv8oHcTCUeoEnReeiAGaM3JDSaI
Lbg2Vr7QIaavajXBDIBYjrK6RMC48yq+TWliPrraR9d9nfXMT2L5hLn5oeiTXzgEfy8RnpUbva4o
xI0GfA9TrmbfCVAark3Nm6wcrMDQ9AAbzuk6ZKOgy9aSPTfXPhPWXtgdy63RnxgJQ1UUe5A3PlB2
EXDbfqvJuGql5e46e91bmjhZLCI31FrbZhw/B2PCznCWMjs0XAevrdCXqwzjz0Eaq9dW2odMXOtW
pHP/pVkS0wNoxjKjbLFpIA6yoRujRNFecaW8VBLRRAqeZ1e1OjcGlAbA+Z0DPNoovbE+JGQMQ36F
39IiPgpb4YOiHNzo2nhLDe21deYtVf896J2xGbmaN64NuAxXz+i/UH8zm31tnBwKvEriqXhrFGP3
zALDa8Zo03CBb8nblQw3dnm53LUaUw1n0bIgmUI92eRItl5psrttbiaXNByTnSv6p6nNKfVkEj/F
nXxPK3IT7Zmlu8h16kXBxAibF4yjumQ7N0nCcsfIGeUJ8zqzLPcdlgUIytLQt7DDMTocttuqanGx
Go9mdsb561RPScLHsXwd0uJByx5DtwNw7oarWt259bthgMOvRPEWNdV8B8s8pmuHNouGY1PU8x57
jXnX14mBCGJeqgMus8NWA+A5aCI29hnM61OzjtHPKBMtIJD8ouV/k23uTU/kRQyi+WMz53rDf7A6
wMWFh5jJUIDb9FkDv95gqrpu2Vo6e9PIU3qT4RYVjFuGoao/pEjXfZayykJW7chA1HW6Kfux9Zt6
qc+GzcSMtiHcgiKp1zWeEo+89vlS4dnJLNNQzUGpdPBbRDF+6c5n7SG4cKd05o3So11thElgG/bi
bgCekvfRms0rz1lgDMsZD+nunIYos+EWmXod1hScja/t7l1nagcU0klQSX3x+Zn2b8B63EVckJgw
fQVBjnc2GoVd69bZh1Yy+W6wssNbkn9XgsYNMVrogxgDdXHPUyePGsNXJGdGXr8oHV+ylTphWW0T
6ltrysNaI/VrpunTqkY28pziB4XO5pLjhOpHY6wxIkYNCAgR8Z7tp1k6ZzuqH26QtqptHyYj83HY
Hf24jJlQNdYfm1HXpoM8wW0unZ+RxjfCzx7zcKwSJiap8xZpR/QD1CU74z1dHkup5jrokhScQws7
zD5DTOx2ExKrn2069bs+k9a2otKkoMoGv4CXxiQSw2Jk/6zJOBfwo4WZs8foPKrlhK2q9hEa8ENp
TesRdJoQb65lIc40nAwDgbwq0vPcUZLZYS32MBXYJNpRydNZFnAV86Lsq41m9xRGXbPnS2SgG0l/
ppc3PhI3tw6sh5u/XVxTOoZmd55aGqZSk/oz6sHohp+o3DVxm+4QnVAACdWIIEoGbt6xLqwzG1+/
pfiTwiWEKmVKccZfkLyPwoiO+WIYbxz85W1QMt6NkDflRm+RYhr45jTbWS8MC9UYNng0/zVXHwvN
xWxY8uElySSsWoz4y1GcF5ieTtm7IZzL4OLSYy9T+ZQ2eJ2K2fwOcRf7pUtRxShD/jt757FkOXJm
6VcZ6/WgDMKhFr25WsUNrXIDi4yIBBxaOAAHnn4+FNmcKnaTZjTrVc8YuavKjIp7IX4//znfcaKv
KJfFE2PIexq68Mmz9t7uuyd4csNmWASvfh4Pap7qXcbsfNba5HJ1Eb4CrxwOoOrKDxB0/iGoRbqu
48jcDhUtBjHyIIazbL4z+4HQr5mrfGE+IJtltuLWEgh0Xs+RArNYJdP6GmAMX9eN9mnHVc/DlBR8
+O2rtBrq6mVR7jPb9a6ziuXDROfiDxEH8LDNyB/3jtuLZt0LJ1kBttlj0n9KkjA84odk3Okrtqv9
mfV+ygNPp6fJ9n9Jxv+VQ9p+kyFB8STQ5LUGEJlPVl7wMumwDBIqgqHkzdFd7893XuyF94nP4t4a
8npXKfuzTAIuRlc6N7pgNgal7eDKm4wPONbxNqrCH6GyggMRX8LObiDWE44DHh54aFkR5elRD7Z1
4K3L0dg+wf4rn9Pcggdgcflh/8K8rQPjwMGObEmb3yvpGSvNYmqHle1iMah3ARFVZ0aV3A4Yco7g
HIzrMOkQEUM8JTWIyjIrWK+0GYx9DMib3k6R8Ft++ZxSEsu5NebGvFiAQzASu+nJCnAuWFkWogx5
2VmV+sGyW27OtsRrj6ntZEfh46SVOCdl+WhyE61Md9wBLAi3WuVPVZ5eJ4VTmGgzuBibYMFqzujb
WLv9bB6If6qdzYTDsxBplHw0piMYhWS1ziEGvoWa0IKRnOCycQPxQLbCtn6eQsP7qlwf1bJKQkLN
LawBcJfHistwM1EpmnCkzmqs42V6o5IuumvneT5NygtuyCPn66xOn93Yu/fAAux6EX5gRj/nOr4E
qN174QJKbCfnPmQuOssEkntDmq1oX6Y+fXOHCqG1g8ndVP7KyO7hDCSbmQXLYwsifm0bVf7gmFV7
brpKbYbYS15cO6XRGZfsZtQdRI022OAG9DdNUostXejGvlAhcYF7za7pZsntnlLutY9CR3jhc79m
7FYt2kvvcgfEpXuxepu9WCMwPQbkcvAwBRsNQ8IiFER2w53lPphYCfaSaQEi18TrpICLuTZdYSI5
ephamyLkawwK+wUXLdRyv6/dY6Dz8qeF1sD909vVhb80PeFIesYpvUcgtHcVz7cbSHOpvzYGbXzO
YPS3vA+h3I/zcIzJfSzJU2W+ubI1njj3OxfqEN0XXebDWqOxJ6Awk+6W50KH+QmuyA9Ph8Nn4ivO
dYgG4cBSKMvc+dyVMGVQb0X/4qqOLJ2huY2njC+BHRPMClw4KRxzJRkzc4CbT7nldcdEVzOPq9Yc
oOb77nOfWEm5z310qhLXUomSKUTFNGjnt7EbGCV5ao0bY45x+/GRSFGvYQXK5z4f6ag2eEnio7fl
jhO1wFpVQGHxqppAgW/jmguJF72lfvmZYDzByw/ishcGjk5ZpRuzsT9zBj4WbjOC1cpIkUS63gzO
g42Liv0f/8PBVnY3k1cljJSm+1amGfcS/9jsbgzH6346uS39dWdH1a7uB/crZSDfzYPwjkEUezds
WfUVrzqeDZoTjy3ZHQDAuXvfe2BeV4m/uGMbn2+vTzznYBhRy/4pARQQsPZB6SpXjIrDN59OvyuV
hoaAYexAvvPB01AvsAJbtHrgulunEWl0ZXj6EWUt2cH4IVlFsmsdkOZTZNc8QBcTGGSqPjydbHzI
Oz8B/aoBwADGkc7IMWUCy93YqLIHem2dWxoYMiIiUQAIDhsZmRuPqZLANgBGnxeflhBZjD19u+Ua
d9hHiQWU2EWUgpIVzXY2wv4I8MG+xb/yEVL+BS+HmXbVj8O7qFW/7oCZ4k2f73Dt4Q+ri3AFD7YH
B2PTkK6KmRDuWy03WYfl1rGxOEuf3oW+sZ5jeCzkb9t9COL2pRzIEuq4AqaeYjzU2vJXUd6SBHY5
dfhze+AUmOwWj/JDX5s863vvh45UMm3TMmigGwztTUpZz1YjgT0IzKo53iBXPLFsmol4U5QxlqPc
kSrS75GyvvMZ0SGDxH1btm3xUkreHVWG/csPQ3nfj6GzH1yPnGIbNolcsUXx5nU6R+FZIkty6oBK
/pT0pnogTFAUZMSxoK8L28ScGoIc4VgqrA0WSc5pdL5Es6Mf9ZRZB+n2wx7uLwc0WLxsEI+TqFid
OoO/Xd7UPgcPEOFFua4xBBAGa0wMR/WSEoaqLtRABoSk6iaV47ClGOWJkxlTihLtPiCzf5PCfd4V
E+nAKbN/sH+LzgwiuPSZJtdFw4EGCrZ3dnGzUgmQ5lsc2sMNsWf31TfmbRGbIxUzznTolPIPWV23
53q25C7rO/MhGe1hz5IBmVPVY412M9XNXpVj9JgM2rsiV/KrpCwFqRIi68H1eMenKpgPxFSDJ8A5
xXat1HiUwEGsk5qscDlr/9c0lVTXsX3hDMjWTUNjDMmii5mrBy31KZ5Ff+v09Z2xeI1R824arbyj
yP00XFHFVJEHiRHjGtOd+RfageBKbWXrECImYEGSd6PHSsWvnP4rxzqAfT6PDk6c8/Oqrrb3FoPC
WZj6kNM1+oGVEChEOBiEwGK3lC98vz8mu6FLGxGBVxd79VVcWBzbNGzttHszRZrsE0j4VGVYCZ5z
gUyHuMP+ztwIgXVuNTu9tx0zj5Via9EuMANWCpqyf1eTM92lE+9HrN6YERMOBq1Tnf3SJc9XewTq
V+zMmf+bKZEPqgka5OK0c3CP84RWlXnHrmEnR67fwp2eLVJKX1SvyacubP0vNnDhxe2tk+xTB7Bk
G9moRaQjSp6FFskB6gLeDBayt+DP25VblhZXhWVsTFA6P8YwJV2voyGzsXx6SMHMDJ9ooJw87Ma5
jUG0bTEGAWMISoBGjqOPUKtCIGNamOe4kNzaKaUpg+E21JwZ7xSMtD9C4pMegbKBEH3r87YZUjf9
jBArOSaIkXTMaKUHPDskAqu+eUUYepfJ/HPUYc5r3GufHTvJj7JxZ3odrFa+WZw/X9UEI4CnkDkd
xpY5nbMGYdDUXDhWnFk2cSiJ02S6vA+mgiaqMvBu4br7W7vOxwM1IkuWxaFwyQIFI3ZlTRwQ424a
kaselUFXEPih5YCTIUvsZr+9Z+MFwEBWkA5gC+gDYdCQVYYR7I1G2/eVMIeLb7B5VTyPHjB5GOsZ
pX/D0K7vcjcWB1up+I36J+e5yRQEUgPXCtseEzOHIUBx9Is+TjmKdSXSgu5ktkXAwkt167HNNpV0
MRMB5Bu2spwQ2gdJ9Nca440yLPti9nm5VqWNyaecPRqTq8BPNzAOCTf53a/Ukoo4dIRhuEuxM7RZ
Pm9tx3ry0fbX0rTCvcfTFLzkVFyM3L5zh3LedTC1VjbptOvUNgStpNY/h9xpCOoEY3AvWH63HJGg
UZiEKh5Y0oaP4DL1HQts76cdJOXZmOCNiNIcTmnrTxhH47xfO1USPIqJLePkqDccxE4GCKCdbyhJ
ynY4ado9r1L8LnLqb3u7IHDuZRfNzHVIw47g4xi8NEurR5di61032CafG/w6d+OgXb0ye5G+6GZm
R2AEM+YmuZTQOPNNywWxLjMcvjg+/WOXZHuoWeS0CokcGQXBKXXdax1lxaZ3iuBQVlN5RMsg/kwy
jztCjyfwuPM9BRPom63vF+somMy3qGxxfTiO82p4zgNkmOdQ1+Nd0oI98CNOcVkL4q4Yl/oInd4n
7AklbqgD9FrunzCcIOzWKK+5Lq9ZhVG8bLOjwzh7D2YW3YBD1IWkBy5VDk/OTe2H1QHd7zPo6idh
TucYLB2TmHui8IuljRnE/SGlfu0taRt/1+VFCOlKFM9W7/PgUuykj2VanqzK689oAnhChKs30rKb
l5wA0E3Qkc7mmNwAoGJRjXHV65ZHOkVEDaUcO7ql0oNtSGwdS4yjMJt6NxLRJobXT7aJq39JGAgz
v+cxTSUDK3m95c1R7dhJmufeHr7r1kLr6WL3EMkRaY/cdH3lueWu8X9NJ/wEgu10rJ8GFetrUEbj
YUlQPGCxzLczGbbbOLTKh4bh4mEElUcOr6jfp5w6L+Joejjrgo6LJKTjwtNO9DJ0ZCYScJc0E6VR
k3Hnz80t66XwtSSmugHWh2qQwJbMCGBsXdJqx3R06SlIfPvekp68OmWHUD5TyLwOR0fdoQ0kn7SU
gJuSdQnfACESu4PlnSevE2+g/TXPs7lDNdTuuZ+nsF3Th5Hj25LsE1wRfjZRKE4MKvEnIiEzRLpI
UbQv3UsO4VBu2t49BeptkYJezQhX1iqsTPU+R579groh3/GnzbdoG842DomCzW2YfieGsB4m7bE5
iKr8KUqjZMtagOM94BaQnbX/6JqWuU/6xl3DKUoehpj1OVSqPj8pKt5/VZYzPJa8XlnMTNEtKQKX
TGmNy79QqdgaaRSdegK6u6bjXcPhuTTv8nwa35FZvBtWVvk2IO+dccmL7paNgXgseg7gRjVlj1ll
/Ey7Nth5Le/PPo9OSUy9YeK47W3caOvDLQdkxYx7hpSQIpTnSwNjUFtgsZnJ8WWpQXuSMTwQU2IA
tMe+3eQleKi5RcgAYz2Sg7OtX3YaRGccOjUda0ZPnnUC3HPnMRzsWMZB7yHFsR/bhiZEgqiaozNq
Adso+2GsuughDcOKHhJmrzKSj7xdmXlcztK8fp1DW4BpdsckO3dZrp+9ETDbpGoWT0ZOaMJmrCUK
12evYVpPiNF4+t8GAaNjRX/9iOyAvj3jq+ERJY1s55uOOHe2N3+UtfT2ATCgdacKZx1y5FyHKV1F
bHemR9QwdXBdkoXjvGjvtdl3vzDXTBQ1xe7jTCz/OEx9DjuP5BOHrvBUZ6OHpsEmhlsVvJ0oyPEP
nY+uMHmGtcKWJ7ks2WCThxmkui9mS+GMozWkD6Ngh5uMmTOWWOVZ3Tx2FH1wYqZv0xRQndddYI0u
h8op+DUbnsubYi6fs4TPwBMdnXO5Vx0rekuubdq3t0Qjs1OyABjiGaMgJXIi4CO3vnngGDdDNHVq
6+VLs6Gb5zyD/jdesTRN7XzawaNxiUMH1bfbVBGIkCh/z9UUs0LBMvzs5ew/XNxXd1QMpj+ysBuu
rsPSBZ0WM2w2QBtMRFre/79uhHdgTGNB/8dO+KePQub/6/rx1f/RBf/XP/ZXG7z5G95uhxRy6Abh
39ngbcu0Q89zzIAI1uJ2/w8bvPMbuN/QhDpNaQG1CP+3EyH4DaEBILUnhE/2GFzvv+KE/3satA9B
Bfu5w7I9BBxq/x12t22coPe0125lXN9ZEa1EmdH8wBwVkwtXK0NlJ4G16YADN1n94ZP6L9j0nrP8
5X/0vgP4wPwf2kQDcNHyi/6Z+asNC8ioX+dbKzfmQ6S8eG1wwGU6R95QlJyQV0xtikOHZM8ZWF5U
ZZmfWGSpEKs1Wm6iRMeUikvgOri4G6G1uueynfXvAuqpaYFBybYLGaa6YNO3BI2gytI2wjK53kRt
7d8jOLjZTV2AAWs87wk+Rbj2Y5u/0J+rmpjVaN0KuFHmpvc6NpcFQ4NkkYpnd97lVOoRrMo75+qL
2XiyzIYTK43S8307xfbFDjrjyWfZg/GiAonnEP4G1i9u4sws9xJz23Mqaals/Chf4ehn+5h7/d6e
TPeMVs6kIuXie+AwtdatYciVjc0nOwisSBefPXfH6kj2eFHA9jjnJjKaes+OK9rHkurJ1og82glJ
/vwIqHFz1pld2w+E7emug5G1UAsMPjVmjMM0pN1Fxa0BiQII6D1Q/eGbrjfzvRRdB6ALJNK0NueS
PwqrZHzDYpcQWg7G4rF0ute+MdztENlL35k6B5yEQ3ZKB+ifLJ1afCRpY/zwejO8YSLFWJn3mpBC
3+FDzLK0l2cvdTRO1kIjP9XNzJeVZWeoL8U+T7xsbwcxT+20CapLabPrTHKISA6guSfQfimYaIZ/
2fbM6V3Aq7/n6+6szPygC4utY1l3eIh5qO8zvFL0LIyXEMLILquZVR0j21e2j4DBOwwCpNEFB0vR
RhZy51Clp3rrMskxqTHlFf6aNVKEImzkfP1tMe/CvhbHGAl/VXIM2g3Cnjek6LpXCqSCVz/LzJsa
+kurY/ccWI2z6pbrnI0DeUZKpW+cqQ2fBq+Siy1dbcau6raOCWHBLcKagssmYVabgu7JtyFArly3
zR6DuEP2Qq1xKfFDxe4QQquG1GrXyfFHGvSOtau9gOkz780SqGc3YPpIeDtlOzHPzOvOaAtEEyln
5knf+VmKSD0sngrojKkiiIVS+zg6kf89x3b76I9d+KxUB1BsSnrjRyptfaGcWDw5mWeCpK50418F
xES8JXpAh4wGNxp3FmPy3gvdFJSUiZ9ppbMmxmabxePPetJgiHDf2Je0tVrrRxB003723YlQLf1H
3Nde+rNjR3E3Fmm2aYjEPXXSdjmLNMeulC5JmPHXrMhFF60ed+BpnV9x5ddfVDCkhyl25U2DQHzE
/QwAMKpnNKrGGa4YU+uz6UoYaMRVFBOLHX6mkRMdjcqbNwvse11245is465wD5kJ+oATQdfdEM1O
INqV7asT5c0270frauJa/Ijmodz1YyV/2eT8tihv5QMe3uARlL71QZOKd2f1c7+PllTEpIPumaxe
tc8HipGVjou3JHWbF2wpzjNeDnFMunEpRJ5oLgZKngEB7rORM0KXI2iXORZr8otW+0n6m5N54rQx
p7Y0D8SzXclq3Lr8ybd2jvYR6LVfUQR0/SDwaM5blJpqPtijMcPkgbqwhRa9C6aEljtQIYtHum8x
KqBrwfNyWV+uOssIWwQNHD1caRqXA5WcPJCIkoJDkzyNp5rj3TrBywWVvQaMt3Gcvtj2PuSwi6qB
1c2AlwliCkK2CzsqOEZNYP1wDTe847A7HBvTj147B6FmkxrDiLMS7dLYRhHI4jPMlegDb0SORKrC
8QwAdqQ1tVTYz+0W7yS4cgCEFLV2a7gewzaKaRguU11fVZt09ikpghAq6fROy2dJEApm956grvFY
9k79DadgOHZzlWxHwrbgYkkZBKtpmFSz8aaifOPip3evmOnoWtNMh1CaRYowEksUOBnNOHjjGiok
6kSvwMisYIRa77oeKKlTcHx3RWKWNDH3jXo3yrFjU5PV4rUQtfnWSJKYJqP8p+yhfDhiDjehmtud
mUNthFAafhEBgh/R6DBlJ6mQSCy2h/M6n6NqP8WaTl3+NXluOBBUhFF954mdN1gZjC94QCoBpWFK
W/4DimzOYsIG+EcR7FJVr+IsLYxV1qF58swkdcepEAMOaTKYNqsI4YE1lOfMehf8Xq5deBXjqL28
d4KlfZtXTxRvABfQT1vpoX7OJE3dOD5Q5pb2bpBUaic4FFwQZXnhkSNDulwav8G8ELzIE8dQVKEj
VzRR169dwe1QL43h1tIdjnuPJhlM9c5tOgxUxQiOmzFZtQv9dSNP0zk5Y80f6WZGJ2HdAjuSFTLx
rlW4dJcbFpEGzD9zZ6zEMJrLjc6uc1YtR2R6Mr7SCfof4CFJKXrFmPyrnczgdv69NN1EON/B+mAS
CiuVvBUCVnhgVgqSe7V3lKfvEhi3D3M2xi+Wop69skF7RS2JGQIi+MZICLvrZKl075I4ue3wiHd8
nFS+5xXl78NSA0+cDUwcYX7OXPhpzHnNicpcOQKzVzAnl0kscM+BF3LfdHthVjgRfDt5GpYC+oFK
Tp9JHvqE/XtBvcydq+DQTbckNqgHrTgxTkKZ5wQUB7wmlDJ2ijRDgWWsZmvNTAZ7GmGGAfYTkqa7
Gb0W73CMqDoRtRdpzc/jD5IKiwr/pKqx2s+ZZ68LxPSdWGABYGLL4G5MaKBceZ3lUF1pCyodK4+G
JJTw4I23HD03FRcVcxCD0K9iSObr1NU6PwbSmB88tpqg3h0pIKoN/Acd7aRASYbfCJCr69tvKg0D
mDGBVJ/97/1vhcL4uRrammq+wTYv2e9dcQ3lwSQdfu+Qywe3hAxHYe14LKWHMYetAdNaVvTloxBT
c+7YKPdrOjDBd/tIEAMbMdm/KrezX8fGpLYUrif+fkYVb6U86D+oSYGQ27QxvU9Wef69aKPxhVQ2
ikGDCHmKAweTleKsKbdthz25ITaiyYAN3E8FAcy7pqvna2a2w4Hdt3ii7CqkHttO0bW94A2eOKXn
2upzCrUDvCzHSEtB1Sz8Xr48HuA1uFhWeCsCnO13mNky2Q0zKHLe6On06DpL8TQTO2fmckpNTqa6
ai+9ESbddoqr6pKkRf1L0dXJIz619LB8L4LnapdgibI8wUNMcrrsLm0z5tg+C4H7p42NHu5QMQzz
VsQGMkhs6qDc0CzBt15PMx9QmoUy3yCfK3fnTon9OLQQNU995MfmNh1sezhBRRqCnWVlDB2gzU/9
4OcBY4+pmYCBK6+sSWSnOkLYZFqzgycQWfarn5jeKzd1OpwsSmrOhZXoy8xDJ+ORnvnPE5CUEhMG
TdiUMI5Q1zK98KACGbaMrLWuz3OJbZ61otQb2GU+7hWTMWo72sTBiXQF3bBTpgd+jO8kbDFZR9Fr
jnz2QrJzkJc5YeF/dNUYH3MCSTuUROPbtIAeZ5HloTHyVjlOeuRRXAVJ+uaMgmJHCUHklW+7vqHr
F3zUXDjq6PIwP0Rdbp9ngSMkdCN1gTuXS2j+FT3B/Orbif8IKBSe0NcazBGbz4QGZCrXCY9tavSn
JwAuDS7Tf34e+0+haE6ZoUkcGeiSG1hCcBz9Y7FSafeqz6VQkE/N/Ai6DGZ++dhY9ZsTFo/4c3ix
+km4Ycj80UHD/It88PmPauz+vhdo+fGeaQaC6c4Uprn88z/0OmVRxx53NNS2jdjmsyovwT3L/PzP
f8vfT7R/OnTyY0J7OXGa/Bzy6X/+MVM3DzadAj3kcsWZcOjrGMy6Y2DwS+ZgWGe4quyVHZbJF5wQ
w97YI229K/w5xJ/15B4ngyYFry7UQyb98Gb5yNYsx+2rMdbTm21zUAB1hjjW815Ud47pVdFfOpz+
u5ED/+NKKgHZEaEXZOj/sSSzTj7KLxl/tH8GE/ztT/5FlfG934IA7UWw3A5MYkp/ghNYHI1MjxHm
T6KMY/7mh5YJgkAE3COB4Art8BMl//5v/KOFKBAGnhMwU3AX/SuizH8udFyQAMg8CECeKcTfqzJY
K3wKlNNp7yHJPhf4g94a2tVvAhscCs+IVr8rw/yJ/b79DloHFjWbcsJGSUJ/ejdWW58jGB56I3xj
7VqdhoLUqxXI/MvN4/7194/3/1+MT1P9/e//9vFVyHIjO9XKT/VHlY9+LPOfXol3fZl+/Pwv/sjf
LsGlhg2Uk+MFvFkR8v6Dj+FwcSLtBcyqsCqYj/4mDDr2by5oDD/0/1KVyjP6r5egHf7mcqWgJMJk
8DxwBf/KJchNwHPwj89JLj/PtR0bec7l/4Ib5I+P4ziGgihLu9z3/dAdWivrP5YxCpeHE9059Cid
mZHAVhuiOuNLTVZuUcbHVgfpOTSJpvREZV6CcnK/wtYsAeT4Bm5xU/A8Jf1jZGWyBWnG5tB1oxPh
agiWev7wenFXkd1zehrVPF2cDYOOcqq3MZhVxBKxSFwd8AjrYcahUImvSLBDHdzilJH6BlSQWzPF
W5neNXXvryc7kADwfes5d3Fo40RN8pMzi/IGxM18WxI6+sSVAgc78Lyfk7STAz9vvK3DyQBFZLAk
qD0Rv9gm7/bWYHcqpl7SKhRlP8D75kj3/FSMaVA3M5nXX4PpDEfBgvhVFB26XLnQHTyCGE1Z3NfU
mn1QHYeH3ZqK49gG9EUaQQAU1MVcQSSQDrOs0v0d8pY+4GIvz1U89mRtOpfZuUReS1RqP0+Y3+NW
60cJC/XaJTSPAxev9kbh39miHJ5VaMbfTS7bN+mNgsSGSYLMDMI7GTSLlFjVW9os5OOQFsAz7ekl
9YeG1KW0Hp2scY89n/VZFZG8DElQvozsT/cSsXqlO/DqXBo4GZv0Y2xqeU2SIBmxqFlWuCIZODwy
qhVXCKrftHwHbHYybFO917x5corWBq6YTw6wv6Z0CuaNH+rXBIJklrinvmfZKGvLuqflwdzKgBKy
1B/DN8EgfLFAiZ6donXA7s75l8jwRDEtL7USOHmuU+kYV4p/0DNNJozP2u2bfQ2VHsQyql6WtOOp
MEV0HXNwu/Sms0GzAutoodrdNJP/HbVny35zUn4yFoDwsTOK6pTjRtnMUemz+097DsnxRP0mdoVy
XvElQJryquwaJnO3DwHDPyPRWbcgPTmmiqp5Za86XfOJRGpsQjPHTYMdg2392vEHYHO4I1tO83Z4
U7C3A6tX1VSJJRFYOnZbq9zwfvWjCK6LFL5t7Cbceaoh31HZmuR5BdMz9J9ZoDabMHPpGpM+K6qp
9Z9CCGs7VpT5B2yOhmOZdBgwPYNSCpAe27QlQ9eAU97N7LHXeuqh6k7kLr2+MrcYkHposlNzw3F/
ohO99/d5ahbHYvZvS93uC0JxHLYZbCNkZawmpPKUhyNc1/uZSvcaEiShDzZrEExH2m3dZNpzdgdg
6+pgVfdmdl8jWSCiAlTMCLQIK4NoZbXensBDeebtHLxnksTxCurEwMa5GR8Qcd+pyflJG8zWnbtL
V/qfKfTFuznKgkNttGLh60Y8fJa/sWgDh9DvmK/r+QHJ5SGwJEbOnK6rBr3nEVOM4siUAX+QNJ9o
WXwhaFxbOestmENcwr1nPHCG7V8TgM8rk0PLvkXrvCU1gfo/ldbZhGFyqjpHbHtV+9+K+NXOq/Ak
tD2o0cRcGJpMiI8OGayt0MLm4RHqdTdQLlMhwu24jhfeLk560HW1fo3xXRwBBCbbPANYbZt+ddIc
5Nd+NhD4heZ5zMhaQvkFvoJiFc/7qI/muyCe3V3sO+AdFpsjSd+lnZBvG38ryb4Z0cUyKDDIwobE
ZkR9cT31RHB7FzsDVKKfdWpxeCJpN11Ua1qYGJQ+LdiAV8As83qgKOuC8DackKEIWeRjcEigqfwc
3VKdxwS6GsB984GbHGCkTEib5eOyStX26DxD1/ftBUxdb7NS9zQViSS4Aj4NAgy5gbNLhxQye+TF
X+ARnp2xIVRHEN7ICVnwQRxyUfkbXhju21DSRtyN10nym0fpOhlkuW6HyY1XM+LPWxsX+PmoU12n
k1K7qkqpmG9zOLmpTeGogxiIxaTn/leTu+6kJXHyuVjJfELO2IZohwjXRhkNzFj+pU+J4GFujdcZ
G+l0BvkoaEUp0QHPbsW7G9+YUI844EEt9eNXhnfnMFZLLWI0QISX96lDEQ8reg18DCeL7EyxQ0OZ
9w4gQ9Q8nuAuFq61jpxm2yMwwiykqm/wn1Mg2lA++QuQwjhW1CmPjVUcFal7GLyIjfgsorWp4LAB
Utors0OnMaPphwQN/mB6+XDmb2dFPByQUN+Jvax1Lp/YU17tIiYvR8Mc6Ad4PQySbLDoEkh0R6rV
MNOTRhI4+qnXrCN+81cWEc5756TjRjZBduQtAUk7qh+BereUHkEbJ70wjIu0WNZvUOKoK/AmdesX
U32uDF99F6GATeCStWnKCQ9wVpS7DpQY/OsufOg83PyF7re4R97ww1yjtDjjy5mvVhHfAJuxec1i
6Ypg+bLtwwxtbtAIInzq5sloGoz+TndxNNQEbQ+0SFOvw7ZrT2hg3wLHBjO1mACNrGALMKtju3SF
6IB8liBrzb/1bXVT6O7ASvAp5h37Dicem0sdfJN2G39JgotXvGEB4GbXPru47sv9MEoFDaoa1Qd5
tPY7nU1gk9oEe5Il9UAACtfVhsa++akoA/WU0dxubMKFWrFeqsPup8FUm6lG54P8Cx1XFbDKJas/
kuuQFBBM9b5rkLBGexr3pl1am5mKlE0/QrCf0AofDeK4xwJ3frH34gkzvJN0S9abl3QT3GKBgkRQ
BMbLJAn11BUjSmzW33mt9VNd+Pna6PDzYZrn7U38MLzHtPqiAcxW5cAWp0yuSrY7r6eQQzn9m6Xa
5xbM/IquIueeDphqV4a0E/PaC2/KqEjkdjJz/y118etVjBWxm32SGNs7VXwg83pWBHpGMD9Q78mi
L61lwDgyByxDPPDAYOFWpS7dOmZzqNz+biJ0mpnJJy+0lxGeVeeKPawaPGlx3OxiS0COTuGdudNs
8d5lCsPaQ87QJzg5Tzc1jC5QiAXccvJM14iGt9yF80NwglBomIge6y7ZOb9uRmtldGm9SV3TeeLx
G1ymuSNFpAZDbBnhy6NlMXWKhFVPJimw6owNGplzaObOhFrJpgwFZ94hMbt3Fq2tbpF+iZgBttCi
P/d80WtAZzd4ZquTga1q1S3+RWRGMOq1E2LwwpFoOZY+OGAZ1lVrfKSTVx+mJs8v2BB5RS8gdAUT
aQW1UdNunriXboysO8bv5hQggR7qaoxPONnPhaHB7tNS/0JmN9gQxE4ckOoG0Vilgoe2CerbMLKs
PWViH0GOUc0lDLMdefustO8dG0NO665Rb43XfjTwoTbSVoKUKZs8laXgMy3j1ZVF8FYWo7GVgNOf
S0H1sUfdEV+H7NcYZoxvbQBqYKL07sdpioE1laa7Cguoq16T5QcF5oajhXdwRuXxoRbx/2HvPLaj
x84s+yr1AIVccBdmGt6SQRc0E6yfDt7j4gJ4+tpgZqlSWSrV0qAHvbpnklJMkkHgmu+cs88pCLWK
oj82qbDMVlZXyOcq6uqTiD24qPhNV6mokWYap9bmtjX4+CptN0ZQNzw7BFwgKARLFQJxc9zUX07C
FtsKdshTMUb1nR6axKUpmbq3msq6IZ1Y7TmDqXvSGwXBdUjVFiYtmBNivKfOUsdX2mWfZW642xob
8LdfVcF2oAAODzMn6MpN7BPoQ7pPJ63If8UMY0+Q4QEXG8ozgWqM8QN2xGxuaajja6tnbBlZBftZ
BnRFzTiT0Mr1G+p/5klUSCdK1LYz2MDY6W4RvhX2ZIATcs2V0lT+adfSv9Ew9V5Hw9AWsmOs7liy
ffXbOrxP0b+QGwfzoDxo8Qt8rj0fPYziipsA7i2ydG07b65FdNcmNhYxEXFgAzsoo8DeaeDgSCrC
WXZUXdzYbdce56j3egqCLwTNhsgVnQYUJY4c3fARbtLJ8V6NgZkseUfrXk1OS1rLqI9hmzicPx2B
D0yIN66sZCvy0P+qusAE7JYMeyTt8tYJ4/imN6J4J+yOA7ld1IcSywu7hu1vhgKNkAqEC9V4xVri
mVgz08XTrRkCIq2f3JhTc5vrkbnoBuAovdvlB28ie7eoTH/fuYZ1EviFv/lF63WA1++YunM+ibpn
FLBs/KZB9aMjU7/wdHSgSnlMSQANLfguMYoRobU8K4IjXb83PR1ydW34Z7Ma05XjiX7ZpiJ+hio4
YkDLXkvC48s4TNxzRYNkLqYEdmQ+LgGPqON8ycdtUXzVqtoKL6djpfPHNR0t/qoa6+QaRaZmLdzB
gE7GO7fKegd+a01xqpSNcbI5gi1r0yyeaAvCdg0p4BrqcOG1Wn9IAABvoOx6KtgaaZ0C2ejvEthl
bqhYXEaO5Lq+0UJjvBmDqd6ATR4W1jjcJnb7zuM5gHrJkxtZwlUWY9OukBJd7tyOvW0mg95PzCrV
Ulg8qBnc2q5JnFtJI8AU6Tch6+eaiC8lsLUXb8pa09Z9pZlr7nnBzqMBEOgMHaJ9RTxDjzAV9oip
a/g8+JdFSzSwx5JY97l3iykUYMfk1ktir+feJQDN99LDQzxIcv2ZydIepdgF6PILWqghvvlsEsUf
IEjZlGMveogt4bJEP8TDJ0iVn1Cf6GAJe3XKWQppNdGG/gF2UPFK7TcvjxUZwUcTUOVEgIcA0YIQ
LNq33id3eWNo94Mt8i7fN7g4F14X6RiS+MPf0CRd3CRdYryxAzY3eEG45iIKLElbYROeYgOhGNH8
RULsupqGxOGDh5xfJ8bIQTB4gITdpMbWwYSzdavQuW+KIZ1zhXJPM6+4t4iVbWVvNh8OYqq+ciIZ
v5al330MOVmKtqp4GZFEd3w0/jGoDTwV/JA7rDnEChwo+XHZkhk0G/uFu7S69jLOH7pa2fSqEQqJ
jILwIbR98IYQeczc5IdBYruGpvqqMF2tuQnFhwgyxO1o8J/kACPTtix4Lo4gpNMWmnHLbmus0UXp
1Q6Aio6jdtIS+p3SzA43LgcL5LcacjIwuWQBQZEZz5Tw2uqV7z642UCjSm7StlOU+VknV2Y2k7fU
Q8GK1YfxDqRaevAbC5mkKx8ReH41lTojUJNEV/FnmtrJ3q2BYvSNtdTHoaZueHhuufx4vMOuZYxE
lce3si60Q5xQOfR/ZO75fxP310Zb/mez9V2c//qIfmX/EP37+xf/Mdv0f0PJEdxsGR/O83V8h3+w
f8VvAlgdxWDYeA3Xn//JH6ZHy/qNWximd9fBLWmaDgPR/5qvW67reL7lGML9+Uf/Av6XAet/G26C
UET9sQnFYz20/2J7NGkuZ7WfqZtBwPDXbUHmtr7GxVgb6w+7s+hS0SP/qmrhbR323kWOQWrlqiTY
m05tfupYe3fcys0VFLtbmfv51sYP/gbthuj55FQkh7q0/qg7vVqwPbfLTI3hDUyC4d7zI21TyiKM
FkRRmk+/CKgMjFr3vtJErNaRXtkfAWABewFqHH1XyzejL8+gZTLyWji/pHK6fT2F0CPAuUF3B0lV
+bA643pX0X38AifF/0w1R1oUP4zBlmGA3FiFQQNWlmTDZxjbwRsUTnmY2oSuIGfotvDbI/Zhf9wS
Wyi27VDT7mJmJHRj7xZcr1qP8HR2ZYTfqx7l3Ato67tYttNFIb7SjjRE3OMsZyTeW1AoOAVx9dQD
d/qKOT6dO12zKKSWj5ya/WcCdd7FcmvbIFXTx3yqZWAtPJativ25adx1ELVgH8c86bfeiHWgK830
pZWjfrC8oTsUqcnSnfdnSg7pwo5glzD/ah+yqorIi7SEioOJE2eYuvE7i7v2bAahd6zj1j6FhDre
KwwrGNJaoX33oNrP+ej1L2Vi5mf+4PyeomNUUZMTFbp9owQ0iRVDefx2ZZatA937HuwUSN+8NC+y
vs8PdVohlWfWB71ZcNfoCZCb2DK5pruOzQel4TvIzWSDc8eHvyX1F3gMZK+drN75BJFXlUyNM1WT
7a4yGeopqjNwm88otpASn74XPeN3ZSX0NgVXr4EZxvE6J/WSdYu+BdrfTZH1OoxVupMmvYe97eYz
8ZaAdTPPaKH6kEc3VU4QpyWWx7mSXbBZ5yL6wqoaBPSjV+LGMPpkL9nI+KNjx+n0/KTKyf8UlR0+
Db3BKV9Z+XUczOzgRRAOFUxSiD6DX5+8XpNLVenmXVtbjP01X4P+U9qwAWy6Yj5bMhC+DcPTkGG1
kVVi3mANyzccV4abaMgkvUgmT22s+9lT5vpmvRocnLZazmfmJwaGs6aQbxMFHEcGSNU9DEH3SCTJ
24xKb9gAks/annFsjBar0XWvaUWiJs1Fjx02PIpmTFbYICPqyOLiyQBifRPx23VLoWFu0AOSjIs6
SsIbIobhxZqg23eRBQSCbZBcHsdgfdtaql+IQKf0gNDg0gXW+MG5s/XR87V6ByiZWeQAqpfewMsk
y4/WGOCiMbDSdLUy9U7bNKVi34Ia5NWcPDF5P0a1tgqNwtxXRYJr14wcbfWntfryu3bzb7SwXcq4
6FpEyb/6rXVWTuRE3TIEE2zbm83gf1LYoYO6pDlYDuImREqgK2QinwRRNuJxLKrTACVvqXIwxG3x
kpGnjtZl3VDVPRkx2c8AAHA39eqby75cFVGRHX3aDvIlhcHpqQyt4qWss2bTuiq21vBG7HzdcYIL
5i6F9B4LCu9z+vNuM6mw7H3Be8Ecc14XlBgB3anewu9E5D19++e/OlTcv6z4BkqWzc6DOGY7bD5/
WfFHrbOBQIX61hDhA6081Nam1gOlpm94EZKFUaJSCDjcJ7eR0Jc1/sbgRwfmmXVDZ/hCC0VjMHiO
iCaNE7MZJopq1SRZ/5VaMnwEHDpyGlE7G1dTbU3M6U3ZvHktY0iOhlvMSAczMz3aT+KPuh5KKN1G
DoDLg7Wg+zX9r5mcEarRwSSFw4AvpdgvbWCRF5xvnKWe6h28ndRcBgrAZu/AaBL+kMMRUf5b6aXF
GyOlfkOtSPGOIUjeiHCsb7IQghRGNZrnOuW+lFoT7J0cCW/M4/6e/+pumknGLwnGycPQq2nl+53H
bc0RW0Vv1rZ0lIWRXY37MPLoiFaQsqmAM8MHqkgSnGbcIJf82GqJdhJtUts3to0SDmgXcpWZlcqO
PUjOfqiguXYmvPSQ3NU1sUAM1llhf3M3wrzd4fdm6IeJvxLJsUKodpayNcVV64R560+e9mC1yiQf
S68L53C9/AJUO1wdPLtX4ZbFBWttc/FAOhz0+QZtGXZ0Cmq92VGLtEcQWHWIWSuGKIxjvLmWzJXG
cGcqpe6GuUQEWISkIDhjKhzZkKuyUYIXG+vmQZoZnU/mxMEZzPw7vrfgsQzs0l8GNKB0CaThbhIQ
H7p2yt/oGOGYapkwfpoOCGLUDsci9JxTDo5m4zlZjHcfDZPQJNPvxkhG6GxU6yxxhVUn/LPBbYuX
5M5xASNsuRKOO5E72UrYFiX2DS0ufj+lF4nn7uzgZqSNCyhuHlrVgag2PJl5FaF9i+OKuwdiBZ6i
oEgIwrxPRZ3K8q0WjuehpfEDgICCxkB2c2Spauc1K3RYvYJ5HbNCIyIBpWnf3rzC9fNalzWg8lWD
ZMNsZFG0mdhOPwuj/FkkWSlscF2snM28hlKcyDqDR3liIeD6RMKO9XacV95hXoMb0x4OhSpZcysT
cAKTd4iDamRFp3vhvnfr8jjphnwTyqFoKHPdVao15ib/2RiSeY9w593CyAzCDIS7hps6TGNth1e+
iInIzVuQ7lekq3xt7KhXNmr3cdRLcUtrsc0Eed7X4iaC9u3RAy62re41B3TeatPO+6QEv7NKfnbQ
ogq9d1Ulgq2CZ5pZjRlXR0S2njUUQN+uDHBoB9B70Id/tvRJ55YawhWihkrEPWzP2gUN0vIncn9O
DbjdipXGSWKajxRYAjhcpI6CMiZdsYrmc4fO8THwo3oJ/xx0U5AhmgDlGo4I3bA+fW3YB4IRHnnT
fFtx9Fn1Xp7sE7RUmr+8CNB/7+MFHErqoP0sTc/CbJO91ZXdOQlzE3ULbHzXCu++GMn/LJo2QnmK
Gv+rnirzMmRKfPSZ7C9xO8ZPGp0ZDwHR5BZFU7r7LoT9DwNEG1aIq/Et7HcFKYqJ442jWXLXQGWk
1I4vZd0wSfixQ4kLukCEza/KUTZ7ciqVcpv3oelfdKeiEcHTKARMLV2ArPOMrTf00SNWTA9MKtXl
jVaRTo+oT34MfW+O27TCgkdsaxcxldbehTPykCelcxl8Tyxjl63LgN3+WJH5i5mcgC+3tBiyZg7G
FVxJ74ErNiqmlv6QtGenKsK10ysfumWsvwPplx90W1d8xhOZEQ6kobVRaoLR6DihC3cGFOTz6MZi
S5CFtzhD2jy4TpUeGQ1rB7/u6Z9LhuGQuBogXqYhzHxqWuNiELiMz7zLRKPmo0WaZDmUGnFoMpYH
4rmEoJTtOXfRaKZvKEHBatJ1gdOzybv3UMC0qySFYTo37bVfpsGW/8u7TpXdmp9IrLu8cI5m5fPw
o8FkbOV6fKfVcyreytCyAB/hKoRDbV9ifo0gxTwtnIT0ZIVbN5m+dFPTyGExeF2wJqJeVHpCVCDu
6rWwTP2lbFP70I+tpM2D0s3QcOVaUavGF7sTjaMRKWM1s0o8Duxr0EeUQvjOwdft71z57+MA2IwN
LOOChLSzB5bn8bYD6F8UCfNMGDjjlpWHg3WQ6tcERB602Pxq2JX5YpN22fUyq57hIifPQas3Xynv
+8qnuGvXdxOjGf1qOeCLF0kinL2wy7NJ2SXC3uxiGFD2YBSu4Z9grA2yqC3Xeg+qcUmnqKMfm8qu
9p7Tse8GUPh9K7N2U1clawNoxCud1BWRVjqnBqXhyYyc4IMggr3Fw5soII/zsX5C7Jw7j5hQRfan
ZMa69alcQeemfT1u8vhYjWY4HmWhlfdEeM3HiPvLwORm6L76FBvs0kpb71TUBasN0+HkATYDyv00
ExESmDcbBtAQ/Kht5WhcUZmhBQItEgurw7+VuEYW9+Do3ao5mHEBNdlr+d37LNgriU1nhsDOSK/q
p2YjWzPwrG9Tp412VCFMawil7bYKpoGLk2UR203H/YC1krg+3x+ly33Jf2SfYFaAkIPHjaiACVmG
dN8i/CBbpAeqZD0tlcxRR95a7PUO19Ao6RZV2YITYHQdyPPk6t9FF3drmuOMX2gH7q1fAzRyq8eW
VGw4S3rtvRk2Yw4HIZ4+E2viNYi8a94VHKole/s0C2Sqb9TW02uQ1JE1bPVZSAPopF/JzcPjJVIb
wUsFnBOXUPNC26zuKjdAkWMr4fnOZqGO8cT0iO5fUXqtkzkzXBh7P5JeOat7WVGa54QrO3zB0Dlb
6Dywc2YtELAWuqDv+tqDYKu+WEahvu30PWjnqkgMDwsznCIHoN9o7xoyhLDTinMO7c3Wa3jzCLku
3SHJFuZzzSqClClmqSkXn7Dis4Tm6Vn/1EakUOXTWlr1wYkWvemGA+GxQzcV6Kde+lZO9yOitUkt
zqIuzOQ7EeFNOmuutO3qd64I6leeLzavWaVVs16bzcotUEdEXFxMmoC9gbYLDVC+TqJVTwwqrVea
9MSzM8vCyM32vp2lYnaC6OTM8jHGZ7BiQYZ0OIvLSRLumRTHcEpjaJmDjO7ipHLuwSCPc1HRRHYQ
c04zy9hT4tiQaVORAWglxM9+6g4vpOkZBBbk76lNxJgFFjoHAT7Wa3vWzGE1DQ8IKczTyTJsCQfZ
9JqVyc4uBRfZiJPsmBF76JnG7jhDMpe0f0T7xtKDi8iojEZPoc04YzybAjN9amY/ACwtnF6zR8Cz
G39HAWDkLsp4RBQIKI7mZzBJomEz6Ksueal/vAcEuMIlvRl0mrCI0oKqTZt+3nDhCdRb/O5PmTZW
h9SmWTENKg5kKYgmuMTc+ekjffSboiV/U5WH5Mcg0c5eCfG7bSLTlLOk1oU3MC10FuypUT29FrxZ
/CjlsvNzLBV9l1OiExTWdSziFpPVDPwMC2sXpawQgUU7OLHDkVclzncFzEwODAXeIy8FhJ+UrGZK
1YriYzjVMg2OphEE5wKEEFXt74LBDLaofYj8aETBscmDlGzGYK1lGb10ORypyFUURYhpPDDhK1Yc
H+65l6PRZIrPNh+AdaAGnqMZ05ir3qXyE/JSPIiIaxLdnovGS7Nj5AmXjyAwsMaVxuck+4QDQ1t8
R4EaFo7y4r1noYZCEDCY9ZLBOhSM3D/NrExfi9imva5OzeAeZBqSNAftC3eV7mgDoNrro8NkSTit
dU1AzMwBzOo1d2bOXpWVx0SLEu5/VbKrgAXvgGRnW7tv6lMB6WJHqnJZwUsB+UNhrWn7ExycxNjy
hllPHde1S6fB2ih6lyB1zuwj8gkzkB1adEl6LE1xGNrd6PF5ysJ/bes5yRp592ZBxJcEdHJ1kAb3
qKLZySWpTPuoJmhWSS6h5Sj5v/j8zX90FQZx4pmGq/uUaP3F2amSwgwCMtlbbRzbtbAT56MJe2Br
taCVF9AG918wduEjFSwQVJvUV+UqiioN8E86vjvuVDXrzBYkIWMqN2dXgf3BTAfgsfR1CZU8wtm5
KH4mnMQqQLx6AwPCsXS8QyxK4KstN0Rt+f/8PJ5UC3+8/9nrfvxqfmW//uwwxkc8f8kfU3j3N8Lc
WMlxBeMlxp/+tym8jcPYwgHPON2EDe/+CT1g/ubqHpN5cuIenGmBx/mPKbz3G0bg2fxomPy73HlA
/69M4Z2/Wozx3pNQFqiDKAQWXqi/n0f5MtFUmhrpmld57fzkXyQ9SvGS05g8FQlpP9Zc80gCsdzp
c3ymzKE1LdFPK9YS4jW2mpM2xRy6cSqeqaWuF+UexiCpHKjyuIZrrk3wZXrvVv9J8fSOo2I6IOry
w56EBAw5J37kT/pHlrGkdgcwByhrtup03cGoZkGPYXdT8qs7qwjT1CdDUpGzhJEGIAeZNGrRMSvD
QAffqjiCIHSf9J98UjFHlQS+rOPU1o1kWkqUqZ5DTcEcb6KrQN0ye2TI1E9kFJ0CtZP2KzBRcRq1
aI6Z9A/mnJdqCRQPOEJ1bt2UPNv9gahspK/peydk5cx5Kx02tdgAWSWGVf9EspCKEd6UwEuwsjEL
BbeR2xIBFtFEnAt9gcNxy0BA3Tp97rYn8yf+ZQYspPiFUmJh7OlExBiIEReL5+RYDZ/oZEot5t4R
j82p/AmZlfM4b+n8Hj6bc2hqYgLFlQJHxKbrhqxje+zmpmGfCSgreZV+pOza1X78ibqNP7E3e07A
6XGb3KZzKo6/jP2oe0m/I4413gTl6F/MnyBd7CfNsG7nfJ1J0DhGVQRwigmqSQ8V4eVwydI9XPU5
oZfOWT3Cala8lj8RvlzOcT5wApz7VUKFhZzzfvWc/PN+QoDqJxDoIUhKeOFufUx+EoNRXhO98LA9
czwxNLW3hw5WBXUxA9NTvgMWLh3jlJSWdU+3VbkTYR3f4UDqykVvsMgaesQNuI7mmGiKUnvD8DA6
+iFtx6E0nC+7iODhBZNgIkzv98BHEEz+3u5ni0FN/UqwYtYHNr8wnLfalRbHakcHlKYmP8ceTqDY
3ijGVGI3wlDG/ik5s8CtsOnqJujkvhLpjpoFhTjtofUmigLsygNrhiMoFnD2G/ntGNOARX8SRQAK
DXMSSU+gpMCu50o1aj6TjW4VwR31ehzLsUIQu8eGR9o48jGIjMVI0V5ods2phvT7Odcg6nsv1/Rl
EQjYRE6WlBRN0DiNHM8bnT8An4TV4EqOIij4uamZi9ZukmsFSi1z5UDtXqNAgeiOT2gfEzSPo7PL
AIIlO50in2thKn1rF+O0dmN7OoV+mx3HqDc3sOiCmiyWctV59IuO/iqgdddGcUvsW2tniF7RYWdx
rTvY4CcfwihZd1k79jQXYd1mZsiTUqeJAFoxt6x0sJ0U34DJNoxoLa7erTafTmbPjGUJCjiXB+rP
0vFKmqLmmDIykA1np4WTbnqpZw0jvz5h4AHOIH4H1hHdK1k47yluWe6TYVdHe8XxfrqNU8yvS4NX
Rm58UTH8wpsyQKxiOGt5e4ehxERilFjsWdO05Aoq1oWzbXVQV+Vgj4rTYWRKl4PvyDI/xzs9bZbC
uL/jmPxVEooswJuuY2oXwObXC1Iq1rISkoO4EPy2i38XhCDIm0qm0PlQXVqz77YA7tP/n2X7mi+r
4+M/jw+RZUOP8VGm/+f9/RxTMvUr/7sN/m9f9vse71u/sX1zqv5PgtDvMrtv/oYtzLNYoBgim0g+
f5PZTZuvcGDvoMATgYQR/rcN3jR+822QRz7nBYOv/dc2eOMvepM3HzK5ODs4cwy2+Z/A6Z/0poF3
qEiNvN8VPTxUQbn7Vok63zaJcWM1rb+Pg/41mUMvIpRfZuAE51Cwb/zpI/sHshe9hn+v/fz8HChf
rnBdKkU4afz9OcPyQ63EM9TvnLTFeOgaG9tKUem5Rp2i6GjXu9q5BPnc2sqLM87UbjrnzkmERlA3
1qOEbdJS99JeJ3ygenG0koGQp4coG5AhVY57rAzGVqrHIS66O6SsrTGHWH/eXF0+qTY5jQLeekBv
bt5ehnS4VWlwMK1K4g3c4FN9xg57qyWMGRORPsoYB0Jrhb9sEOYrHfYvGj1q1EIPsWqSNG5XAABH
m5vpSwv4kDVmQ8UMZWvWhSIha6YM4i6g8Yo+3ZfIoXYKrB2I99BclINz6gvKlgRDgtE8l1pJzRmw
Uu9ZS6f7MEkeADwc2nDYmZZ7QOdbJnAjdLd+GAbx6nVgOMaB1Ittg7MMCUYNXKx3FmY4v8xvaFA/
OIP4KnH1efqb1upPbsi379xzI6BAB8yFunJtDNpKmfBkIBqFS8c3l1w816QE3sus/4xry9nJyaKX
JnW+TRpG960wIyIoVr6D6YIq7E7HzlBnzZMtRrcoA2kBP2N0Hjih7Rv9nuPDkt3RwWisHuohvJA9
23BFSfi0fApEinEdO6vOUQfc4U85lsmFrkHpaB/qYvjGkLYfWv11avFXVLq/iFT1EoJTHkV8NGtK
JPIBimVAU6LrP/F4Ubay0R2LUkcyZasBNOmo9zehFrzAnTn2jnXfuNCoBlc+UUW3Mgx8pflNq/f4
g4dkactwVQ6TWkCSsNYNARQK9lb+0DH4RTaxu2mhD9mLy6NZR85TTKJrAdr/E32WfT7KV2Wb5AtT
19Z50n3o85EyYHKJJ+vQwT11DbUUffSc5MajnT+7TTPdJpSRPfdTDrXPvguGfrZZAJ1pnJCzjYl7
sE/B8fqAU4sdGJMXRwZfHNrO5OYq8dTa+NBwd4GkYqZk4k1eaGraV2HybDP42klmG/AnSee4p36g
tsERm15Yt/Z413jVmZvpsm1owKN6tjzZdF9JifdROtGlGwIMwEm3wz8EogZr5youRLrzoksfGifM
Ysxn4P8AdxbkEVkOLjGYX/Tp4bmaYEilznswQWlQBQhczWjOtW9w6gm5OcSOtaZmAEpj/C4yb1On
F5xKGBaMO+gYGAvtTaZPV93Ldz3Yb+Q7tZgm51nDXAzNcMuj4WJjNPO9VVJk3xucEQPIJCWo4cgk
HmVOT3FvilXNaSt2HA56FAc7k1iOo7WR+XDLPGNrmsOymDz32BdqDeDpw+lt4GvJ/DohdeqSOF0n
biHr7IfUfyvSeh9L8Vmmxh764d2oMxIFsZFvoF7sxHwmyWoabUuXQyiU/fuQcelyCvTb0HJjur4u
DSRvzkp88pxeQ8o2OPCdib2qlRNYjDaafmOPHHCAFl5Ew+kuS7jNFNVjPCcdMAcvY4G3h5XmvRT+
yh6da04E0eF/WJkJmNpWpCvm+QBUmyfY5bdB0b3KMa92EV1Zy8r1rpMaH1wFpWvwz4PbkWsMFn3e
POoAuSarfu0y8WZ2YOXL4KSP8hWY6XM6ujndPvweVFSMWrkm6rOe3Ni8H23t3vf4eHIDecEtDp20
46Uk00mVASzuCLrkzvXUfh7mmKa1nZrq20rzLR3Ov4hLIUfRil6AaTnXAW9+UdOAYtTeF/Hz6yAo
5+H6s64VVVBo1SBhs3adW3G6aI1i503+L1Pioa1bkM9+p28zJ9KXZqI9maVFGQxTFd6wm240nmtS
UrhQmFlyiVjqefsrSV1ejBzYZKdeez+4FJr3qCnvpPfdzUTQlDyjS1Fwk57NMtxPof1VhxrH8ybM
VkbcniY+Vo3xXNpTkEFGl7EmyvPY5EzCNbywoJiYYA7BmhjskVdv3xnyx1RxaUASsViE6dpItLOt
46IGP/RJGhTfbXavc/blYw7v2kxua5fnoYHO4abrxnFxUlp7aosOqlUAaQ5O1C1T+g12Jc3F+hgc
HEExVvoUUP+Ip22bjpJiD2K/qKILHQBCh/xRNc6qKt+Qq29ojHjuG2M/ZP6qy+yjarud6qsNyPaV
4ffc8T1nr8dDQLUhzBb3oQ4UvmR7N8Y3ddk906C8UCrb+TzpXma8yKy75XK4S2eTjutv4y5IV6IN
dpMWTauhbx6doPvVpJKuPBurrdM8e0CtRCa5jVKW7Zs7lUkqS07DZFELlOPZL5o7bbLO48DKNY/v
/YRXXhPuRQzRVwVpGH596eq30fCd99ONjuchwfbW6NZ3F5T12pLJSmYg1i13SVzoG1TXZxTat5bT
3VhOs4upndJHBW8KiU40/os3TxnkdwfbE+r5ZYKI34rmRtQDL2H5wityrUcqobM3ArKvhB/fQm3u
XE1OUpe3BLagSQuWlyA6CxatyejvGiInroKp5xMaqvLbWuBPCLVsNWr2u+/WNz3lteUwnl3QhqsO
RmDi0x5jAdo25C85yZco8efJLn1qycfUFO+ockf6mb2KiryBGjjBBdKJqnNLky2iNHW23kLFD2Z+
sFgUKIK0WZbltIow+NudXHcg/ZR1nhJvr2jN0P34q/f6tZURLKbqmqe52xJxyXqEyijVz2U4xwmx
loV2etcUDrddB9dXv4zCfhHn3Wt0LrKT2T4ldrqy0NeqNrmpEAENUHoLq4+vCBB0MU7mmvs1SKqL
ix4zZ1oHtSvz9tP2h2MUpzuaGp1lY57w6BlEz7M9SbN1yGXSHqCHu84Vhvu7T9xt3dlz7S/Fk6LW
WtwAHRJfkj8BXrLvuIsbS2IcHvNfBhFOWcbbsieLqjWHFApM2sFGKmxxQTR8DZPxwwzkc9tnDGNb
TEl2c23SuVE+IZLdrAUNbg4FBOHAYWZ67DtzQfETbYLe0hL5fV0VULfb7WgIkA8aTclnMkj+UjF2
8n0e9aAEz/ydRflSxndd7R9U7l+CLr5N2gMxH67j7nK4HyZK5tpN5BS3dVC2dHg3wyqNIvaPeK3p
8l6yFa3GUi4AJ0/+U+iaz6HS72Opsx54cL0e0zjddpbYceG/TJTXMks4DXp+1xuX3OIBaufA/pvG
oGCojXRRSji5ybtS3Q4m1ymu6LKDHX8Y/NZYEh399otrxLs5luFBgYxLGqg5lHUWVb2hOys2xnCR
eY+Oor3D7n7FwBt13ZcrTHlw/jk/SM19Tjvaqsf6ilF2PdXankki3gLmWCxZNkdSIqeHOncesFD2
gsjRaIPZa1MmDAFzURbr/CnUXVCAfRIfoEeeJE0VHC3b6eAGBdBQz8k/NBH56yKcyj2QvYYzZON3
L9Cwy2uNV44sABnSHjYvAmfnXfxE9854uvrPXpXp2k59Go1Fwt1hcoJ+GUhvCQx2WJdC6B9OkUV3
nkV1hV6HRFxZ7OnPNKv0Wrq+Ry93Dn2st/gkoaa+5ZyGd+CvEBETTRjrrgrRk3yP6oYI/RInFmoO
GVCKVsdw5za2/sW39D5waU3vGoOkHT0K3TbQE+OhdBprYwDYv/WisTnoBYFMXXObB+57nI85mA2w
t4r2rsZE94hxZcDoWbO3JJHa60ZL7LO3w73URnNDTSF73IRDhC5Wbx/Wmsnkp8/8LQ169bkoE+rM
46ZaDsKf9ppftWezcIND1sj24EsXe00KOPw6ND6fO4nsc2dTP1yY47n0TBSicNSTh9Lr3Kve6ONH
VRaM7DoHkxpYrlt7mMrXwWKYlFhF/cRFh/fHa8P83Usc+UJLgVALjsbJrd134lH4SXTv/wd757Ec
ObJe4VfRC2AikUDCRCi0KF9FsuiKdoOg6YZ3CY+n1wfe0dXcu5DZaKXNxMx0N5usKmT+5pzvWGK6
bwa/OpuDVg+9nYy3uvSjq8l+7pmUNZh59/7cjg9BadpPhm3jVC/iSb4Bnh92GBE4yuYxuye/qjsP
8ewS1he17zhn3UNedt4VrNfxM0FDfkcwUHunzLa5zTozOebxBHZNIdTyQ1icEeTwnTkV4T6krsfs
hTSDvAacK4E016Wd5Hv0HdU+XxrsIp3wuMOKgqmaDaxhrEi9oE2M1iPH03uiMnmuxs462AAxrgyi
0zlTgDzmWXxXju9jxFoqjtS6b7PpVsqJm7TKp/6x4ZM5mfGmYf1eliaWpHr+Ulli0PE2ndrA37oE
hvPkMbjC2vfmgOlfdrVwChijA+C22/hAzg/aawZOSBi2ymXDDJl/YxvEpE7cv8J9HQxCSRknrzvT
/ka4sYbT/kHGGHsjwiHCdIfGaUvo68DFYCvyiCui2M5eaAtU/PpllOVFFvYxFt45s7sN0K11tLiA
y27fp2cp9LNpksoKdOB1niMEvWFMRZk7l97unwLsLNUSdGhwEsVRes0E9Rh6061HyM2xMms4B4Yk
krboSTCY5S1xrgSK2CTkJcWWwJybOh6aXZlQlDcxcRzS3vW63RUNBCkSCbuXLsJHWzZXfoRAyvfY
Oxe/yWp6+q+HHdbin/gLt8WzHQVOWih6TaaMKEeXpctfhi4IUKiYlDMcnOyFNj++msduvMW1KFeG
mU0n4RT1eSzD+Z7ziQFk7KiLmTB013hMh1XjFD0igj7/dH8elXR5aqbl+VHLkxQtz1S6PF318pyZ
P0/c8uwBzU8fB6tggAIH8aZbnlFveVrB284n+M7Nc/DzMI+h1Zy6LDVOYcCzPi1PPcNVCLl+CWQz
n+FOkAGK+HQgCiMIQSIkzFQ3hamDO2kpuauWs8VcTpl5OW/CgJNHtCSQ1/ZgXRZp5X1tNtTnYRS1
j2iWmkdRNjlYCUefKjSZt+FMN+YvJ50MFGfecvo5yzmolhPRCEvzl1xOST218TGq2CVVdbRNfw5T
eGG4eAkG3uY/h22X+cNhSr3ovaioMyox+Q82MLxtZMn0ubciGoZh4PgmFNu5qqchurf90vwK0O5t
89pfWxWSIefnEiCpEVvucjOw8O+/g+W2KJd7I4n96bdY7hK93CrMc8pnc7lpjJ9Lh3ezPJIP52/r
5U7yltupWe6pwM3IDWdlUy53WLTcZlBLnmDHIgHw5mb+Zkh45bGoYzEhzQandS5evakDDgoIFF2b
chlq5dB43gZ/xLEyWawAqpABVMpnk50KAWpQY/stzEOJ/L44uzBqgcLgB5eVjM5VzyfPyupdRdN2
cIwIuJ+t3eDDzlWHzQIBFs1N2ZoQAYSrEQL//I0WZBeU9V7jck8bLlzPsoiidUM0BAb1xPnwsENe
5QmHBJQsj37VMW0qhbwFsbpCWJ5+WqK6J1QGUAB+BFXvAKtQl9AtrDvETAy8csdbJS2xI2SFk8lR
1w8R3eZhMOw3XTDK6QT7+Ximrpz5+KLPxkE/jVvfCC5JUl+yFgS5MSR6s9h/z4Mo2i2Lbv8XTcyL
4Ql1Y3W+v20q+wkPNhWQIcn+zPuUEzbySOYNswdvcIxrj6gXRHKINJDYxBdXIGZ1IFCfIse5xGZy
8Yh2uUpqPyXAkTK7y8UptExSavtojHbO2FP0tFm66S3nPTYFsxIzJl8KI2RWz3ABmJhtpTldk4gh
VkPObx/4YKyB/ryqzkRFgfN9VyCcXAPUkft6IrGBnQZondkmgKFEG1kMpJgQyrpjmMpYRbCY7sQ9
dSFsFGckS8Ecnirk2CXZM4+DUdGOeVm0t7sO72QIY+k6Agm0ydKw3LfThN/cwIJuwbnYee5MTqTd
N7te8qyVHnPNoAGIjUyZLKqxeR9QVrAqTOPXeC7elZlRQahK7zPXa/dIk/Q+mMnSsTXZNagxxrU2
G/z7FR7axfG6xnAIgSRR9gL4yCktKkE7f6dqfNchkGuaYlr+yAvK5zJoeYcnutZg6Qcav7/w59Qx
tFTGtcsy/anxHLhMrcIKVvniAEkqvikD99usmvySSoQt3siBYuTFN13Mb2RMuAMcE6wnSihphPa5
Ksk7Kh1eu8yPvhufmiJLGq72usk3VAXmCtPV5zTJ1yF7E4rsSUAtYGkIpyjcO7TRMIzT4rfToPQi
uIZSuCM5iTRUC1WVK7c0HWChtOw3VsLhCGY/W/eFx2WFE+exN6V4IhSkoXs1v8aSMCtVJ0+uzg4m
Yo+tYXk4i7JKk7BjRteAZa7YtpHUbfF8jZpLAthsvGEgfe4BYgQs5Mr6ELd9eYykgVAL0Opr4i1N
ZmjBGBpTIqjHxiW4I2n7+T2ICRWCjBat3Q7Stq0YerltUn0kYKWPoYH8MiKC65i1mIWC0m3v+iYo
7lRgjJ8B5w+cpto9gDhu3/ultqqXKgtIcXbPGo3Ka6nBpAEcGhuXsQl+qjNOXPvJW0o2vRRvHa/4
z8X7/xS8/26N5Zjsl+AD/6VO2Xy0H//ytyXY+SOHoXf5lX0U4UfxT1KVv//Jv62yPPMPC2sn77zD
1/vbzupP06j7Bze7i2QJKQsBV/IvchX/D4CLXFA8hBJBi/efplFT/bEgHBenE2IXxi//K7kKX/Ef
KitsQ0pZ0LjgPIL5sWz5T/apOPXihYIT7hrRPjhLrGW+BFyWYLJ3PgH0vxJv4jF0fP/QlTj/MZRz
pEXEZALvpd6gUiTIGBBggp56UPeNQ7imCV0MoSQYs2iJ3nR/RKVeyIc3gLDSEp/7rZewzjlDe8aX
rNrP5ifNMxFMrlckWjqviGyi53YJ/qz/lgEqf/JAl2hQd5y9Y0yfPa7GUPnZIUlEvQK/r9cdPisk
psXwFcSzhjrrXUH57l+dJYlU/YSS8nIQUNpPZJVqB3t//RNgmmtbHxmuJE9F7hJwWlA3zuSCL8Gn
DCAJQS38ML9N8bCXmEvMCkGg4aubLvDiYj+yp3sqtOjf2EISrjq6cXus/CS4iHYJX5UiBcgQ1050
Js9qKFedMRLVigkvvm2B8j5rzBQpzqiYoG0CKVb9MJ3NyewPEPqHr5K2/d2wlkDYJmua2zYdDaAv
S2Is2TrqORDYmVrLMi5R6opXo1xCZh3L7Y9T3Q/3fRDisSGS8dubFt9kyCqLbzyjckj53ruIlIjS
04eyI9JW/KTb8jYXn05XKULUfvIPYyH5Jj2fwFELxn9KnXkrcx8eeuou8bl0vNnKM9jrhMi19xIk
doG9UB/tKPA2fTOcSrfBDd8tybxk+D50I5b3gdBKk+nJDP0cfALyjCXYN4zq5IRhZrjhA9Uh5nQ8
QoAd+sFtuNhlUGJu+pGo4FQAIfRn7RxcUhKfqyVSeB4NSvglZtggeH6de2N9y2Qh3Jd5iVa0Hazb
CK7XFqBWeHCoOq54R7n1SMre5XMq3uslDTmyafDLJSF5Svig4mx0P1tIXwhFxgZgGdJdCEiXGn3p
4OtyzZ4juiOPcEAeqqsnJOO06p1nf8RmN13FQtvrkOpv59CNWa5uXvDAvIEXmlamixiJt+mZW5l4
56Jbop5dX8WPObM8PSZ3FV1xB0qQqiJ02aYRlYAocYTJU6NkYFfSIusGt5262EbC+MJz4N40Zu48
+KlyioNox+SURWztCIXyLnablMQNWvim9/wm+jq4J1h7Y51Nj7IW5Lkv0dqClw/fWtsG6GT8+EhF
soRx46x5LhLPPqvcQ22i62VxumR6Ey8e/xZL4LcecsDg0xg0n+InIrzrSAt3CxOK+U+EeAijAWuF
cqY7kjZpHeqUzVwCg2clZy+8q8Y6pBhYAsxHz5uq9cAycEuoUP9Wobc+x7E9nCZRqHPKME9j3O1n
vhI56lnfmQ/4a132GSw5VkGl+ovnj/Kpy126x2GcPv0lxn1iYomHzknsTz7f8e/I6REjgyfFIVxg
K/swg4w+uB49wn/BaLhwReqC9Wcu1ZKGTsx8Wib1fgiX8PlcBdEeo3NxC8vDuvRLSn2w5NWnS3I9
fiHJN4lz5S76ibjHbG9uhW5DcBiiC29JaQYPqUMH3SyDQHJD86+EjzDvamDJZ8JT2muYcRYM6xkJ
N1mYzFoy71wU+YwTTZO5ChkiEFdOUJkHsgOwBGN3vkYJnYKyVwrmnKYyvRi00KxxCODa8vy6Zzdt
83tPh+LBlqOsVpWJwZVucnCfwiwX+EaqSX8NM6oClGNkEAuQbWt0hmsIWqeEuT3PfEJ68cpnG4GH
q0z3cT7UzTaNvehkiSw6DH5xFonGZGkaCrsNZuZV5LfmgXj2/N5JWpa4PLjbRuTxXvMPOENz8dj0
1oTzEN23Gfu3NHrhTTrm3ldq+fHNEAbk+8lyPtW67a9CJ5cHt1XiM52xZvU9ozsU1y3hj8q9InCB
91CGznXg1ykhPQm5Dm5TXJGyieQeLNdANFr+aTZZyfzR0OxoC7ajUb1zvO4FNV2159GPjmbqbKNa
RhsjSftvu4x/JU3lbp3GmNaLwRKkIJtj4jOB+diYYzuFG9iMb0nMdBniOsa9aRTuYZrDgoIwOCF7
UJiSnFEg0DKm16lakmoCM9T3yBUtCySpUW21LTeg3i9z7o47HN8e1tvqNRMTdkg0extHx58J6SLZ
SRLKba0qn1i+IbTZepOMMu7awO4fTMZ9N2Nv0JekVXvWdJmup967sTrYRV7heSR9lSSHbp1PownI
Xl6brOe9FUGeAqaK9slFGvzS3pRul1xJq/C8FRj4idE3OW37OBL8a1fa+b62kpNOgy5ZB2qqp80c
IZSF09wSaUqIS3XodfZBsHF+YhzWvVmgo3CcRrQb4A37fRGZNbo6y6gf6jbT+7kePHbWBGmu3X7s
rnI2fflOEnHB6A7DzNwZ1q+8DXs687xXjJ+rNqKYMULkngPJoGujargHYtmU42pCeM8WOUO4WJQN
6yWnHdClRaTzFmDo3IFLzPcxbWcWGpISfe2EYpajakouFunX1jrw26Fcm2j3n2Gzfft83HGTOBvK
nhsF/4BJGQxZDsT6IcZMuaKlIuVPY87ih1okaQnemoQS/w0Or9iGboaHztL+sBLZ0tQN7bS2fD3c
uJh+PxuZBu/hErsdmrRwC0pklecG9mar0k+l2xeHELVn1rgAyHTe3VVJED6nKmd6Og/qN76f7HXo
7WonXeSPaG8Znh0yMrEOQ4EGb9VXmnTdqmAgjfCpuOMOGPYMsvqzp9C8SAqyZ9qRFK2/MZ5qEqto
vGtxrHLVciFhI5p7zENrT8beMdK8Voqkly9ZK3HwwrbZWGoOdk1eE3iem7gJI7y1bfo0OSnGYuJz
XTXUZLfqjWzUxhVDsPbGghRbL++23aB/WTZCTTz9HgEIzlbCnV9xEG/yFiOrDU3AkdO9YdXWCWqh
fYQqqeC9BOWH4jxbNzYlhWpyHW9ROe6qFtefnDGRJtrz7h3yt68ZtA27vGpwhhAfs4LmyywOH82m
D/RaQbo4h313xeD4N8M5EsR7rqlxrairvzv258itCW1FUtSf/XQJGg6HGp5AGO2NmQyFZuBWQUPa
X9pAt0+TvSQ3xiOGdnM8i0W36vrAeNHQJoRLMf5thtDapgyeiTip/B0Q6DFaE8X8xh/qr+PcnT/R
Io1bpmjJzo7C4hpBsPXC6+0xYne6Il1XVezuKjwyW4Uq4oCFJGK147r3Vc9dHpA5dwUuLr2Vys0W
dlZwL0zTu85FkQJGNlKEBlWq7nhCCZDBfKuv6UPy+yKU6tcsgEDhPylurVGaZ9VJ59TpTP3yo8C/
cTqfMfAQxY8sjeorxrkwnJO6iN8MM29vODahCBAts2lq9yvEJXtw0cNjWUu6c2ub3pttt8x/kgIH
q8lFT11kJdUNLDEofhrcL1L5sCFJVFUTpwdItHAeC4QaZXfA4OEc2WNPD0GSYE5LUaaXsRtsCsMv
TtaIgBWgZnE75tFr6bjBnQiq9A0lBZZwlwZ7Sq29hYGNQJGk3rnxAoHSqKGmyISg67JnWFVBuK2o
m7aF4HDufAe7Uo57TNDK8DJ7LKI7Djzqx/IVUKp694ssPZkhPnalAbR4JkTd1Rx2ICybOIzuQ8mk
IO8c5ljVPH4FU5aunZh7L/Akf/NEgkfjco+PLm620mXR0/bhi2cEVJlMdxEW9W9ah8gpUgZGbXU0
gSMTVNbfcaOOBO5Q8m6E6hpGW6SAi6na0GbhCq+GrzgeuguR7Dm5zQteK+n7o6VM8+SOXbaVTUra
d54Gh4Ghni/AsMDbg0yVfQ+98L9Dr7KOScmXooQVKzFk+msyoukKxFuIXjDOUizvpcEUGg8VMYFw
NeeBlw9vw62hPCLRolTfIRQmPN4pq0/BB+bMoLg/JhI/YCwTd0XrQzlR+8ahdSdQNr5g6QPD+TEI
UOqjks4+UtOf+VFIW8yLOfqiGZPHHqbFJgmQvfV+Wz8Zxjw8sF5iIkpQqPlWuKXxjte+29VowQ9q
nBDOxX5WgVYcc5qe1jPvtIf1LGAe3Hi4c9e976c7r5rQuGMbcmY6uT4mx5j3S7l++joV48Ani7Tz
chnUFtg/LSNaO/VCZlBy5XQO4JrY++1T8Petfz0WPl+/atcjCLWNH5M9hNnslDqaGZ6b/8KRcAD5
ePEW7zWk9fgu5kpkA1ZMh8Zzw91kaxZLVtkeSVRs32pR9h9zb+qt7wbOs6Gkj4uhDL5AUHJ9Tl3B
wlYrf8/bA/4z790ba86qa6e18zfXCzpqI6WOpaCk7Szw9MzqIJmZhPIIEpHVqFeFaZB4VRQc8XVM
3rRkEYeAsKxjSv3S2wU68b6Ej/OaOaeaVvgU3XffMRwwI0BKnitKpC3qa//cQhZ8rZnv7qcogIgm
rfHDKaKcuyNF15VBQ+IsK+b70DD6U6rm8d5omqFZsYHu1z4enm2QYsaemVQ8+LmvPwDFxntHo2ZE
O4B4b26wzE+QWpx00DdeKwWMCCanMK2B7SCgL+9b1aK/6sji/iXge1+MwhncVdPbmOVV6WyHbmLR
nsLafyMJs967jfwdp4V/sqMowDA/xRaI6kVml1nx8+J8XbNE76INLrcOMdgsTzqQcocdLX/tVErl
OrvZXcHjjkgqK8+B7tUZ9fwC2oSovimjAiIXOo3mLnXb6pbiOsEPyAb/oBPJUVNziT6EaCN9dnkq
O1ZO7u1Tc9aPSUUNy1g7Jb4ZYMwGQJ13LUOT/KaMZZwjYICVoMjWWFLCZzshuTLQgeWt/Bko0lA4
coUfdiYveahONVae1362+otPFXrfyYHbZE6s51yOKAYwfXyGbsddFAzzWc2qwsNZifBa24l5UzQ9
AhcTM4RKMnUUFVKt1UwSXMlK0VEfvW2wMfThIHwwPE5rhgdYse2UXFJY9H5DUCNIm5qs67JjmduY
W6skD3FFCOi8m9y0uuEer95w/VTPgDTUdgbfdJN6LRovT5a3lmd7T2BS3ROWW8LHup70L0PmyI0m
SqykRQlBFmTcv5ou7mYlkug2sEe51405M8ceUudtNjH+qgYtalt5GaEOGKryOFm0oJ1db11wtHfM
tUPeWu8DrgknWGKgxRvjnZjowfk5AHxisuiltXYCIDNAPIy0WWN0tm5NLO4HVrbmRhsZYPBMQAdN
m67fFnPrfBo2/cU4J5RLfgoIbeUadQ7U3awCzErk7/BTU96yeH6MgyS7iW0sh0pi41SjbcX/x/Pf
ZdD8VdIjcpu1zb/965+D52WU+g//sf3xFtx3v/T08KtB1vYfDrzld/5Pf/HP4ex/M9qljJD/tT3h
I/rQH03U6n8Y7P755/4c6oo/CBb2CbIhVEoI18Mk8OdQV/7BYHJBMSnP8c2f/JM/SYBS/iEk/4Ox
rbT8Bdj0d4sCQ108i0x1nZ9ZsenZ/xsPIsg/+c9TXWCELKMty/LI7cHzwK//ZV8uuwmanGQXO7WV
xCIAphK9YMPqaI7s32HaksXVcglaKFf7WeMc62tqrlCYV74BnB/5KYq3tGhU+ZpPtu8jqSM7c2UW
jfyyalhUm3jmjB1tAV3FDUZzleGno3s1kqy6VzqOXwwbNuajQIBU3hNvmDWbOAGIhMCjoKRH9AY1
184GrTdJVFE4trOTYqlmLYK/Ppc5VHTJiUQNyGlPm16Ed0Ubmr/NpLS3yehIf80K0MdhXBsPMo0M
SQEx9wieo8GmtYnNOr0ddDVcC7KuqMEy0fAD6OHUtkJ5G63KPjgHOZQTzJZ4hh68VL7CNp9YVxti
5MpwOXfXQ+Aw0I0jBk3zyCkHt9ZCEVh4DQo0HOOh3pD7CIe4DpPowqiYYEGNyFpsJglyAv5XEie3
DfqGLQmeErUOMyFDWFO4mxHdZAeYAUN60mO1cOLChg7HcW2uwKkBVrEaGbYhRSc7cl0JzAmAnKNN
m3joVKplx0T1e21CwruHqVS9NabxpVinJ3TzadltyK5Fqu2jREWexmbYJ7Hiha/m7MI+1Hcgkbzy
yFps4BYqstnbOSK0H9IJRcRNEQa0Yw4oAX81wg5rjvjRwP5TAZETGjhCzTd262LVDF2zAipCAplx
oMpIXuhRhm6PqoDMgEBTYtFKxXAlvQFSTjGOKPdjD/jgtSfaMqVQy5iilT3TK9X6pJjA1kn9o8Dv
UV0x9kGjjC2VM5LBfnGQo9cuaPFSltuQbq6FgWVNE6u8KA52U5r2Gc54+Dxb8hykuWVHyw1nh9WI
OTUyWBeMlv1ZOUH9lEdLTE6o9XfZBPDs+NQR1yjIiNZblC7tuCGMGJ+EFt0xzBpIg/WMFHwtDK/P
WUsitmP3QNaEb3bjogv3SCQew4ZMAF/yjk0aXQUscFoZ5IApQRSMO3Xs3gGGcJ6apuPgbgNkfHgl
oxOSClesmNxWL16RmA9GFzXvMyXVlY9VoAfKyZaDv1o+LsVDBOU/buUF7p3rsA4lLHndiWp6pFSc
v/Mon296xaB1nUE0MG91FwLEIQVBDltJpkx/mEWY3/gEb7UHzC5pvRFJn7+1xlzf+olLcor2K1qG
QNDZrg1l2RcEvBUuQZqPmlm/Z7XblASLa7stIhRTIUz+VYLW2rzqLM6EFYI0+0ZXZkfYUVROTL6T
PH5v/VKOW8ozPu1mSBKHCTLG25R1RKCpJ4JnY84CIpORFORjybq5MjqGnFG8C7mqX/yex65ugHzt
zVrnbxPhX5C2/AYFTKn0Ghkr2U0i6y9N6MAvAEHHWQAG6RSTOH6n/aWYtX0rWdwci/bKhJuXiF7i
wRG1/cQF3Vw10xC+q1QiPpnbFphwOsYuCgwr6gHeTIwMOhlGn2NlLEzyCMkeQRXQH1eQiC4xDp0j
iRE2KnbIKkgMFjW2jf4y+65UpE+WnmHyBKM3P+MPKb5gY/f+rs+sMdxH3DjVJk/BFbjZ0G/h1wzn
qC6NY2BLCzcpFPnhsRpixhORmvC1RqSENgiN8to8OTKoTr1ToXUfJ8vEdTozskXVYkNfnOmMxVqJ
unnpkwlfR09ZBsnEeDfDwC2evAT6CVECPCiUaACameeqZSjDnfaVGyjaMg79vdIDH8/oZY4N8Um4
orml8kq2dpxqcsOjGnKbR2nt57m1KWnjxdoOQbg69tIVNL7lc+ynhMzgJPWLC8FQuKzBHwEfsaHY
55MhLuGU8oo6lJ6URcoEH5vZSXIvyN1cBCySlFTPVbZxZc/I6Zw+KPtDGIsuvbEtUoS9kCNnDfwv
31Y0MA5DQt3dsaEPL6bHMbfpw9FsOS9iH9OSqvkk+qpgL0XLNTz52MxnziszDlYNr3y8FJnOfTYi
8lxnzNqx33YFdBFQznwjEu7LQ1yz1lpzNpTROqpiaDIsB4U8xouajpcidhgaIIxdm248XgFzFyD/
7Bn5bmFi+BjLiukx9UFzkAasq11bK/8ANif+dka/fsEtXN4bfUv08VjH81eKbUevSlexjBjhc5Ub
/gqk6H2XzIQ/2Wl6aNQCxoshy5Ag4szSXkGh4UUoZEe7nubJXZPO6H4mbVnIjmYuOo9w+8tUes1N
KaoBwmk6sj6wU45Wv/PYpvRumJ9HUt0fLC/qn4ep9E/pFPrWjmXRjD9ceKx18K71N6k/T5d+Fp7e
DORYs/JLdV2hb+i8X+5gT6jxQxPGTwRHo0TSQLoGgyE8K8gsSigELlLzeIwCrFXJOB3sDhTU3eQ5
PSG/gxvdGIxM3xw1qftEGlfMnOOR1iFHQ+8vy5G5jTYBs/e9xSG3CcLeOCRxJlZeh0K1Ym0aV5yZ
UqBIe1eaFnkdsnl6aePO+t2AIFr8FKSaGbMZrYk1To9ixG3IGYPiDRz+48TIap0NXcKYZvGo9KOM
H4y6cE9m7Qq57y1aoBzx2gbMnmavEpKITUQTM/KZqFtGmJFc07+g13aD+WTUc7CYuaTzYGdGnr5H
ZhteO0tEulNG82HMRedzxrEeiKrBgljIN71PwnIAp2DKdt9G4XBlRIz914JJ9LZw48nFEBO75742
NLA7O/y2Byd6g1d6MczFSCkTUrYYqrOVjMfK3uQRSc2UHqDbF+AvpyQKSdkf7YK+pKZvAzNaZNI4
9UlyNO1J7aE1ePe2hDmg0ti8ZCh50THBuTij0Ol/Ey5ZDNQGqcxvnZYo3k2UDBhDlZxBwU5elRNK
BifxUNrp+BnK0P8mRCXukSsNBf089tbvWllC3w/ERbhbycqK/jvHU35NmAEvYxgyq4faGFTfVpjR
evq0T/0xADxDigDlHFlLZpn7EHWs/rFmNd9v4tTIH7GTQtXDNJrP5GbUD31TpeVJadBHK8sfpnsM
5oWAZhrdMHePDzH6S0GYkG73OuLKarM2r9auHYE8lQxTCZCBq3aH5AA7JxiGU5EYMeJ+Gj5h2/jt
mFfjqhwhtAUl0yqfJHTucmqQb21b45Mq3Ihk+UEyL0JAxcHrPRtkNk1YuoTXHr0ic4qPqWj9as9B
61+A1IBf62sLeLKti9sOHPdzNyIwTqxpME9WOmXXjSxJxMnq0HwBoWs+O9Rq56ZV4d7P+pBdTq6d
fK9yB9aekIT1QVmuagBtoG+4ILMNV5aXrg3W+i9t0HxIXQeM4Posm1ehTKvfVVrXL2asWAybfoQO
E/g2BQcmjOK5DgHIovpkLu05JCkK6sXHoc5Gxb7Br+XrPNj12q/nbPhiCgVDkNDFjRnEGIrz6cMc
Z1CpU/SYpNI8IjLk5Mc1SbBMTVqpcxAYgebrFNXctCPPokvO4M+sJYfDcBMUGwRvH2TVOCCpLMbm
nHluD4zULLxwF7M3Z7JaW+NVN0NHa+qmAKooQ/kYJykqMIlzdRVNafWgpyZ84LM/H2YSqc0VaD0T
TPDcdaQOkpGLLRmAAxMixFlUBXFm/8KLLhsYXxpMufYSFBRJM0UvOTFiTK9kFUSrnK0LFYMlzJvK
qrs7exg3Rs64Z+xgyqISGU8i98utJRBG9k3/nkJjq3dQyVPyYDKXERDTN0V+k98+DCDB96GU8WvF
a3ssSLNL1xa5T+UhhlTtbNLcjuOtcCKoGnA3jDeYMZ1xSgj8gzth5e4TC3TGyQWyFmud6778Epnn
joS09NE5ZA/BHtBt0pLbGzxZzGY/25XwSngL1fxmxdHwLvkunE0ywFFfe7ze1ca2KrLdLT2+1zJs
iTwnDu8Whqa4UOBywiZzT7He6egUWOX4Kw/qaedMbnbUJkbXQ8+y8YamwQuwMlfyE56XtSFzIQcL
2EWzu45mn0TCOR0R+csl1x2dPGl0AEUIS6tJTGe4NYPDTa002fIwmzVU37T/5PF1rps0QwwcmYLb
HfJMeAiiKGPnE2W7QdRsUadA5bdSUAxtoe3G5qlhwwH+t2gEe1nyUeiqaG8chH7Etvl2Kt9VywW2
ntuO/hVACHbWqQMXQqPkO9OTDhqTOJrW8pNd3JDD3NdaHfuoM9/ysQAWEil9SCuO+Vmyh1ipyeGs
STGV66JN4eV5IXETOW36ehq7pFzl0mnebaMmttzt1d4xdcQYcgnTCiGRpjumQ879rFHnn+pSgkxp
fFgEaM8LZ+vlIwydbsAWz5QqpK5RUTHeepgPonXYxuBjfct7tJrwKUJFTaxT4pCDiUuZj+7s7nDg
ij0RHN5pakgx8djIHasxru7cvhYbHJHw17mb4b9OoPQfyJM3AXx27oTpOW6+kjZy2p0v/Vazti+y
pWVvvytE4LejBp3AzyZcpsFlGHJJj5P4sNtBbDLeB9iD9vzQR1zwVKPOtU2s8D1WI5uctmC4Ie3l
KkQ8Q84kYq9pXcNpSG3nq+koeMivZqkgi4F0P7okpC77JsmoeHvHesE98c3HbeQ1RkbZOTEy15ic
TTBzmyz2eL0TKmTccGebpMxTzoAQtUlZ3SEj4gJtdfhOTZEzJIyx69vpB+pstWWdqCj0C2sTT6rY
mmD8jhDvqkdm/2K/qDbXHJwkrjXW3owLl52iYR4C5EJHC+D9XLAIYnsAGpvE92KXkBT6SPrbdOXC
iv70tV1cOb0cPjpdBRgN0zzf+e0kxkOWosTdckgOXzMLJnYSUILXTaC8EwkOFF01xFz0s/hTPlTq
eFiQnVpdT52FDGykpk+Rj+2TpBoOVYBXhUVxejcAqjs7ylaaUXw2XQ9jT1XoDe38a/p39s6st24k
3bL/pd+Z4BzkQzfQZ56ko9GS/EJYls15igiOv74XnXWrnM5CVudLAw1cFFBAoSDJZyD5xf72Xjsj
sYlgtHTquGXwNGFcpBoUR7Cv8DMBwQ8IpLNUspnkvxXGKPdStz8eJq9tqDqaXzBikLfkJqr9jHBM
A3gp2pd1GB+0Ne3bIsj3lU4QdZ0G8SP3G/3MuIsVpZgUQasfZ46RSuiW3Pb3wEnCoyehRg6YPN4s
wNsPVT2BLzSTTNE65E6KgE5nEQLndolys/fqgvAmuSMWFXQB5QAZ2TmTrbO9umLYMUpQCyS517HQ
3qUvOJ92wm1fB2meBXEmIsFEgB6K0NUHeg3H+8J0EY7MpISPXuWvbeGYr5FZQjjuCFIPzmBtIfyw
bvYW+UwNm6ZyrTUTjXeXtN4SKErTEy5/EDhTd3BGcRsw5q3dVrjnybNhXcCQ2GBjbbcVgEfOyD0Q
MDootz0P4x1Nz4x3fkzED4DBlksmeKkMzMS07LbU+ji4E2wrfgIySSVDavbjk++PaocJErhTG3be
Fctm4K/izJ9uBpiNW+64E5uEqthhzmpP8xw30GKtrKHf3quPFOaoNyMLzCfPbzH84OtTz3MfMu3F
LKnbMTP3EOpNPtUZizlNUGtZxXpLuCKj5m0cGEMGwrW953nMOXMu3seKulcAYUCE4WlTmlB+w7kZ
7bk/1A9sKgbGoci4xXQTbN1oeMFxDdrLKqtNXJBx2XsjnVaUgzyAuBe3jReRUccsQlgSRwsEx2gA
fWHmElKvKYNvpnbujIixG2r4zEAWTXc+YIDtaGDLwCBk0BbWox8ZQNPHTB8hlaNNTXSjfPLt0nvz
cmNtqoQnSdylZ8HOaT9x3tgaE4PtbTR60/ucFs4zTkHz+yA7NlBz6N11c7pnPTJrapegT90kPagL
fhcmw7n42nqWrTCwq/HA6D19h8Zd3uXKsw9tD04fz5Se7s08WrndVO36QNOlxfKYrMo4Y0NnHGaJ
sM6zdB6IlQ/dvemQd8Yka/HQ+3+8Mfh5YfC//j9qGbJdL/xLt/j1I1XJHzYK//iRf2wUxG+ujxEK
9LXJURr1/r82ChjIXZP/eJaJQ/v31qF/bRS4oyxrA8H4vnjI/7VREL9x8LN8fsaiHwLH+N/ZKIhl
N/FTAI9lReAFONtRrgKHHYa1LBx+Wiikvd/SpElnCVxRKGB1CWsWn7Zh3kClSLZSqHDXNVbEbtnD
q2kXZXSxyPruInSTc55l1AYTnY42PaIL9PelVdG2tcDoEw1C7u3KkzdkSRKxCmucTjEBMfKw6SBP
FXrbK5HjYoM9uTimDqbCMs/kgbw8dGV2rgfqUqtr6goXtFGs+3CDWMlwWKIioZLiuhlWtiu5yInv
uOd0TCMG38ZV24hl9w1hJ7aC3AQAoeN5Mb5FqqPaJRis8D0NJe1d5kBkzSNsVneYEDB9zPUl8Bz/
BbI+WiaoOEWhXCPMGpuKxDZgk1AFiFEReNfF2zCb6U0q06dIzihLcdkfGajkF9+fATXZENMwB/mP
/uwWN2aa2XuceqAIBcd9TlIJAVIDabQ3j9qQxS6uq3kb8tZtLR5ba2OB5ZhVMlC3BoiWPN9NwBP8
zNCdrmMFSDZuloEG1SYKvAxHIvcjAnDTZ6KP/iWB5Li07BrVApJBOgcH6DinvIaCumbYhSqiuobH
bl1AMjcWwixnBgNtkwY0ZupmHGD0lIkInq14Nu/8iTIoWBdFyKEV091ieAPATZEtWyaW219qkQzt
cQAlfPbjGGOsWdMNUQflMve1AQJPKTPRnMHXFM46Z5aFTyEwTnHrjcM71cfLWlWTq9hV3FVPuBax
GlJZQGYL6glF7l2ZpjvkRmfDPje7jUNl36bwBj8bfWeDpRqqPcdz3IBAmYqHFuD+c6OVt/V0MF5y
VfZXbYmCjxKgHurCGDBO2oPsHwOrTrD8YAp76bzB/1Q3FqfdZpDWfeiF/tW3XdZPsGbqQ4e56kBD
8IB5ueunF23a8Tu4w+xecQba4g6J222W0iF6GXhJ/Q4dtWZmLmS0rtj7PiSiC/C95GQ483gxfpZl
QXNxXx/aRtQ3hV1oVjiPtqSZ1Bv6nTCST/VAQUudT/1tp3mPLSWyt1FwvvRqSfrBTVDt0Qo0Dk/2
JRSPduN8nzOX3GQwj3a+gZGduvH2Jiw8p9wXHsuYXTeNyX6QMmUTVxkaUKS0Jc9GcJUz3kpARi74
y2/Yt980uP9L1jrVzdCG4zFuBs4X2SzoRIUYiSFlJJXHzgtPMixmcA3KwFfSR9W5S6lwwTFEmAwb
RSruq7RQn6xcQmQZOfDeqNCSr6ONWRUYUKPzlSCHe/aaqBuP1JKq7li1sc8pt3eC6TNbydR5VEGL
1cyr6g/SrIzDsHB8v7lQLDuFQJ/bLrVejDgZ6e3MhGdRSNXD9a8dNze/0joQhWCZACVuvAktQYs6
D1dDJ4ISey+/Hi2hn56xx1obr9Pli2WPbnlK6rRllsrzjJOg13HW67hNo0vBrdkKryteOGPgsAwl
PHJu9p+6NhwulqPVrUHW8rmQnhcgRuJhwKw5mh+CfiNqy6LiRto1xEVs/LteZ5GPTX12rrU1Tu8V
u6u3Qo7FWkjtwfwIKPlqGjASmW6ehtRmXQkBim3BunDb+iPudX0/u370LTPUdMhFN39IhnnGSJNf
jAZjxaAVZnfcE2z21BPlpEsfpVBBvNZJHYwPExa+nsFNjf4OIWV2j3EG2ExXnPW2aYZcdYjsMY82
dIiXxQ2ZmsY+lp3T0Z5rp0O3svJ4foI9Y5dIGS5dAK7ruwl+K1f6e5tlb78OVJjfjF5t8HihnqKx
EnzcM0H6FSJKvZ/CxZYe1nyURXwtVFlcJF52OOHjOKIAxfOKoz/X66CaU+dns1rh2Rv20ziWN8jR
w7NHWvWi69BPVrNrN587ycuBY84lgRGTyp6N6Fp6YA0jmHetgPkBDIaC3EMe49VZR2k5fTXdNsPT
lU/he9Jic1w1WToQ4xcJ5uSpNatwD1vascnITtO0BtvNoSBnGn1QAk8RWkUmknOE7z7d+F0XhzzB
6iq9itqU56HEYHXM2D8ch8Z2hxta4wegdD5XgTLKMzu19DBE0MJWBvCFdVZzm2SE1g+4+PROFdL8
ArHjwUVPX8i1UfdojrlbrWJjWfXoTIp+TfqfoAearP9Fgp2g2xQu0IvsvI5yTL8hJQMLpkeebH0Y
DcSBUP/MOtNrMD/TN2i85rNn6eFRU/NOrqSf9CNh/vCM75NGBcN2HyzVui+GCktYE5V7Uh5+JC/D
wT0M080cFu647nxE0sDLLzPBeltzwbIHLVhjFvAgeOC4LCGwdfnebZqUanFNhuSnWs5Z0w7utlHt
3cJ1vjM4Td2uMYJyundiM3n2EqdffjupMaCNfrxPndp5zkbk2Z0wfY3fiQJSuZWAcK8G0U0qEHo7
fGmKEJsOihgeMAxJzsEzLEqEIxhV48ZPmNfwYUvI8op6dZrdWE+VV0WpC2npXhVvS7vHVQJloS/b
wae5lv1UMUOEI0xUUYACK6vy2tmzsQEaNjvrOPbUo2KB/gX/iIcg0ykwZ10cc6MxywQafWFzauP4
jM0UhuspSgxTHfwGjWqdJ536pooEbaokqBpgIA1dcagnvRRLs4xN1hBSyVIkZsIN258tED+ZLnGZ
j2ZDBgKJfwnkWM0H9hkvp7egr08sv5xm7Q7tVzwwxaFhvfW1c0HeYNGmAGONwcQDj+TRG9BQDrJ0
kpjxG33k8oKxqn8x0oIkmzmp7Ka36udgaLFCFjhfra0QwjuXknr0rOyzDgJ19WG6tAp6QyRf56qu
j7JdFk894sXtmLP6IKiNESqqc1p50L+IG6JNT7sKbiIkgXnmko+0wUHaybBVZ23bvaUdLmDQcKFl
Qcu2h9cpKQHgQecGz2IEbnwm2Rc/d6Ruv2FKApsfkaOot3VXzwgDc8VXb4zLdjNriS4e21R3rVrl
+musN364iexs2bl10SfEPAp/nQRVg0Tz4pVt1kYJvZeExJ6B9JCbOSUnMsuqHefJZk2qAjNOPkL7
dwLygKSD3K2p2ChsUhbQL0MaEmWgQmfNc5/7Sc638hQHTnTQMb7Nmq3wE5A3lvs6IndsueNb2PpF
AX/QbN9jVlop7b2JQ7VujYOlxzFZz29ImN96NsfkOc0YELNN+C5YvB4rdwroMQdUXlM5X2LpzdOE
/okJrvPW0NJ8tVyeRi/LIrrEBuN4d0jGwXFOVSa3jixoe4x1U1iERDr4l11Y5e9N7I0IotwgNoNb
wxlgDWBQ81CHzUHyuFhrngHHMS2ahzpMh0+E1KGLDoU9oMsxZRpJde5tgS2g1aSoD4YizIdxqHLK
VWWHwxP1CvQ9eC3/aEfkwD0shgQ7zV1vA5DA+CZdo2TqtH1+9xjIe+5Apo1HwmnYveS1umPNGV5c
ExfChuhMeEfRhXw0Ld/L95Gf4xsYpqr97KeCQ75qMspYGNCmtyAYm6/YKbg6kC/b8MyFx2CYVkn9
JfQ79UT6yrl0rmPflfBinwMnyJstWFT0Uyf2J56z8QSSBnl+79r1eODbMyS7MjG7D1dPIQC6OQ3P
KHDE8sxaUCaNSTuA3jQ5Vb/JFNqKvbSHFEWJzGwoEb/agk70ia9Kuyq6gg9Q146mPqMyrC80SnUn
C67UzYCjCjtwsIxg9GYyD5SzLRkOHOowmAlp4ggndZkiXwId7CcWOzPacbhPKrf8xk0i+5JhUrkp
AjNzgCMSieM9MzE3g3uAAGElkJepeopY5NSflJ/1Zy5WSIvpYKz7xrFOFj1bq4BmK1z8BK+4qxKk
FYZtUVgbRu7K8jMHDXqe4mcSpTjNQ6zxK0kK533svOwiGw8kh0iDsaQeVFrvoNKbDSpbvE6NHDGN
Roo1a8Rmi8vkLKMJu/LMBgC+dXF1srm6q4Wf2XArEO+hanNjaWpMsFIR9+Am+SUsTLpRgs77TC5o
fh+LtsT6H0zxgtvO3hu7rsiYFvFjV1r5qx2V5mM6xJz/BM+Q275pomFv45PTa1/Y2N24sEx7h+MM
p08q5dnmstjiFdfBinTGQAvsuqoeWbUWBC943fe04ASY5BoHvrkIxXmKUcjX3aiLTypxksM4M1xs
JGiXRT5TyQdrV4bFOgq2rQdbksXTHO+8skrOMT6/O9+KEipmBuMp9PrikfsF2DmHl8FkBLWszxOC
dgMP3Gme+icWOSefD5QkYfEmMu62Y+jGj209/weoj/hVUaAl2Qk9oGOmGQJl/iV4HkBPKR00/31O
WeB9MyB+uYlvkXWzxCmdC+w91Zhsfkro/xts8tIC8nuH6PHjf/4PZIxQkM1wRBDSHGHjj/yjjGGn
Vg27NR/3QxIXF6YMfYfJrd44GIGfoOjQbTtNtHcOQ/vtr//y4rj89S8jm1gmi0qC/e4vBKPG8wZR
lGrew6UH2BsIt8eM5RtnOTlEoQC6VB//DW/4v2GQ2/hdf/ps/sRt+N9K/ZE+/vsP/IM87v9mLq2q
gYklyv+9yft3Z28Q/iY8HL1QdpjuYJzzhf0vHU78hgRH/azAbOssMtk/dTi45JbN4T/wLZQ6hyfQ
39HhftfZ/vU1CtwfFwsGY5Zjgm2steAcftLh6oSYSIIXk4XljDfWhANgbTsrcrK9WXfQWIN6Lu6C
lH0mSQknwDAeg9EH6Z015TrRC4ZI/kASzQudqGIOIc/8A1o0Gmwu96hlxgGKKOwjy3K/TZbm20ps
NT25cEWxXHSYZdyQcmufSsGMBtg7N63sexiH/m1sT/Q62UZ1GW0i4wp68Q3QsMfAbRS3Q2/am0gm
rLtsihqV2Cmsbpk7ZFvwXycyuGvRdN1mlgMU8x+hXd1QpCWDeiemfMY21lHj6xHPrNvwJooN6xah
LGZTAKfKStPzZLP+zIzeX88mgmTtOR9Acrz10KuvVZkTl2hSjMaKNq5ujKZj1tT6fg7D4UQrImHO
lkG9mCx1qiz9hXbt4GCyFthlaIWbIeRvBqn/LeqFdavb8QMTAHjsEV+jmxm3fstjI5uBaSZHI3Y2
uoxeRk6Pui0ursg2eupOpWstUdmKmENrfAUwPuyi0fkoSBgrl5E296cDD288JYNDEWTSg0LPqDbJ
Uw7Scc1WxspeigSWohbi1c/MSyYtLEBiA8FWYksb220YkzoKOqM/wwqVKxtXYAn5YD/R5DcaJAqY
dO9yucAp51GVDJmEp4fGfZ8G4DY4Qsz7Gfr9deo4hRTS7T6Xyi5Z+/h9DNeTFXKSjfwGRMA9ZXvu
V8kaY19QrX0ty1icndGfvkPxYg3jpk67qtU4n/OmHC4yya+m1aTfXQgYi7IHxCeGt1fSLbby0oIV
cN79sJs8WFA9c1SVtRVbOcqfIZ2rjRv5MBXBXQ4pcjP48wMQp3t4FzS/DgCEynQ48oBLz2mr8VCz
ELHvwr5uN5h3vhZeNu6g93zmNNbfqCUraBezyfZb5Q9CdKBGmzaDvYF00vrBzsmaYVuBWFzs6tNZ
5+JqYWh/0OQPrYsQUcY0llRWu6kmAzGodPOy2+my6NK1UQzs4ERY4JLNel7spmhcrjvQjCGGri4t
qSWcGRz2ebq0YtN1YUPwCTA0ZU6Jd7hPnYqguk8z5hqPD2iVxhxlvFWCMQRsV5IuJxDoTJuIBvsO
rrjlSublCpm2imUfX9BnS33orJCIWWKjadJ15qYNLPwMaz7Xc6CJSJYBqUZEa/icfVD1t16S6ekQ
VLmczlGbFJRFjx4zfVxJGTyWNnvjI312Ro3xJ51D/m4WcgWohCLhGAMkodUoqnBookjE2ymMic7F
vemxLHP8CUi/18JJJI1FgU5UGoH6qBHoy3VN3VMPp3yqqT1qQ+8zYun0Ug1cMSFS152MZTAR6bNS
gGjIkWBT7QE3n92Do1r72cjZgu1tjF6TF7xZIjdWElgIcdT4Oc9MrhAdcCmk0BIYV8tHlcX620AM
zN1gXsG1wXLMyu+wtZfZbu7cKtiWulfxbcJGezq7iND7GI+f3tKEQo8QhliAyhPx/Gxfdomwjj4g
AjZ1ki66XSjylpVnicEd1d6av1SYbEFJdMlDWM3mFuYWf7Br8o3GCcMLbRB7WZ6OktaankIkuAa+
Yduf4WDDAWaf/GWoFjJ7kYztTVcruFhJMMPVHP35S7AEgBKFLdtXT4DfnhI9vmIfHzeqajmreEO7
m/OkuHcyi9teGmP9ryr96Ap6U/peBW+x3ZLccLQ7f7bM+WOAib/B8F59igy5aULafFW2qPK9Pvv8
Xgha2rQ8h1vo0JdY2nuis+DjeEd7zJDY6Qf0nYJZ+jpJnAQGaa1uHw+NtqEHoLthP4dggnc3+dRr
d2RTnbT6MStF4TxERYstCMhLsBk75Z8Vrh7aK6Q2xwevSMP5gILJasUscqqfhZV80AVtecCZS2ow
A+mmTxRD6/4zzRBanmaLJN4u6VM4ZC2gPyvN0TuH8X1MsihYAcJg6xDEfsiGupl39Ftka7L6/Z3W
U3p1jSpe98443gROdz/lnXuMSGrfs8PrENfm6tmYTXExwmJ8U6NH76YB+XmFvBw+wR7HRRjJsrjD
ylS/V9gZDuRThmNELRXkG6ICX3yU1nuEsaVCWIfXUePvWWkrC3BDgp4o6J3FhQ8ayF9Jp4vydURR
zvcAUMClmTo665Oesh9czKJ4UkYr1koYk1zbjp8kWxTErPieBj6aKE2A5m3e9/4DrFP/pRyMbJ/2
qS12IXJEcbGqFv2kmpKtUYXyqY7bJqasfahARgb1914Yw+vQ2l2zwSwdbnyvlPXKynSertKRvIBR
p84NAQmjvClwDz4ZmdOWl6oZg/yQW7XrE30xek5hZhK8YnF0gnWmwnGfIeTaJ5KA7kdtyP7ez+3g
yaxhX1OtlVpnqSOBJm55n+eOJwimVm6SopziV783aGgg81ItDv/xpp44LwU2LUrREDqsxjzrnMS2
PvaunfeYJONqw4GTHDTOAUmaV3Jco29zckGIhvgUxsQybqNK0gBBgAMCgR8Xs7wpjRRE9ByXFaHr
vi0gqZhhhYgwT8U2KdBvlB5ZK82Oo7x7mfXFa6nA9OwwLzn9tuz7iD1UFIrsFC4nsyNhWx0djdQG
NMLel+dfG8Peu+8925iunh8l9r2BaIZ1BJG13wHDRMRTjiCK0SS8dFTTAtBzaeSkCtLAoqA7JtUQ
X9KKFlaQeEN/b9lRGp8w1XvmhSXMjNM2NJqAyHL9ENbjEkPPjKl7iFrMm5+ikroT2tAxSqC72JCC
t3R+9lgkErDblo+dmzPpftBt+BSNJYYrJpd4XUbc98EkpgeqOZ0DwYVxg9/ePvA8K68caMtDwMpg
3xOZJU/c1wXkFDVfVOQGS826Y5xTBzTEuinahnJV1cuv2HiImVHexPjgmLfkMNINhvgHBMh8LUmv
bzW1klCwGoCuVtcCy0xRClTL5lOR2lqZjR8/uV6cxFumm4pPuB6P8xS0zUUC9Mj3jutm4QFbfcDH
2miPIEbGAuLOtgvzGijh3BRG4jy70MXafZEaRKBq9qIjFl7fzzcNQu+R4I/zDJ0r5WMmFB7DVuy6
xxGOWnO0piCnNmOOP3jMcbOM5OABlh4SJ4ZkbdJjzfnjSwPnGjWc7t3Zre9aYY17xaqIc2AD7aSa
vUstmwCku3duZ8pTWO3SXJnmNLZWEW183vyFB0b2CLWcUEnX9HticFa7GxwjP1paRmT1XNF+xDGC
UE15LPElE5R2X/KAasZE/OjsZitvKsfdtY4gIc1es5X7YWRsB2Wiw72qB5ud1zjO19xFH2n1VH9t
1PRV/0CNaosc+FJjC4a0+4EkJUrDwuWnw9m/ObIvfYl/deL5JcrojB36EpaAo1sXgIZYR2EJKIzs
6e//mcCFIUULjBC298v5vKeXoI4iGvDEKNFbszgmzzG1rvgPL+ePCsRygFs+XwtLhsmJkP/5xwOc
FRq2DkKvO85k8r9kyxMeVxMngngCLboejTz9VvRzQhRcl3bwH/76EnX95d20LIEAgpVEcLr99WWi
VOVGIx19BCva7KiK1492QGCR8DZMvEEV90H7g23lTm/5VI8bJOhXiA9PM9OF+2PMoNGGNnimGkzE
+3m8o5+4PvpOOzYnygGw1ZK+ALZgDGlxVeApAOMLevuaLGFV54WXv/7c/vyCOAmbgiO7uSR7l96v
nw/Es+Mm7Oq7ZpGiFSF52uyh2tQp2AnWLjiXuY0HzvHv/lEHu7prWXhiFvPNL99JGUWx2+eh4o/G
88URDrO0fjNlfErF1OIC+mc72r+5AP5IaFy+MfwxmNe8QH4THuY/vkLiNYRn4VEcBxJXW0/aH2Nu
7Epz1P/hVf35SnMWpxClawKRw/GW//8nbcEulcUeJ62OaVfa+uqSOefBWVled/jrV2T9+UPDkORy
imRMtHFF/vKhxTn7MtABxVG7ln9OOkYKFvlJfEEqdAit2o6tYNGjCPPIG9Q1H9gA3gWWBy+AkY/W
Qaa/xiIkr2UXkY/5MR9SMMWs+Nf/1D+9J5Zl89UKEXZ4Wzzn138pa2Q4lnQ00xxhimMTdPpurEcO
S3/77xBbwNe4mLlIMfzy3mOFVG1MkPFYAZvrNlLYFU6WqChOP/7OfxNd/0Psn1Qh180/L7s/iYIg
M77InysJf/+Bf5jzgt8ckwuDakOTW/fP5jznN27krFaAlHjgcRYH3r9EQQ+bOhAAxDrfhhTwsyjI
T/jQukxz0QTNv2XOI+n8h5u6cG2TnbCFHOctD5TfaQA/Xbht7xeqCktn30SW+0Ssa96QnKlOcIMU
LrSx2/dt+ZbQeLka7SB4S5HaLtgTOw4b/Je7r6DR3iTEsF4yEOe3VT/7N1ZIYQUxVp2EK2XLhPlA
+v6LPZOiWIEeBaeHjQHNSmP+zwkp7+Ogn18glNXfZ/jGL4Q0GM5ZgumrL4zxzgwWuJoygSO3OFlA
L9mnUfb2Q6dgZrmqqk9Ibzw5aDU9xrh8x41lkzwyfNKLZxxa2TkrQkcx87oV3SzRbB65kRhnM+MP
YW/K+gUmhPiXeGX0zPTc7kvP8M5+WPefSYRo9BVCYRzFxZQuG0HzGUTdgMXJifndpFBIfNEAoVZM
/vZHuFx+tACV9QlfCBuV3s/pssqku8pUl17MMhPuWtYhKPlaMAkBxZX3Bh3DIWz5lEUOd7kdh72K
2nYQJyhSHRQ9u/fK7hojB363GC8fIqcgKl2AU2Eo9LAn4/DpWTcaU3ubjDmZ2dYMSkqkhGv46zjp
83twMdPRH7wacxbpGzQTzmEU3+GRgVp9YUTyjpmFHY/OJxjopWDgtTt87qvR+Q58RiCjJF5Gm3nh
ykNm5Jx2ahragvWoTT7dpCO8vpoDwtoqyfIjrg0BScJcQlOWePRqU+zAZcqPSReoSZnifN9x5Pva
5NbwZuneP6GMAKEkCnhPtsB+ZiEnb3KP1tl1MpnC2HmNmRnbsetBV+ZuFsOWxAB96tiOkl0Yw6ts
WeERkOQE7oEVPCEHi4tbZcPJA99wD3cGqTHDk275rOrKpC+eyspD1jCJ2x1qwHX36WxA2sLPgIU+
88bwFpxHcm18E4ybgBlz48nAuXhQHo6mZZAVjKK6OxKywpNUDbylATw7XCBGmN2nccdpKw/78RIN
6rE05+hzKKv8ZOSu+8bqzz9z9C4OGBpt3qbaCm9x0NRQ9QSgiFXTo52tKacFpJWHnMZXfq04JMIR
xNMUYCE5KvQmwoc+nqB06uWDAWdqF0wZlvjU2HhN+7lp8M9Gfl3SGdYbn1pXwoQP65M5dsZOdFGN
U829alarI5uMHUQweBzSfYlwglN2QJFHLSRhaJGw8w6Gj6Jsv1qGbG9LXz62dMmFqcLi4uRbosMa
9Jta69kdriWCi/AaUtqZ30OL9wl/Ac69EpHiW880jQdsAD9bbdqSiqjUHVko1qy6RnMStBJlnXeS
RKIH02GydsuEquJZlxjx0AW4DPtnNK7qhh4ljj5gHfYFlVrdvcaCF68okqawDX8q/qDYGIPPXRbk
1UoHGivBqOPkK1Am09xwN8GJW5uzDk8A8pJk73S8OSuBXjmy5xj4R/JDnkl+IYaDNzpDZ1wGT8tk
PQQi/0BzpWaYDrld4GceXws9gsf13L3ZuyYqeWsdrQXn0Q8mAYZ4KVOL5yh6Fry1605TCDA0HroC
LH5Jz9RAumIJeYKz092O4vT5Rnup+Rhgm/wc4ER00CMl63Hbro/QEvK7yA6iHcUe6fcmHaC0AR7C
rDJrc9oNUz5uU8cYRtbxggve6bu3xi1MakNZ61O0nqcUii8RwTonJ1YqYd+g5MP2z3EThG0sX10b
eTGSk9zQOheDPKw1qfqqfzQLXBNG0eVsYDjx0H0ocBx2nLV4/9Udpp6uXzuN273HpDG2TOKHOfbO
FkTrizbz4lXasTrH8Xjo5tx45CyaH7MqyB8m7HVXX5kzBFRaComXO3dtdWlAYyOLTHemTolaCqd/
ZlMF6q4ZKnudYVg9znlj3JqKoNTZ4dt0HRpZXDilZ/0a4ot1cmkQiGiNfhNGnn9q066+4W3O7zFm
u5+1B6Ns00qTOtu26MnHJd10SfqJ4dCOZ7XJOu1sh0BT1ukF9g2gDBhsQ0Ty0g27czHNmK3m3mtx
gs1naWBtWMEMNh/nIS92xVzOj9GscU3Qkp6/ABemfbMZ9RWTFkssDBU+K5YZ+KSfZR8t1qyj1RO1
Q7CB6UwOm2/Z8rcJ9zh3Gov0Li4RJW2roUydYNreJ6LXENGzAYFWJFuJMI+Qzl2nMi5UpdYUBcXF
vh943Dey3VkZMJeJ8PwDJSQ0smiaXvaw4/MjEfx4H7kJrb5RVLwYVTc/azewLwRPub9borVPjRu1
3bpKHOsYm86HmqjOJpSdv3tJ0Obbuc4aKuD6AocQo0e1CVspLmMTZDd2oCZ0Ke6tGP6/gFZM+Rpj
t85cGV/JfjpL63sUO7gMwvzzwP00w6dmOgaExaq+x79tcaSBZvBU2wxvqF00jZtK+p9Um/fPY2Z9
yK6u530aKWMl4sK5wsqMv4lOx9R6JABjJpvM8qRcl4I9ily2PtTWT5kUwxMugOFLBIWdmy51WmJF
WJHFBBjH5llMWfGtcNCTOgdJCgg3K4NSW29JBsgf2FrrXDWC1Jburt0YGwH8Qi87zaCkX8Mofg9j
bHdsAM5tEGbb0u45OBvxoWqtRxPGIX1hNXTqNrpF52+xv7eQFTpaZKsMzsljLrlIDh3tGOeRxpfH
viK4Y6jO3mcwAY9BkjF0eHOu3qlev0XV5IOCI3S04crtW2D8ONAkBYlFSj67wtR2j32Q4uTJ5NGK
QxWbbDQ8s0opoPDj5w4qS94Vwh2f8wazoZ+H3oIR9JECCzjjtWc8BaPYju6Uomzawf2gPPqOB/IZ
ADezF4vCjmMPWpae0qr5qGSW74dcVSx/gM+OogpffaecrpHl1x89BUW7QcGzXg2+Pz0ix+P9zjSD
ia0OhGKTC70r0y7vkxY6ppoJj9X+dwGIdd1E3rXBzn4uDR73FXvL96lCNFylWYAxEHqVQ1FPb6Rn
siXkPUOVj98jyPeXecqoWRxLw7+dfFpfse7W72UvbepYVHCOI0Pvh3JIySYwR8E6CXcCntJuJmYA
Bj9kj5lSOWhFQANaNX6Ay1B3aQOPEsLNwTIbtZksyM6BxgYmINdeYH6T+uqGy/9h70x248bWLf0q
FzWoGRNs9yZRqEkEo1E0akKyugkh2RJ7crNvnr4+OrPq2D6nnDiTiyrgThKJdMpBRQS5/2atb1F0
xn7iFfZNRrTuPlA81ksSl7fKSvGoxaepjd4ZsX9Thncjw7DZ5pjrBu7gWF5KpZS1rpRubKNKO/JM
zDHFZChR8ornKsaVsYjXOpQJygiM8seFVry1pla7uCjB9JdBza489EEz7qRQHp99mdmfFFllt0PA
bzxySFW7cWiND+lAKj/MeUXtV7up963vXFSRM/zB18buh3sk/5J8t24+6412RiHpXCgmJ8L2YOhY
gDJOTR17VHMddg+XqStL+NBogtVQO9ZDlhrhPm/A8BVLNNHQJkfLUeKaJ0JLDgseRHJh+hokhoVN
nZ84mQBlGuzw6Xxdty4qLYXv+oXAmO6+xGBw4n5l7mAgoN3W1dTfpehXkSgBJDjbmoGfXImC9MuA
Cpdtd4qqYIROcT+TdVFtFGisFzIQ8pMF5URfG1Dbr62SCgVtN45ailXsIlEoytvUbB0ScfIG4Xvj
EGu3Tqs6nAFL6Wyl00BFTwQNsolQqgVcrtsL7YoSw+6aqzLN8mv2myLz2yY/m72Qd26o24AUpIWT
IUHjS+RCbLyHqnPPwkvlSxcZ3RW7XphG2DwAK+VhlEbrAGbouLYZVXkMfUd2bphLqk0wD+5DM2GD
ICixnjYjUz04J+A27crZAenJfFEClvJJoDLWRBXUO55ab33cYnA0u9KPXDvaZaA2wA7DQzfDW7a4
nxWjk30AmuhqTIJmneYaqMZoj5f9GlUJoBehcD2zJL3Xh1oDXVNDjHSygMCFwMJDkO60pcWQkgm/
3YE4A+9aUhtyJWTmFp86OyU/DrW9Cdwc6zEFNy0ymNXM03yvjJ68esgI9Awf2oi0DPT7XzTKjhXt
IPG/SXtDd16soZucGQRVfo5QzorbcUsz8s4+5JQ6iQ9g113PHiESUg9f29I8htimV4yHTb/tJBHp
A2ymtIzaK5kiUUbsBgNOBLOPbt/yEVKyMsBW5Mc9SHAQaehksxqWhOnr2fjGJs5frGUteg4fDcDN
3Mn0drDyckMu8nzm3rN3ygo8n6MH2esASAfZq2kdkgJkRKBYNdjED6zDqu82ld516cqOBdJbVVjb
OW9SilJt6nej4QQsCh0D8jUwC4vQyc4FUpm19UlMXUICdMb769Yo4oj9YHNj2f3e1mTw2Blm99wk
BS5rnJw0LElLNMDYTOAXZrPvcSAnebQRofIe0Y2Pb60VBkeYGIOzryEmUNA4zyxmu3DTag5husZM
g3PQLSO+CBWO8FMta96rUR9XHBz6U1g0CAh1jD1ECuJn3Glp1hyklHBxerepeeT16sm223uL1edO
b92Htk2dIw8YFlaxcvfIKd9mFVuILBYpACHxntOQX2jo/Yc5dZFJdaq712Fnob0hRablllPZC4pV
sQbzQNJ3WQf9K3dWjHNbIQjI82iXi1EAvOKodtjWXYHtCg/JbI57omYQebiR4W1is1ZHHHMMGPJQ
Hx5DJ81eSvSfu1i0ZEnnspEodRWb9FDkGfSLxEr/nLD+1/Ttb6ZvhgUN83fjt/1bPf2apPTnz/w5
gZPyD4cxv44twMAH9MMETtoYZ/Glojj4Fbhp6X+4jN7Aa/ANZLQtf5jAyT+ExVjXWxSZ3vIn/5s4
+tdAHlgpVuTwo/xXA3qJ9I+jdMKI86eslCGxZxmIWfHGEoFj/TKiTw0TkU0aFbuk19wb1hUwc+kq
cqDXSfIc8v16cVyVXRUi40bwKsJMHXCtGz2t+j0jMA8lWt3egxGJCr9nXPNYUns8m0Mhr+dZt7/E
TtAg3tatqym3kvcy1qzrrg7HK8hg4V4Qc6FjKfA4lCujtb+l42x2K5bY7bXIdPMB/Rl3Cra1ggA9
RWvoiuzBJK/Jd6GUHZby/7aprJQyEjk2dI4c8x6QBaGC5BGVUHOoWXk+ckYkZ/afiGQ5gF3N69fQ
0Li1QFtj/mh1X8gl9Tt1zbWFHeyqzFwsHaFTkTAhyvDao8nexU1c+vaYZr5VdenGQsl9Dz9Drnoc
9dcdGxffIzLIhfK+mmDpnajv1dmKIu0wglTYOgx7rm2zJ4tUpul93+oteZIc2YkUxTVkh2ZBNeIx
aar+khU8/yFu6yu65W6Vds41iKIMtd7IynTsvBejti22xEXPuW7aG82EGpplYDCcpXLA+AFDqmvn
Ny+H5EZFrLYl+ybfjEAhtCCdN3h3mW/YuvklAInERg3fWNHWFcyCPB1eSN8JH1v8GrhPgubBC7rg
w5jtWQI7nBcuZAWtYD3ppkRSqXd5s42tSH/JyQaDI0OhxQhrluNrMlWDvU0DO74t3D44wZsfgbVG
46ZWqMip3WY39jEoeyDJsgnNvWZpLm64rCpXZJXD2uy7/NMg+X0f9IbJqrw0OAeasjhZua0xiXGq
+2zic7GrXF83sfycxqS4myNEDsRVWec0C0lx0Ir2aUygizSu1z3Bp48fKXlDoP5gWEWijkk/mJ/a
CEYl1xMSS5Ou6ko2qtN4Z5rJtyhyXx1HBmdVQ57tAaAdTQKL/W4olvY1KQ1j0blwXoIic849UDvo
DS4GgbmZDjAl5E2uPEjrKZoNGAarQYb9qQcx+1Y33byfMMpBA3SjUz2pFKc1OPtwDPYlQptwZSFu
vBs8t7wZ2mHaTiAvDiiDnJfIqoW7Sedee5bgch9DlaVXRToMrznboTc8NOMqosPyy8Z1j4NVwbP1
Bj8Vzl08GtUFn1kOvCPr39C+VI/OaEW7uuysF9UrEP1dD3IBlK000HQilrFzJrc+/6u6DhvMw/T3
+JGI1urXs6zVjTPGNCGuUk+Q2QWZByDg9uZ3zCAIkXSbBNkq6PUJ7zOq0kuo5eC+U54ON2wqOPhQ
yXG9OtpNNI7G8CjyWB7opyefbqs8BxKWqGgT8yae3easio5w7QjFVNPLGkkUnXK8FkqJcxqFMfah
jCYC7Zvx4Yqp/eiEU51Ng125P+QVZinH7LNND/4FQWTTMJgchD58ieuoqHaGcPVsTTmfSt+bDM/P
p4TOGM0y4gZrqa+6oneWgOxuUwJJ2XaIDwu0YpgmfIUYz10XSaQ2LSkb8XaWmnsNHKCaMWhL64X1
CB71YBQT1b2zyHcI2NEADWQM91Z1DNngUM9DdCKIrXxmXRzmFMphdzdqffGtYVwzUn2H5qtdAwtZ
FaqJXsYSCgJ+rlSbVkRUgCJdZWYnX6bCJpwgIkvyi4Hs4RrJxfBc6eZcHGLmQGKF8m26wsjrFLs2
dwH10ehr72FJjjOrFiWfyfHK3Y2XufWtvvQEVjktD+0hmHgwMl5DPdqSMtaZ/dTtXFNfymfT015A
guEPSctRI8TGaJCkoV7P9X0cm6peW7pWXQ9ZQp7vOLYW+ATTmLDvLzmuOzLw4CoPUGzuY9FTUQ3u
TGtDgUY+Vz0vIKhOiOgYo0Bq71Wka0dZz/m2yxXGSNlFjKWTKp/u9TCl0kRO1b3AnBXOGsVtQaff
DXa8SWGcMZzTcLXpjbMkjWbwc0L2zT09bWocmLqIK8NomYAD3hw/a00UT3Atmx3EySlbs49ieJKO
VXaJUxk8dTD6zsB0PqtJq9+c2Lvg6wWwANIEUcaYlWLbAUk74FMdXyfcTMiwu1682p3e4KBmpnal
A3wKVrHM2E0ZvbwEqTu7tyHxKsyO7Bx6QSrrYQsCl1+gllG7SzOvtVeCJh9nHQ/fL2w1xiVBKnwk
JQwpTZfZjU+1qg9MOOrhw3A5VSAGjth9UHZvomhwzlrak/DLbhv9dZt3zhWBCtz3NTfCs2Iq9DC1
IsXcK00C1YDlY9qPbCTajJP7HflPxpeO1uOc5g5ai1TTk3hToLx8htrANUvEAAfwBjY+pJnQYyy5
XnMoseA9MbnO7atYJmSmBTIfHKKErAw4LCqfEwyi7oUQQYM4R73hAp0+zL5VWp8R4lQl83Wh9dwx
bWBkTxi4uyPPUONNN9rpiV2de5UViwk3kHOypFwAbR34qxnQQ3DFe5jMd01PO7SKUm/Y4YXQXqqM
EwrOo/6FPDgOvX50dkFceI+ktmhfiK/N7myQtw3IWaf3I/yXZysj9XxVopn64KHb3iSBTdfGCKJ9
7Ht7It0P/+6rlpbqymNTi97DUta9E0fItnkqau8FGiVydwmY01ejV2j22gxcSgUWGtlbDMdP7bS+
x7OI0tlLV0lc1tUOuZr+3OY1o4dCLz5kZLv4+YcAk289DfKSYCkNt3JgYFH3ydyt2rRMb73IQE/c
BgLanx06wzFocyLkkiS6G9qIYUXjDghpEbDBI83e+azodubRVY/QuDkFwLkyVDXmC5QDTa1S0lrq
FWuGZUWkmJBqgDND9Pua/qiS1OrWCJMlCT2zgAJLnk+4x0/mdSfJzmnapJ0IWz+InPZGZx3I11Oa
TQyfPAqeAzFmV5BNgKEAQYWTrIXqscPrftfiM0WdHvO5J3jJbhFwzed51Hmi6q7dXDoDc+bgBqBk
Wx0bm8BusGByIaPF0SROCeKVam1zwvHNcCaJ9K8ztkZpdGpt9Wm8SWa9paKFNLTCKZrcCLpdBOVu
Yb7NhiwftcrDFGmwJbgW9cg74mVphQxk5B1Stor3xhi6bynMpK+mKbms0EvaR88YB97faIp83Fbh
V7rDjKzzznuM9Ri1+QyiptFa8zqdreScTQ6mbc3JZvL1EmfPSasIzBEGK5w8YUe1KxGjkoAyusfR
bnH5s2RpEz8m3/p1QGqCmhm14icRMfkHwWbWgdTe8J0dAN69sJm9E3Po64iUpKtpzjjmv3dC/9U0
/l3TiAzmt0ilw1ued//x399y9T/+40hiQx7/pOBAW7T8/F8NpPhDLp4uKgLDtom8pUX709clkXB4
ukOA3EIgBXSExOcvCYfl/GFgUTRcaSGW+9PyRZZUG/3P/2aZf6AlNg3XNmzkWcL+t3xdpIP91EFi
bwVORF/4q+YKGnNodKycd3nAE0sj2gkBgG7P7ODj/lrZqSg3XoBMl/TEIUK/39jphtO+Ok5jH1wh
Mq62UySda7GYJfVplH4WdfD/eJpg3A4odhRAdpQCeJL9oNGpBAI0FFXZTlc5yzcM+dH0NJI0sJNk
FmyaSo/2PImqG6Mz06ewDnhWgrXe5cbQwrLJ0qMXet4VcU44hpmbbzCa1oc87sFyGF78hneMXTjS
8tgPEoWvoykp7t3EVruU7JNtP8EYKtVATTuEVnJfVkVrrYjYcE9zF0LRpnBtP0Lpkpjn4Hp/aAut
vLRTFU/HquoxedWssJQ5atsA0ysZQvY3O4GrJFxBZgPdCTOi1IThFpjK3pWRCHD/pD2HpW0eq6TH
LdwUxO+l6NGRt1h7I0idQyqj6aFLGUIcmxDq49rLUC9saMhIuDDosM8FXqhVZGZoJRAFHx0mSe82
/QJ+MqX5Lm40kAoVu+1Grz+IRU6fpDOppzD2OoTeynyWEOfkWge1eWACyXG/rNnXiqf4V8AowcHq
GF7vIoL/dKTXDFgHrafgMZNYe9C0XI7n2YZIt5u7zPucjBkvBH0+wa2ZVh8x9Ks3TcWpA+qq96AP
EKUW6+Atgznhb4lVhKS/s+p2Q3lOLNzCJOEswXCbicmH6qH7CPYYxIdxZ16ESa9YDXwKvknW4CNC
G2h5rocv4EtjDS7YkN6kBEcWKsFRk08MVD91w5tcSOsKFn1065i5uTZUDe+2VCiJedvqklq3i6bb
AGfgqqlpzWz+SvO25hLfOpRKxsbRmCMUUwVkUmqQwAro4NuARttcFbzKVWRrEH8jI/iclOCaGjpl
Wg8j8rS1wVcl2gRDZV6kaII3NC2pu+JpzT9Gw9zgEWNyHBFCJbZWZRSnICaiUJdlfVei/ybgw1NG
vO1m6lyTtuIS21n4yfgCYS7c5s1kxlRWTmkQUEd0U9ut8C03JPy5WdftSYfXv5GoMb3N0Wx8sXhZ
xydV3vrUPWpu9g0ObjSUxs2SJODqGvdPo1DG9lnbn/O+cCHcpjZ5jG5mliWBLY6Nqh5YLnBh6dqk
xzI69W2SYkmiTaBWrCq0kxFRxrVzz8IhHVZk9OY5rUZTmJvEqMj+MsdO/ximqrzScFTABchnEksA
piEB1/TAORgI2AlGyTzvko3jVxO9w9VklM5XIriyPcL79kLKtjqNXZj6s1HZt7wpHmoQV42Po5aE
b7aFQBIRSXqlJlJXaxOoMHgOHC0y9cx7Ej5zftc5AtyVDz2fEzij9khVhPPaITyInD/hdWoz1DNB
fpEW3numYsTSK+8D6pEBU6DVOPUBor3HczK8h0HSbwU89WuYYAPZaI12aCcnv8WPRikT1tqyYzMm
+1XDXj2uWmkBmM5Z6ZzwJYGjyMvwlb8k3yeRrt82+OdgBnivlMhqQ/ijINUyw0vb1SBcezc7tZPl
vAIMkcmq6ELkQ00CiLddNANK8uyhsiSazIAdjQED8OsVzV95oMVXme/K5VNrpRmckkSO+0nE7iaq
c11tWKQHJwfQDdQrTYc6xHa9UUuzrb8huPG+iAWYRLHuXbD13k0FJpRwHBE4226xdTSXaPbR6dSD
cHrvmKtsXIe2HX8lntqmMZoneFidvkNDkV31iRVvnCZ2oZqX6d6MNcfPnGhgPQcmi1u93pTLM72Y
aNOrlj2XCEf7JQsbPC9xZNc7Z6A0giseX2s89845quUbr8EjFjlB7+tl3VwcnvO3VdgTu4hqFiJE
l1Y7MUT2rejs9AFoUfRhsDNmkxun/aZzTe8452Oy14GV7rvCGXaFHWoH5UXUaYNZlOtsbMbKV0Oe
nEMnH9KNYQ3ze6iRlZCkeXzJtQh8w9jeeXPJOoyn5ZK4kHjmC+e2d8Tr07BQB6d8RxRGAzMixO9X
eXp+IDVsKm5ssCOPyVhGn0mShhfKu+DBVIwnuTsG7z0csIRpTW1fG9TZb0Oei6cuTlg36jPJiPGU
79l3MM3zCMhDl4BrexX3g7zLR0uesnoWPiSt4dTXms3UMZIk0SRGcMBfQC+rhwONDLi6EFwUeL8+
ZHxqtO1WkqN0cST+3BgvN3Rccjg/EJPG0bUp+/lNY7jQ0IfM6C9IfnHAvo/jCSlDuCYMj+6e8v2E
gq9/MZsw2WI0on/gFNv1Xk7gzjIeIxUlwFKGrLQ4VKmlrmeYCSyFYLN/WH1ZUNHy+KWvL7G6ujM8
kM5tvgYzLGRjLsxtP1TaYXbn7iNnkbUtjaa/J0o6VCtpA1CxJBj8sArTNzP2sKcWnhnehChAGL9k
dbytHKw3YS2sq66zbU4DJbujHAzj2Of64Hua3rFfSwgJtEuedARexFdwydJTWQXjbeJGYtfOenJo
hFvxbrbVF1IDYD5ynKzDYgr26Vg2l8Gp5y2za/nQJF5/i1/O2s9kjPguqIGji2QAYnmB+E6zKQaQ
daIREfLkca6+/+eW8Uu/8P9YlhrIUbTP3m9pCw/4SLqfo9T+8WN/MRdMRNSmMAyd7bZrf9/T/Fmb
e8YfhqN7JlU5f47H7B+1OWAFxxGCySg/4grL5I/+qs0JWqNY120InEzIYFO5/85253su24/bHVdn
v2TTI9iovB1wJQsb9Qd5tSpSDZug0e3twJ7WXdriGBzcfd4DhjE8zLaCuXIPpnDtNCnlWdl+jKb5
lLjuM55WHZMdWEGsz9/aKZbopdHStASh+JpmwEhGPn2fKr05yh7lXskj3Z977u25Su6E0sjyxiO9
54RzibtQ11KlpPrEODWn0nkGpURKeTddSlv/4Pl/u3CofZzQ5JN5ib1Ca/TNDq1rRJSsnEqteo3K
ikeM6BkRQzoBuWYFvGrYv8YNSWRwTessYU7QMp1awUu7ZZTq+bHpkBhfTeHKsBIUfDRMxzax54PS
OCujIiAsQEmbyDY9mx4DL3zQ4/RtiOrnVG/RM/UMZc5APJ0NlLrAb0vgrIjyulVi2t2FcTAQmNQ+
KWGMVyZ5i9sZ5rgfEv0KvceIW28lwVCS3+gYqKY7D19gKDZGbck7toX62lMRyeykxU6Il9ZArouz
THhsaWMTvFsVQgRh1/IQNaYCnFOZSAs8ecU0G8sSZPD3Vkyv9Qj73soBiitwEWvTy/i3wlLvnfC0
cyDAr3qDEqu4HRJqZsc+z9DF2EaVH4nRDjvNq+RNrSfedmlrVl1C+hL5ArC/pbQ3LPY62FhVfajy
0byg+P0GKSiG1jlWNwPiy2cmwc+2S6U5pEixGg/RT96w/CLjDrwaXLB50tI1gNbPmIHuXpbeq9dm
qS96/ve5zaaIUGkJEDfXDyCOloC6lPJN1Ux2sQfHQjxINPQHV0cWnIdj/NAwAfZTaaY0fWkIAzTM
LkyuXOQysM3nFBvtwAhk3Sr7i7SSYCNDzTl3SfXE99X7GPWipRUtckTxZU0iN9zfXjUPMPIeIpKF
RAmiSZ+bx2S2UxzbPYZCxoYgAakqilHfJ21zMRzFGbP4xeA+oY7qyvZRD9FEO8K9YKR+mMfkluhb
vrPc7+s+QqPV9OjcVh6utN343ayYfDcu5nNrY5+JY5BvU61ubTGqjeFomh/VaUalYmab0ubAzWND
bQXfQVT4TX9ATBbvOZjY80URjzOvIaEcYZieEHbiZrV1BCGaXJrEdnemQiYO9e7RCJvxPvfy8DCw
3dgT10M5aAvWAuB707jPH7MEpwEfVb8ZnKmH9ZYg4vQ6LXipS7Xw2MzqRPcRHuZpWLYhvUQ3ZGDv
8ruA/lHVIMxLfIFinL1rkdvjXTgufqiRAcA4dNDTGnEQcB1vdLIlfDcAaoKKJb4bDAa6E06lGx3j
Lx2xmL8y7NzH7czKZ5DlHngXBFU1G3dBSsRdp8WoFomy2ba6p9Z6E8h1L8LIT9ul0RPKjfdm5KD9
zTPKaAK6xBKz0j0RUCi+dGEn95U7BU+As4K1pssEq4SOv9yWERqhirZdOvEXD0XdCfUqCjmYw+Yl
m/Fbo5Vm9OFlyZMozCc9qtttSdpi2ITFXjXjrWp786PH6XWJBzH4Gh4/qJ49mcIsc+YDPLklQF29
x043fPSYiW8kdKUDbpRhD0EaUs0iwdEkcdTGTHS2nalrrXaPgZYTtSNAweve2itYd+bE/S6QxCNj
FdSoRmwlfr4ATFUfyaONsfV2mAN1Cow2uYlACmJ87U7kRPS73G6J6ELhszIZnICGmTpcDjX53DE9
Z44cZ83UOPlCymG6zYZpvgDvuRsdWLYm8ky/xOR8pZLujnOIRLAyqLaO7oTvdZnPeyPTHsKx0jez
VUAsNov2hkwdBiruHCNicgmjMePT6EbppQrt8s4hGB6pDaOK2lgCefC6rqzRDfxpptHju+uRpuNo
nd9qlYMUys13OtKyE4R7sivQB66CnFFALy2ewrHzYRis4jwYC2tSQO/Aw3yNTXfCM02rYHtgz0Zd
kVjfJ8PaYo616bsl3yZISRcqUAxg2v3zGkyQwkAABgzDrWc+uT13c+aYgAGC2TsjnjBpuWl4GX5b
4fCuQXGGHVwMNcW4++k0yTkfiE6Ojb07gDxyTfemx1G3GqFPaD7l4HAxh6jb9i7wD0dLLnI01JmZ
X/JIfo3YVKZDfgHIibwQO0cbEM5xJkAP0byXecZqUXnqWznyhRJN9tBXRI4SPDb4RaZfEyRzzj2C
1Djtki9NW5tXnaZ5a4SJ3RoIZbC1oFKjiuTR03rFt8Kc3zHivPb0fLyps0WLjmx/Ixv8Ulha4sMY
hLdxVNVnlw6ALZl5FxvCWk9BD/qNXD4kjeiQ6pk5g51Ia9/0af0QYlzw5yako2rbfG+RUKZrPIVE
noKiDDaidZDMAvOxnW85vRRbdKNYx5bz7T+3kv2xkP3/ifFPupigyvy/mwhPbymM/2/Dx4f60Ur4
18/9NYhegGBL5ymFBSkMG+z/GUSTD0xBLZbC9XshzJ/8NYg2jD+kjjUUpRKzFDzq/yh23T+Wyhn5
EQNq9Cni3/MSWj9z/hciH3hBKXVDCBN09TJA/7HWdWCxR7VVEP435Acvx4U7MP4I8/q1bVgqMcNG
8bD44+tuF7gh7HGpP4IV1U9l0z9bQ/LSqZpVzjztxqjv9m3V3ibMmtb8Fos6RYv9Condunay59al
Mydc9Bknm+/10wF3PkO+DjzqoIhdGZKbHz6NfyHU+tl2/P2Xg11PR0GIAc2E/csvl+hZ1M4T0J8x
T3xszahpPgsqBV3I9b/3SvaiRxOusZg/2TcsLdKPb2Oo8fDt89z2G4PRK7VBgnljask3I6Dm9y9l
/So+E/YyVKDOFRhQbVqUn1+LcdKQa/TifiH6rzKAAiPz4qmdQKPWPOyDvgzXGVmCvl4J5cu+a9a6
gD4owypi2zy0+7lbUuVQX4v+oSjys0ZCn+849XOoDcdSyDcyyW1HkZcuyvd6zEkitthFjEV1muyQ
1t6JAZlZOgMvVNFWs9SMPY4lW48HPwqmN9HPL1UVv1pAtFdZilXh9++BsXxyPwrw+OVxT+N8pSMk
f9v8pUULHIm/x9I8v3TdXZQAv8hBz6qoRRJPYGv5rHLBzKRfm3jMiH9g89rn3wB9fPz+Qr6/0M8X
Ihe+g4VW0cZKC+7vpw+eKgpgcOjwwG+ZJRgVh0avyWc3bBaBevaVSv9oJwzUsuxYd3hfnOmuDxK5
Y3CbkT5h3mFbu09G/AxOtWPg+DYn4Ws+IdXPnMvfXOzCmvjxYiUeZB5CEC8WYSWPkJ8vtqBD1SgA
o42uz8naQeYl9eGBoIn7ShNnFhMPTQd+nLS9GX1tXOmPyM0AjVGoRmyb6jnxwVuhRyc2bgZeEdFj
YNWyV7+/zn/6dLlODyeWC3nR9jBML3fADw24E1ZSxLHUAKNl93iPwJzk9JrVMN4MToc8oyE6IhnQ
+AnUGzhsXvtqvp/yetMhUPj9xSzvyS/v2Y/X4v7C79AFXNRMIoUPqM1HBSgZ9TeqeNR85q7525f7
/kz69fVQt+pkE7OHNH8dPkjCz11gqJ5vkX206kJV4kOpfWhIfCvseyPMTFyieen3pRatq1xic4mm
K1uPXuVkWcgyg2YTwuBnAFc8Bx2CdMiIedI8EESUHs1IZGs8MOM2cOI7+MgUhgk0eWs+MR6194lg
UaPAQ6F8MDFclcYGa9DR9VCLa4UDPtCuTlmlhduAqd6KGOYG0bU+bWC9zSuaYzx3dWhtWmu+/f0H
8fPDnG0pXwphsnrlrDKkzbn305cC/wvJ50QzL3u9zWyH20Rdk5UOieP8+xcy//k2oUxkA8zIlBfC
5//zKzkzE4Mi4J62EolKKv0gkhgxP15e/AfgKrwmekrG4d6u5quWWYw1mS+Bmy+z5uCViFSkb803
kFDkjaX7OmOj2ZJ1U2a731+n/c9fzZ+vk/rhx9tEBzIVmgrXXjCL02QM2yaVyRoLwHPAAY1Nokdl
o3pI6lrUrLKxONcjGXmuqp5D8DcMRWYwlnaDLxtw5Z7Za38Gi5z7CTkqe6dwg11YCfsws+l5RPRV
rlXVXvfl0K9s1WFybpFIaixd+arxwkLv2SuCyVoFlb2MzCY8rVWcA2ZuO8b85dPYJm9BpPD+qWF6
nZzukRBejBtUDp85WzH2RGG9DboqPCIfnrdQ7B5//57985eIasdhuIcSnH/+isNJqdY7YRWeHzrB
NUn0PATJBib5LlDm9vcv9Qv0ZPnCfq85pOWYlm3Aivj54yH8rOoaq/T83pytQ9fNJGgr66hqxGXR
QKpFVtGfF9O5CT9DGQ/r0moWGhcH7NAyYJknQ/ChOPWt4U1/c3E/yw++XxtKPO5axqncTb+WfYz8
sDq7dLtJnh0mtE6OdpyrL3/zDvxaqfAOuLCeFyoGw1xz0eP/+AWtzTTsYFWAjUW1i+uQXZgT07s4
7W6Oo9Kfmu4yhEq9ZZXzJSGF12msDZthey3tAhPNnCs2ZHFBIzXesvOMTpnGIKMGjfA3BcW/ulLh
2hyKfC2QLfzycGlZAhFUC3XVFSVPlRjZQgJjMiKWLWQjCj5BbnU9OLpm+zfnC5X8z+eLdKliXNSb
DqcyO5Cf36Me0M9chiW8VyUficbiEcNSg5xyqzAZiEH7y6u/eUnjX72mgHMjbI8TFtDJz6/pwfu3
Zeqgu69IXDQJUTBjNR6UDdjIjCnt8+5rhCe3iuy3JBZv5mziWNPeWxKz1pFWltfuWHzSp14ZpVzH
ycPvvzf2Pz2AYTRQ31HgAiZyuYt+vr5RqwwoY63mN4w72L3hRQvIN+V2QdcLGjGds6PNl2gYzc/E
iQ7dLF6bsh63IARe6moGSSVsxgP9J3iTbT7qJCdhowa1dTuIdAdiiKOqRHumyq+C8xbRa7jtWTFe
QX7bzcoeDgjwsBqNOEHHrtqmTvMx5fpDN9kvRoP0fcndAypoAxPf9Bagjd+/A/Lntoz7k/0HbQvc
coDp8GR+KSuLOG7pNiLpI89+IGjwji3cnpAODUoDsT+oVutN40RnNYYZRlb+S+mQzzZlzQZi7aWt
h4tdJxwGmumuCUjAS1VzwEtcHEgfZSXQ9XvIEgyrPoXNYh6ceHhXcALqQRgQF1NkhvbgszEEOAo6
XoTufW/hnjDjswHtOM3MK4x7133C/mLQ8blhJf0WLWob8iBgYcR+z4Uaeo65YjyNSXJKM7QqY+W8
9W3raxZ+ccY9u7YVZ6T9O7JC5s2IY3KFQHbe2sRVbkaSLktNN4i4MXAK5CO+3BRXoN2soQ5rLGyN
g+mo/8XemfXGjWTb+q807jsLZHAG7nlJMmelUkrJkuwXQrJszmNw/vX3o6qq21JV2+iL83KA81JA
TWYyk4zYsfda3/o64EAvsycbRG3cfvvFT8Gz9q4ecxhVcUi3OdoterIPK0NnFUFB4BH1mPDqeWfa
uyWSi85t+Uel+d+t+/ufFJJIy4Mn9983UG66V1aSb00z/dg/Eb//b7/3TxyEd65hgnHhtGfj6mIx
+EPIZ/7GTr6smYhI2WKXf/Nn/wT1nyHY5QGOMS8UhvjnsFDDJCYcjdOPjoAUyeB/JOT7uG9YLFEO
TRgbgtfyun5Yvc3KndSu6mrSZczPAWnvaIBJW6JF7mUL6QXSzrgJXfuKydLXH76pm98fwX8UXX5T
xkUr/+v/fCxlPl76Q/UnEg03lCoBgINJX4WRhOOTYN5Mg5ehBhL+86uJ5U7evQfs4poOd8qkWWCI
Zfz6416eBH3CYauY2BhTgzl/0Houijh/dES6mWT1pEKH3vJL1+ss67A82L3tMTcy/d7qnpAXgLGY
w4ckT2/g05/MZKR/nJmrVg0e68Ugl9aogeMyOWp6Idc///R03P7y8an4HMekc2ICeDM+vMaiAZFi
9bUBW71lJdX1RK5K4hUBMBtL4s0MNJ4oEX8mufDGxYV7Z8AnEDTiKd8A+qhd/ZTOZMoljvpZMYqr
SDe2BLS9hIRxY9aJ93S+SA8a+G9FDg+hWBQU4eBsrRJPjOdM9T6shXqvFCriiCAjdhn8+tSHK3u+
nUrVS6D29GZ0McxkF07Di2S1TIeIBnvujwHm5TBOb5EUXqps4ujxOi3yRNwhX0aIvFscDJOPot4+
lVBwkpWGEwri6eKNtQrOqfizTYebIZr6wWg0fSsyEd5bqXpbKBnZji5X1us+u8I6NT0neYtI2k3I
g8MjdBQE6q7I/CYohc2q8ZmNx7CebfqD2VDDzE+hZdlork2GxwcDteQVPJKZeUEib4Y+MJBgyOLQ
ytL5AorERq8Rl2cH0RoO6iUZlATEL8xe3LU5ROKlMuf+W9W16qHXjoOIhutBnYE5q46UG0y65ca0
xHwooCuvVGtGjl5oGyILqtc4Tl7jsLT2GL5cFH2ESzP+v1VkhclgInkeCzBKmEON1CrsaT7a/DQm
fvudhrnNq5KAeLU8gLaRy/oEfxJiVXlvg835BcVygdG9e50IgTHQF+j0fqHJ2R+beKDStbpqJ7Ic
sqwIQdbPZbEcr6KUOW5YkSEHZQGzz3g1R53yJcIvTvamUxP0F9eEkdr6p1FgHVvCFIeuc76RKT/d
6amabXHjLP52qV4iEAiPuEI7Yr8C9fvbO/XfvV2d4q94esrv7f99J2h5s9v+U97yP2kqoKv8ZD8s
P39BC97FaRrnP25of/wvf2xoDmoVfMoG9f4iP19ORb9vaI5DFolKjwNkK70f/vmfaEGHGQL/gPwO
lq9lG/zndibs3yhNUL0wKVB/3wQ/OJl/5mzW3u9ndN2AdLLPakzIcDYb5oe6M8CJWkBlEjujx347
NwNR6WV8MpBWH+xxsFcR1bUPF7Zcg9wYP8VDGhKeUZBiiMzA11zEsbnona9JJDU/aCv7UuREdpZK
1Z5QNEe/2JaWXedfu9JfP++y7P/YKVQmq42dSdu5cTbsEO2Qx4hrmmN14KuVynEa5d+JNlfwi+YL
ld8vLv1h/60sI6+aSp92cSgRZNDbuAY24mzmeizXSaeUPkmH5H1rDcQ7YZ7HvoGqULu579ou+0hl
NrtpLsxFXZ6D42MSS7LyGTYSi3bFt2fp4znTg/AU0GTyYqi7tDoLdSfRKVdo2ZssXsIOTOS/tcIC
V2VO/5TGyjT7WIfrmxKS4TZCfUThroYE3doOJKAxXmeVyA+5q5YnE7viCfr08DnqhtbXgBlexVom
1hO6mE1DzLtafJ36SMUMFm4JgwUhSEqJHw6aCjEb0rYNfnwLXIkIwjGMN4ndfU0aV3KgKGFVYDRS
iRJTCFkoCxtLcI3vLiIfAl7fJ9gc524abmu88CQw+STOP0GFdI9tlsD/S9xHyHzK1nSrYwM5258i
S1wlc3jKc4w8VchhFVweiOEu3uoDGO3esZ8h6s9+P3AYEm5y0HukkaKfzuSFmRtUL+26W4gmAL/b
Q9WPdEG7QJCqEV+XhDJuxkYlqa68J6HyEMxT4IcN0e40fYUSevAlIdcHJuNbtd5QBUE/Dxf7NugN
HEWOsRYDQXPFOKU4XtVyzY3hgoJDuTdhs30ZQiI9CEtAjoPkc9pRNNwOnasfeGvw6nfHYHIpkhzR
b8hfvh97pb8d87FlemUs+Jtuw4ms2qmRck9SFqmrDeGhDXDBVVSW0dntaLv2up5dudFS5sD6lo4V
kMoMt6ONo2BvIDX3HIFivi6ZuXGyNzEwo1XuyT25V8YaWSg5iWXfo7vJ97PeoE+P4oxDFU/zaOrK
hjldueocF+F52k3HIYzUBTQTb9U+fzHs4r5NWxiFAnRV7WBqAO6vur60OoxtGd+lyawatEi/s/R2
gLyj215hIxPPIF9rGXEDgxusut41dya/5io3gq1lPhSFBAavgx+LTATWetYlvoLa3guyhIqmpoqz
nWRbZ8NFK1T1qIToS61hHPwxI3q2rFpS1coqvYNRoPgTuLtxMO5Q0Y5+6oyEi04Rff0uubackaY3
mt1FstZ6baJy5FTEVhlQQwtFWRsWimExYi8A5w5RZF/nziV2GP3U03jfjvERRonXttF1j7FvV5qA
5sjNHeXDnNVnuyaY11a7SxRVzifAA/GG3twaKQmON5hXVticmlT4U17co7Nei9Hd1FH+FcXqup3p
nOEq7b1ayMiD4n6N6iXaahhS4qS+RWlxYAp5Hm1QKEEhTrlVK2IVgKvfhIFVlHAQS/nCKA2oMqXc
HdiYDRIpcVGkSjc/ZpxSQIP52lMBki/e4DrE5uY+RxkBfiq3BRtWIuHFojvhC+rIl62rbIM7nHFj
1NG8JQh611TwpEWK0ZUOceg3eWreOogVVlmPhHxpie4yMpgX7wvURAOrKEWOx+o3HCfIV/eN67BY
oEYnOFFRiW3TJKmHdjyBoLXVKxzoyPLqrrnUQd7dIIuqdnEpELEMCf9hUkZej/zCa0nCvcIwcK6m
6dAIfVqbVno/AQ08pLAGeASNh26ao3VT2akH+QO3ruDYQTe7uRa106GADiK/NTIArg3lfJJSzjPs
iPehPS5c2WaJIYrjNV32gMVOmk95oRzsYGa9IwAxn51kVwxOAvDQmnfNwDhA0crvkGt3aguayUTi
6il9mu6kG3/WweusjTi4tSFmeFoUKBtk8MMKcBp6MiXR9jlxlNdz86uZIEXFxw2UU5EwNXxyHF/t
D+MtTTEiTUmltivd8raMc2uXJ0tqTGQef6iBbv56XNXeN/Xetup3V/pQWjB3LCJyfvRdH3Zo/QMX
KobsV+BKYPal1osliL0YTeT0cAyRYdmYRX7+EfT3RffvH4FeAR3PRZLhfsSQO2UxAGuatR2rlY3w
zRDKImIiJZ0AGl9pmDhC50jv2rlqdymy0mu0glAVelcFOhzUR/IDOUjI8smiK3nL6cyF/NksTWIc
Qtcm2HvST1QIcQAUd3HQFjuBYnGNOoJFsFAPTa06O7sKv+MboH3FgcjLm/yWz6GsQwzLP7/fv/tt
f7zdD2fexMiwFaWmtkPAGFxwgSE4mjB4Id+fvZ9f6n0z4o9v1oaQTz6agTx7+fc/1GHaoAR5m47a
Lu7s762d1avJNL7oNEP8xqyefn6xv4hW+AWxJvzrastg7IerKXGQ9+Cexc6M+5u5M/VHPQe7mQzh
qxY3uD2stL3poizC8iHmXauM9LXTysQnHrYnN8G6xS/pS15DkI3jBghde+iCxZ9AtBQ+YH7C1BxU
POqJ6YupLG7IiyTkOwV0kY0af1qZoNnVlatxKUrqpTwxqFN+fp/v53tvXyoVP+mzNsoCbnd5nH+4
zTSHqaGwj+ys2oT1YQWoFnWRUrpZyk3cE2i26mqwlj+/6t+9qO8u+6GmFi2+PbUcdFJeTF6Nxny1
U42duQHyEDeqciim8TrAInND7Gy5tgdSwP8/PgKLEvIr6D8O2RXv7zxTtVFWyHahwGWNJ9kSY1Oe
EEqBK25NZZVV1tl0VOpN3frCql9vfv4B/uZxdn+8/oc3Z0FR4PkLjV2bdV90GY/XbRHoh7xGuDsp
4S+aActJ4cMhhjtVTX5jDTj1x0iLCN5z05aoik1dJlfAWIcVYOZ2/fN7+pvV4N1VPtyThHjfZ6C1
d3k7wq/jBleSDOo2RyT0n19puRXooSan1b8sBpXbFUgs1d0c4NofHO0xs9w9+8wv7uhvn9QfL/Rh
HeD8QbQSkYXsJpX9LR7gRwjb2MLTgwIydfpdGgLIg1hBeVwvhbKoEHr//Gb/5siM+MumIeqoYsns
+LCvBdE41HYc6LvOTqrdPDT9fSUMbR/Ho76r9PFTWbmpH/YhGma80B7wodqza+Ls7Fx5VoiaRu6v
sGJSXRTHNMwfrUbH2BEvaFtyDX/+cfW/PmwGMj8CSmlK8InND48B+ctpkM8NHw1ZRzGZmLsilRjQ
OVPRxs6n0bXGddWpu06SLhgO4Kg4hCqbmFB2NGKIwnucbj5wWNBkRbBOSo3RJWcaqWhI5cf6e1UN
4V6tFwuobhzRxUEiwxez6ieYfpUSt+tqLqmtqqBe9dk3Bo7aahrqHJVab1xJKS9vt/y/japf8RRo
JgEyYPn+9wMY//m1ef7Hc/H6j+vn8Ln5x+65/5bFP/au3sxbb3/KH3pW/Tfi5JCKLgQD1Kc/zGPE
b79rHzF0Gc4yZPlXA0vF8YWeFXcROog3yeKf3i31N3UZsDHeEUzaQE3+J96t9+u2bZgu0k3b4jXk
kyz8wPf7Bkg6jixkZNKcomSnfW0Z0UaTwk9H4xcNIO397rzcO6MlEoG4INAI/vb9tcKcZklFYbXG
LQKZrr9Meb1DgQMZ1dxgqvycI3tsBwIyNoo9n0PcyF6kP2UIx0U8HscMTwri7R9+vb+rst+v8n98
Kl0YzGn4eOj93n+qoIpL18rrYF1F07pN631mLRgHgv+0sFnPHPtthcjGxtosVH037P0pMPJVQMvZ
bGE9Vbc//0Di7Tv/1+729okcQRlj6ha/iYk5710Vk0d2pbhqGKzl3EVbkRj7sDCNi+FqwRlsP50N
U8nOVdZ3zYqYqUNcwmZmHoNZLMWZPkcFpu7CvEXcnh11lvYjjud9ZRfEmnUNMonhiz1+zRhDM1cm
ZqE4AaaN2UNHGEET/TWQGysqprUuVeSghJs4JIKUs19HplcI86QipXWrZAN5zE8y4+SmENuj+GAp
l0GUF4JbfREaQPJ6z3SYFSGZo22DuEscQivYdrTjpSV2MVaZunmaYOsqrPBz/6IUR8smQtkY9MNC
FRTGLnUf+q5/xCZdMa3nHF+N9t5oEX50e4fNIevLLcgGP5dMXNrwdjZImEquM8wTszp7jjnBLQ0O
pLVxeObcGWRXkzncwRI4EALGmVHfWWwhXpe3mwUevll6i8xBffJq6HoNaDmbUx9ZG/A2ow0O0uCa
2cAO1ANIKCEiPyLMOCQEBNoFwXIM6DoAGFrcbzifeJCmAQjiSYcCa/Ecda7hV/VwKRvzlt+TYzHb
YEvnYB56IiRGWBaNr9UvkX0WiIeLuV3FGNIHBWiY6iI44c3snTWSNU+J79Kh3CnN9VSREOpGzz0O
NMN4oZ36RRLn3JBNBSc3Dd2zpBJ2p5u4KXYODZHcsTdxjhU+kN216poVeMngS8j2eprwyPh2l57J
J8EwMo8lczQeLdEG7g0gvfJrqNeogys6eRAuyCxD5Zx9Q98R3RLpVz67YBZIVTCXlwZidKwF0d6m
eWRDS/lEemVP5zLsPjPrpS+mu+F2GJbISiic4QOAqoLegh6stKDAiyVSDcRjYHb5HSaSbqPB0vDb
ZlYw4Q/jRAcXwMWziYpjh9KS/Nex7sNT1Ffxld7pZ7OR1m0zwzVrRf5Hxfu/m+QvNkkdHT0r0r/f
IT+1LfviTfP8+k1GP26Mf/yffwx1jN/YEln8OPqy/TBA+XOoA8mWTZKumosgYdkUOcX9iRtSf2Oc
g+/C+FOL8K+xjv4bzFveATQMaP0ZCv0n2+LHrQoBEU4BxKIWw1WBXP39EtwWrWuRTtNvq6R174au
mc44HNkLdDduXkhDBU6nwmX51UnSMj5uRxoCM+wqTMy4cciLH67cySVJ0+x7NuIu2MSNblbPuRgm
lVpYY9/pKg0YetwM3VNWJRUKIIM+recQDdx5QYqwaKtmlSY8SU38OeBVbcEhYowD9hG2ntNAI1Nh
qoAizHn7d4PQYALUHRz5FU4HnTcbh/WLPtQrvZ2aYitYJj/nBmzsiRiKB4ClALNVATubBFbkDOlC
1I7f4NpOFYCFgZzaPRWGHW+obEiczfOjEZfxFqnUNMyQ5OfiJQE/Bs4O5FCplb4Myq89GbYA9Ifk
1oWC+egiKd5SRSdXTY64msAqwyo9he3jEzi+OFlDsCz3kyNGrwimb6Q0kCaQ6xtEF2JPTZP4wxDd
OFFHDtMI8bKwka4qWvEQx3mPcAGRvjaIu94BFx67YilFCMhKQJpkedlhQ9WNc1Gx3I9oK2mNhUxw
CHkZmtrcQD/JgFCqaLyqZklDJqxUyRCxuMZRNaVP2nfGyKPZFkG2GRoItnUAlw1J1NayGulJc874
j0ricgM5nIemg+fWMfSYg2YROkhi0ku6KiV6BU+rVbJ0Q6lRGcX2OsW+48sRhkxrhoy9VKltCJE3
kbOz6gKDqjF9d90hUOUy44mENyfj7HUmhVMaJN0mYN0+RHlqbYECAd+bp3jLEUxZ98JAoCWRy+8L
qICvS3jgrjOWOGDFUq5nwiwQL9bxBYKbTP3CyAw/BAeRoFMNoO+TgqNjkXCiPPRBiRk0+hxr6cXq
hnyebAuQfzXr/O5xNNufw85wTvYC/sfLl7+2RI7YGAUrk9CfaOguYZleqaNC+sjQqPF1Itx6D+EK
gj3YlVyvqkM05+VjzlSW7zppKgUjNaj8dfOWUCBh5FjsmKVlefESYpBnPXgkYD7I4owl5kDk0EmN
t+wD2lPZVSZzDdJ8leXbVInIcjeVpvaVJTyhfstRMN8yFWabeAW10SkM5BK6IJb4BSOMphDCRjXD
p1EJaZDtktcQLNENta3TYq9tJbhMg6PuaWWPeCqXwAeMVmKfQlGsAJo54c5wM+O+bBqylxzLgZNj
vkVJ6BPlEICtKjvD1u8f3LA2EQe79nCXWqPQj6FiEBnuAAetD9MSZVHWFQ7IJd4i1aO6A7SqGTRQ
B2I90PKybeqgrFWxmieToAyLyAxrCc9IpZPQvDfBWXnFW74GWW/RfSdinPkx+RtNRRAHkRxkcphL
PEc3mwVzrYmRXjYrZ9gPr1aYvsg8utL6ZFstMR/dJBhwL9EffeTqZ2uJA6mNDmM3yFVniQpxl9AQ
rM4kIICf8fNZaXcJ2SKIGuVNnaivUaohYS0JTg9ausSE2VWnwrbTjXgLKlkiS8LF1cEMoN2OS6BJ
N49i3S4hJyjx+w0VpnWtvmWg5FMwXAVLMEr+lpESDyI+MnUTEQ/wkqIyvyWqNJOpvdjJEB+g2mZH
17YZE+UjpnuptbqvaYW0vtXlRD7dyi5BSTuFkvNeKk9tHq5RpwEXoNH8Cc+8vZFF391CR1frVRTD
7Sblqj8g/vxW6TXrhywNY0NPPPBdMdmnHm6oCT0IZtaohOshD+N9CTngBu1mgPaGwsaj2RhcENmk
+n2vzA214ZS2+zSs+6+tknfXcuhkugZkUWLlaqez0/SRh7lOaCsoODZPVtDQTe/DF6dPpI9NxdlB
GefGFkx6Fg98GwA6PjlZGTGfg8OVjwN/wsgDHA7pNQIl6Q1hsOsykXtlbh7aLLJPlbCQFlvmd3Yn
MhJBb2yzpobZYfGkyD1CpJEQm2Vk2sBsx+IlmQL4xPg1rwzhof2EKUMoGOWEpoggaSUQKCUZQXBQ
1WF5uMQTeVLQ4MhfAw/2TY20bjvFOkY2Gnnx1qx7p99REybGuu9757pu0/zB5nfy+lFDPJAFxSv6
euNGjnXwMmWZZtzJOmeZXQKGW79sdYIcSHFsEsYpKr0kZTkEpnC4T2E8617SqS8V43igFhAJM6H1
gPxcf2yKJ2XsyBCJRimYkcpUt/2hR7a5jfNlXsIg2UE0Xsft/ZAKg9g5LTGuCVQYxvVkNYJpHwKE
ySluA30uFrZh49PQVW6y1giuR2Wo+UMDL3aMDQlQAFMLQ/NFHU7rMNznmp2sB8dojknNzmRS+Ouk
/HIL0QkIxGvNcW9ifd8PktkdPa5pH8+wPOg9EUWuLFU6EUA+fDfAJdm4nrvG3Do9pswgFNiHFiB0
GY3GMTHDh5CafV23Aw9AgEcclAe85NaQnCqUObrkGGbW9Po5RwVrpmPahhxHcRWNceHjRdBWKg28
1zEUrRd0fXvKpENGuwIKpBzH1JtkLYAbEI1RLXHu/ELDmlpQ9yRzasbu86cg6/kic1hzucUXm9VF
cCodToGBrD4NJrN+tywaUklMtKXzoqGwmnZb0jjfsgIRdmRW4dpJGwtyoUh9szCsHWQNAy2oe0Om
JK9vLozzyO+uDplsPdH09EKU1ALhzKx4SzgQKYSM+nnhY8M8Ui5INHLLjxq5prnpJFxyK65cTByt
dNa4/IfPtF6yiw2O6ajCOPguR9PaK2w5JJ+5w2NSZRYq8JEz5WCCCfMMMr390FaD72oE8c0yJwd0
YgachW02ANDrmDGUdC2CPoOo1EvDXj1YjN62o0j0Z1dr6qteFeOZiEMO9iSquDHft7AOhO8BBQbw
mx9C0cV3oauZR9XptXuiQ4JvmQwYj1cF0AOnQT/JwqQFe4ILzEPIV6160Ebcdagr8YFXBRmPGqLI
3JYqYS65KrQH9HvuCnUyPI98Gon8FFn42qWFyrEZy3fJj1DkNym+ynvmvMkOfMp0TMZk3hbq1D9h
UsiPXT0VCumaVnQN0E1uhOxcxJCqmqJ3jFBepMk0fesSC5MyKTLppbHd/uJGZVV7aWyB5ciDzhso
7YHAp/LBQS16HRDlfYgCTd1OogckN0/2QtNurPApNmrDz3M1O5rQw+/7ITd2fRH3t4qrt1STVnCj
o8Q8ZaRdH9vCsQkDROdVh/WCSw/2TAbQaLThdeMk1pUAdDmva8XsLZ4zI6dyj1SMcDNdW1SYMdGS
OtZgu2m2pSIoeIYgHulvc7JYdXLEO5NpdOFWqRnk1zjWoq2boQUW6IY8kU/txWqVeW9XfIICOMYn
3eqhr5dNq98HwUDqwExSkHbDFhEa2CHtHvRxpVl0SGjjZJmUZEsW7gZT17zBSE+IF/Ginp25OFcq
jYG+lrLOFNNWIGDe1KAdXylasrVi4Xf1whkZ7KobobHn5tDsq7qXn3lp5wu8OapNcyxAFXERKIIA
FkF1rvE4hp6V6+FNOTbiepBqPz6XOlLh22mM6+xOIaGRc301JwEnEQ54HojvZFi1RTMGtNh6lV22
a+E7WU6PvqkCNpMbQ3g/wqL8Piup2KLsCMv1PBjhtmtUeUuQnPa5K13jvhsHxn5TI9ynbg5dQjDi
uLijGRm9joOVHBTIVs/Y7wjosWtyBwiptMaLSoH6rdEhqIRDqTvwQsb6MjX4y6wZryMFm9RY1cy2
DgnJSFmyG6l3j0jc1OcUtxVaLdVq7p0cw+11UNZEmYBlFMV6kc2uwxy+dq9PiUaDKpwwSOah3azi
Tpto1Gk8hD6g1yChbpcNA6cJh0mW8vYaU0LMQ8l+eCw1bMegQGriESCzR/6g6OKErg2OOn+BwlMu
sQr1ErCQ4QLaFppbQfoQ3bPgSOTVRlVfGtO4jRXkaWMGtH2JbWgnvCohzyEKZ0IdEjsavoSQsvbW
EvmQLOEPZKCbztpysfZY8TQe+iUmgiD58oxtz7oNaXWDwVoCJQzwpfUSMUFFHV2NS+xEvQRQdEsU
Rb+EUjA6tW6MqCJWSrG3Wlva5wXOfmgtofndEmxRGAodxnZJuzDdVtW8ukLbMiLNBqOXTQH8QkIy
jCUuIyQ3owujV4WBy21XqQHslbrJWa2FBAlm9e73zqlswFp5vMHzHaJ7E9FDs6R0DAlvTrYkdyRL
hgdpCfoJvXR5iKHc36al8T00kG4xD3MvNeXsTUb+FdVVXH2Dlj2zgw4CBllq3c+92x7mUFXX2twO
DylAMEY9aXQtAzO5KedGX09NTT5grlXt1RhgGmrAje+tMI9uYQ9Yvk5Pmm5nMlQ3HWfSl5rAjtsI
RDwpli6pNU7ZnHtzSPelXT926khazOiIifIAvMB6LF3Ha4ZJbNIllQX7MvlhIE69dMlsmUi0eOqj
UhAbQhcjI7XqKbbr4Msb6IYkGrlnW6U3H5bTFzp5xXWxJMfMjFdP5Hsh9aDKA5G85MzMSqUcdERy
p0DyyPeS9d6uyu5LTKMRj20bP09w68xV4nKk1orePjk2hzUGW7xdMbuKHy3BOCQsuGtnMHsvWWJz
MHRv5iVIhxDX4IFOrjyYS8yOUvJcySV6p11CeJxqkQ1GBPPYS0RPYPeDr/Rddj8uAT7REuVjDGPE
LE0txL1DPXmt5ux5tLgD/dUJU05YXZM3RzWEJbaagyTcKTxo2lrPehx+5HJ1jx0KyNAvFaN6bMeq
djl3jdpdCrb43m6EfCaomN6KnXZ14Y9uXTxJmQXPQ6su48mQ9eWIzc66mVn9HmbSkAHCF9kMfwhe
VYMk0gmew3bgfIUmU3/prcJ6KEVOxJ5tl8/jgIpABKr9WFo0acy8La9CKrV4NbB28IGS3E8LJ9vE
oLEursLqrVmNueOblOcG2iQAtr597vKuP2o9hGxJgO5alnG2Y9Y7bWZUyVcSOyF4u7h6amz0ASFR
dxcT4xnZfCp9WBu4Wd0jOCrL4hVPijVeu8jRzB3QrGFlFi6JB90Qag8Fp40IwccYf+9Vw9m4DR73
KZlGi5RTZI+rspimx5QzpB8GsbmTdkzIMzdPGGtvBByoRSSNfEMV0FxNah99Fm6s3dsJEwe6yDOf
QZHlZSILY6QRFBYPRl5/l2lcO+vanornuQmm7yU16D4yFZahQJn9KK8B6PaKsrXG+CUNaWxpwD07
e3rGvYr/g63ZG9pW94YoUZdi7IFFhpj1Rt6pwSC2YRcrxzBpkWaGRIJ0hED6ilVepR1Y4qhzLm0s
jXOgB/mVGqJKWulGThdgDIjVaQucBkZh7eNx4nFQaPodZjIUSjSi+rJN5Zu0bGvUzchSSlfypink
fXaTc4pDwP00PZqt5gbqS8Tj81Jpajav0oJ06yzK6qMVqWT/cILakOraXpLJvkGfp23Zm4fLkuBB
BrSmN16nmAiOFRfuA02psynU89IT+qxagUHSWzWgzkmVIjlT2eXhSmW9OoHYtuh2YZhkEhQZYLET
Dp4re5wN+m9z6+vAHB9UMA/Wyh0a65bSIDNIr02DM3xZGMqDDebAiCwvyXQwXFLFSBlMvJcZCRht
puXBpp1bJmpEEzdHo1kYYEYnsDaFvdjIppKfEwgGp6TsUombGGUmKZzmrR539QnjU+aVmKBuIiyI
J7VSQLkEbmkfCXeyd5g4kgMganmsWgKSYyN2LpbG+LBAHxT6DFaKp0n27ZnmmmzXiEgoaRwsnOu6
V6ZhNRtVsg6N6as717PfIsHz5lCor8ocpvuezN47i5WJEJROGGxHs1hZs5NuwgRTbGOS5rzIHreR
sLHQaknunMa0rW5nZYQt39VoByIF4acFTeB57DP7UJlV8om8IFbBsZQ1/UbcoRXNK5R9SiVBeKji
AWaFUfqq2lNz2cZOl2xmbcmIx55Gjnv41xqhfHLaXq6SaUCkMOWgcgkkG0FKZuOtHYjMqydH2beZ
VR2UUi29SSnqLyrCD59I5NiXZGmxGEtiqs1tquX1Gbp6u2lS6JzaDNVmxd+a+9Zw8quMYdgGFXtl
+0WUAEmYHAQ4hg4qP0UPHXkWwLstcONGY+MR/TX4bPlgWbP2gMYt9LNuYnRE52oOvd4iv8XOipRz
MvKJ+1RSjG8QMI2TPxOfVWyUjF7esY8iQUu2KgXPLc0PYPNpqDyiHpVAGyPcuz1FdErUY9Jf5iki
KhfOY3wX2TNpNCRrLtmQ0HEGPyERGzt2PoOKH6wvqZitizO6pbaxi0yp10liWdnG1EvWraSO3GaV
ZQDfGd85+kXiOUm9wY1Fv0odt3rsDBLnekUlUMh1BtXYj7IJrMNMq/8+NubiqdYD8JdJUZ/HTgcl
SN6bvO2ncKbdNgnnphpoxOm9kZ/Zbj6bWlz5gYM9EXaS+0Up9WhTTThBwC7oB+mI/CGRSUtinDOS
Z25FuA8KLaOR0u75Fua1VKvx2ooX+4KJSvWubfvRV4Npvqd9aR6cWtg3OlSkxk8Gp7oKu1mBlFzr
zitdAyTuIYFK6YpIU3AUIzBKX7GHZkcPuZ49xP7jU+xYbBC0UKdTmxv2uotuY+DEnR8WlnuftkFx
RSwCuHuL4FWRweUPBDvBTrLN5KuYvLQXYpzRckLBBItBsHXfr+g6o3yudB2cyjBlMFXtSak9LHoC
S2TpgG3V9TLZsI2Im8xw21swIvMjjfPhVrG6Ylq5WraNC0NuyRvQP+lpOp71qjXWsUPg1KaMxeTL
zEzOsssmzuWDY31pqzT6HI9WdmwR+tw0ikhJU521yDjWzsjURdPQ7K0ipvXXU0yV5bW20j9Nc2vR
/qe43kTmmGzVKB7Po9tgVLSN1C3+H3tnsiUpsl7dV/lfAC0w+inee/R9RE5YkU3QG2AGGPD02l6S
lupmXdVd+scaVA2qMtLD3QEzO985+2wqPoiHliZ7a5N1IvuZEk2HTOA5zlOWIvRi8LGbp7IICcxZ
KQfoOFh9llPtE0TLOUjNjevfKpDRQAtbm2i+K+8Wy6dN6tJi/0FLTnEbrFRnJ1MfBZdKYhsZR9J1
eiyG3nkJ8lhcFX1MALPpCxu30UgHNOU7TXguFyv9UVD5+tnF3Dw7k7NhSyabki3g+9AMg8XlGLeq
qX7jaiPdQO0WKwGq53ynbTf9wTz68oDjJqI0o34LKXw8uc5ANTIdZec8T21AKI2+4tnOAqRj+6f2
RpVfmm3dA5EI6yWwiu5hDmDOzlnZX3tmmMhP5OOXHr2CCGjMs9PQphAm/TDPv4ISU4GqQd7TbF9u
hgCnsPTW8IxHsIHF2NZPHm0AZ0tIF6bvMv6UZe92EL0XSmhrWx5LL5zZo2VN/+l0ts53RI7bR45I
qN+d1C8VsMSHiN3Zj7ULw6dVKP6leA7pbAL/MuDVUtRcMe4owgtMv7LNbuQzfJJGDz9YgZooKUMT
P1ur46bUPipR7Fqd34/0pj622IrtZOXZAq9w9Lyr2B6G+8YN66vO4YecFLpCtgbhfTBL1AR7acZv
uPrBJdnOJG6ikSQnEGHYoJk09WOV9xVFIHEpuqc0bdeHuWLElrO5oRqoCB4YbskTrtD8UQu/o+Ro
Bg07gbFXXqt2SoEXWXOT3jXTEpz5seyOu9v6DoAL7rDTvufpVO2cop0/OTJHtyMI//tlbn72jr9t
qjHb9DngXlHGy00wLNRTGtdQ5he2pHLjp6XQYlcF0CuTAOnyNGjbLxPXEKUqhR08u4b3RSkpN8/S
DVuPLpYyUZY2+4njKxOaEYXDKpr0NLBt/xbmbXCf2jZZNc+d1aPHhp6TQO1bUxKNrHLkkroz7WyU
KiyUz39k1ayuma7+gG1PqXI3aP8uz0R4Y4LWe5iRM75JUurEhZ0UYmQ2Mr7JR64mY1NTzzzrEjGn
Is1GU6jUKL46mUKS0IQxyBq02io2yO7KuXielwYkjsiuRiuUby5ZYDadMVuWHIWT2lMDSI1pC14H
p3tlnjqcaOZod3lPqHrOVbTFH+7uImj07cF2fY/VNJsZWg1D8y1w6TRldjjuKCCJviYt9ZWhUBgt
2Ik+7DC3VbKM9DVsKnui5w1MjLsJS+ZW7jpyghFObq600Eg5TU/2i2kOcm/nf3a+J71NXg/WCVsy
VyQaSUEBCIGTYYYztonDvsNOo/MnXzLzgQlgnotw9n62Zpm/U8o9PFMNiv8owCfG8z+V43UQl4Dv
Vyj73/qK+SXllBx6kEjZmqzNpUVvKnkYT2NE8U1TDS4LTTXkN8ay7e/UW0YNJjQSANh8WLgWGQen
tKVshjeF+541eN7knTudFn+gnqOUWXtS2u/w02RCAjBJ6+WtjyrB3CaP90J0rPmyz4cdaKc23bSp
oPNwCIv1ZiyI97BFxRkO0FKfs1nTS+ZXS/gjpkoOLc+mOZ2mvZbVCtALkTiAQv4tBuscZODgEtkq
c1axBFRqOSVBMLr9dTzPvExVeRSH6xa2dkMn0ks9KeYoQlZgc8OZjsPUsk6I7E24xZ5y+Q+Gmy6h
J0O8MLN168QwEA03jfT9n5T5yNuOCSpBEyI7a81yiR2Gpf002A2tHyEGnXf0ZrFTVQkG93K6aqJh
3Y9ZTOGex3wQQrVNPQi1ZtjBJ/Gz8trLIlbHeyulV21DNJ36FB8XwYbaooayCRghRMTmW0AN04ae
KETyJm8TxjRiF0WBw501iZ1VmgfPQhnNteF0rd9HNuHnJZX1KbKkhZXOobdu6adfTueXwKJVcSsu
T+dshRoQhra8tiaaCKjolNdr6WOIdUZtv9sQsG41le83lTJi1w42vG26aKlqc/3hPR+79UFNk7xu
yY4yRsck7Ym0OdVOaP+ouyncZV2kruFk53cpiHi16Qoa5qgIX3/ozM2PmROHJ0WL+5H9OjJxO2b+
f7jh/88b9C+8QXDmSFv+QZr7n/1B5/xTVTkO2j97g/70k//pDwr/DYqgx3eBCdYm9Y3n6D9D39SR
uWRm8ACR7/5z6Nv/NzLfET9A2gWYmI/Z9b9Ms86/QdXCbe6HpBx8wMX/K3eQ87ttFlIq3lvs4Px1
xNLdy///U9DExgWDvrBA5na8VW3q0Yb4A+gUjrEeyQhvbD8N3nS22Dg9VHBxcOsKuCbY9czZai08
maToKk+GBhW6vfzB3w+11dxEGPT3jsmHR560MpEOLpHS5+mZdNTKHPOxlYCcgmaLE88cTTwG5mbx
IzNfB62trjqA6MWdP3L7s766ecEEDQn3SoUhz4gyb+tHTw7+wgN5oZqP/NUFGoTFhLbgMGfmzOQO
HAt3BAFNihqjox1LfzpWEDgfp9Hvj3SNhtXWmeU7Ll70vjF1xp+8OU55kaZxN8jc8TnUHLI2PG/r
NDGNkx4Mza7gEE3AwdRIfDrYeSYOy+BOW+LAkPIuppbithgcntpsbryG8Ve32mdRpS5WCupr6KKE
vxYey9Bx7aO3lhKNUUFlZfhraAgtiE1/ayE1xglu2+K6Tdvys2/G4loLzNQ4CNqwuJpFaK8shcsg
yQaFKthWSlH12U5p9I7WP37UNKPRcMrh+pfAafiVe6Fl4ffpQJuvxXIzGxpyKJCKmT6ytUX/gtBf
HR1LmHtrtaaH0lXND/JVNLVV1GLWu6U31rvuPUpV0j7Q7cHrdXDP7CdF3vMyrEPk+jgHp+1UP7eo
jxy0B3tgDIj9uN3oOnK+go7B4YYKtfpjDQc33Y8UQ/r/UTbK7r1wWRwVZ64yrBjgjakVX3GM7PZO
JycKynR/3y1WR72LUkd3aPvHHC7LbU8HtZWAXm8MVUeo+pXfdJ+IIvOtPZU4yha0501L5JOo7CB2
gVexTMzYNHQRTVThLMyJBq9v963vLPucjddbuKTLjc3M4Kj9Sr/OXVu8wTWhWchdI8P4OaL1Ix3W
J4eJ773MAp14wzyxWYrNXekwMEJ9LDaMJ6ob2jVj1jIuz5CWoy0s3guaZYi2o8c4GA4Xy9vKsrRY
LOvWmJHZTVV6pkS3PYqGbYB0gbn4dt68KsfrNrQWv4AYoXUhoHZbx9DypquJ2kzcFg1jBWVM9Riz
kaS8k3dqRjvaFlGhr3rKB6EzFMtLl8luE4zjfHYHVjO0BRIqdqCXJFhUvHEaj8+/EuDLIRyuD66Y
oi0xWo6iWIEOnbgggHLYY1+R8YaHMe3EtqR68GnNzPpqgY8/1mG00JFR9iFz/LmTr3UO+t9rS0rm
2mH8GnNVvoaOfwpMROVKxd/NUBgcosaLd7+w1/voRaMfJLXXn8TD/XbDiT9+4rhmbyTpZNA5dO5e
aG4Lad2Z8lZcWkAQMurtPs1aDkvSWdp7ERgM7ryJCg1lSKtzUAuxkhAgK3MLb0bjp0xQAj09ulGY
HpeuIMPTtPXPUKcx4ydqn7tksPzlrgwpSkvYW3VfougZEnMhPLtruH7loTHdFtGkfll7O3xYmvk+
bBlJJXB0GrUJfcfwPq1+2pJ4dz6AoOXWYfRm6W/juk5vcSeO7Drc6jGdi+xXQ4NgmwTTjAwVy3rg
2Gu3RxffMfA0N3W/KtUiv+vY7TkSM1J7ZrSMW3IcixVCr589qiaTnwHHpF9iGtlXthGlMRypJrHh
tMz2z4nma19wIGQWWqz7mYnQFj8qvNMinXcwwyG7BVwDCrITAAJhDwm1OOq82n5PuUqtaBSUDlMw
RAi/38klH+8jLGiGUkZuki7wvWJDDFM/ZqLuD5zB2HxNxaifSmSrHYic/kSJSnDlBnX6mNWe95Ey
WThLe02/WQbhumvma/q7cY11uJ4eYhVUzbE1VQFvdRVkF1ysgxyRmBE61iJOjrO410EV4cboqxwo
MxLEXeXP8S02WXxi5WqNfBC1tz6YgHYwqtGG4Sm1i/o5nzL/mygtoH7kta6cKLcfXFmac+HFwTW6
X3MuqrHJNtZIPzmKTHzXIOCAhJtplCyVpbjJJgnz2ibUtxv0EFj7qOgL6FKY0m64FXCNM6d4yPoy
uxLDFJyXOG0+Z93Hnxam1wO8En5ngyPjJ71g4X5mr/w8OVTIrZ4Md1GfR6hRqvuRpZn5JLeA6pax
laR3xoI2lqwT4lawFKTdiqEOkWzlFxt4EIWX3cZxtAZ3P/WutWyFT+XkkM7tdWkqd9+CI2CUReNY
EgJoR89ellOeT9UDRT5WsFF2hDWNGBjrbdTF/W2c83hJOEI3VJiayXzSNQ08OG9E+phjk/lyJ1zs
d0415gz0I6+aWD1DeZMWHrLXWCwPDDNhD8dKqwfZhk2MeQwUhtOU8D0rzJjXWM16Fq8pqG61nsGU
gjQ5577GkYpIKX5SeZ1qELSjsTep6+J98xdzOS1N9ksQ1sUrazatLFRW0RYexu30TfqWf1Uj9B7i
wI9f4lwFGydUHISjFm79phKjdVUX6WqfCk6oz67sXdpTKdKBj2rZ3lUuF/et7exghoihToUOgg4f
nWzPkzb9FSNf8TjbkTh7cV7tU23TUhllGDTa1dyvUvOBgLyiijEchjc/7tuvPJrWN5uxw6GmG+qk
16jelmskH2M4utehIvJLX6IO3gahcgonjMt2iFJ0HyeL6oKbIs+L2xoj2lsbO8ENG7beO6S9HPuk
1zE4kGWMPmLaqJnvBu82lSgHjIrzVlgel3PmrdtYdd4zzefViXEkwZPY7WijkPi5XoC+jXLX1TFy
jA89S2a2eRU8OjmiCtVhNnTiHZR9BiLVKuajmEldB0U7npbFinZi6INDeokPjng3E6ssqUAqzPRt
ERh0iOl4waZ2w+ojuogJjKDc6KhSO7p1lzEX296xp1+pr+PdSJe2YmO0sztMDY6rP2XRRUdjuPzH
ofKvnCF69ui4P5h4enLCqXtTXq2YxamLFWKKeGKVk29fHJV0RbZ1Vj+heNtv/XzxyKXTeiyoX212
jusUBEUgYZwZNUG9bpFkcVGRuXqHa7N872B3FsnCUx2nWB3zVC//sJ6vf9jQM3hpGzurQ01JVYYx
BgK35rHdAR7rA8OHGCMO4yLtYQ6XwtmA96rugWhyp8Yt3IN2saz7oC2eSZCE91nhpc8FHlELOnDr
nkbPjNSLtzMtonZr/ep8qKRDVbrHsl5Yelv4yZmde7geJ/fZeAgiJTwNokJdo/0b3dj2NW17iKSN
cpOZVkQQaLBeGgdfNqOX7F5HQ8dM0LkNyV/fYt9PSTXZ5iHt2+Ia8KqzryxGnRuGcRSvm1SQogpp
k9xOaSv2YxOXt86MXoVgSnejpXO/OTbkcG/UymYxURxnXv3Jx768DsinpOulFVz1bBBfx0wFEbM4
L3vtedaxgi3+IxwIUW7dkV3i3ullDQDNimIqX+ipe0GRjm/NsmAcCwcs0rhPFpeH2ExVkELn1IET
YPsMluugDjEme3IKXnXQ+g887BwvaSg//uAGtvfuYiRbaAvNjXtGPoXrnN10la94ouI0xWTURQzh
rPwrDqZm2OZ4fBCu2G+e5MXUmtS4kOiFDxEHj10ziL2rKUY4NnXnSp6aC+CZETKbnQBw74mH2Q3f
0pAxjPNGhsc74By+2KjVIxNsefpJ0pND5xN79m3XyOaOQtzxg/kPNsJ+WuQNuhOmF+zOG13i2k4W
b7LvIjh/H5qh9bDLvbJs7jTMDZcpXc+g1889Cu5jKwXU50yzSTe2zAmMYTvy2GlyKR/TScRvKZm1
NJnCNAZcFXKpbpqx1+3Zqj3a6Tq5YFVh8PWmtYU/aQjs6CpejJk3pciKl9aKmuWhaRUBJ6/EaEKV
JjPxrm/Usk/tIUQCDiNkyjrj4rgbXI8jR1232Pii3FlZ9GroQlQOPXLPMJJ3GwbkWOHZa/D0vxry
6ajGRl7Nkeu98VjyH4OW5aAo0/hKTsvwBH4JQ39cr29mzaBsxAwzaNdrS8BEtB6vjIaCNUj+yAT9
n0TyLyQSMp0Xrvn/LI+8/dLD/0t+yeyz/rNA8p8/9x/iSEwGmBQWp1aitB5pqP8WR3xgrbFLcAix
Ae5eTJr9v5h4ITlk1OQY0YImnPASdP9veQRe7IWYx5VE9Mj7X4Wn/iqOUM5DPJLbj6KcvyRq2ftk
fU2C4cDiW+179qrJlAXFFpJ5hKdvOf3p4/lnCd4LXuMf8rIALxxHeCHsdPKy3m+54lLMKd2UMfax
SmeHTFTlLyxZ/cPkSAqEF2xBTbpeDuv8Ka7rZcKhWub+iCEHDjRyq8vwJ42m7b/4vS4cg99/L7b7
kQcfUKA8/RblupgAKDJpogMGxG+D5PdwDB7GcPWPYvDOMXW8hxZPFiipet7myw3PTvv8978E3+lf
fgcXgKtti8BxyW78o1DF5J56inKMDh0GxgNm2PQcMdZ5/vtX+SffOIRbSplCF72OEqJ/fJWQDxk9
vIwObguHrDJvyHNwQYua87UBVPf3r/ZP3pPvYkPhG/fJbf+e2FZCOTY9FvEhlmGwn6MLXWrkGP33
r/J7EA8KcswdcQH+21zD4rerSqSV0xs/DQ9+foHqV/hCZD0+Tk3x4+9f6J98eGTvL50CvB/SkL+9
kG9RkfHH5ZsW7Akbq/wyBR2blSvv3bK6/f94seAP5dQDnPJ73n8ePVQw7cGqdT2SHhFLej6h8Dcr
mba5DI5//3J/QI5/uwfIdhJK83gi8JziQfVnobSgW2dVYRYeehqxEzW18bUJU/uxdvLg1HJaZ3ns
g33OMObIitPuHbtJv2NokuiEc/+IQ04dXNlMWxecjwNWjdBl4LLh931GkoPoGuSDXBIPG0vJiKBh
/JGobs2npDW92XTDipHUL4m42yVp4KZR/yKw/wev5Pf3CHkHzqTNs/gv16ORhaDAsggPmczFqfSt
6LSwcd6Ek/9iwb0HkqtPUmVfocsZ2BOVeDaYZP/FR/3PrteYJzcYgND2sdn/4yetysWTflrHB2DS
OFA8Ajh0rFGwigfr77/Uv75SDL+FkX7kRmjfv3+nVDxog2MzOoRp0WzmMcJ61DbfdI7h++9fiQa/
v94dmDfhckBq9dzwL0p73ziuFQodHjyGV7QoWsVR8cS/Z4w8PwYWF4Loh2d0xwaE6IAjlG6dfsN8
r0NHbmdzpPyyPkAwvBhnRz94GpkTf/qYJo64M0nou/24PHFO8a6xybRXFZDJg1T5AhfVGct5X9M4
gCvdITbbhOPJjpfo2OVegMER7dPqdb9Vqhc716dLjD9o1w676tZH9B5Ev8mQv2/GvPTv6MThSEb1
F42O0ywwLUTFXWo35ScHu+bkEQTZ2XW8HpcYTbadevp3+yF8L9zVuzOCN75qYldWSkLAR9PB8iTS
G6dctjHD1F2ddg3OxwL6U0OlGqSf7tnjwPkuULE+o8yOQJ73UiT50mNPaI3eUY+w7Ck9qo+FPZRP
lt31d5HdwAyYiRcgjM84q2fj9u8dnZ83hMjS15xz8WFq+uhHYC7jy9R2PyqrfJM1PSxJZbXBVTmo
OzdWLgeifIvd7eh6VnOUk+NiaqYG8pH4c4sanAfRle25+m6dsNjQTx4cdK+qA2+n20QTA+O07nGl
re1Yn6e2mDFQYGa+jjH5EUhEVhoJzaSQ49HCi0Pdm+kXWyY+E8wy13l+Ee/q0SEFljKY8F0wsX3r
6TeHQN4rQJYSp4/fafypyo5f2bZRv4OhdeD803h0rhNZMT2BVYUid91PAb08vY16UmQEnak2YOnH
UomTMQGC0Y4XMENxFFms9jLi+xZo+rhqLO1/pkFlthnfLQ8hlKmd1/n+B7U+yxWkYu+Dg76Nk8Gu
8rsp622oayCHNNYGWxP7SfXMk9NbFG7/xsSvuDKH+hVsqcSyY5c/er/kPYSpzxUfE+d7qrGnkaPM
TbfL2eKcG82EirT715phGwbMXuC/s5khlIdIIIeBDRmXa1E1PcVFQ9BuIQPTXxpk+J7wwR8EyiXg
b1c03ynYm2LwUKTFYk/1JxVTgu1m1XicUnu+CVaLg13pZYyTcOJyrq+ahiL59LYa5wxaV0txNv4W
ft/ckK7AV0V6fNOQG6RRCw3/Whi1HyenPxOlUlfZIJsneCU4KYoFpTXMn4Udzztc98Ne87sdjdVm
+7gf4mPk2w3f78zgKJi5Pmq8z3GS12OwD1v8ydh7wit36X8R1ul3xagK9qd9/y1O6fthg4qqajnk
rwOrFIhaEwMwZ8U5axEx3gKN49Mn5IQRRxJqmhdcxlLh+PH8jDht0XzaKitvS+mYY+Sq9Gflrn5K
pbExD1Npk2TjK35KQyZXZWHVOwMj+GDNrMJsRdUPdL/hQcR6OVIb3ByUpg+gF5mzj2yX8KWI9/PE
BnFeHe8qpfZxN4ejSdRIgfnUnTO/iPCZR/0ARdMwRdUZpNcyfSGbhY9NOdmdVS3iimhx/Il3z30R
qz/syDm4Pt1AnNhJ2qRHYQMryZuh2FHsw60QWRnirTNtg47NMS68/CrrpvcoUtgtWxsLpM9J1Izj
iAK1ypuhJrC86Tyz0mxbeElGjBIR0cKv5Y0lGYWGjbfrr7ca8X03leH6JPpQ33RrVXyfC564Nskl
qCFOcej7ar7XU2tOJWPE9w4rTgK9Pn4Jeg/mgWKUJpeQVGZcvo9gfQ6thmcSS0DuGV6hunkkLVbj
tWlA24+XCWJVbrMVrgJVC9a+dQPzC243RfVVh4mLe81y3jHwuzderW+o+CTA1JXZZjb2shHe4lzX
HLyzJIjyeq9qRqB+3Zp9C8OQzDz16yUB7QRP0PRIDlEWe+WFNIgN2EgotvyaEXIaE/rPbJJWADgo
ezgzX01AHM1xAn9nTOvcMJp96Ap1TYP8koSwpTcrT3DUQPnptKQCibfPl+qcImPQ1TM0S3Sot3lB
vdssDF4NJP/b3ozpo7TTZhemGdG6yLvxWuISMQzLZHaDeW/M2H9LY2rXwsVpN8Gy3mM+jvalISOe
BKSi3mWIbdips2VPNKRyGdrh2d940qLJrF1k98K+bH4QsnCPNS6lgyoM1TU8bG7xNXaJ01vxU877
/VCxmcDWzrXi0wgaNGCNJ4MwSD224ZZobmrv/EVVE2XofCJISWt4X/syINXPw+ttypX+LixCEGTo
YzWeMnykERwo2tgGvX4thNOTrLgkUsLxE+t9e+KvQ7KIZpoPPOVt4Iz0W73Ujzz7tzYPn1tuwv6w
lsRpKUSpPkBs9Wei5PgbR5C1DmQ1ynqyfF8UBD2dADReZdSVWtP5jsz16wR/bZvF1gsjG4AgLPL3
AdGUvSZBQv187pA5TQPDlVvperOGXv8EzuspLHR/bDumDDHi73HQeNTnhQLBpqd0YkxLNH9UdYL7
PhfF1AvCB20dHHikWMy5tU0wjYDuMjTiHqGn2Eo7lx9MCfSu9/wdboTySiqeFrOO2y8WJLx2OAWP
YAWnlwxoGUXHs29+qXr1vaS16dYulV6TdY1t9ow+5COLyiQi383JFPqrFaI9o3k5T64Tgza3L/ig
qTovq++DH3ZxIjmONb0C5M2+/LVSu5zv5q7HynYK/T6lXyJWj6tfZ3vdpD8VDOJbR1KDWBeEOYOo
JPVflWN1nCd7PpiSkPaY9iVpN/uhX70IYHMu9ms0zfs1ZSSWZF4mzyWC4Caahb133HFISLuu+3Yu
qAxdCly1sNuZg2K3N5vRhyoiZlFfwXauhr0c+ETioKwPqaT01cO/mHR5cFV54/ui5pa+wfl2rlv9
kxH4eN13brfNnHrGyC5uR7fVuzjV+tPF2kDStZ9Ojb8cqtZ6hT8CymBciRWTRZbnNm3KXU7PFL7C
oHmZ9TzcxqHB3sciiHYI/n9p1IvX5VEiIQ9s+3hSP3tpVlbuS9efgJaCiJ6ZbSd4NldtkN2Gncwe
nAnFFXN3QCeVsKqEgsd2i5Ax3eMkfOsW5gGtNV7ngmLAZjG7lkHJlpBFt6vHeataPMPJ1K4HAmqk
cXGva6yuN2LFVymKonhgY+8raBqXKnQ4IYl0I0HyX74imBZ7AGK7qbJ/yKA4jsYZTlj4sTtjViZw
EZKpJj3D2jfDAKWcg8TJpasE+kHrh3u6VpYLM8qKznELnEUAiTq6tIjPYBP6sSLLbvyt7LPuwFa+
2kUZIfMgL9MDKGFAJrx+ohr/x9D76XvYBANiPnezWQJilfBqu/5lGXSUaDqSB2t8jUox4XVgUDOp
j3iwWKNz60dUtK/CrW5kETxlEytU0Th3BBl+ZdUvZaLpQP5zTOwiex6CkY72viOaEV4XvnNjiXXc
1OGor2tlXSuuIGK8cXVIjYvLdA7LfQYJgVWKTG43Hdygb95W9ydSXL2PRO9sHAOyq4b/nYz+YvEF
6uJ5bAt6gLV8UWv0GvQl//SfVZd+m1v/Osfp4Ql/uNIkxTZjrRgBNvlLLuKj3zTPgLI/pOhP+Nvp
j9fylhk3v7uYmH53E9Zk4gXJUDK5ERbwd48xX5L3AraLoRw2qB9L7qoTjtDvyA5M2JetFfU+k0GC
bz01mH2Zp0cq8aY7GWf+3dKF+tdQ1zGimX8iXUT3deEH+yk1mKBM+h3gAQdzjvvPQ094+XLI55a1
/OBHvjrdvqHROksbf69im/7ECnamSE1+2UoF/c5zSf/kNd11epblltZolcRS3ggP06eWM3uVLo05
3BuC+BlHBG1gu4++xR6GN1wKuCWzGOGmeCDp1pbvm3MrViMrfIJgfOe5ptgEQn2bmnXPSGqgP4fd
Z8PsMvFTnvldxobejR+xQN24Zfo2LPK2IR9FNwHfe2Z1NsaaWjHdXTsWffliD968URO0mrns3ktn
orgamil1TN9Dy3uDZjZsVsWavXSaL4060E644/1ST83rjBgK7dmvgZxnDk4m0e4AMmG66HX5WUzj
cMi9HNQTgsg5lBeTbwhxj/HQxRSlvmEemA5U5fBObVLSTTnd+U6/MEd2iUDD+v8Kl9y9wzjA7i5w
6/1CeGZvYQjdLpV9Izmz7EvOP2cjUzZHcJV8oe7VwAHD76L+Pe8s/yDzdDwgsTz1uGqgBkEembJb
6D7Dne4tUqY8O3ZenNJFFwvm4OXMubmAO3C7CshIirH3HldMz+5fvbkVqZQRwOpeFMreZelAUBTP
1rOwJEcXCcDKKCIaGQbyHzNv6hyqsN4GM1+pcMbuKHJrPLDe2rddn8MggeADW/gol7XcQeoXN/bS
17uMjMNNhTfwlVLx4DWa/V/p7AjAFnI65LVrv0EBGo7SKa2nrpvUd8O1fT+oKLhZCsICpetaB8is
02Fu5nzDrFLf+qOmwhcZZ0vGOkzsnhIJpphY5tj3Me61L1ypMWPWZjsFl6FG42NAy9wwwfEwnnQD
t5ZQ/8fSs1Uk4lv9SLNc7rDBLBuMPLisOSIfYvJ1aNXA/ygoAfjQ428pKXk6d2pYPsYVVznz7l3N
7bsnej6eUq90d6Yky4RhZb4vMNizW6wonaHoewue5iFHiNpMDd84MPX4KCbf2c9oKfjozEifiKal
ZlbqROn7TsZm3sfc6JylSMTiApzIyUPYp8OiuYkv9EaSEfnGrxxDRASkX7dOiqihCA5NPfhXvM6y
G4sqP6y+mI6AyKJzGlFNQT82dvSC3TwHsCejhfutkuTeg3n4OceueXeqDDP+Wt/0c56+1cX6k+O4
eoxNXxMPVRapGWvUe6dS05Vla0xJ/hsvq89SgUgORm+nc7bDmqnYRqVIbgIsBfVjvcpvhW2hDUlF
SWoz2mhBjeWgOhbBJoskl0/bdns/b9Nsz6HPe2OcSrg+bLu3qWSZTnFbJZEc4XeB0hk2SxnIB7QK
+dJZJqa0I+8+yyp3H4upsO+ZUbq7fOFoyKyvUPeViL/3dRM/osddKL5gUhoPN59JaRIf4pC5aTeG
lMxIdU12ttoF8Uy6cCbm1PVpAECibQ4W8eJNpyOZuKFTnJec4FHik7NIoj+coXL9ZrRnH7M1W95z
Cj2TuiwVCkfwHbN5yeYgXjae62Q7HO7dpRyn3VQT5kjsTOUmit2SFjb7IfaCjj4HmfXHGYv0dTZJ
CGttW1zBeStqekBRVK/qeaxDshnu9LCUtvdzKk0vzhZpm8Nk4PFs3GAN32HN2dXOM+Hs7xRU0C+g
DyrcuN1Sdtd5NizPawNPaVPblkp3kTUPkEIrVb+bwB93xC856a3D+kzzAcmdqWZ1XCqQlKv/VAYj
z8xYVT+atM/3oBDmbUSdPJ07gcb/0vkvaQURephuo8ZR5zok4tFWrB3cq/V6I1UDlOVS6pB44aqJ
D5IPSPDCt6+8kHppatm+V5dnp/Pv7J3JctxMlqVfpa32SHM45jarRcdMMjiKlChtYKIoYgYc8/D0
9Xkou0oKKUXLfS3SLKefQAAO93vPPUNV3FRll+3SUnlHJw7MHU400IxSvys/Y2NrXXZOIWEY4f60
sas6PJhOODyN9bx8yMKhfkwyy74WZAYRRgH5VJQGE2cjBWVvc5UfTBVMDZdO+k29kEa9ItmMPbEQ
nL+4nvkYggYY1UXeaGwJMoLTY2s+ad5hClgTNArBpSaMOMs4DPDG6A0mzHWbw+kf1Vc0/dLR7yR7
9Nh/bvrC77/jCGtA/aKZ3Pc8av/I+Q3fJpHNA3wRdq/swfWDYh8M8bR2wC9XChPa69Hp7+wI1Q9I
zrBuw8GFMGXcALhjnBfCORxCNl7mCDtkxrDjMqzHvAHvoSRV696116gucZiCBKVWQwCl00Hutcrq
9qNXJ2m8iTNCctpCuV9dWqlDMKA+gcfabccAhaO3dP0DLWXI91+kezi1LnRlxV118fM4c/pJp5+2
hpmJPdDH6wKz+qKchmUFeehjP8eHeuwQJpUzUlo/FHetziyxYJyvyt4gxyRBSlt2Zb6e46y+tPwE
dxWClFGwXoY2BnRrVgvBUqDCW1AdYuHaVL5MEImJH04LeFyWmL191wgyDUOhuisbatTe8xxSfyII
YK/oQ4I9JmjqE/CHui/9tnuIRr97xsY/veXJ0xcD3e3MofFuqeVG7Q3n7wq+vo0Y5PcujppDsJjT
rbNES7iCBRy+gMFS4YOXq6vSivCLs9nzBOw+z/N2mO0Y2RYzOLwYsyroujdSY8xpi33YIjaE/DB2
LJwSUmFrKVL9qqwnj9HKQbOcuacNzuDQktMezKqi6BaMVH3IYAt8s+uOlKSnzB3CrRn79bGN3HED
+YiJS5gYX2al1hNKwW1OvhI7/9g+OKOy9wXS9VtgEY8/3QbAFy2InuN5EyA6tWyAvKOWOBpnbNOx
hBfFzHJdNuUGdc9wG+b5BjZZC8Uv3dIBhWvVqLd+aZ7KbgqeCHYqOXajOfWQxrXFxjMXkmWmT0sL
Mc/uMrnDZGJjtBmmeRCT1tWcJJdRBSbEQOciyhPjYzsaySZIwC6B3XG/iZfkUkH6KKCc4MVI11VH
hEwS3U0zO9hkSLZxY11QwZJYmjQF8bui41Qk6cSHwulUIxLQxife0m5HzJR9A3UZ/Fdh3FStNVc7
AdEXJqAXxB/Q9DpXFH3VhUzdaosjgfrgDnNRrbzONeGDFtDq1wAebrhaetndtRbeX2xglvsoIlUf
miyiiWzoVojA1kRTfGDgnM5innZw8ol6gv24EqPnPvO7lh1yPdwk696p4OEOKMboWHLkdRGeI+ZS
W6+zrCl68fYINjBeIceCLKonf9abJSpJIORMM2ntE6l2xMlpn56otgV4ySdEZN5zN8fekYlUdY1F
mvfA4NO7cKVlPQkHl8SN6xhxSlVtj8iO8zb4jNF9pV1QivICEXVHaoctsNFfXEC73in4tlKdh7ox
TNv8jnTNekKILT6GmlCcnbjFXdAWt5gWwjhu8AxcVjUhr6+14YiLcEJ5TJpZ8iE5MZYzTV72GVR8
mYmVvkV7n7/kBNGAmEbRbT9VNlImC85Z20fF19QJlktV2FqgPAbAELlBw4Q8txngq1XOhwAzHIjl
mmvdokQ7jE03QInyY/cuO7Gy/bqNEAbYYLuxsZNxmHwUbdC9VaWsPjJECj8VUVF9Nvj2YX/x5FMe
Z3bhUkke5jJZPoVzFT+XOLFFq5mInM+yMdyvoMD2l7yd2/WgFigEWlZut5Twi4UEqmSJXCrDJhe+
qNJtAVHtTWr2vQFusyZQ1V61yNgL+P2l9dFwivjCmsR8Df89+Jwi+VoLr61WYvaTSxeY2WWO0amd
qprw6wLIwgdQ5fVnv+zCy4Vam6J6gTuYUQCiGizamPxw55HDq/w+lH11h32J2DNsMJDZOYS6Ueal
azMzviTAPXgVQKMAuxHIj/Ef3Q9Rlt7A40ALyLZfby10eHeMy5CATBF4l5PkFCWlLNSHuR2bYJXN
OdYw+HrnuEW16bXsxvzCHmf/QluTwkWu1GtKkVavK+wb63VqetCapA+BuQ1GITb4BFbXbBg+UY0J
b06quan2tMmTXA+y1vzHwkmLbZnkyG6R6cpvZtqM9wDW4x0x9/UHBw3yd6fu8+tSQMZe+tB9I6XZ
J4sQ4Uhkaw2JNAfrzdHCElSpaEyMAblJqYUn6UmDAq8TPQrsZ8i182jDQZzRLxxYqsEmZkD62Dq1
CeuLkDRUpTBlHxBl2B8jryhey6j5aAagomVLRTLMmGlhjxSZeEM4dUbmzzh/LbBF9dYN2GlPPYW7
IQqbbDm0HbAeLMu22NEG8JB7NVBgGK5Cf5PGWosTn3Q5uHElN/PUOXiqMHVlj4hKfwcjv7vCcaHx
NqQ2drtxgfuGMnIo8rX0OWwkrkjolzAEux5qmPsrloS8Eb22/YbTiwzJ9aKvPQ6YpH407TNOxSrd
FF4dXwxFUz3EvCh/Z/ut/dQyIJy3oqi9V0oje1gFSTF/g4Y8Aq7kaIwOyissCilEr/OO1Zy2eyzf
NDKI2NJde0HpfsFrxcWphpL/Kgqt8cnt9MkWwDWNFgPU3sAp6zLy5pemIS+XyfE4rWit+U6okfgF
DBNM6eI/wpELjj0xx8HQNl/y1yYaQyDLzlnH7gxVxDSPTgeEyVlgw1a2sNaONx4ItlwlTsPAw+J/
eDS7YejRd9mE1qnIwoOlN70KM404ATprzfRb2Nr5hWcn8B3zqBPmxkPkvS2gMH9DLDtz6tomxz+j
m/kqy4x8LcbOfT7RRxli0LwVTVhkhybPrNc078TV3NglDe4ym/t5KMq9lQ3QihF+4CXDEIglWV7g
0s6gzGOYducGwJnMIHtOkzZsvy2pMinxpNF8Ql1W4HRJNVHF6s0azODKMWwM8WFb3Y2LZeRY4tCt
4ajTXM9zb2yY1dLjz9mOhAhMSJn27eltyDeha1ZvtT9Y8SrIU/xcfecWe/9kL6M6eoyLwkrWsjWm
Q1qY8bBjbh/vytb+6lRifjAw/fxmuEA7GEUecX+rXnvHSp8sL87J1RmrAPDXrp8xh0R4GlXmTU6I
zENkyPeIGJpo8SsdJBA2LCgObonRoa3pEz9pA+NMeErFta97eoandMx3HpHWt3mHQAYb7kzcDqaR
Polh4Cj9O2HC/hNdAgoKU1B8yyHenJGJFmlghBpM/n4muOs2cFVzGJqWKYJgbI8AH9Y/PRmDcZEO
r+PCkdL0fbFTQ2YiGmu/oUBx1r5fAHYqgV0glPZNievAbqSMZ94sTRRbIwb9snA9jDsLh6g+164u
RztFPN4i3YUjvhodsEELpla+7scMn0HsyNAC5Tms7B67vmLKUFvADtq42hq7b/DuF6PzOPU0B844
m3d14n5LS8y3DW/oDrXBhp+SiFqtaMYggkNmfefRyd9phAhHBdpR/ERBB70zElvBUuLx2VTrcCjp
G8SdbU9zhfXRfFGaUJbGGW6GBdeZGRFRnknbz7sg31IFaI7BSCpqQnD9uogHcvn6wt2mAXJ1gQfE
upqMq0n09Lt5RgFspUQdppn3DjFHE0nPl17gMNAiI9uEz+Br5txPSy/hLFFD0AR70aj0lE655Gt/
meKrxegezGlwNwOHM6F2bXxpCtF/Z+LVXzRCs/UA3ByzzPjERryaSngb76zNP90cQl7WpUeuzTlJ
MALDg1xeBDgLAVQxioyCIxZ9zTuXOYuX8mzSBHiRMB75BNjaT9rdnx6CYmBst6EK9ow/54zj2zNQ
PTT9Zppy90XSwLNHIu4ryZjY4EHrPiD7aacNwDiu/p0MbhFmZdBm+FiUA5Ec70HMirNwQWmeiEfV
oWr8+6MxzymN7NfCdBwBdRJ/VDaOX19cndeI4VrW3tBKNoVFlmgEBOAg/qX4/NCGfAyy20okFV6O
2jWykGTjDChHZnvGOrZJ5lcnDaYfOWv/S9J+h6SNYSBSR/bOf03T3ldff6Zn//c/8c/MJ/sfEjmU
gDQUuC4mEv+TbmH9w4Wdx9JEJ0/Npqnb/yRom3C3IYIGEPiQYliwNP+boG3a//A1pVsIyzb5c3Du
/o3Q8t8OCW4MgasPWdrVYmlNXP7pC5EebauTj+OWhgeH8DFedtisyLVpcowbRTq9Q0L+bVs6XY8L
OpCzeR48jJ+vl0cWFSACP+CylsVtR2/DQtzUPNJI//QO7n6csv+n7Avtv9K1//kfENrPdxlYrcjy
A8lG7njOeXhS7zr0mXE8bqUJQyUqHNxvCJAz4ZFIdZ2F0XDdL1a6z2WHw3LdBK9uXg13DJmyiyKw
sS2pjcy8FDMuRSQct+xUWRA1n2x09KQM+q5z47qRedkL2b6QZ+GEWFN7WGink49FEgyEyQOpqL4b
YU9qrp+Zj4VPS7izPCD/q85uxF2SyzZat8mCHwnKve+dG1fb1h/TYe23jG/6yYi/MyQC3yvJ7K7C
fLkLag4tZgUzfrNDD7LTdyjNIVxd1TD+h0Ntg/ugnGcis+q9MPyEeQEnqyR+HqAOeRWuYz4N78qI
MFoliaGhRs9TDLb6YCS/uLUbWYEyD81bkRrNJRL+Cy9iPZhDj9mHVx7L2X0s4fAT+YGSFodTzAoT
6ZR37KukekoK1hDKnHaSNAr6e+iJ9ynuZ/uSGSrGJfjbBtjs14q8USswMHkkb3QtekxGQiZFq9wM
8hghFWB3kjm4DwEaXhpz+5wEPYaZk51t5jphvOlBosdMhYRJlFrAB/i9sZ1bJmNCxwi2QwgvM4vk
vdlox0vjAQ8STjYKe9ec4r1PFtsGXP6CqSyicxxl1mHTQIszCZlNE4SCfcq/YRznCeKV2pxZFSZ9
JfVtC3xmc3HpFniR++J+7AFo8Lji00HPQcd6XZQRjmdu9ILMMl2ZSPc3sGb2ySjuq6zZ+PqJEsoQ
bEI7/tCZMIzEJF+dPjyamQd9Lc2h6hV7oSZ/lYwRzk2thSU8xvlVYb7ieL2zMlGjL+r2lkjfYP1n
2yxsnh3+A1U7cuj0LQuSY9ERSKG0K8MQEhoY1x8iGhBibclcGK7iMNvjqnOM8ybZqoAYLR9rM0CT
sK6jY2rZJLmmNJi3defcJEb1XDIQWY8W0b7WmGNhPn13e3o0NMTuLit4eQ00fCwyA5q7bkR8yMQH
A2/08UmAapGwjxs5x9GNFU4vcdh+miLpbh0J/pNZyE3d0HhElHwEw8NhHEtteAyanuNVTCy1i68b
0apl1d5t5HMmAn5A6JPmweXyMXmBHgJNBnUhXCT8SikSGbTgRy+4tAtzFoPubthgFjSuebE46c44
TOOvsTKww14Ri20BSMvlsTOIVw5b7xEPvwk1Z3EcSt6DLdQL7p/VD3Lz/x6u7x6upmnanG3/+nD9
f+Xr1+Jr+SNmMflWvRAoddHmeMa0vx66//xL/1RFWVjGUPYhdBGMwyjl/79lTCD/AR/ccj2tQvAc
opX+59DlPEZGgsoDRxmP/oXDqyWqPv7P/3D/wVbAeYwBLgIa/h//VtKieZYp5bsCYj53ZnJnnFH8
tV9OQaALdJTJ1OzjsbBWmLq8lJjXby2sWeDZNvAKlvwNOiysvyB7wfmPkUVlgNTST81JhSjRL7HA
mEZnHY7Jx6His/3pIf/h9DyLh8XTVSDVQGtCWaC9coKzW8TUlJM8i5q9X6BLB7OUWzjj1mqOg+MA
N8W28JVsYWlEki8Xxso7x/e/uAEb+RiPykMz9eszollW/qhVyGHEDVgLtiDKzK2VlYRYpuEW1TPA
glZE+DTBNpAuuY+/P4OzWuX0CFyYCCbyGISY57VKazMQywt8F5o+0o6S3mMfswfW5XsRxrro+Qkm
+OeFCADTYEEgrbOf6i4hRJS5qvdlNVSHLuqCndep56ougl0wE9cwuwxrUQAjzwWVXUOoAbiY5L1T
muWxCH3yGQ0r/NrCAdg2MOIeMIEd1vq7INppai76spr3DT6pW0OxnWFM5m0dVwGQk7uxJVOdqq+X
d7UR56w/HuRcu59Bdy5E03JqJXV4GZWcdgZg6J7Mqvh6Dp+W0Wa1FstjhZvxDt84OHNt9mZaS7Zt
h/yFGBx/k8MDXfzg+xAXD7h8fPr7GzrDV3hwfBLCp2Fykd/S6v66RrylFHmU1MRvWqG/RSj8OQ3D
DQAbiSJSwlKNUft79RDs/n5dqVf/r2/MdiyqeVRu8rSN/HrhQgWeapna7X0SvrbMxNILz1+6A4Wl
xDuFzIPEwwyGcsC5KmY+aNw4SQ/1CVsIAJKZikW73qdecTy+qZOxWhBidVfV47zP05B0NtQATHaN
8j0hjdQN5Nm9Q77SfbeADQ2A8eu9C3InhxkobI/mrdwwF3GusFijahogKIw9Nodel++7sCtuKD0u
Bsu8GLPosocCwwHpXvzYgOxpBzPNBRNc+S2nZmDwo72ZX4NiK1lP1vLt78/893dtMxeSFO1sSI4d
cGr83Dl06McFspN8PxqNtQIR58LQ7n486MZVjA576jNmJ/K97/MPD0zaNHFC822d4Ozz7GURwnpp
YIsOrVoPzJvAmrv2HZHhWd/PWrZdS5oBxTg/jg3n199X5qqwjDrP9+RElXuvqbPLJoxf3nmI9llT
dLqMrQ3QaDvtAIHwr5epigZWUDrksH7yt9ALG3y6WoqnqLRaDGv5yAOMYzbh0HXb0lyyy8LJ30yM
Lu4ZIxDX28ecOxRNJiKlddHBu4sJODjk2HTvkDgwsRdYYlql/2i4xgzvy7uRxHNeJGPvUyRSvg/a
yMmwxm6LESE2gpWzFxP7G5oouU7qwNhWCf83zA/MI91diaIzF5sg5J+3ax87yIVekQmWv6pxJD6c
GlclEwyesB1cxYGy8TBpP06d366kGpEOdelLsSQvTmrdF2oJL4kmJJiG8riRPWV9j+JEBOXBwNIB
noIIdnmVvDURdWXPjHZVW5T8KEhYcCbru4zw5B1U/sLsmyzFLHqqF7Xshjx4jFkc2INhvOpZ92US
gDYhqdxasoMLw9c+6t0bJKr9pCbqb9vA9HOaSkQmNhfLg9T+aoqZbVmiKtDlbBtNmDrUtUTKkNdr
eqwvZQNdJ+oL+YAkguIhWTiIFyJ6vTx9YxQPNBvhisUsnQTyrntoZPYdxxIETETbRSPagAGiOFoN
1WLxVZobDOARizTGs6cz1+wQ56ogtvyN4+Nd29sM8NjLSHJxkhfL5nU4NTodo+UExjmNQDe7ODq5
+pCawWONWzefIRm8WejHe4ofYhj7AUcNi1dTts2DmywIW1V/S4GxD73yhYSW5gKLD7pRL4dYPQFD
4Gyj1sxu3bWf69iZ/A3+OP6xGHTV3YAtZfZGFxbsJ2aem8jmh7Zj4dBqXzPDkQSw4bMlhXeT4aqx
NmvOABg49GJ9jXGXYp1X+sjEhUThNMal5iF7oxdmxfJmZw8Ou4kFJs2VA6WdyX0JRWwl7aLdTGH0
hs0OiyBmtxbJ6G+MuDpOcEEwIOekzpfixaqK/LYHwVm7g+F/aGW+WyDXuhb2U/GMNZ8beo+iy/mN
lKdHN6WrPr0YKoOb1m26LbDoQL4Ia3ceWTZCBVjeh1hYqTh58UNqRiey7pG+Bvtuzl98DNpwkEle
zI5P47Rwm4X7Dstph1MrSTOFu8dc/FEFFDIozLIfn0DBCjNN675lIrZhasmKtBXcqEnztRNdbRj8
vapQFvYSrCDY/1AdBZ+L6iuxknKIj6MwjC3Bhcla+SzaqkteTjfO7VLF9AQL4Qg170kdb64g6LSf
wBjwcesE+7Wa+NS8WMEbDdBhkcCCDCXItgt6R9PF5A1elXZiwkgmnYZjNRIelBJduZuwFUcKlb8Z
rd6wPCACnJbvWbrZjxdMfPg9jlnPleK7cqf0rdayMjQFL6ftgvSStw7FFeo6doIyjbhAS+va6Q5f
ucCujdnRzo88RJoB6qGFeooq2VsNjnnwHZke88rPNphG+TDrTCh7i3p2ZHU8nU6wpZiYo/LbES0b
Xko3fZtFGN5JVM0FRdI6cRHqNG0J5xD5J/vpa6ntn04OcbB8Mb1pEyacfMe2wd8d2Gszt+KBTM4e
OuxLR32ltzPyS9jycvfmtCn1DttL3LXPAFAcjL17Iyt3OeBfck+/U8LJ5VNBbvGCRx6gjAXUkQ+8
3FM3cXKvcxPL2Opjx628m9MvHOfsTX8S2HDd66PAc+V9p7ix0ztQMkDmY4yQ2nBnycajH6UOCIhe
NgSHkXvpIJU0m2eR2gxAGxAJhQtis7BUGvLCfux0vs1m4sT+YzU77KggWVt2k/G29ecOT3S+35Qv
E/bcwj/l28Yh1+YFnX47OKYna2epjkuECyDyR/4rtUyXp50Y7xIKMTcimi4Bk+CMBzda/EcvVzVq
FxzquRN/2rUascCycmLV99h0Vf2yM7IiuakC/HJ9ByfdoNWmuIIndjpXLJK0IYVQPGeuA7oUbiGN
zaTUYl6dzXy8eoVNC5sxKo57h51mB1UWIXvFomsCNp5csawKjaX4uN7urYCCQr/dNm2eE2wxUVOw
69MFlfsasRqtH13Baf/N9e4I6RE0LTOtlRFU1aFOCa/QZ1wTcIGI/DqwKz4gb8mOBM2mK1mz3TCq
xSdYl8Nktebbfmyya0y+5icR19UBDzG4pZCZVmLKXk5rpeyKl9SP38pleoRhQ3qY0wAhDTxqfdqE
Afti1vEJhE2XXU8ku25cwxUrjAIlfCt4TQ5Og5AIynrnYWvJu8X69+RC7Ji6PmeondZ1fGAAy4E3
d/UNu2RNTEfcQdoAM2qdwmU+FJOCZS7BLutH3PqrICS2oUO61I5oGcLYEQdYqRFR6RpbtEgK3w2m
GpB+Je2e2DRKDbJoSKV5xh6vwxauLr4ZQbZ8INVUXUHSmDaR6j6QyhDt6XMSknZM81nYJhkYxVxS
ERNcEvdmuLEsBFtRXu+chTZpqCJdGqgB/2kn9u7Mvuj0KF2u7RGn6GyuK5LpORaymDq5XpobiziB
nWdPwMpB9NIbuH2knoS5g7fpWo5LuyO3eblCPieI3mOz121e5alsE5voHDje253jjPEhMIr6JiGd
Z4NMIsG6OAfytAuxbnvg3CmPbGqUeqBBAwsu8cnbDLL5ni4UbN0AAVPbQR1EqLqt9GwYfvUzHkbe
KsBTeTUgibweUOiSaWG1e2U26ToBBOTyKX+s449pq+hVvOg0WNPsd03vXIKdf4nyaPyedQ3eTbUf
bkY4N2saqG/K0xOG+Vs/UTwbZsymBYEbNhlxdUaN9J7V0CA+LhOQWQHyhjM182mZuMiRrIORAiJb
DCO3A5H0FM93BpF3MF4oE0W/w0o3QSfEO43iawOBXlKx/9rD+ISF7GXj5j5O/YViK8f0y+WTxhYr
20r0ANusN746HfVCWpvWRbfY9xCOEGo24tgYFtnGmGfjFtG3myYxjUOdxAJhSsFXqzufJWN2IRa2
paRP3sypCnZxrJ0/yftF+BrPT1Zn1/oNL0gIOIGIAArfxtSoIAD5+cey7u0rexHPg2SrMMz2mZxo
Sqqsbr5FZIawvcFAhWPUIS+jCI6netmNGRWToIeDvW9gXXrax3GXOmoUmIhVtWa+2G1hFDG/VniV
njp6J6C48yw+Ux8aIYpB896afMJMyiRbY4XRrSu9RGmY9/Y4vgQDRjFZOdzDvEBziFMbXBi4tAtH
gb5PDXmboA/7VhMTQ05rtIzpS2/GL5lTPaNvo0Z2xH1LSOSqY6hMqlI74cYK6J0IryeQNLor8/Go
ZvMLDWS9gzbbXLVCNk+wcT+nnGlRh1eInIPLsWFTQ+qcXacjd0Pwn486tKO61tspJLTlOus58QYf
Ytro+I9Azi9qLo4UGNPd4k0NVaB1rRrqGsMMjmaauPSNZCB22pQfB/YPgcS2UjL96mTOb00a98Ye
0/hONKb6nAiePfKfbquR+dxmhamc1dCjkqTA4pkW6FE2uAP7HyurRKxuJONjURsw2RqWG87sA9nT
83rMCGwn2dUCWqbOyep4ujHgaPYrN9CbdEHFNwyK2rslQCMdqTHlMqh9maSrumqqAyyufSj69sIM
mExgqBZx2qM07rZt6dxEFvd5OtG7iSZMlzu1XqswW6ab0Hbo8qgJaK7xf7ZmY2twwytbn5nlXOVo
rulalgmAyHMdNFVR81wVHD3D2I+3EX7SMKwFLxuS9L7r5/ByBpmEyppPt5nbZQ91PyDgF+RGRgx/
Jg/P3ZyOfns65Rq4s8dkYMQS2Ji+RzjuHCPFZXLJGp6I8vxSQNB5RS0UrEEtmEMEvbMOED/i6cBq
CuYw/JqPLX+lKd4EpokvRYj3e86pd1r99Jvbzksh9NrLGyAEvyrXUT5EiATynowAWr2QkytVxncN
VDn2Uh9wxx6uHZiPqznTZ6AeyvSVhN5ODcWmEKn7JsCT1O4CRRoGvHspYuJf2MYAIzPolNC/Mqe7
NPolYcdVVwTRLFu75vKaibhObQqsxJC3eQMXtLeZHBrxaG4C1Iw7VjtHXM8rGkr7/nT2nhyVY4wL
/974O3+CF1zNBjLJUhXi3ClpSAeo+Omc7bHmpxG3AGydrnuuFaBgKtDCLVDa+BW85W7Jl10si56t
Rn106k9wfh+Fn5h8wzS6usyAF2NsXc97zIbojnDZBUEe3AqZw62IR+wQ1TjcuQV0f0gWFMBd9HQC
Mk89EvPwV8ie8Zs7IT51OiJKSM3cECSj8wRIkXTVVBwnw6SgG1h/rkcP1DE0pV/KJP21Q+1FBPaP
Jqw3Lf+h919TI2yuSqxg13akq8BYzwfpeTdO5Idkq5vTvw+RMxGwGBQwoAcV0DP6nxGpFHp7EfGl
EDdMT+l7Y3jZMq89uJKiq8icj4mGUvl9nP89n5s5UjT+/bX+ARRDmQPKZpsEb4Dn/noLGPLUTiKz
fp/i5MSEc4kPLbaOuxhvBBxYUowC3EEwtEysd+Aq8w8wIu07fms4SNkSLOnXS/Nlm4i8gn7v19Ow
ctjUN9hZmA/JiCW9vSj1pRdpuA3FAh9Qp10OxfAhUHI/W5P5/PfHoBG4c0jTFZ6JsghZgyvOcOBe
9oSb4Wq8t/UmoAEDWxtye+itt41DrmnE7vr3S+qfd3ZJ8FHtjwdhx6Tw/vXnW2UnaDcRRrah5W/z
mhSpOuLfmXn1OLXNwKDVGCESNTjqRENx+PvV//A1MyfgBggZO42yfr16wUPFcpyM+xph3SYD0FmX
NBTvrPA/PFZQZum4jg/u+duYitMUFzlqif1iJva6Rz6+QaX4hUH8DT6fn+cuT9654jn7ScOTmAUS
qQC+TV7fuVFejTcWZUnR7aMkba+IgAl2CUSJC7YEoJzRf4w5PldKgJ7p0Xox5SjOJlPBBq8hKg7J
65K/w8g6o8icbok5IhQeFjsg8NniUgaT8UAovrEs/VIpZ/7+o/jNUmq8fKrfsWU7Z+5xPdz1PQ8p
HpZzehD567vtIam5YZm1e9KlbhrsBDekoZXbKsQLXFA1Q8Nwv8JBeVK43OTCe2oS18AVfLwmxPy1
80cEOg4e+O+sOL2b/brgHbwiHQhLrDzTPY1EfmIKWf6k5siL2n2B+xYZ0RTPbs1W04uSI1PKC9Sd
xxiQ7JPVETaA1p+KNi6AdCENmM0EMEUdt8qVhPFcaVcT17rBOwDpW5p+c9uD04lps9iUIJ13gQHs
vaTGIcOXgL+oT7cGRsIxkbFrb4lw0C2ZLempY0aM40oKbSxTdHhqWbq3FkIipSqLtUCdzqMBytJj
u9PBli6iufj7sznni/LK9CTZAcCHsoVv39mwNMARtqMxxLEgpF2YnTpae100wEgowMU8LRiNrQTo
oLBXMLzF6WcCra7tvCZ60feAakNOuiVtskslemPrwAXZDrpuXjKq0raICDXICnxBfJDQqHh3Pzu3
rjv9Bng4OPM5LkNpcXaagWWwzzcUmxSl5EbiEbMBU8Pp0Guee+lg0OQWRwzQmq2Z4rds5BjbjEK9
s63+PnP1HFhvLoRlC2c5++xJFuliKdKg6z2qi0uJcnSlWS+wWf9pOvtt+r/R9+rux8L9hR72+xbK
6NCEYcmE15Pe+U7DFCREaZYpPEBABVPqHnOGnlx7XfmWL/B7PA9UCu96uqKpr1YlHmgr2SOiDQtE
jaOKXyQtPG438ugV9HsZLeCJhFPpnrGkeQffPjYWs3krB4YzQnqXvy+8P700BngMQB2M/qCznY2m
SjpXaS6x2sc4vRGviCipKSe1Lkg9XKFcRzAz9q+6XzqRZ3AbesOF9J0d6/cNEutZh3miBYnx92Mi
l3gwK9NUe0FSghXM2ONJQrXwqZBrhDfvXE3+PsHyPAvmI3Nfy8Sk9vzkRbfjQ2nEhJ6CapcpNC56
LIneM1oHZuQA4FJQLwTmIeuxo1v0k8/VVGXXro6usgXxub45X+d2vRwGGu9VRkzjyi7o7I2wHa5T
a7z9+2v6/RzljjF+pSB22dHPiQSNM3kYMfNpecacYE9Fzh1B9dm2F/RPQNkwyET+ztDyDwU/V2NF
4HYr2LbPvyQ8+PyxqmWFUzrAZl1ZNo34JI/YSk/a2gs8NSqxbM8wJgCeugosgEqNGYK3G9tCVmKT
lEAIIYMiRFEDLliOZV4CrZg7kn+2yqLFxLePKE6ne5YL9dYJEylNGidN+951nt7NcPk+5Hr8Yss+
uc/oqNZFZcV4XXg2Di9Q0JPQesohXZFAwVBPYbOEwpS4hNjTxXw4BntM7MsVRM/7aQQnOc02iKBA
5pIH33QnTKoSl5sEE4rwi0VQ6VopEgSXhWX491cp/7RtEAsDgceFtQtn49fTWflLEjeYK+yjuYvv
cOEDFKB92UnH7lBZqYozkCYXfuMLsDlotsOLhk/ub8Ze4q7gNjhazGBEp72+kCOj0TnBVMRGs77p
Ovn5NNq0lUm4A9Pay4Jx9w2xuu/Nm38vYOHGUl3AZpICP7ez/b6JbEawjdfuS4/DuEc6q3VWfBJ2
PFxFuPmtA38pPtt+6G3ggmbvnJn27w+SeDAP916bgt00z/k9gT9lqKlKvJBypmiVbKY7MwPv93OQ
cAvN5scSg/51YsXZRY+QZ5ORprOeDHBsgnTpGzNUoL0g8jNaWKacXUyUPAZAxHx+EWZ/mc3Vs9EC
vp7mD0AbWFSBVE84MoUxNEmlpwEOIHsKKLkXhcb4Jg3nLiq5b+rRJtTa2SgRHJtBRyKSyrpDigdq
HwVv/IuhR26I7/CY833pQ7DJPMaN7yy336suX1J9Y3MT2JzKhJX90mMOzOrKdIyrfc2Q4jQgKGw9
EjaZCKmEz3DpMHqPsuUCqwVMMRMqBlSlDA/UxWkMswhItaoJrDWn9X2u97fafUShkzAXV59LJvqb
aGYW4Yli3v/97n/f93zpUlHw3Qva1PMeqe8M1cKCrTBOtPdmyHxRbxXZTFd8QqNyotL/fsXfimeP
NUV9SlOGgI6D/exAjE1yWZuMThBoW61m1cF41pP70yymPb3enqHQwP4CkwPSCCJf5pxd7a8sfFK3
Da6jWwcyywqqxnubx/lBebo5h7qW702zhvT//lMJTXBnmhpZme2TGB5B13APM2VEr6esJFC8x1/7
w+X0Jw5Tyfov5s6sN3Jjy9Z/pdHvNDhEcAC6G+jMZA7KQUNKJaleCNXEeQjO5K/vj4Kvj0s+13XP
y0UDhu1CVWUqmWTEjr3X+hbBG+Zftp20kg2DyHQ3yOWuRcNKYBsrUsO9w9nxVydi9+O96rDGsaKg
6ETIZnBy/PnjRXXPtLGOo10URRKmRC9YC7GCjoIIqzr1QEGlVCQgR9kzKEP3sRyAZRhacRGlcJ4H
kXt3SQ/yxupuG9sdfQWDdCWGXvkDz+iG7kpzJH6m2GEis8lyLUi5sRIU1ItxMZ7bYtvEvHjcY35m
dn0f0w4/JF1hbMsE/pBWmpDuXLfac4YR0VojTWUjsPOvdSvqMQgPWzqSyq9DQmByst5v0HJoTFTS
22bSxXqBnu8ck1RqgaD8ZCst2QD6C28LzsnbuddIpipcEsngc+DS1b4Yi9rOGFR3D2ne3OLSTGAH
cVIj3g3BORUdHcGatjrBou6mSHPrBoGqRAeWesnGzlWxLSoR33RJ3UN3EgBhBi2wdpYDs5h88/ik
VUFIf/dateI2jGJzo9EdPro2gMdUm43PHZmCu9ZJ5S8eNOtjoe6AfF7MKfAKJTK8j+Rnb/FLaBm7
PAoKd/9+7rEyVCNFozPZppZKzFy/rZQqdkE1iLU1T8I3q+ULLGG44IMA1JhguVo5tZPAmY2+ZmZi
bV2kh9gsBgBU3ECkublAwFgg0c7XxZYhglgvXYmta83a41QO4uQtL5+U7W0bmY/SQW0ywNj0PdlZ
flfnxd5MGvcXDaePmxeyPx4onmDqGBYa/cOtzsqJ6U6l7jaqZ9ixhPQxif37pezj4vn+Fg4KQ+np
tvEX9wqnMEkjYOF/gBXblD3t1x7o4iatAIk2WNe5NqS2/P2bfiwKeFPWTnxFdNiXZePDChVCuE3s
qHa2qnTIIws9IlNnXTF2wz/gWoz0NEs2h7LWgzU8jeYXbS3jY21PaMBSIOPxp7Nq0XH5eQmZVJ71
SV5CLrErWDBj0vBtW/MmIdWOUlB6h8pryRYwzEfaDukuE3b/9PeX4F0B9+dGx/vPQIscxy4Rtt4i
EP/zKs1jUzsLV2Gb2KmGfV41+1xYNQdxHUZm3cfeGgxN8zYSsnbhQooLiULBBoCse9VSZ95EvQN5
Gxfststn90VvTC6laqjuIuh3aVQ/DLguD7J2+DgteAylhH1yqkERDoUqYcEixzugN3eWE1ZA+bXs
F8XXe9bDT5+RAhYsHL4yi8Y1e/PPn3GKWwzQbKHbjqfqNFj1uNWr0Fh7fdnfvH8Ir4vIuiOo5wRT
y1gzeAzW3kxeZgbbbD1Tgm1wrNdrKwrCvRdG5PiWicZzrTeHcSYmGy3GXuttJGQu8MU4tO5TM7f8
qo77m3mOmn2mbGIt5ezu7NHpmWo3viaTBDUHGMDMbmcUPuUyYy+0bV6Z86YO5CqsIlAmtWouI39z
W9k9EosofJg0qeEdGbK7aa4AE0JEI3LkRg74o2YBJj1UUX82Y6d90colj/YPR8I/6SV8JNO7DpeT
JjyaSodWML68ny9n5XlBPHNu2oZpTe+kI8rOSfpTHA7XPBcBNF5hbOfWADNpT5hZ6HgR5UoEV+qC
0cLQjImL+fI683jMkqKPjioN9Te1gGz02ZuPvIp96mFEMBEWxZ5GUofFJrJ3qd4vFnzvyClPXy8k
bwYqjdgqU5HIhOt6rdnlpy4jUAjA5mNOQ3qTzvWvKhvxl9UKqgCnTdpGpOAK2qU/X4EkbiebdooE
XsTmDV3T+myCi8esJbgFYFibfle67a4dRm1rabmGEEdFRyNp3f0k4moDY7LDhVbmTzinkXfEPHbp
TGzoypUJrJSh4sa0Q21TI47b6DX3yNSWkENiN1l3umv4E7QlYNzwNU1xHXrrRZCQupo85xpE8TfO
OoAVmE8d81Zz9iGijXNYxO5dSz3pA5xUvtdnHMeLqNrksC92Nr2BnWDkt2UwyY3e85ajl1m/6OH8
pUpbzpIG+DGiPZbYjw9L7jTGETNK7p0+kz9wG7h3y7NS46laDwYWxb+/VZ2/7FyCr8hCoUYnF2vp
RzFz3tGr0juyETvkVBuI8t4LwrLoWM2FsdbnfNxaepBcIruNjqZbs+DVlF/GwEUfe0UF75J9xTTx
ufeC0xDa52AGGWag8hntmymE7a0mnmvy3V8YzBG6QU240Tzuyzph+zAHnmbK9h9lo+Z7s0TMZ6i5
/w7UutljFTOYHI7FKWl0209DK9xGSOKfBpBsDwz8g41hRj1gbBI6hYlOIxUGLS57Vj6BWP0ZMZd3
YCJ73+KP2XvpxMoxe905twsgRLgrzoPOstxUabptlh+HienCA8n7JzlxbzU924wW9W4OBxOQK6g/
nsJWS8AHluR/1YX+2QoWYExvMM6OolLbenVO27kPta3iQhICa9h+RC+ICpQHYv7FBv1P7hZuEnox
ix592SV/fs4a287SPEQV62JUZA3h+tWVZHMqyU12JA/E398vf30/pooo0imxOKjLj6d0Oy1QBs+l
3GYQzphv8zQgm/MOaI7cfTRDBfn79zP+WlhybMMpzYkXmTpElQ/Pg4u8Ddx9KLbomCw/nlCGEhJh
n+BLtLti1qPjCHsJwKcNg6ir93XDcmGnEBfJkDFgiRaMAmDOgn7m/7yOjUrv+ar1Enbu6Bjtjjg1
AwVmWT8Qh8CAtlg2dxnU7DxxdkeW9RuheES6kqGC4pqbzjayN/SLyifQkeWd9MJNSG/ysXTZ7Gbb
PWf9gs9rrB+q9MrNPEhQVNmbGfGza3o7bic3mI/0tUzf6EYaK2X92Mzc68YCxH/fWquUUqvGE/qC
oszyPaKD7w1EvmhEeJrIh3J3EbfgsQRhchxa0e5Ke9lNcxhEYUVdkhJ2uCYGY17py7MKY4PMx7yb
vhQz6xtMF6ZCils8BS+0R1nM3pOy7DZA+j5BN9e2XDeSQ2p+oMrBbEnHBWSyFjEFmBSg+Pffzbjf
Y8At29pZ6DglypBNZw5qTR4wTMNl100iszmIOHV4WFguYmOgHmjHmYs4Noeo1d2zoRjgd4Q4H7w2
dPcNeSznIuKP6CEVRBF47aYpEX+j+W53ddjUl5i4FHRnQcm+wMfUpJFcem2eN1VvNH43lfYOjxI+
3jzm2pE9sMtm+8menK8AwzC+ZsI88HT2Jzw1ls8Kxl0sJ3fXq4ySJV7CD5fH3bO5fChNeQeNXaDy
qHRIDWCI7lkth3a+jve7/f+b73N5o68lo5AYsFLzX//x+xtv3tq3n37hFy0b8D1kx+nhe9Nl7f8h
Bix/8v/1N//t+/ur/MLSacATMOxFXvJHBbW8ye9/+fKWf//Pf/9v4PVvX6O37N/u6rdv35voz07O
f7zA71ZO5zeB6ZJ2P5llhkeP+Q8rp/EbPiCBO9FgB+Wg9IeT0/R+Yz+1+dMmbk3BeOcPJ6dpA11Y
0vB4OToxuBv/FXwCBwsW3D9X0kgg0JfjGMUI5kqaHz8vyCrMqylmUzrUcRwm+25u0lungewFgK9r
p9UIKTUhybKogHNWddQCDiBdFrYsAVH0xYAWG2Z9mKNC2mdDxyGz6seYf6MpiV/nuPIUbn0cND6c
wPBmBgC2LWRt6j79PCu8lFLm8V4TU/UKVyEqNqURE03Nbh5yjg7zhhxZPsGnhpyprdE6C9Cl6n2g
BiYyN1d8qWaY9X7AEYR5LaDTbFOYoTuv58Eb7j1yj+L9WNKjWJuQmsy9GpMaK+HcozzuMVrcWaYi
5lRUFdaPSRoh0DNL3FPngVpNVQ9mwEiGitwk8pFiyodc/xHFejkjl3B50oXQxAOEaYEfLcjDF4V/
C02JG0xfLVtr70DyBYvisujWblINHZws0b9FSTMepCtz+lqVHb+i+2hIHhFs3EOp68wJ7HozECZz
IP8dVXNBzbpCvGraKwuzwmNrm9ML4yNwlcVsBi0T5DLeE4rIccGaaxJexJTk0q8axzqbuTGcYWVq
RyvPkCTOIp4vVpx3xtVkj4KWKyYVbsn/sLznvi3UYVJRY/iZp6NJmMH1qd00GrBcVyC76vigmkaS
N7pcl9RXs9V42wQfhPvYYA9Z6hGmuwH2zBdmn3gpp365WNEBpzJJF6RZgTpvxdHyhNq7qZtPtwYm
onCdg3s2bkPHZfJMQvKwTgiO34C2USvR6eNDG+s/kklNfpEioxpY5w5kBPTgHQNzVSvDxKvTTOt+
CmZSChyo91YssT6Idkv2y4R6EIE6JHd7QIPrdc6VxuphqDQDZ6MWeGScdrkvkuBKaYW/P+ufzcri
ZGMzBeX+QNAnvxl5fij6+jCMYbHTMj1fZjvmetEw+xYNvHNoWkRCcNs85FalHeyxT4FxCy6dgqOF
2WixQlc3nY3YAGwkkQzYJOfAPXNAac6uKJGFkUl1yqLB4VsV0TfRN9nOFUX+HLeyuPRWKvfdwjwO
yQxGPk8stOyb8DZ1K8cHmV4+OES+X5ijMp9P5ezPTNgWQZlOik42XomkUqupTcPD1A2AEhynvqns
aOEblMHGGcndEGWCazuxrqo0UgqmEDMu0MatHWTCFwXJ3+ipSBoCZB8bbXdWzIcVOnY6Lckku8cs
qu76igBmegzDqsNfQvUctbdBlDVUKRMxyRJFl8wTpFUm21i9Jt/ngZNGhohTuxZF9b3r4rsUfQVU
e+wpWdu2EA8awLItT1noagj1+B1m22kBZs+rWIysR9Fz/085CcHkdBDMtzPIOIJYOevf6wRkWV1W
x8p2yPsY7BbTHGjbOh1/OEV77BigrtWg8c1XVr7W8nTWEAZDcM66FnmDxMltZRr+bQ4f81Q2pyTS
HExhsAE56I/rwXHQ4k5yftH4ubdJEsycy4TaAbIYzm6Uogh3teGKvvhqt0Fyk8ncwZOR9ZwOa9Ld
xSj81BqL+xrqtw/XMVwxCp4v6JY6sZnyUe4jIwDwQKO229gJRJm1EARgTZnSiOMKzOlTnLTlarKC
4eJ5hGXYqZP6XiSXuIn6R6Usa6N3rroZ7cDaRgZ4Cw71QCvSPr+THj3psG3MmxFl6JeyKootKHZY
FOEAGkW0eog4V6dZagashC1SHl9Oyn0ePDP8VqU9UuQ/7ar/pC8BTejj7gQEYVF06MyAl2PDhz4l
SUEqSiI9Orhm07ebwBhye9PG5US4cW49DWUrWONKnAWDpeZ8VdR98VgobaJ7khnfulB5yYkuq2H4
aQvfTTNtjAn18u0j3jfYpgZ9IO0hcgIO0Ax4Yd0XrhEdJKDp4XbEv1/TzAbA3NhW+jDhQrIy2rt2
L49VPLtnmGPpXeQSgiRUFcBqB7zfIstumy/oopfCLLKf0wb2Wl+kxFM7Dn7lla549VXgYFPwCDI9
DIMz7TrW9yMoGnL6oiUh2+rHPZN37waoybByTWo7K8NBRnuh/eQlGvDZQcPp1dFIp5TNamK5acgb
NKEQdbNvtW5JJx4p49oevHnau3YNiJ2jH8dROIUm0Q0j1rt9rU8yP8FkdH2vtsMVEzftOwqv6aZp
YFBnYanmdS107SFNbWJoy1be5lNjge+NwiuOb38myomMoUpCLJwXi2xilLe5l8PfQ2N+i4RUPhda
ZW16y1XrluwQYjKLZhXqDEwrPWohb7rXSLpkwuAQTaYjuS5vZWvsCB5AV05P/lIlX/qeU7RmuKfS
4HxD2igUmiRpHiI9xTdWcuGoN9ZFt8BS6Kxr+0Lv4jfKdTTcGZOMzulvWq14MIcuvkRBHiH+tuy7
Po72Ds3ZA9sKtNjWzj7VTlVCWqdHfpidjrMH2Rc9REtMMVgJihe4l81GN6svEKfkuq4FfqUZC67B
vXmrHGVc41B+dZAqPJQRTx4qlu7StLIBz+9GjQbJjrCOg9sZggydHtjMt2wS1Qv9YHpkbkrA6g6b
u7xUc9WbLMpSjs/ePBrdxsv16m0ClvPaBpyyrjLQzIKfz1HT2mas8WpAMb2Ah7YucVTYX4YkAFZd
9UwTQmlpXzjqNcjc7R6CjNHKnafpMUMdB8NmnthXciParxbqixXU//xqFmMX+Q4D2p3MXKJ2gC2f
HTJ6zl3ZefCGmIZ9lrkbPuiiFWfIUlQEamCf74ZwY4sx9m1bcx8VnY6ViC37jaoWWiDSAvJCBl1l
N/GgNOxzuGr0VZNp6cNQqGFYM+ayYl+v01jnALRo4wQFR+Oz2FVqm44jmUasWCgn67lT4Nyn8AIq
yONymgnbvoOMnQmyepjKJH9e+snfu9Lu9pReRKVNFjxGq1IJDCMmPTwIXbGvJm9m9QPROvrwkIpP
tsSzkU6pdSlF3j+Eiee9dA0n5zgX9EvqIHyYtZSSx9Lr4sqPkT4a88y3q2K2pllk+o3tDkCKlJAY
xN3GOUVp1gPU9pT0gWI0vlmbrxNOqRsaL7gngIkmr1kbOy9TMPzoq07TYZn1/d7Qi61JMisrlkzk
Lk2n8TParDpaBSOyqFWDXfENb2t/NapMvASjY0NcyqEorsIG6uwqxsC2pzNkfZ5TfMRsStqr3cbJ
Q2wE3lvVqPHRgGh7Smi6gzQsQN0uVbjci0TvM58etEmsGIT1LSme9tfOFhBqta6lf0W/fPRll3bs
qyVN47UY2+mz7tbaBYUdXsAiSCxvZRZBetREos6ic4aNPpv9Nz2v8R3obeM+c2KvW4R7pmYdy9QM
OWmYegi8cJgCZJcjAa2VVjMZbdksXukf5Vc5uOlhCLCeCbiqEMc6QRNMBOQaSo9KbDX0XnPDogfo
RZ/6MQNApvJpJcfB/Nw61URklxiiL1NScmjOg6w/EyLZrpQZYKLJUqeZjy41tm5UaXicRpaXLaoT
iL0RWv8gtrubKDEJ8WEuNX/CNmZWvtEaaEHDUXsqGhndtXbhfilHo73i6KPJuNySHJ6IkeMmCHkI
gVrTfHTJ0RPrmt7UCcOMcYjxKnP+GfOB6KM2zLMVbWsCXkB4P7Z6rN1OybgkWeoRkrlxzrQfbScK
7GS5CSG4aXR5mb2YJh5Dzf6sMLq9zpFlfaHNOOHRS0z1fWrD9GAQqp2uSwbNL8VI53qbolGFtyLE
DzMmOwmHQKZ8aLwY7VXsjISz9Wm/qpNUfTJQO4LhLsirRUjiwmAO3MH3UneCnK01I7O+aCb0qU68
W5qV3gPXp7gMrUHVaTf1a64Gw3cDqyg2zONM0L+gUF7ztmzViujjrl4HWix9IxzGQy20YWflrACb
RNI+WSeIVcJVUo3lLabv+LaLzRC2qkVy1iBCa18XsWyIucp6bMlJ2prrKCbhYlMQHPkJ0xhBYbJ0
ngzNmL5wjiFCKRljIVYKNtzErRDXl3oaJxptLR6sqR5eTF2/gg5Xj3mvVOx3aH9uITvo5V2fjtG+
n035hvXX4bemrL3EoTkelBxSH+l389Ipq/kxhrqbb7ShdK+ljmtrFkn4aRoydqK0d6JDXkNcJWfP
JZ4Sc1q6pRDWziGxRHLbVVpxIJdOY2RgRU91b5s3MLXb+iaFQ5HsvE7rOWrX7kCiRVTfOi62hgxm
HsyCfFzhBGgOjt27r2B1xmtNuTVuDOzHB45Kdrg1Ris7oMHP6y1kvnwzd9ydeB+n0rlVBvOXDTYC
iGZuP+10NVhvhMfUB4gE5UU30nE1eM6EzagWg8d5sqICi2hOhitPaeOdVg/5Ks7k8NUh4+FbWGVE
iHSJm9cYD/ulYmWdeOM422NeKlpnjaZfbfpCM2lAyMGhLEqmT+GQEEjMJfZirJBVwlm6imB95H1K
+at4sKd12M/WRnNcdUjmrn0UMksMmBAjnW2dJG4CIHDzk/Yn1NnVxLhjiLf4x7vxpSqtIL3Ntdzm
Hq6XdbOK9cnasJ5bYBsYWd1VTMd6H+IxIOdRQcEvdKec4V5QFSGEIfsK9Tbw/yX6eFWpNvw617N1
bFw31X1sJjMmwzxMw03O5PGI7krpQOiCaboZsl4LD0Bv6sjHOzp9rjzKNr1LCN1TnvpOEL170DWv
eJYyjT55Rd9Nq97Uh92gLzlABg1Vm4ypw0QM33rGdfkDWPPEiRjZJObXvCD9TzVk6E1G0CA1lNqO
LUmRt0ycSK9zGMtNh2N+uAQA5qEjvwq08ouvr5KPs2eg/DM5RIaefeOga9hOGYMkkCDztR8n/ZLR
ndmQ41euSBYcJ+IZk/Khsb3gazlX6OVlra6ZPk7s2U3Tbbuy1Tgvtlb8MNOUYlAeZc/C0/pLlorx
sSSfDz3YjA2Ka63fxg4KO6+ognOT6fKm54F/nFpK/1rLpn3ojBCm4rH4UbpOcSvNWj5y21MJJ+LG
oKt9GI2gfQlbAmRz25iPzmygIJVWd0CdD4ehtQrY1mpFSgGxtnZ9j2xbHQEtoP8hLXGf2rH9qvPN
fQksKIecgeSWyL16E8xGeqq6Ir5rHKJVGY+t0DEDPR9M+gxNYIY/XBE9BYj+9kJWfl5nFio7b1iX
nDP9yZL1CRbBq9fDJ1FpM+y8yCN8slS49m30RrTNnz0WLNrL1XCQTfzVcJgM0K0AtlYnYKhJvR2k
2d0sWQx7ONlERLqJuWEKGK8h5mefUQMX51mobOWRi8IPmTV7BCztnhmus9FaN9nyeZqtEwvwnPC2
SjbPvz/G/UUVoUuBSJ1xvCDUggzYD8NVjeW3GFhIDmYfm5SdS5XmWmV4qYZCDGvJLTStUSIYq6qz
wPBMnXMALEdyyi9+kL8MutGZ28i7lt4q/7E+MsVrYjnH3HDGwwRCMumb9gut8QE2UC+85tZ1C2OJ
usAu7wNCGR76qeT8B3GiZTzb83xHov80jKakTzaZdbjN4WITnBPJXL3ZEkXwRjSafFa4cO8YqnPl
Ca17cZWGwfC9IZcPvfHFKUZyWExOjc+0PzRwIK11NftB+1pHAYV354ZPjm51DqyTMH5pY2sxw/Xi
7OkxTQGAC89uHXKjxNF4r0o7geKC9cefZp300KitNwSzWBQSVng7YLtdt8iVHhwnn45oi61zl4Vs
h3Bzt9aYvZhWqd+3ZnjjDIa7NpempbO0L6v3TibOEFZIDb135NNylQ/Ve9szfG+BIvbSf1TvjVFT
EGQAls+9G2VKWGo4G88ICZVaKUA0tL+Wgp28hQ6+WEi4eMwA5QlOD/dp9l7dG++Vvvde9Y/vJ4C4
T6evkrgNn1Oqe5u8nxOMtrT2AdYAwjmUZyIlW44TdJPsNyQMZKOnnnvQAvOJAUl3qMY6RBVPJzSd
JyIhE4+8MW05s6BF4PjiLicZUmvlGZM9v1zOOUE0tpHvzuzPJLnC7jAGTkTL2chdTkkAeeNNXeVy
Z6qaHuXSEV2zmmhfsvdD1rict5Ll5OUtZzBzOY1NGu1tBaViWtPL4bhWeZE5X23ZpK/SzKo36aBz
JQa6tcZnbEFcJFlm8tLOnC93g7DphdNIr17qoLKLbxpZcbEfyS78AdC7VHd//5iYf7Fl0G6BWIg9
0GQ+Ybgm05A/S4i6gqgnmBXdIabWOlfaGAKvickerq30UOS6e1BunQ8A+MuABOvylqjd4BSNJZ5V
zR5wwLahops2a+GGDgDp9UWeDg+cespiI+iTvjCyrnrSji11FQOYh8pMSNWc4gFX7niL0PB2wCsN
SmAw+pOBoa5loDAGX9F9WlvAkvbBjlR6D2ltpKVvJzeWbVwrK0LKGNyBqMOcHYQIMizitvTwyjNu
XXAJnzmYYc8mxqxnxdOlhtlp7tiylWvvo1hJmBs2BSp7h77vKye7s+1Ev7NKAy1fSUD6I9KzYheC
3fHDsSOcs7TKgd4bTKwLi4u6cwnn2BJaTrdK0luGswwisvflmJGkooj7WHcGRAcO4FXxjRBWZBup
21FIyvbOJLjk00zwxqa0kn7RFmUbD3dqjlfbCV4jpgqvo5xIRhnykqCclozCGJs+8U+BcJhZJO02
caZwX7iSR07Yg83nq2EbTCRrfssDYhHXWacHO07CRbwhXnlahJ6IDFdOR+StrdfBfdB70Zcc7g+6
yzD2SVnTHkY6I3QKYmjFsexvsgRlhKnHxoXW4sxdSdGZwWw/IpLVPpOgVPm8XMt82C0e0jghe7eU
lXrSp4AnAJvpqh9aemZMcqKt3XVsabPstxNOs9feNOJHjSjeTypB/Ij/Vid0oFcsTeOQ3M9NG25A
QVpHySq1Fo7T+iWzBtwgAEycyEieCr3BEAM/GtU79lJxE1u6yDjE2MEJi5S+s51I57n2EutU5eXV
8wbwNhkNCvt9J0LcJe5trQ7PwzxmOe0d4g5WCZZZ965IFxZ2tQyRjPd5ktGO3bwO3udM+jJyqunq
zsy0l0lU0GRMpbx4SgAsFeYXArmZWnnMr8z3SVaD1GXLANr5lL1PugpT04j5i4cF4cDqTVKnnVav
Id29eE/2iBFeMCYbur/sY99EN4w1p2/TVRQCTNuSZaC9quqRf3MysOwz1Lr6QEx24g+DNA6oqlrq
aiU4XHfeTKsJNlWa7BPXbph/08CQmzo2yqPVWdQT6r2nOy7t3VQaL8qtkPa24SOgsBfCT3lAzITJ
kBPfqGBGwd+TkVwZJYk8dgrmhUnpcYwYETVaKfdVOjVvf79QMSD9eXYJAtDFmCQERFyEa8ts8096
dJ3OfEpL1DmQ9nkJvVuV1qeqv39/k39pxn2Ov9ZlU/5o3yfUf0ys36fQ//jVY5nzz8c/8r9zxo3U
bymO/u8z7stb+LZQij+Mtn//e7+PtuVvJrUOElEciJAtbb6A4XvT/ue/e9ZvS/TIYrUFwUutwlj5
92gABtgcV0E3eosBCccdPf3fKcWm/M1ALIwD1cSuzEs6/8psG0z+x/sDxJ9FyQFBHyWs89HyC77K
1AmmyQ9TbDE1dN5CByh6DH/jEokpOMVZR1K3lj+VVWpvJCydndLH7G0U0jknLtTisXF3RN+A+6mG
Ox6pCAKO+xQi9IcM62FG6BbDygQVZUhFf9/z8FP8W8xuqy67NhHq+8Sr670biVfKzbXZ2OepocPk
SjZwYB/YaYP7Dv8EqXiWr8M/p1sRPJEf62454pMqlctTbk32mxMbxImlnt+UTIFT15vPWT7n63Zo
81WG6oiuOxI0zR22Q9NXKzNxt7NwGWAx1rQ2KqeRPhrOgkXRKPSHexWJPd/gt8GE8l/lJ+bB/tSY
DwiVjmVdhWvGIWtYIj+kEY83WhQkiOlSd96ZUX2Nuba3ZZyXcMG0asca8DTq0crWhlMnuZgkXlqn
ZOIjx1Z6EQVOf42WaFGpsyW7Zu3qRMLGY/u1Mqf5EnxqPPzFjYI4Bwz5RhhRRtHU0oCdNrSc/Yz5
l8qFWhtu8aMVSxq6jfKOPMvRtaG/JI/KCw9RlZMe6NB4BmSywuNB7Tcne23q7jVT9miumvGpi2d5
sJzcrzpz3MRpydGdkcXoqHCfl2F0RTH2EFk9KPaJGEbiqrbjOLko9HNxKzl1rTL25dUUMBFGcwdC
t0XSg2ZHHkymLI9WXj5Y6RIczorVbZI8mq56Fsy0aJu22iHGC29H+8xw5AngEWyCxC7uhppMNZzV
51AXt1EykoZqP4fZxK5asWN2I1T4oT6FdXPQwJDpc/g8hGB8aK9PciJLqmsudU08ZnGl2K42PbO0
vXQqwkCBUTLk88XYr3X0QqQJWto6GMFYVqa6TL1+SiUVDNDWleu6SAanw9joT0H+icJ0hNiI1nW0
l/dODoqUq5o0pSdoV/Ea/L5krMx4ZltERbNmpmXsFPO1Qhpvgt7dcTa8H9QFZ4vwMaHnN06g7qyW
KGeS0WnxPtRzZLz2NP90LPWxL0DTXj0b00gAH25lTo6Ey1Jrt7Qu5R1tQwb5HkPdAn0oxxPVHUG0
xe26maR9lymrurGCZjomonbf6DhEqOeK8AgxySX1qO6IiA+y54SwHir9rolPkUkAd5SQSjo5dfjY
OBxRuFWbAyei6ZWSDm+7Gsq7yCb8yHGK7HM6BQ5dO+SbmZ6ma2o4+xjZpXdEa2VvDXsYtq1h0EDV
5vGc9yJ/nNt4fARZ1d0ktMKf8pr2q+o5O67qyqvf2qB3NsqIenBNnjzDNqpOae8O9wyurYs05u6m
heH0aiRZxxiGGReQLvvIwD091JEnb0lmj75bYuzAp0Bq/oaiLifijwL1TGEbn9FWDycZZO0xC1zD
oJLq9TvXHfWHwerVBdKXccrTMnoCEemdlUdLglvFOVnaoJ9yUSIYRPJuIM2rnJ2RmdnF4wNuIsLu
7pMs0otfWCgsfVEc/UOR5BIahPUKYjoLtw2R8qMUO01JPbCamXZYGGaXStRlf0iavrmopVPcBVAW
KmMYVgSjdRtjSOfNwFiDCpuWimi7J7tvtG1mTRQ6TrIMqklQB6IT61sYms2ahnnI6KzDVIwXWN7Z
hZ4cWz2/kHyCvl15811lGwWhhG52ngDCIS2JniQtRPqantxjhM7XyPYImp3kY11H0arrhvzW7kKs
PgOxs4/VMJga5PKJuWnjzKrYRAUvDAIMuu/aZu6AEBS9+LqJg37c6TnAQ7I+BMmZRqTijerD0pez
UTxBlHJfMYbfkN0B09GEFORo4LRaUhUte1MVE8Kk1ik2sZ6hIczBqluh2E85uomusx6qsT1FVX0N
ILUiZSZLtR8lQpd4RNcTxIBaCbewYD+hO02mtRHlx2YW/TGoy9P/sHcmy3EjaZd9l95D5hgdWHQv
Yg5GBBkcRFHawCiSgmOeB8fT94Ey689MdVVZ5a7b+l9TlEQG4P4N954rY17/ONYMu1hbjkWM07Qn
sjB3CXStRy96U4M7sm4bCUxmLg1pgUSZklqXM8bMdlKlyUM1e6TrkT5628+jXCRSPEqz5KmaQUif
EVYRqNIn7RmbdXDpXaE+KxFZ5yj26tsUa9FDaXriSrSyhbsjHroTn/V0ZlAdX0bBZIxpE8+7j7Hq
XUbF4KxsaasPhPjFemrCadcsb4pe3hl/eXus5T3qlzcqa322N+Fk36asMO6rOq7PDunbF63agckU
VyVm5xYTQ84YG+g4a5PlDQ6Wd1ksb3Uo0+IJGed0QfcXHavBHnf1cg6gzQ1Oeh69U+WUxHbVxfIc
1P4j88nsW7ycJvNyrszLCeMsZ427nDrdcv7My0kUL2dSYFTimPomHsHI48ia0Hl/afy5PyYpmS9V
N0YnQrTVeug8/zXJLH2qQqO6EQxErioH8b04oPsTBYj3Bgpe7Sf0v7uhir0rf9q46+vIW5slvrY4
xk+11r0mrRMsEDTRdg6oUNLA5Mf2g5S5OyyhZKRpxoC8gXzr5WszshuNt0jlw20hE38t3NpFpiuD
dt5YweQGBxQmCF2KuY2qL6j5m5y/Jq06PCJ22h3KqBmis5WJCNxqy0R11Xf+0CNiKsBiNnWMg1VE
BrYTXykdbQI91RGYUJdAUDbis0CVAKiK1yApwTh19p1tDNbFjyb3fjIkQeeB3W4bpM8P7dy4KdK4
MBd7WLpZtjUakyY2TMoAgUcVfl/8EePGDxi/rBo5K2Pb5xkV0MAiIVtLjs2XOYNDtUbqaHK2aLJt
ecTM2oSR0VkPKZ1VDSj0XoYa9WGSjFvR6gotSHFoyXmiM+8+d8PZm7G+RaG4SD+oLkS0AiLGGcAE
m7BIXDThWkiim8yQ0RO8Y5Kby2pc2Y7Erz0k3xBajzvSwt/MgvRXv7GRpWmLzON6vAVebK3ZrH2P
5XckQcGNtqDLelJbG+ir49kuoWqRS7OXqrxHwPWQlDLYTJl/NUOcrCqXHjFTzNv62pGnzpu8A3Md
POyxfQNx+oHlL3debNpng/t/K+bqLWtLY/mMWMXpCjSsGq9c559ns4oB1I3q2PbzsBqzcj4xBR5X
E5KdZ7Ie9SYxa/0jKJF5roG2Vfa6bTpBLHwQk+/091u4f96c/Vl//L/+sy5v/1EuKuD2/50+D/Hw
v+7zLq9FXPXNP2nz+Lbf2zznEzQn8tp8YA903EvH9nubZ30CH82o0AOhhudB/knC7H4Cw4PBlpE/
viq69D/aPPsT1C8QPcJeWD02jeg/9Ny/i8KQgv9rEM5PYMofBYPEReLyz+DeDlxXmPi3/joGcOuW
LSkSoEPSxPlBowYiuSu4cbqZSU0XgVVhHf+UIq/aO5iU1pGap89526EzNOMvTRTUF6P254cozKeT
tMbhgWB06KB5DUvBpI4fHbS1Uyl26HWjeqWa8Nmx/PyCufrYNgwUHTaIJ6DODwZIY0ZFk/ruGtS8
7pAw5x+ya+Jj215lCXaHVbsku1K8cmvSjuIBcL3hKdC0GFPYEYw+6urCmTWpjVtr8sOXAPoZT9M+
rlJ5MAqimA9BG0yP9HXqJa6qD5SKhdxEnY2OcoqTb7GVfEeUJw4stG+TgnTkVGUEQjJG3bS2Az3V
0T+EUcC564saJyJzwpYp+UPCsv8SoC/VPSqCMV90m7FLrdCMmGeWkOBUxS8D98gqQUWawVRdELbt
WLOFso8C0O5zIgN266KPdg3CY+49K0hX9KjVgxiT99FtHQbyIZ5CpRGDmmKkGWzFt9ycUIMCuBwg
vaNyAy0WPQ7jBDhxNB6HXmb3Q+YZ+2x0ybqsyGe7ZzHsVysnGlVGNWPCCTSb5e+0Ru4wjtIUqeTP
CjVeitXQwrnXkQCNohSZ4AZ2sWcBbkaFe2w42U/VlHXJLpwtUrwcAJvhaSbIZNgp3whOQ9n2Xzqr
CYH9116r9oHGB1p38DdWKiCeeDO4OAhZs4shBMaOBgckjyPevNqengsWPgOzyFaS/CFr1gADxFoW
NoYOMPDR7K1yhnJgXgPJCHoc5wCZO5jXl671msvMrhNhSZlEy1IvpEOEfGNuutFA0dplNE8Vyhmi
JoY717Fb816naP/WQdICjBWOzOR2dEwK3qChcH5IGhmieCPHrr7hCbOZCVNqzxtKFAuc68gitYrz
kyQ2KNp2umqqPXdjy2eO/uima1NK2dFsiCBDV3iPdezIfhvQMTQEJNbpthNdDsvWZrktJTW5fYtB
6yVr5XVKFsBrLCwq3+agOppktxGXDPb1Mkh/GJa2u3IeWUBsteno23hpY3P4tGNfn5MIfnVaMvkH
hcSEo1hoKWT/rLum5COzRhzKuc6PkUjta6xt44PHeVPC2wvoeawO2xMZaPdCID8sR4KwOaJ2QW5V
G37UH/Z8nxOt1vp8DzCol9ywkvtWiCPa6HgzNk1KtpB0GOEkHs2r8e4QoA4Q0giZerRX39Mbgrpb
KmNWToPrR4efc4LeVk+5PSgUWzLhIrRRqSCnW3keOqRAI+A087JdayTKSFRL49VxUC/Wco+8RCGs
JK+dPcQy0hfFQkHaSARUxL4HdokctigvIk68b4GOHgH/xpsYneh+DMmzIFlxlzqE9pm27NbM2OXb
7MyUQ6bemv7Uni0rQRoT+kcFu/84uPKRo+8C/z5a2bW2kJXAJGJzppMs2zkoDvd10Ozzyu/3jife
iWFs8UzqjygN72w1onCdMWQ7rf9kzIP5MXZ++r2fox9/up3+iSbY+kl6/eO4X/pDVrgw6ixhQxeQ
8pflVFFN6J9jMzgYEdghlWOjDOYMfVI0Ve6dKj3eEmPu2beTFt9eRDnFL/g6mTFMw+ANKwQeinMS
foO38soQZIdV9cs6J200z2VMHHNjpsDDl/3jc9kU5huWAt5nsxnxjjJUkfWK0Rv59hoDnwWwvxlu
UlP1aq8i9gbHxnQ5LNArnKgSB6zhP08T4+fJUv88ZdrlwGGJqQxcEVpaFMojYqsGuvuqF2gLkYsn
D11iMIJCJSKPTV1zTC1NlxVWgIy7aFexBTxnqDlGVKwQ8eNF6DScsQyMJ1cUJytJ1ckOk2SLwHFa
I+dUpKpEwdoqkJahB32YlzYRnE579orQ3dc1eUrBQOQ7Kj5kNVO4p+O2blhEdx+mXxaIjmhMaxsP
3zZta5glbYohkEV6GfRrb44J12LQFW88kTQ83bgy6W8qM0kfY92a40mz0iGbfaR3JjdiOwV400Rt
5BsWU8WzWnpvb+nCW9rxuGySk45M54qwDeWMH0bFVw4FRF21nHcuaRpY9uG18IHWyR1SSf89Yr8M
nyW5b7LSuvFEjJ0oyhPzwiwwvaUlorTsfiszgW4TLelbzG9oFe5QTxp7OSjnzQ8HY4+xsbsirCW9
UUbRW1jHvK3I0/pv2uX0GvzBugvdXtzHzGixLJnfnSw0D2Jqc+azbg3SMW+uGbMGtC/WPsvBK9Ep
3HDbNazajIFuFKSWNzWgYRBKrVtrE9OQrOpOn6vOfVHRPG35zX1BfQ30LY3ZCSJ33aIeHkgFMp/y
oCvB8k4HvB5QJDNwcpP9Hglz3Hm18Qa/uVCrwjH3lepubAglbMbOmWWe2jz8Ekb2BsXhkX3R99hE
9V8Gt2IYmGr2vbub5v49V5N5iyn1o3SiADp55WyIBGx2/mT4Bwh2r4hZ2xvlEyvSeql61yzRbgbP
b+/z0tJHDEIz4jz2hXme4lMc2jeKRXdduPb74Cz5SXnjrYEEEPRjxvHJQYw6ozXc51qYt0UdXJJm
1ms7JVqmKAy9saVZ7gBzhuu6b0nmdJuZ6VvPznzI8KNyWoE733Y+o0/MxWXVdpe5Mhtc+lrvpVMx
nZysR6JlpktmmjFOS4tZiak9ig8TVPskzXvShFrss9GWhW18RBqTrSNmDBnEcFZcXuBa48oyMueD
bBg2eL1Z/QAfDX+PaJOd08/lJm/RZNq5xVdjN9okdprs63FaREO9pdndSnAP3qStL1L3XbUamly8
xG7cPZMGIWA0xknyAyUPysY8hBKa9BEAIdea2mpvNL2KtmXd5KdwuaOb5bZOf17c1c9LHPI0F7ot
SZQ7+D8v+uHnpT//LAAW7Tpkjp+FgfOzSPCWeoHhUPff3dZ/6hxdtmM42v9Nt/URYRt91Sw6f/s7
j+//83+wB/39G3/vtyzSOtmMefhC2Z/95C3+1m/5AbHaLtwTRtby96/8sVYjiwwzZ4DIBtFLQCv2
x1ptAeRBtKJPo1GCmfBLf/Vv+y37V1YGg7ll7Uo6qe/wlzm/XMB9qDqci9I7NEHjRAerTlEYwDOa
mpUZxOp9SrPshunBVB1d2+sfHVP70dYbzWTeYV6xP9cJO7mi84hbqbwUgW4eG9ys7thN9T43lP15
qZQv4TgKBJkGygjbLTx7LYFo9WQ8OUlwaEvyi/ZC+3V1FkaJogtU29p1I14SP2RJ3brETELRypbi
xzSesILWJ7+X/QtQq4zQJD/YmiJL13XhPwjuEcwp4pYYy2GFc6qGo9cOzRtx9hUiH7tFuMEPG51F
QnIDk2BzPruKMn8zOkyA8SzD2piz/CD7Jr+rrdg6hK5PLIs72wcdaxpIBxokR9mE0THT3v2o7ODJ
LwN/P5rpeKkIw1onOh9WdmCLrQ1cjcVdQPuoPFpIx6qISfXH/iEsp0qu6rZ8MJkQ+uuxijUZReCu
BCVdGEc3YzEO9zXnIHLYgvP7XMddMu5DfxiAqo4Z1WdQ1FO0aekJUGQapN2tcEnQ60SmRgiQDbhs
7meYqfquiXyvuDdx/+CEE3XYHFIytUN2bb45H3vRob0JhzFAPJiE5rDte3RwOwre7IUQndq9R+Tb
WTtzZrmEHBkDO8sqK9Ure26Hfhd67bCXnVDvoqwiuc6rPNgXTW8+u4AzGzgFUbTAz34EqEt6Y6yv
VuFb57LRFYNrYRB65w8viDanFf7GK+wNirp67Ljnp5zFUzNucqK275lzM/8XhESUQMzgibpoZ1un
aN/tfJCH0jJUvI+HOTY3WSnqDUYn/4mJJ4YfLUtq+zzu/EdCM/SZrDDoHehgNnHbZY8dKTmb3qZf
RjpJmR/Z5Y2Q9NawG6OtiP0bhuaLNs+cn0J057uhLt0bZEX2SiXGHmG9uIv8fp2WbfuoHbJwlOm1
dwaNHvkFY5Sj7WC5gxONwJSyVJJYd8RU0b40xuzMFp0yImHjrPMsPzc1hc4ifI2feFr7U8lmHjqc
VTJPJccnOeooHSvy4/oN615vlVVRf8SFkN4F1D1fOz5bergyNNs18nUdIcyeJrCMxohGqlnEsrl8
nuI4v691uS8RZG/rQMzPyIvid9cyiG/1ZfWY91HLkLFP+L0neu8lUf1VBh1eMgrzS9Xpj7Lvq3xV
aSvf+ow9DrD+k50HliF9QTTlPY6lZvhgqlR+qzSOiq3IPee4yKTZxk79Jsaau/UMq9+6Q93vRN3U
e3yu47qZXMRVpp3usinBH9lE2SELjBuB/IcTJp8u2Ov7l1C0I9EVUXaNAru+aaukoBdWwV1k1+Gr
Mw5EmP73EPI/BCpwuy1IqX99LW7+KyIbvf//eTUu3/zb1SgZOJqA9RfeEBPEP12NUnziSgQpg7BX
0n8uYpB/XI3iE1/hRQDrAPaOZJY/rkbxycbPBIJBuEDqUKP8nasxYKb5p9Ul/yffR4VEa0qHSmjw
z9XmnwRJVWOAXS1MB8R4/KOX3q1s3H3lBU9JyHElEjz1GtHIYIRP2ENIJPW+su7Z98E3NfYZYvfo
FKr5Oe29PdzhnUk0YXIGtEtWnAv7JWNvMFzIJ3muLYTkSw84u/tkbg6iWpcq3DpZdTKbtdf7O7yh
2wRmfJY0B9Tfx9Sz773GvXU9ez/Wzr0TmlArV0sIwRSpna4CyLX1o29Uj/NE7AXXraPoMDDEZt33
OXvUEebuHBvg5O2kM15k5aOfz89m5dwWzvRc2ZANu+LK67WtKLqznIERSZrsIJ5momQ2fug8tV50
aMbkLg8dJIcqyPFYNoc5RIDA7PG+i+TBrloMC+7wrWsCUlual8ThV4YugnQ674jYccsY8w0ZKNuW
/OxwAv3pyfsnA4Zfxa+/fYiLABZ5OFPlX8fJGupYq4ThEIpRbyLuk4U8Go31nav1nWxAqyqVrtNZ
bg0CfgY+mX//H/iVRQb5gwoL5CyCKpRVjMj/Os9mU0xZYBETTsGO3C8++32zmwQ7uEG7KJmVdeeE
qbfvw/ma1PPzUMT22TVd45h7qGjk6kNjC9rNHi3WkNrxTpphvg3L+TxlzQGTIkscn6mn6LB6zC2H
pJvlmz0SfVSTDUhvIhi2IyB0Ytg8rpzQPYSBfaontC8YpVkPtdabxreyAipx34t4P7coBHj3vti1
dQrldPGT/lRgabsp6yo6/f2D9D9b1fzLP/V/oyaPIwOgtPi3yxrE5a9dF7fRa6P+ckz+8c2/nZO+
88nBcEHoic+QjOeJk+r3FkJ8Ap22bG2YebAtWb7yj3PS+WQKDleyTEE1Y5Tg//J7C2FKVkAIM3wP
lILH0M3+O+ckE/9fDkoPVw+hO4HlWws2TvzSQrDNIDAwGYh3dUpl7SaTEcjYQjRY6wCgycquMP9s
QeVRmQ5RiLhNyqqfN87EFH+RaANJRV94LqidV2UPq2DVh1AzXCmzxzQejSfXDNUxmsolxqlQpyaX
go2EK/M9xsRgK20O5LZo1ftg+zNKIU4oBeASsHs4YQAHY4nyNwSHe4rMwmE2x6CSAJdQ33tTmcMb
mR+j3tbrGTp8nvf+yhqYlfZx05yUT9k+cT1YOwaErEzDKYJeITONh7GwRnIPS80Qo89m8Ri6cfZi
T1P0WFqI4z3B7qb2dXTRGTBRAtSH+TvjGffbRDwbVtC+eR3BRZAUkB7dxMIK15DOsC4TEyYKrJni
OrVtdlfNabItDH47hTWdItGxP8gVeRB2QzEusoidFfgscDzm98XvDDqh7MGokDiZnmvlpd9HD785
BJ4seI9KI/pMCKzNREIiqMZLbFjMW62h2HQU0tvATp2VsJlAEkRh3SR8AOs+xWFNdzCcwO886xhN
10ZaE6iGuS0mpoCFKNfzVBeYaubUXlIR5aX3xuQ1Lpz8Q1ihCPbNoCsDT+YAIUwEuj1jRUOQ5LYG
1oB8Bg/JvDKa1l6BoplGBkSN5Y3RhRSZ4GbCMvZVtWFLPDQEScHkJS5rlhJEnkFCUC9UzA7DbmGp
g93y75jaLgYIY6NPXG3U0QOini9YTZCUBLkMSOaBfVL/XjXFqHY20I9DHxvBXvYSHY4VeRpCcA9i
Qdo+8A1cCO3nzrGtKxJ45xx6ffukClW+RuCak5UHaSc4ceXZ8Gf8qXqrc1d/bQNVmhsXWSldWtJU
38yeSfJqNpegriQpmkdSpIKr45iA3eZqDM4JncM1VzVWG79QprUOyEW8p2ubnluHORuh98L4gMfo
uhsUYM2LI9P8uwdPbA+Xia+XVjA+tUVh5+A/csQfTZcofUAXqsjlMVRx6rCaeQSFjHuDFp181nF8
DryxenC7cj7aSBF4b9P6gMjEwLdQeQgYBFLfTR25U70OhZV+j3i5lm8NucecJsvqg4gJi906TA3Z
PiBKyWCgIhBxskl8iVhMvSxNkt6KupwX4RAfoI9vodzb2neZN9QE57SCzeRK1mxb5lYBlAi9jzCz
5q9jNG1NQtkRB9lv5RCQlSjSpPnuygleCz616evEcnZT92qCP92OT4jmq7MiM/yQsuy+KYhEJCs8
6viyjGlzID58mVvpKCyMWA8t0ilY9HbljRQzLBkkuqAncPLvwHwg+p/88ACGb8//e2ZqB/V/wDi2
wqLS7PsagOlsyfA5sBiIFx1qOBCAgbc2TO5W4DxNVa9p/eoNEaXkXjhzLMx1Pk55ubXC1MmZCtTx
R9JX6vMslTqJ1EyjLQoYi50sm7AXgxeFnAukyP0qrev+a24nquEV6dgZpvHMqz3nbn0F/pVrkucT
hsj5XGEJNqpu1UmXg4VWvr+t61RjDSjK8tjlbfvSCgyICM3eU2IRGb82nNNDljFGD1KFnbs3GIHO
AV6PzkoAWhKssQoI3/7ihFFztkOlvpro8hjAuPm87S0Dl3YwoS4B/5SLeF3Xs3wDZpAdIso8UccO
4KViKG+4SlDwRJhm3x0jQg3DQBR9XdGN4yXuGZSSbx1pl6EGSBDy3XtfrZkJg0Dh5/TkgY228ldt
Epn2JhVB+6GdtiTtdpIrPKrcMg4pZ03e1DehFxfMnQDcsFiFqQhONUu7vQXRTB1Kkkd2Tux14pDP
BXrCBMpnjEHHc5EL9HbW89MLduw8mvWPifwYxGKltTFbjK8rXGUcTkFWPBYGrxsQxXjaZGNdf41l
KxwEP75/31WN9czUAQuyV6fWWajS+owluX4BUezf+EkWMTuQHXQZv4rsO9KsizsPedXnWiNJ49jw
eHxkO2Q2db2Z5ps2Hi5adt4yt3CiZ0ZhIt9MpTR/iJqMoRP/Q2VvvMGFO6N87X/tAMOQipVZ7YX3
1s0PoWO5SwKW6z1xNjXnIQ+S25F8+p3to5SbQgsOymQ0M3ZoIzYUQfKZuTPqMkYFHsovOhHjKiun
/C5NArFmMkSc7VjGV+rvYq1m06SU9Uo2T6p+7tngfq4Cu9qYuv9aCWk/dTg0rykhA5s+TexD7ebi
Ce+58UEk+RSurMgiktUu7WMiEmksXv/wKReRvMoyfipLYVzDUpM0pwuWd4NK0quRoCiMHBichPwU
bofVGazzNhYFcSIdvzaSTmXikAGeoZblScjs6hX2XYgCt48QRcoUAedcjkCZAnnE1QQDIBvnt4yk
Y3TnNeGFRV+qu9LL2nNeDXJbjV78Le4gH7C13k99MO3DGMmd9PL4Ney1w7J6TB98GKB7owZX5A6q
2NXG6LOm8C3jtxwW3SubsSBsnuYi3Tz/lqkBQbpvWpO/ZaCJ9BLP5MLtqThcWlQ9x17F3VM9j+Wh
MBqFwkM0267VjNsIJItXKevstWgdm/xBs1+TMjA8uVwt947BvhoU+JiGK5X63rZkgfU6Q2G4+C2r
xS0ngjoOZahuIzFYj8Lpq6vZBwk2ughlp4gGiDKuIlIpc1Jzj6PP2if+5N9iVY064i5DgZdfqOzi
JRBHAbCEX3ss6A+dRDre1JktuZUpJWhvK9femvUiIjN1Y1SIevoiu8YTqQIrF8U293eOiq1puxj2
ESb6L9YMqBPfUXVNK4yDJEfIGoRfa9qv3kDRvOmSSD17Tqsalqh+aSCFadTJiRLEEKgZ2H8ybivW
ADr0eAwIACkPnU68L4PBG1nk8fBA1Fe979LcvBstZcE2cls0PL3B8QCzN9p7edZ9xVRf3jeYBYKN
FfXEIdRkhHsq5V2dWU+epbb1uWFsCcsOMe49BSyKmjoY1IsiYA4Hxzh0hDakyn4SyVR/sa2kugYt
rjKU+fOt33sg87i2nGnj1oDOgB7H0LB0Lt9Lx2HQRrSAvjWGsLgJqkLsmznADtCMnbGVrfTe5tnv
TNjnjn7tVIfjgFm6sXV0NXxPLMx+O3SUS5qqQmOFjvd+SDuTWPTlp6wdSVqqUw+42OWTncDWGefR
/cLLiWu5jovq6o8Ec6s6/+ym2UOmUCkQ792eg1w5vLPEAoJBZuda5DBb1jhlu00B5l+uwtALvrDE
4wYJqzGia3UApK5o2e3nxAvrcwB1+YH4eO9hwE55oXnJzm2ksxfDDwnF8IBHvqV6Vvs5NWAMTwQi
3OIXGQY4Q930zY+10DflZA/6gNJ1SG9UYZnZyosifcBZ776FWQT1rRD4cAqoHVDYK8BQK6vxA5aU
0Xwwubk+yJP2PqIobPrtkKRoU/uZucXGI/aP2J3Bjq29VQbxZ1g01g6KYvIyG8b8AFEACBsW84C7
TQ3PJubJB7Sa2S10h/k6x3b3Yf+8fJswWajsMxKLMQoftNLt96n024uED/LUABgy6yjy0EKQrKiA
uYAvcnyFnyiEoI2lWwPlnC37DrDUuBFjFKmVijUypDZzg34lCidND32fLB6+uuXQqEvEWOws3RcR
mTU2p7pjcS3iZlzVQlRvjlF3B6zl8QUFRHkf52P9pQlm9d7Cxj1kqOCeB1Ogg53YdxwJ4267nTni
D17nuP+PRuDMxpEAJHGwZIxttLHBULhadd8UTXK2mpquP8fKzqt96vkdO1azTc60BEAOmtE6VJOo
U6LHsOGarqIO1cPAz9QXVbWxq3xGIBO6M0BwafDRwbW+yfMkRPWAUSnbWKFZXkFNzYcenwDVjd0n
e1e0ycF3CxQ56Kqsh4gn8zCaXvHdL+f829Jld/wLIDQ3vWMbj6Jv+muemc0XQmH0MTXtnFKVC3/t
2uG8rnAI8JVBUGIYVkkyuK7OZRBlaoXQtwzXZVYmr3mZkTWPNCm6s8qcHyFNK8htKdCO+z7IfzSY
OG1el3xPEGsCRwVIK7nMfbluZtc9RWzpgbxoQzyB0g4eJishu9mfLWcNscVLTwlroB43iN3etLHr
WxtvdhyNq8mrDm2HRXtwi9igNVXMyjMrzt1D07V8NJTxIg/gsLkj00dupNeYLZ+3LuKwDVcTE992
VYAodBYnSIgkwQUTPY9dsuzNPDQKTQJvaiVSbwvxX51aC5Z+kw7ze+6b3m6eJhLbKSPzait71fhr
ZPrxMUipy6YoLS9RA7JnZZDLcl8jPPicu0tPwd4xIwCHW3wtfLO5cwhPPufAFA8Y/YrDALDpWPRa
1TAr8wmRpmeJPc798mgAeWWi6Mf1evbm7IKKsraOdtPgpJL9tOzi5cjq6++Pqv6/FB7/Po9irPOv
h/6fu+61eU3VrybTP77391mW+Ukgp0X4BXTeW0ZW/5hlSfnJlSCNmfn/lZ9sm58cBv7YPh18wQEJ
Xv81ybL8T3xhyUX5uUBfJMt/YxkOg+SXSZZJAolpupLpBAMyJm5/HdaqEH0kW25rj3AuB6uYeeOM
EaLE/xNK97XVoXVvaorpukrFGr4Esw+Rao/C2eFQHF05ngNSX9fpQIUcJqDsVPW5J0+8GIAWS6KP
NspjgC8pgb+ruO+OIontRYAbEWAYkFuI89N356NBMma69sEaPNBj27uiq+c7i3E6CjJ4LwlcRBLF
aYtWiddPeE1HxMRV8xExZFl3VLMhdKIYY2tg+rei6+NzxEh3q62Eclb29S63bIXDKo+3bZf4pwRE
2TpQc7OuTRaZCsTbewJgB7AWzfuOJDNnX+pePEq6nLu08mqypyy5ye0JurrTjfONYZL4RC/W7qxZ
FhY5o1EZrwASvGZEJpG3FWXJPvcR7a6iQafjWjkDXB+39+/HLIEvWFfQt3yn+i5Inrh1UnF2Zu9b
F4jLXMbIopzswO6B5BEQUq6+VwZ8ZNfpr7JIL1QazWZyJPDJhhG2F0H19enod6XhZUh/jLxiKz+N
3UaloffUMTHFppINodjATCX7ITnBjiXw0c+dTUgHwfyl9PudyjV7jS5oxLAqeqt8pabTF9004bcg
mVzAVH51nVuTQ3yGEPqUIei8aRLdHibPEJdJqYwE0s6G6+p3ZOKhfU+PXj7Jw9DW8pBF/fB5YGsA
LQe1LejCGVGRbZhnIX3jWFqov1q7A6afuoSD8qS1q74Y5ZcRvfOpAKcH30lhYyEPUAObyuP32Bub
reCpPDB8wgdauqrYi9Itvg2u5d1JcgJWmSmS701Vfu18Lb8GwSz3lMbpQ07tdqWV8J7BFmQws5Q4
Y3aTZ4xWEc5GT20gYpxRLUTnQUzFrqlt4xAIIu7CyLHuuaBpAYD7lUi5U55oN20X90t/yzArvWST
w6Q0S61pbcrcPGv8jvD7iPB97iQV97oNMJmUdawfwddNx3xszStFXO9Au6yGV9v1xxuWJQ7enzbB
Pz1338Y8HM8hvfsBMLL91ArfUOw8yhH7UNJ8yygtm3WazG29JnPGrW8DkWbTKhyJstw4Jjcfim0D
VO8IMzYc/epAzNqEpc/gnwGDPl4H1L3PTgn2DF09H0WdTlJt24g9KXRnu4Rnhp7EbgcssYnFoicW
/h3HBU6nNLbi20TRuPjwI69jN3fnAafFlZue0ZwlXf0IucG8cdKuXXwEZvkmIDTciU4rpp9mYu2G
pm638YReD1q4NE55mALyHs2xNPlHi+TOmu3iEg5zem2bsd924VRsu8zMNiYQ4oOUIyiwzhire78a
wzsf/dxZ5cxThqqj2W6JJN75rqYiDLwsPltJaO1kqb2zqdrpJJpO7YVtdefif1N3ZsuNW2uWfhVH
XxccwMZ80RXRJMFJE0XNukFIKQnztDHj6fsDlbYz00OfU66KcOfVyaO0RIHgxj+s9S217C9CpqzP
ZklnTL1GJbIU412J1xFEI8X/rSYzuBhiIue1RyCDmELemGh8V5HBdDkirWmD853P1thnyaUfpP01
1NThmk1Yj42+kM2yhGBHZ2+BTG62SqXKrV10IbZmXyVDBVxJYyvVQbPc7BCZtnlfKVZ/T2hI8d7r
NOKLaShQ60yOcoMqT1x1tTDvNb9S0MESNHHW9FTfQJ9jVLUut3Su6x9gQMj81Pry3ixUbaXAGbqP
QqA8CZLFZgF2cPJ01IXrGJvVZlbirtU67JFIB/WyMiQNsoKt88awM38dhk4DV9rpx12R5Pp5kEXT
ZswscwNg3mGXLKdVoMXaLob1+0gHT7xZLdojcmz/wF/92QtoP0a9lm2yQIZrLGfVpbDq9hJ1av7K
5Kdb49LJnnH0u8+uk2WH1uqiDbsUerGJxUGCM9DLOqkzaFBssaNSI7akIrZpaaZJSBZp2u4ZwVSk
wDpyZ0waNLxqKJZxEn0h+tRhAl/vyxAVhs1TLfOL51KfqgFPoX0MKmwL2TDu4CcFt1Wcdu+k7PUr
S+rDppF9DuWgFZXmWeNEp6hCDw9RWOGlVkbdCpD36+V5aSvNcjJg0MkWe0jqoPhhrpxvTZJcEJCZ
C0N/lIRum4zkL7Si22YByn87Ci4YS8ktR7WnjTTzWZxVW0ycTEAku3IYaXnpSdlEYAHJlEv3id7U
6ModsAoh2YtwZ8KWzK4mTncoWubfRQtyTw7YThFsP7NO42RuCxs3Xq8PjOpVs7+R9TTSJ4jJE1Vv
rnM36466Ah7Cw+zmbgetxEgLtIJqfsBNER/tiQFFSojrgUFM+Vq2esLWFcIwy6BsP5RcHsy+JkMt
eKrTUBoXqM90FOg+U7I6H8+0XmwIcZ+2VjdMLHNF+kh3+kbVzrf1X8LBrrd9hoTAyZVtAw+xMYJl
ZRYAIDWjWA6Goh+Jq2r3RlyoNwboBmchlXi4CsnXJWDAMQHfmKFqrNgsaOsM4CYWfVX5GHxp7TXB
kofPR3WOJ6fd6jDLecy0xVvWZN3WESXGEVFO7DVJxCLm4eAnGoTVlOF40GX+DW9AxjXFVQUvDPu+
IyBDG3UVXmoBhlP+oc7cfUDOrE7FAZKjeo5UP3vsOxUiY4gTYKkqXVeue9ISt8JqGNm5qEQ+MkXX
4YgqRHgmiYG1U4cgGwVOH3mwJCxjAwgp3OUGkCNsGfCOwsHotjkaI5Uhcm6lG6iLxZH6Isov0oBg
lZWSpUj+OAaW4U6tUbatRFXF/ZU7DHKPaC29nsmG7xknzrgIoTAt04F81lq3ojudPtSLKXeXTqJp
t7XdgZcQ+dTwd1vfZkR9rfVYACkrIlSAAN+WlSOirZpFJJDZrFyYxl3NGO8cuyU/sN5JwsFXLTkD
C0cdaIopLWjgk2Ap635466Nh+OhL8Ub/J5/ttHuxyk5lYmYExZWrBBaRH22znewoWuaF3p/bugQS
Uard2WQICTCXMaFdhwRTpDyearXV93rl3IqpxysuwJuKViGWWOb1KqxB+KVlHazM1MzXYd1GZ3Ge
91eN5isbH+gharms2YAisvDr4LW2GA6/scrR13xGg00eTjpvQ5vdRmYBvUh3goOKFH1TT12zVmL8
ZHh3rZvAnncJOY/OZSymeGUaTQrxpHODPRGx3bq2GTIQhly9aiyZPUQt/iGLmM+ofWEvJUcUfuPY
vGwhxy+V1AeNXYEq81Mdw2/v5C7jkWgwvSnFq2vC2y+WIuptgpfVcB03NpmlbdKjt3AL48x2ZOdp
cjC22WBpN37jhp4sVfOixT+wNUcj2SRjr4EHDgqYG7UOULLrd1HqFwe7Txl8tBabTCQuSvRoRrLZ
Vn2CWw6Q/GoQTAaMKLcXjj0Z9zzo6Lgt6dAdRJbwDPjH+0jLnK3tN/jaoU59OHniXFi1md51hF9t
2DKqHg4SsZ0Sw9y51WiskTWqu7wrIaMmvsujZsyR1M9LWKbfw3mtNtdMQ9bUqcBBbOBRTiofFNKL
UDeFl92oPGH6Dxd6UMAwydGIWI6E5FrQtJSWPUdeqsO+NMPGkz40lcVgwHVr520LTTyRC9wYTNQy
kp+PasJGQTUmczUGjc9vwDpGMmLYf9NZ/oGoR/xOVPNjn/aDqIZk9inuVUjv7PnYkelmslLgVbEk
diLCz8l9i/NeuQMpONw6muY+jk5XXolwCs6cUVRPfoS/wECC2y7YcAWbsB3L20F3p7VqQnQmZ4E9
EZGyB9JBRMiHNhIJBS2wvKVrUEqAJIweDctVFIqaHHC6aPINSwGDPI0EyHSkfAmsIliR/l5cKTGU
ThwS921VazgRSpOAG1d7FG2LL1szMdBXBHXB0OBDSwzvpZGSCJeaujRXGVZW0CC2/UylHmxM0WEx
i/uXojMPbYMamwplMZLijOlGjCtzCsfrrs2hWSfTOZYnYIqkOobsb+FT05WGoYWUUk4c24E030RT
MYJSIIjxcM8oCr1O0YqHSWSpWGH4gKMqQ6s798kP2IVs7gmKDoR1TT5ed1VDIptxl5oPZSER7zho
orfSnzoMnQomRcbUx2JK0CEp0OEmRGiqV4yddWY0rbIliZ4onXgqKtiZYHy8sVCH964eHutwqlhi
mtHakFmK36pK10S+svFnabDQQYwjJjeh31aIkW0CSVhTtUVXe8i4o6spyXlCM/vd+/SvhwgIHlaq
oYuOfNDd3eAO/U4UBtAGFhULDSvTB6YaSsGs74fbMOuJ7mypF2DWV3lrLx2gtedirrO7U8mdnspv
MVfiPIUpyskBAvzeVGKt0ssTedKH4ZU+V/JQETibnLm+106VvgpVj/OB+r9XnObcnXuCZO4O0rlP
aNNOkOoXkLFQx2SOlIVbg6emwZCnXgNZNG+QnFsQ/dSNtHNjwiytP2SnbgWE4MBoMeRhbfVi6YQj
kW96WyleECJ0c08tj3NqfzRb5uW2qewB6oCl7Qdpomo2ypg3POHGRTRPJI2p2S9sGLDkYbeG+N41
BwPd2GZ0wF5xiNFvTdV0UwJuWKVKeVREFG1LhQumK2VxRJRsQCOnUlbGGqVPQSm8t8GBnnUhTZoh
ffwwbdyS2OFQhsGFaEh+wPX0gNTcXLbwwA6uA0+v4j0g1XhuGUl1wP126iNRACQXYdIwKaDJhJdO
RuWp87ROXag7N6Ql2uFNNTep7dyuopJGQE8HW86tLMQw3va5veVFzo0uLa+cm1+4xd2sNGJ7N7fG
phI4T7lRPQ0saV6tuYFu51aaJML8OZ/ba+fUaQNsHbfh3H67cyM+nnrydG7Ps7lRR8MvzmDn2g/D
3MY3p44e2oS/zOc2f5ob/phDOvMBqjTQnbJFe5oMJPOQoJ3HBeY8OBBN667++kQ9wfV+s2Ei6DUE
Ilui0hi/Ycc8ufK/0brWLqIfQOjKZmwcY58zvW2E75AIo7iemFnRKL/Mg2rMggNsISQ8RK256YSt
PdXgPMhAwFr3NnZtvyecAzKto+GiZZr3SGFQ3OtOed5GOel4Kihsiqf+KMHQg/RUyoT3NNZnZhUA
f7Wh6YQlHbOGJl/V3tcOrgevGXlVuis6Kit/yl8IiUjByjdWiI9hPsiS05kWn8636XTWGadzL5yP
QHc+DP/6gp24Rd9dsNOkkGJazGMu2/wBU+BCQx8NSGIb9EE306P+WL0oj9Wxv6yvQZ/lV0p6+dc/
0ZjDNH/4iZpKCqVmGC5H5SlL9Zu3qGfAwnA88jdIbPzXFMRKg4klHi+TIZoEaalFeSbHCmG8FiTh
q2ZOpLEgLf3A+jHoi3GM/HUe96jvhE1F7U2+zjNcgOdWN+SXKA8Azaxb+BA86qy8gBGQGLaDATwZ
5Xaoiuoceleyt7Bv7qhkOJ8YpywsG4rRMOEKpPxk2JDFa9ib1XoEI3DmFOb0jAjM39W4mHddZTqb
ZkyVuyzq5TlSqOSaLVdwJtIWkjcz+/ImdK0JxX4UJygpBvIBhkjeEwEwn1+ZSB9OF3VWhAbvxddS
4tMP9SvZ8Ye//uffGen/A6WnfJbRuNEMYTnjfwh9dnz9+dz+/OWNqf238tM//AZfh/cI7Jm2Q9+1
XEPXzVmW/ylERcpv6oQuc3JA4oY1/KsOVbd/VrF1k8XMMO0rVeSrDlUXP/PqHJSriPbZwFLm/RvT
e8ecdaa/fUIQKeIVQOp9qha/+WQYaVOgmGrCbdrb2XzG44jmqYw5GlQbOGIdFeqZreTOptVljYLH
tPdYrEL2qFaD8KWcu/XcITdpZQ8pna/CwLJ2nfEezYXLFBChSLmWSQY0gHwb9wh9sb62E9UYSNbO
eBzoNhPqihFuQNh22Wm+VxNcXCBQIj32FYOxUiKsKIwLplH6Hilh/9L5Y/5ahglB43yKy02R5QCV
JjOaqb5dbanbfrSsZ3xCNBp64Q7jZlQblQlymnbVDlKPrywxuRjxqsVaXO3BvkbXuMnMYImJoLo1
AQ/dtA7BEFbSgrEgtdF6EmOSHYZBG5Xl0IkE2UCMeZ0sGlSiC7Qd6lMVk5ADXp7t5NKF3nYc8qgr
FiZH9JfYVIa9G2eQ+KFJHE3FzL25Nr6h5G4f4HSYBwx/2dHOELQrjeFu8TBMm3lSTNSIZfvnHY4F
xhwk9eqBNayQdyrOusNl1y4Q/YRfXLKuw62S1qHrpcLqeEIk/XRWKpb+0YNXu1FZ1L9HfYa1zg/K
6gkbvnHltiNujLCOic3NSOG4s405KaRts+YQli5GwDge+oU74LBYtITTbZKU+TIuha6/szVLuYf0
RTVo9SwnGUiG2N2taky8iEoCGEQoXmOtr1BaEHilCdL2FoMaoNPMLRog9MqZ7WWl77JFSZpzvNoS
wYcu863NhIkA2ozhHkvvvHnOmIpLOty2fg8yf7g1uwL4XW004DSZGzpL22+di6KUFp6tIk/TVeMa
YpNUce1esd0nvgXNClsn0+3gbYxKWkSAjQlNWOCMKwwvJmdDXxMlZb8Tkuuz0U0rkoNxRJWTZ5EB
rS0VNyMoqTGRo1KAho+qQAWBaGlAJ0emImiTMgN9gUQ067dmbrc0KL4c2mVEVcP16xgRLIET5Ix1
2fIfTS2swNfjBnnM0BF9RHFJ2phMhf/OqqXZOnHVal9KkhaYwVFsdkS/+BO31IDgdG1LFugH3IXa
eeuGuY9CK4Vi0ff1l9YKB8heZDKs1Cjj77WolXNNiYrE61p8NkYxTfGhCTsLI+ngs43px+yOqA7j
DRJ49MTy2Wfuxe6upMVGKqqxB1nHqpIYqEbzfleGwLMYDFo2mjDFsoi9yKsU9lmRNDBy3KBdjy67
/kU4jc6720lLrJLaRRlppyabuqGxr8FJ1ztQFDW7+6wdbpTUrV9dadYPMWF3l8YwwTdAMoGhPBws
NkzS7a4VxagfemmaC8grbBAmHpldyl7SGwgWZabV+Z1H+k8TMTsKEaiWZH54CkjTaDHFXfkAxy45
y7XEDD0rtmCrx0zhseEGyFKJFYRWxF2JSI8ZCVIKE7ZnF9uWZ9VF9wXABrpfLW6RkzTj1FykaPGO
KOZCiKF+Ufpeao7DhoBmc0P+lLqzywT5rOBtfJJuMr2RBxRY9DzqeIETT7lo7TC4cJk3MkMsDPvY
Z2V003UKS/60s7Sd2lvT1qh9eYycnsaRFpIZZJ+TXF20+ePsg/S6CRV2DUvotiGMJ0LrG0zrOGGk
sjDdMvKQJyGumwwnfqZQL67iVJpeXQUz+nsYdq0vp7d21AtnOZKErm2SpEB1ZHUj732blCGsnj4o
n0rowITmBKLfE/agk+M12JKAIrW5490ZZvh7oF0hNK6XXUp2zl4xh75e9Cjk3E3hMFnwIwUXgEoN
W3KvxsUrnToLRaPlJqzU1hUkLFbxs1YY5aNZ9SToVJWcpeyt0Zhrg+kQBPQkRi7W2PSyG1Gq5X0d
w9U4CgdBKm+JzqETqMzndYXu6yyMRwbsOCO1ybOjZuYLlyN5giLtdWMnVdL7rsqqlBfBFPnRos/d
MVkR8eleyspOX4cwCD9CRRarslaj20DIGntriil5YafwHOLKj5F4BoXt+aMGCDeAkLA1cqhPK6Wo
hr3RVQMDIrAp+7bv0J2aXZpB7iga4oJi0dUrLWBM2Dn+cOiJpZxWyqgkm44Mzp0GnBN0Z5saS7I6
zGFdkVV2rkuNKYooGh2zmx4SLXolqSKDRQi4u1zIupvOxxgOfJtl+ZywaIABq6wsfrWrJEcXqZ/1
Azj0BXvJmTbEK7wuC7t+0FM2hDQpqk7+QGPi5U7g7JEfSCxeAIp0z8fGLB4yNlMIsZt6a1uUpEwy
YOtr6ROLCET81mx2g4tEAEzupvtQ72lOWdwQ5BLVvqkiMZ5yziFT2UjtqDvDtdAADzoqgpiUpwEP
ahSaaZ5iN5mKebLiO0vcyc0x99vuw+DhsyE5idGrCwkaDsxqQs+8nXpwQqKp6zt9MHXCdE1Sb4Eb
ksHrkHcHQNHvEBp17qHVUAQkad8C82JCvycRJ2PfErUsGTSyW3Wo2FCro3g4n/SK1V1QqLBgfDaw
Jge5FxPKVy60ISjGpcGAA3K8pZEcFjL92dTx6MaLKaqS3RRhTCfLISVEtNfPHaeJzwgiM87asAVT
D4qufnS5z9BX5s4XC3VETutgVFdGljpHpmX2Nm6aXFsapY+sd1DEm8sNA0lfy6+rGJRYRcij4WUJ
mFPVbMo7NceA1re8/YVb4ekIExzSvUgmlnZWoC40O7Yvc8T1X7QIs4onkR0vLdmUs8HQXE5NhTQW
Ne0XAgnLgwW34CJnG4+xPomDy9qsCdUl7JqhNX6FhZKWekPNJeznbNJBphZzjollRMArzT4L3v2w
CrE3KtCv29KGdkNaGJl9ZaPxAMUN9NQZo+3ZHTRQxdA7lQPAD55sNWHgFUTd8KxYRCgkrQHYJm5i
fJXIuTehU9pXKFb1PcOo5IPXKw/wl8ZXd2rJ3JjKkUxJ+h6m4J10GnByPfS6uCYrcIU8nfwFC/fi
tRNIZ41Xpb+faOnXdpVnL66wKDXKGkv5oql9lqq+bHKSgio92PBW9edaEDScDpEvryM2hBXliwXH
rplSTipMME0KSzuUEbtspS02bYPUYQdXhLxYx8VMtSaIV7usy9J4EHbfwcapGXusoy7rIKxLBzV7
hKTyLArsKVuSmVk3K4gCMiQlU530JbtBy136Yy+f+iaSMREFId6haEr9C6bggLBM2vodd4g7IV6O
mheiIHioMfHTjklnc/1hvRr9Aq1tC8gvS+8NI6yOAOzIOJT0Q8d4NNxVp3XoT4Vqn0W16RBK3arv
kVY55OmZdS48nrs5B6Bo0x7+ujRvWIpGKMZHSoJFL+sw94JoKiM8FLQwBxgZHRb+zjS2diqKAqa3
UcJA6HIHWAKPiu5CRDUp47wLQbAciKbZWFrjHNNUlNVqcntnWhRuanzEmeICqgfKcOeayogKXVHf
HCdt223RTzzJE9ZnLcUqy5ZF1VZDib0qxoBUNyGSmTT4EOhqjs3EhG50Sy1aU2OiDzacyJvsQl63
DtsbyYDvXMtrx1qPVG3xyhg0QXiw43BOtYkDsqz2X9y+Ekc1p8TwqHpdZSkz10y9obTYPbGeVz7A
Ek7UaARPMAmbg2wBHqwVPx88aet8TAyeyyivB3DzVawWLzrBNuIQd0Hq+R3bSv42HAo1RYacl0Uv
FmopfRIFpRRLPH7hwWfYttMTh8hrNWO9MFrsneiARAWgHlEGYdV8y+Aujgxek8b2+L7sbadeVa6f
fhRMTo945qApwPBmCulX7UqJlWmFDpA3WQ6sR3XZEM+JOgDvEhXgYgykihe4abx2UrkXyygxF6Ya
lC9hqsizhARMCnyyP5GCIFwfDSCwG1/J7OECK7hyC7GM70Lyq7kLmJDQktFzzvva1t9DbZVfxtSl
aJ5A1h95cpe40kTknjl+kbPcVxNSTodC36jYWuAw2gT88gzxAikqzxIh8Xt5bE87I8ZWpoCP9dyC
RLx2rNsLXrSxx4OmPlIHzGEzLg4lEgQVPjQpkY29P6H7YnSItS9ADRAn7bEwWoYnGdEa9cKHgLJA
qBtd43NKPY3komBhOq55pmaCcspMfI9Q5VfqVHej8pn0irZhsO66wTPBMs3rqLJVJ3NJ81fBKJLn
oC7sa9KhGNrRHcT7vlDSzaRkGTT9ZrgdBv+ADhjiOTqAa9ZhfC7FgCjJt8xh71RdvzXKNDizrDLh
ulvR3glTN8QdH5mbIlHFQyUnPB5EEVlzhZ6Rc62qrCzsTyF8EFPNkin7anLEbCPKUijHQ1xfIENo
uYl0mmPZEYgjFLK0V4E+pbsCw0e0YAVb3BIQ4Kwp4awDcXvGjTEV+s62auVQ1NgTepTGqGtjgJ6V
UgaE/zhC7KzAcTx76MJbPnrE+FgCw6njtyXHY8D4v2473FZpDvQMA1kIxD60DhBfLLmoHGfEsWCp
yYWp6ITXoom+jMSE7Mxnen0l0ypgh6PC6MeYaO/8LBjrld/GzQ1C8uiuTdvuwJjN/MJnVztooXTf
K4xya+nGfrawxIjFT+kN5ufEboLGSuIdbqn4wlZVHAdqxywjazivcFgJ0HROFu/SvA1XbZ5lEGWq
jDBsZdiJ0ipZnxrDmZLyyyY232QBcAoLZRMUlmeyWX2QPOpCfhrLGVXFhRXB1rrxRercNmFLiNHY
sh0lcKC31lUSM+LXxXBRFArU+rlyMZeGHea3GiGga4ug90NhiA+bZpCnMqC/ejVgSDhnxGoDUDCk
1yUJ6UMIyPp7i4cy7+VUFc667YrmjZTBcfkfNOdp6ZPovdVHk4omlcOwUq2YXJxpDGHr80hp0UPG
av0/AwP5/4g1DPyC+gOTkTBmjoYJpeOvhoirlzf58hPS35/moBn50/ale0+jn/4P/8efwkD+8Ed8
jhltnSQaWyCmItwPnaP2q9/9xAXRwHvY+qfglxHgL353uCDogzHGzVNPgwHobyphFc0xeYXARlh0
8C2df2fOqOmzCvi3OSMv/AQG4abW8KiY7GX5+jfzRtqlPg7Q3iMXvGvH4sK91dbBmjUPVR7Eb2cm
XqzV+qjf5VBaW/Dhd3UVraPswR+aVcTczukMdMPZMxU9sbqwulF1Kmu0B5uOosKvs13ovI4D05sy
wIESPbT9M6WQpzDDIy/kRsff3IsRUqdc68q+dD4kJuwtwtZOXAZvMEBxZJ6PyHby/qKQ7dK3PhhW
LRMAl5wRUAKxmyOJcuHzcTyuRizeaThusrkUJHkUAVG8pr3h4yPXsdYEc2V8OYTPFGVU+P2r6uZ3
daNeZ9XEHo2n4MLUx9KrbYK98y9NemU5HScM1iIaJwStnJ6k17JdW/S2OGDqvAlSvMa6XKuj2CpG
tgc6m2LyOdcHGEeUl1d1K+kPArlqAafMuW1IGqFzxjwU9YJlM07DvDKeVNTKvE1eV8DTcyGX+/3a
qJP1aIxL2Qyr2JIrYM4XetQcGksnI0P/ktjWYSh4rf1IjmCpifshGu8KZVqLDHYoSLJFzNh6EVp0
H5jLApzO0SHIiHyu0DfPpdZlVUMSGy6++dh8XUf8lLfZoYjIAAAW97u90icuRFVtVPCGzTz9+3sL
3XiNr52t2zBld7JBq2IY9WHozC0nqUdCY7VKbWvfJPkmLa/YB25MzTjD6N2u4AbCQ607nq6+u7Oi
FA6Tuo7afk3AMzY2Xz/oXQFxybzRDZPFdUwRpUdnVX6mtsZGlvmZNoKpcdCmzXm507WZhlvcIlBm
3cuGtxB/8YchzaOZPClcZp9TnPildRAnsMbCJXUropKZHVafO669grK9CqSyLSf1IE257nTjMKru
uWUg48PF5A5IHMPmNgYEyS0J8mlvaM8WE0go/fvKmi7VgrmTUgTVwrYZQbjcldhF1mUHRiW/sCv0
XMChzcx5zZpxm6bqNujnfAcFDkrSTufT0Hjk7L2MpbkucobJfEOQrHPrp43I3OhhRABU+1ZIeSGx
CNVaf5sPz1NsDmclcclkG2j2U+XrCEWAoCmx7oWlBgOLW6S3jLVmuVsmvW/qwGvssvEqIDIEumlh
Epqkt2cV1r/Smp7/+jYR83bxuxNo7g5h2qgYRVUWt6x4vj2BpkJ1ABvkvmcVyXugtA8+l8+X2nNF
nzV1Er2BPFZ+cjm13VVQSwajw2WEk1KD9Lpm7Y+e1o1XkK2hZbtXoSAXL2qONawLLEDJIQ67j9LM
/x93NyuiH143lCdmmCoHOA8YDVXu96+7pkljOxL7XmVLcjUFSQQ4cycTxWKL61WmJiO1kIkM52KJ
mk1BcLiotPZF2OuBwUoVMg60Fab4ssKZURLjc8YsD2BeBKsPdrCwiJqKuhsO1o2eDocobm9KOq0J
AT4ooLfAHG4yg0JYd5pVEYLLRCnDD7aagsmrw9HYiQ+V8QbwhEZh40kHHU+Y6NOyP4Zdd+hhw5eW
HzCOyC/Czqd6sdxnGLbagg36raWlV4QPIkgxyw/cZ6Fn6uUt1swPN9TTpRNZH6gTbmorfgRZu5Fd
jcBF+yiZCIWwBN2cVxBUO1kbiwluBW7te8DtG+TE7sKWrz2I4RGFbJH1HoFmgdoTAxUu6V8e8pIe
GUUU8dheZjYX6M8OpCvGi1IVuKwALBNBjuWtfYhlc1ch6mBS8zgl1V0QDVfEmE6rbm5alGarx9Wy
CtStWeU3ZthvVWTVoOG/+Gp5kwKgbQX2cqaYMjah1TmHIFd3xFocegPxZOrcZJqgX8msFdt+z8VX
EuGwDkJ1zVt/rpI+3Xc9T5nogTH0ltmg19gYgJklF+eNP3kEQK1x1RP3jhO/foynm5lfBcB6FbZn
bpns4tx/kFzCzUiTw24CNALaOCeZvHDu6ZFUfCQhTURjHcAvr/DQPlUZMW14bPOtECnB5zriUab+
zUOc2dcF0SdUnRX8A5YxbtmhLI+BRRrousVH5GQ7X3EfDKamvlK8AVtaQ6/BWEFKas7HkIarODRV
shUTy4WivMl665gE8Zkhxn6F7mlRYc5Amajx3zcrt2jX6HtWflDnPJkeY9FvQcZsszaE2MSaAvlD
dqeH+WNQm+eD1O9T+O8L03o0p+p2yNrG467eVb79MQn9zG9Dy+vR4C1SLTgbscUu2mYcV6AeU880
pnPUIwvM+FdIyeTGluqLAa/agzpzLPTxJangAKJyf2SmSjgCYo1l5I4HaTR33eTsOxv1tq4yfk92
CUp6LFX5stEGZNTxLU7Zx1a0Z+owvGbDhM4rx3SQ6lulH1aDqh4y4oIQ7t9n2LwdSfyA4R6tVrkI
kid0Qwvkd0sXt3ndRdc6/Aiq9HtWoR9TBDWDKzYM7s0w6qiBok3RoIPTqqOvvHaJ8+FO6vPABi8Q
w1pr3S+IcFdRRqBvYJpH333PaBpt1zOUS+lcltqlqV/l7RGu4UECqG51YAz6kdTnBd6nu2yolwlV
R4FwFzLposOwIOL3JCLZqaf/qR9t97ZnmIw9faGnH+wKV5p4aoMbO0CT6ciFY1wrzC6Cuj8WreB2
US5iFQNnNG+OzlUfTfyIjZ1nVAT4EMm/aWRecoLCkAVsXWn9F9csMfDrjw30IWvkc52IR8c9ZEOP
ofNand3HnJUPlS+SZQuuMohee6xWWftBOvsyK93XQdfTtdvVr0ppbSMZbJNIe+uIkV2yWKO1K1xi
91hdmm6/YuGLqalwdjET1gXayXrlBNl9NBK7NYjReFOkYCOJFpgtirPuSXwBnnMbBpW9mmLt1k2U
p2IcH4pkup2G+DD5jY2hhJ2xnrOTYMRIxnzq5B4Bu8z/+/xL0U4bZ7K37I7mZSOocKTl1FUszAwI
21Il9BVmRoa4sYG40mpyZ/U++VINvnrLfs26bo876N0Z21tQQOWyisU2jgkSKmpKE5Ayiefbs1IJ
lE7cMX9nCVZqzMUn45xEmo9EZSqibYLG2htGsdIKeZEQFUv5dBFWJqzYZoN2WawMX4ctZYwI1HpT
WbHvj1YsS5VlbbiNlybKuPiPcKLThfzteqXpHhIRq6yQ2ttIzR7xoALWLBDhBbV/1ENtz7UheNcd
Z9Q3mLXChuBv5y1Obfjf5EpYN6fq4L9B1PI35Cpff/rqpXnxTqDI6/Zdjsd3WLjNr8Dh+aun0va2
+K/9o1/kH3/8jb5Slm/H8v1//y9umLyZX0EQFfm3+pVTTf2d4OX0kk6v96++Q/rSRE37xrcW6FJM
AdFrLq7mP/SfRIwFX79suzNmkpWwbn5++VNg880V+rNr8Ne/3ufF/Ot/890v8PKWwbyHSyujL823
l8DQcNd+U1L+ejl/fxF++B6/XQTN/dmgnQAN7X7+lkwAvr0IFng5x9Xp0j//0CRz0f9BF4GRq/aj
9OlP7oQ/vwiEJSG6EwbyyNOf318EBHGaOUNH5z/Uu/+wi2BaPyLM/+1rYAIwN00NJMLnL8k3/PZG
cH92LZMxkfv1TvjHXQOii63Pu/NTFvhf+jRgW9csTaXh+v63d0Az2ipA9n/cIWATFCJ0jq5/5Sz8
008AZ6HF0tDC7fWH7772M6mezPwJ7Tr9+cddBmZ0s0zxb10ETf0Z0a0DKZPv9O29b/Huc9QinP48
Hj6v9j/qENQcHU3h54fyb9z/9s+Oqs6BAz/c/+7PzB8colK/fvr58j/sBDzlMRhMGv7WLQBpwmKe
wdzl61v9w5PA/hluBHpoU/v8HHw+fv+lO+Ff+Ee/VliwztK3U20Vvdd/VIL92T/4paz4/de/lhSn
7ArGkd/9w7nU+vzZ77/Swf/zu7Pi9MT/5ou/VACnn/P1P//6C/7+R3/3s375rf4va9f3kzAMhP8V
woPPRhQ1RhPRRARRoiQ+H1vDCmOQjsXgX+93gw4KA8mujzby9XI/enfr9c4utrUyZIIIs9wRmC3X
ZPK0xvs6bhYi3Dj0DYUqjbZDHzQUgX/aEHRfd8jd0oKj+GlKUwvDnOHaYvv3Kv6sAtvSERkLw7B4
soAjQ0ptm8ySErJAuSQbVzdQQTGynlKAGSelnEY3a1iVdIsOoaFu7Yym87tal/D0VDscQmzFUZV0
ly6ZBMnJxGXSKkIUY0NP4x3g3OdIgd9okkYU/ig1txzIZctl9HahujL2KIyW5TbEZfryDT5CDfIt
Tm5F+OrrQZj9LMyCSBmzdMCbDe7+LmV6P0vGNLQ4OdV4kOeB6k8aE0p0yElW+ZrTA/aXnky0c2Dh
aoBDUik3BjTVMW51w8xiMUfWEbUUPO8ZVXa0NHBZ60HDv1W6qLVUMqLYob4JV20XJPaDwxwH1sI4
Or7OvaW8ecnGQHey+iKgF2PPHIoZF+/+5ByBVy5Gf7zrYDZEKcBrGqMuILXgrD1ImDHWw4PWP5os
OeyeUMqF94we1Kinf2fGDQcAfX59cevBww4MqmRdDVqDe7De8rqMbVnke6GWwq5VNweu/GBRWySW
NNBRyIGJ0OJz6Phg6yI2rRbt9f6Z4yaEf1ZxpC0LNmzhlERqyQera1acv/TgD5+4pZ/em1Gxyqo8
6M0pUzCEAjihN6Fwhw5cwcHehx7ykYGCaY12Y/xmkdtL9ejUV6BCNpWfR1XqxI4SUpZvFp+m97NQ
+9297Gduis3/EcSKzMMfAAAA//8=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spPr>
    <a:solidFill>
      <a:schemeClr val="bg1"/>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 id="17">
  <a:schemeClr val="accent4"/>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microsoft.com/office/2014/relationships/chartEx" Target="../charts/chartEx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9525</xdr:colOff>
      <xdr:row>3</xdr:row>
      <xdr:rowOff>28574</xdr:rowOff>
    </xdr:from>
    <xdr:to>
      <xdr:col>13</xdr:col>
      <xdr:colOff>28575</xdr:colOff>
      <xdr:row>22</xdr:row>
      <xdr:rowOff>0</xdr:rowOff>
    </xdr:to>
    <xdr:graphicFrame macro="">
      <xdr:nvGraphicFramePr>
        <xdr:cNvPr id="4" name="Chart 3">
          <a:extLst>
            <a:ext uri="{FF2B5EF4-FFF2-40B4-BE49-F238E27FC236}">
              <a16:creationId xmlns:a16="http://schemas.microsoft.com/office/drawing/2014/main" id="{7550426E-B88C-7834-7975-EB8B21C99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552450</xdr:colOff>
      <xdr:row>7</xdr:row>
      <xdr:rowOff>123825</xdr:rowOff>
    </xdr:from>
    <xdr:to>
      <xdr:col>16</xdr:col>
      <xdr:colOff>552450</xdr:colOff>
      <xdr:row>21</xdr:row>
      <xdr:rowOff>123825</xdr:rowOff>
    </xdr:to>
    <mc:AlternateContent xmlns:mc="http://schemas.openxmlformats.org/markup-compatibility/2006" xmlns:a14="http://schemas.microsoft.com/office/drawing/2010/main">
      <mc:Choice Requires="a14">
        <xdr:graphicFrame macro="">
          <xdr:nvGraphicFramePr>
            <xdr:cNvPr id="2" name="Order Month">
              <a:extLst>
                <a:ext uri="{FF2B5EF4-FFF2-40B4-BE49-F238E27FC236}">
                  <a16:creationId xmlns:a16="http://schemas.microsoft.com/office/drawing/2014/main" id="{024706C7-2DB6-9A47-A5FA-E1E6808A6B88}"/>
                </a:ext>
              </a:extLst>
            </xdr:cNvPr>
            <xdr:cNvGraphicFramePr/>
          </xdr:nvGraphicFramePr>
          <xdr:xfrm>
            <a:off x="0" y="0"/>
            <a:ext cx="0" cy="0"/>
          </xdr:xfrm>
          <a:graphic>
            <a:graphicData uri="http://schemas.microsoft.com/office/drawing/2010/slicer">
              <sle:slicer xmlns:sle="http://schemas.microsoft.com/office/drawing/2010/slicer" name="Order Month"/>
            </a:graphicData>
          </a:graphic>
        </xdr:graphicFrame>
      </mc:Choice>
      <mc:Fallback xmlns="">
        <xdr:sp macro="" textlink="">
          <xdr:nvSpPr>
            <xdr:cNvPr id="0" name=""/>
            <xdr:cNvSpPr>
              <a:spLocks noTextEdit="1"/>
            </xdr:cNvSpPr>
          </xdr:nvSpPr>
          <xdr:spPr>
            <a:xfrm>
              <a:off x="10039350" y="146685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590549</xdr:colOff>
      <xdr:row>3</xdr:row>
      <xdr:rowOff>4760</xdr:rowOff>
    </xdr:from>
    <xdr:to>
      <xdr:col>13</xdr:col>
      <xdr:colOff>47624</xdr:colOff>
      <xdr:row>24</xdr:row>
      <xdr:rowOff>0</xdr:rowOff>
    </xdr:to>
    <xdr:graphicFrame macro="">
      <xdr:nvGraphicFramePr>
        <xdr:cNvPr id="2" name="Chart 1">
          <a:extLst>
            <a:ext uri="{FF2B5EF4-FFF2-40B4-BE49-F238E27FC236}">
              <a16:creationId xmlns:a16="http://schemas.microsoft.com/office/drawing/2014/main" id="{8C007E79-4C3C-2393-0086-0DB2EC07E6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600074</xdr:colOff>
      <xdr:row>3</xdr:row>
      <xdr:rowOff>0</xdr:rowOff>
    </xdr:from>
    <xdr:to>
      <xdr:col>15</xdr:col>
      <xdr:colOff>238125</xdr:colOff>
      <xdr:row>26</xdr:row>
      <xdr:rowOff>171450</xdr:rowOff>
    </xdr:to>
    <xdr:graphicFrame macro="">
      <xdr:nvGraphicFramePr>
        <xdr:cNvPr id="2" name="Chart 1">
          <a:extLst>
            <a:ext uri="{FF2B5EF4-FFF2-40B4-BE49-F238E27FC236}">
              <a16:creationId xmlns:a16="http://schemas.microsoft.com/office/drawing/2014/main" id="{FE85A311-6553-40FF-5343-DE778086B2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9525</xdr:colOff>
      <xdr:row>3</xdr:row>
      <xdr:rowOff>171450</xdr:rowOff>
    </xdr:from>
    <xdr:to>
      <xdr:col>13</xdr:col>
      <xdr:colOff>600075</xdr:colOff>
      <xdr:row>28</xdr:row>
      <xdr:rowOff>171450</xdr:rowOff>
    </xdr:to>
    <xdr:graphicFrame macro="">
      <xdr:nvGraphicFramePr>
        <xdr:cNvPr id="3" name="Chart 2">
          <a:extLst>
            <a:ext uri="{FF2B5EF4-FFF2-40B4-BE49-F238E27FC236}">
              <a16:creationId xmlns:a16="http://schemas.microsoft.com/office/drawing/2014/main" id="{AF092075-99CB-44F4-A975-77C1190574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4</xdr:row>
      <xdr:rowOff>185736</xdr:rowOff>
    </xdr:from>
    <xdr:to>
      <xdr:col>12</xdr:col>
      <xdr:colOff>590550</xdr:colOff>
      <xdr:row>22</xdr:row>
      <xdr:rowOff>57150</xdr:rowOff>
    </xdr:to>
    <xdr:graphicFrame macro="">
      <xdr:nvGraphicFramePr>
        <xdr:cNvPr id="2" name="Chart 1">
          <a:extLst>
            <a:ext uri="{FF2B5EF4-FFF2-40B4-BE49-F238E27FC236}">
              <a16:creationId xmlns:a16="http://schemas.microsoft.com/office/drawing/2014/main" id="{AA4263FF-4F05-0704-3EB2-DBA20A6F1D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609599</xdr:colOff>
      <xdr:row>3</xdr:row>
      <xdr:rowOff>23811</xdr:rowOff>
    </xdr:from>
    <xdr:to>
      <xdr:col>12</xdr:col>
      <xdr:colOff>9525</xdr:colOff>
      <xdr:row>20</xdr:row>
      <xdr:rowOff>28574</xdr:rowOff>
    </xdr:to>
    <xdr:graphicFrame macro="">
      <xdr:nvGraphicFramePr>
        <xdr:cNvPr id="2" name="Chart 1">
          <a:extLst>
            <a:ext uri="{FF2B5EF4-FFF2-40B4-BE49-F238E27FC236}">
              <a16:creationId xmlns:a16="http://schemas.microsoft.com/office/drawing/2014/main" id="{EFBB4648-9DAA-AFE2-3C76-3B989EA7AF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600074</xdr:colOff>
      <xdr:row>3</xdr:row>
      <xdr:rowOff>185736</xdr:rowOff>
    </xdr:from>
    <xdr:to>
      <xdr:col>13</xdr:col>
      <xdr:colOff>609599</xdr:colOff>
      <xdr:row>22</xdr:row>
      <xdr:rowOff>57149</xdr:rowOff>
    </xdr:to>
    <xdr:graphicFrame macro="">
      <xdr:nvGraphicFramePr>
        <xdr:cNvPr id="2" name="Chart 1">
          <a:extLst>
            <a:ext uri="{FF2B5EF4-FFF2-40B4-BE49-F238E27FC236}">
              <a16:creationId xmlns:a16="http://schemas.microsoft.com/office/drawing/2014/main" id="{4AE26468-9634-B780-7343-5579127DA6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7</xdr:row>
      <xdr:rowOff>180976</xdr:rowOff>
    </xdr:from>
    <xdr:to>
      <xdr:col>6</xdr:col>
      <xdr:colOff>28575</xdr:colOff>
      <xdr:row>27</xdr:row>
      <xdr:rowOff>28575</xdr:rowOff>
    </xdr:to>
    <xdr:graphicFrame macro="">
      <xdr:nvGraphicFramePr>
        <xdr:cNvPr id="3" name="Chart 2">
          <a:extLst>
            <a:ext uri="{FF2B5EF4-FFF2-40B4-BE49-F238E27FC236}">
              <a16:creationId xmlns:a16="http://schemas.microsoft.com/office/drawing/2014/main" id="{9CF27722-3E6B-AC5C-8E15-E5BED8BE6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25589</xdr:colOff>
      <xdr:row>29</xdr:row>
      <xdr:rowOff>711</xdr:rowOff>
    </xdr:from>
    <xdr:to>
      <xdr:col>9</xdr:col>
      <xdr:colOff>6538</xdr:colOff>
      <xdr:row>43</xdr:row>
      <xdr:rowOff>166473</xdr:rowOff>
    </xdr:to>
    <mc:AlternateContent xmlns:mc="http://schemas.openxmlformats.org/markup-compatibility/2006" xmlns:a14="http://schemas.microsoft.com/office/drawing/2010/main">
      <mc:Choice Requires="a14">
        <xdr:graphicFrame macro="">
          <xdr:nvGraphicFramePr>
            <xdr:cNvPr id="4" name="Employee_Name 2">
              <a:extLst>
                <a:ext uri="{FF2B5EF4-FFF2-40B4-BE49-F238E27FC236}">
                  <a16:creationId xmlns:a16="http://schemas.microsoft.com/office/drawing/2014/main" id="{4270DFEB-BC26-48F0-837A-13C67B821595}"/>
                </a:ext>
              </a:extLst>
            </xdr:cNvPr>
            <xdr:cNvGraphicFramePr/>
          </xdr:nvGraphicFramePr>
          <xdr:xfrm>
            <a:off x="0" y="0"/>
            <a:ext cx="0" cy="0"/>
          </xdr:xfrm>
          <a:graphic>
            <a:graphicData uri="http://schemas.microsoft.com/office/drawing/2010/slicer">
              <sle:slicer xmlns:sle="http://schemas.microsoft.com/office/drawing/2010/slicer" name="Employee_Name 2"/>
            </a:graphicData>
          </a:graphic>
        </xdr:graphicFrame>
      </mc:Choice>
      <mc:Fallback xmlns="">
        <xdr:sp macro="" textlink="">
          <xdr:nvSpPr>
            <xdr:cNvPr id="0" name=""/>
            <xdr:cNvSpPr>
              <a:spLocks noTextEdit="1"/>
            </xdr:cNvSpPr>
          </xdr:nvSpPr>
          <xdr:spPr>
            <a:xfrm>
              <a:off x="5940307" y="5869340"/>
              <a:ext cx="2439013" cy="27467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607283</xdr:colOff>
      <xdr:row>4</xdr:row>
      <xdr:rowOff>26823</xdr:rowOff>
    </xdr:from>
    <xdr:to>
      <xdr:col>33</xdr:col>
      <xdr:colOff>607285</xdr:colOff>
      <xdr:row>29</xdr:row>
      <xdr:rowOff>0</xdr:rowOff>
    </xdr:to>
    <xdr:graphicFrame macro="">
      <xdr:nvGraphicFramePr>
        <xdr:cNvPr id="10" name="Chart 9">
          <a:extLst>
            <a:ext uri="{FF2B5EF4-FFF2-40B4-BE49-F238E27FC236}">
              <a16:creationId xmlns:a16="http://schemas.microsoft.com/office/drawing/2014/main" id="{AEB35A15-D594-435A-B75B-D66C737908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19844</xdr:colOff>
      <xdr:row>30</xdr:row>
      <xdr:rowOff>48235</xdr:rowOff>
    </xdr:from>
    <xdr:to>
      <xdr:col>20</xdr:col>
      <xdr:colOff>119062</xdr:colOff>
      <xdr:row>45</xdr:row>
      <xdr:rowOff>58155</xdr:rowOff>
    </xdr:to>
    <mc:AlternateContent xmlns:mc="http://schemas.openxmlformats.org/markup-compatibility/2006" xmlns:a14="http://schemas.microsoft.com/office/drawing/2010/main">
      <mc:Choice Requires="a14">
        <xdr:graphicFrame macro="">
          <xdr:nvGraphicFramePr>
            <xdr:cNvPr id="12" name="Order Month 1">
              <a:extLst>
                <a:ext uri="{FF2B5EF4-FFF2-40B4-BE49-F238E27FC236}">
                  <a16:creationId xmlns:a16="http://schemas.microsoft.com/office/drawing/2014/main" id="{4CCEAD22-EE5C-4205-A980-B2C88083615C}"/>
                </a:ext>
              </a:extLst>
            </xdr:cNvPr>
            <xdr:cNvGraphicFramePr/>
          </xdr:nvGraphicFramePr>
          <xdr:xfrm>
            <a:off x="0" y="0"/>
            <a:ext cx="0" cy="0"/>
          </xdr:xfrm>
          <a:graphic>
            <a:graphicData uri="http://schemas.microsoft.com/office/drawing/2010/slicer">
              <sle:slicer xmlns:sle="http://schemas.microsoft.com/office/drawing/2010/slicer" name="Order Month 1"/>
            </a:graphicData>
          </a:graphic>
        </xdr:graphicFrame>
      </mc:Choice>
      <mc:Fallback xmlns="">
        <xdr:sp macro="" textlink="">
          <xdr:nvSpPr>
            <xdr:cNvPr id="0" name=""/>
            <xdr:cNvSpPr>
              <a:spLocks noTextEdit="1"/>
            </xdr:cNvSpPr>
          </xdr:nvSpPr>
          <xdr:spPr>
            <a:xfrm>
              <a:off x="15152304" y="6101219"/>
              <a:ext cx="2557282" cy="27752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600951</xdr:colOff>
      <xdr:row>4</xdr:row>
      <xdr:rowOff>23903</xdr:rowOff>
    </xdr:from>
    <xdr:to>
      <xdr:col>22</xdr:col>
      <xdr:colOff>75092</xdr:colOff>
      <xdr:row>27</xdr:row>
      <xdr:rowOff>181851</xdr:rowOff>
    </xdr:to>
    <xdr:graphicFrame macro="">
      <xdr:nvGraphicFramePr>
        <xdr:cNvPr id="13" name="Chart 12">
          <a:extLst>
            <a:ext uri="{FF2B5EF4-FFF2-40B4-BE49-F238E27FC236}">
              <a16:creationId xmlns:a16="http://schemas.microsoft.com/office/drawing/2014/main" id="{6E5843A4-D439-3809-39B2-30E469333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584057</xdr:colOff>
      <xdr:row>4</xdr:row>
      <xdr:rowOff>14216</xdr:rowOff>
    </xdr:from>
    <xdr:to>
      <xdr:col>11</xdr:col>
      <xdr:colOff>12439</xdr:colOff>
      <xdr:row>26</xdr:row>
      <xdr:rowOff>182889</xdr:rowOff>
    </xdr:to>
    <xdr:graphicFrame macro="">
      <xdr:nvGraphicFramePr>
        <xdr:cNvPr id="3" name="Chart 2">
          <a:extLst>
            <a:ext uri="{FF2B5EF4-FFF2-40B4-BE49-F238E27FC236}">
              <a16:creationId xmlns:a16="http://schemas.microsoft.com/office/drawing/2014/main" id="{01211FCB-C9D9-E03E-B043-264E5790C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28</xdr:col>
      <xdr:colOff>14215</xdr:colOff>
      <xdr:row>31</xdr:row>
      <xdr:rowOff>34822</xdr:rowOff>
    </xdr:from>
    <xdr:to>
      <xdr:col>32</xdr:col>
      <xdr:colOff>53904</xdr:colOff>
      <xdr:row>46</xdr:row>
      <xdr:rowOff>63837</xdr:rowOff>
    </xdr:to>
    <mc:AlternateContent xmlns:mc="http://schemas.openxmlformats.org/markup-compatibility/2006" xmlns:a14="http://schemas.microsoft.com/office/drawing/2010/main">
      <mc:Choice Requires="a14">
        <xdr:graphicFrame macro="">
          <xdr:nvGraphicFramePr>
            <xdr:cNvPr id="5" name="Product_ID 1">
              <a:extLst>
                <a:ext uri="{FF2B5EF4-FFF2-40B4-BE49-F238E27FC236}">
                  <a16:creationId xmlns:a16="http://schemas.microsoft.com/office/drawing/2014/main" id="{1582CD12-5A59-406D-9DB7-9A0D139B536C}"/>
                </a:ext>
              </a:extLst>
            </xdr:cNvPr>
            <xdr:cNvGraphicFramePr/>
          </xdr:nvGraphicFramePr>
          <xdr:xfrm>
            <a:off x="0" y="0"/>
            <a:ext cx="0" cy="0"/>
          </xdr:xfrm>
          <a:graphic>
            <a:graphicData uri="http://schemas.microsoft.com/office/drawing/2010/slicer">
              <sle:slicer xmlns:sle="http://schemas.microsoft.com/office/drawing/2010/slicer" name="Product_ID 1"/>
            </a:graphicData>
          </a:graphic>
        </xdr:graphicFrame>
      </mc:Choice>
      <mc:Fallback xmlns="">
        <xdr:sp macro="" textlink="">
          <xdr:nvSpPr>
            <xdr:cNvPr id="0" name=""/>
            <xdr:cNvSpPr>
              <a:spLocks noTextEdit="1"/>
            </xdr:cNvSpPr>
          </xdr:nvSpPr>
          <xdr:spPr>
            <a:xfrm>
              <a:off x="24994296" y="6272161"/>
              <a:ext cx="2497753" cy="27943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2</xdr:row>
      <xdr:rowOff>0</xdr:rowOff>
    </xdr:from>
    <xdr:to>
      <xdr:col>16</xdr:col>
      <xdr:colOff>9525</xdr:colOff>
      <xdr:row>27</xdr:row>
      <xdr:rowOff>161925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B5BA29A-714D-4566-A52C-649DF50555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48000" y="381000"/>
              <a:ext cx="7934325" cy="49244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15</xdr:col>
      <xdr:colOff>600074</xdr:colOff>
      <xdr:row>2</xdr:row>
      <xdr:rowOff>185736</xdr:rowOff>
    </xdr:from>
    <xdr:to>
      <xdr:col>26</xdr:col>
      <xdr:colOff>19050</xdr:colOff>
      <xdr:row>25</xdr:row>
      <xdr:rowOff>9525</xdr:rowOff>
    </xdr:to>
    <xdr:graphicFrame macro="">
      <xdr:nvGraphicFramePr>
        <xdr:cNvPr id="3" name="Chart 2">
          <a:extLst>
            <a:ext uri="{FF2B5EF4-FFF2-40B4-BE49-F238E27FC236}">
              <a16:creationId xmlns:a16="http://schemas.microsoft.com/office/drawing/2014/main" id="{C66C7A9B-951D-E43D-7F55-AD333F6E6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7</xdr:col>
      <xdr:colOff>11616</xdr:colOff>
      <xdr:row>8</xdr:row>
      <xdr:rowOff>58079</xdr:rowOff>
    </xdr:from>
    <xdr:to>
      <xdr:col>12</xdr:col>
      <xdr:colOff>23231</xdr:colOff>
      <xdr:row>11</xdr:row>
      <xdr:rowOff>151006</xdr:rowOff>
    </xdr:to>
    <xdr:sp macro="" textlink="'[1]Retail Sales Summary'!B8">
      <xdr:nvSpPr>
        <xdr:cNvPr id="2" name="Rectangle 1">
          <a:extLst>
            <a:ext uri="{FF2B5EF4-FFF2-40B4-BE49-F238E27FC236}">
              <a16:creationId xmlns:a16="http://schemas.microsoft.com/office/drawing/2014/main" id="{E9039A90-EC6C-4CE9-8E6C-F3FD0DBF3721}"/>
            </a:ext>
          </a:extLst>
        </xdr:cNvPr>
        <xdr:cNvSpPr/>
      </xdr:nvSpPr>
      <xdr:spPr>
        <a:xfrm>
          <a:off x="5505915" y="1997927"/>
          <a:ext cx="3031737" cy="696951"/>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7AB4A12-36D1-4110-824C-0EC3E7031329}" type="TxLink">
            <a:rPr lang="en-US" sz="2400" b="0" i="0" u="none" strike="noStrike">
              <a:solidFill>
                <a:schemeClr val="bg1"/>
              </a:solidFill>
              <a:latin typeface="Aptos Narrow"/>
            </a:rPr>
            <a:pPr algn="ctr"/>
            <a:t>27140152.07</a:t>
          </a:fld>
          <a:endParaRPr lang="en-IN" sz="4400">
            <a:solidFill>
              <a:schemeClr val="bg1"/>
            </a:solidFill>
          </a:endParaRPr>
        </a:p>
      </xdr:txBody>
    </xdr:sp>
    <xdr:clientData/>
  </xdr:twoCellAnchor>
  <xdr:twoCellAnchor>
    <xdr:from>
      <xdr:col>7</xdr:col>
      <xdr:colOff>23231</xdr:colOff>
      <xdr:row>16</xdr:row>
      <xdr:rowOff>139390</xdr:rowOff>
    </xdr:from>
    <xdr:to>
      <xdr:col>11</xdr:col>
      <xdr:colOff>592409</xdr:colOff>
      <xdr:row>19</xdr:row>
      <xdr:rowOff>151879</xdr:rowOff>
    </xdr:to>
    <xdr:sp macro="" textlink="'[1]Retail Sales Summary'!B16">
      <xdr:nvSpPr>
        <xdr:cNvPr id="3" name="Rectangle 2">
          <a:extLst>
            <a:ext uri="{FF2B5EF4-FFF2-40B4-BE49-F238E27FC236}">
              <a16:creationId xmlns:a16="http://schemas.microsoft.com/office/drawing/2014/main" id="{A461A03A-1B10-469D-9CBF-E35C04C34B3A}"/>
            </a:ext>
          </a:extLst>
        </xdr:cNvPr>
        <xdr:cNvSpPr/>
      </xdr:nvSpPr>
      <xdr:spPr>
        <a:xfrm>
          <a:off x="5517530" y="3612530"/>
          <a:ext cx="2985275" cy="570050"/>
        </a:xfrm>
        <a:prstGeom prst="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ECFBDFFF-40EA-41C1-B930-910C61A2FDDC}" type="TxLink">
            <a:rPr lang="en-US" sz="2400" b="0" i="0" u="none" strike="noStrike">
              <a:solidFill>
                <a:schemeClr val="bg1"/>
              </a:solidFill>
              <a:latin typeface="Aptos Narrow"/>
            </a:rPr>
            <a:pPr algn="ctr"/>
            <a:t>2000</a:t>
          </a:fld>
          <a:endParaRPr lang="en-IN" sz="4400">
            <a:solidFill>
              <a:schemeClr val="bg1"/>
            </a:solidFill>
          </a:endParaRPr>
        </a:p>
      </xdr:txBody>
    </xdr:sp>
    <xdr:clientData/>
  </xdr:twoCellAnchor>
  <xdr:twoCellAnchor>
    <xdr:from>
      <xdr:col>7</xdr:col>
      <xdr:colOff>0</xdr:colOff>
      <xdr:row>25</xdr:row>
      <xdr:rowOff>127774</xdr:rowOff>
    </xdr:from>
    <xdr:to>
      <xdr:col>12</xdr:col>
      <xdr:colOff>34847</xdr:colOff>
      <xdr:row>28</xdr:row>
      <xdr:rowOff>163879</xdr:rowOff>
    </xdr:to>
    <xdr:sp macro="" textlink="'[1]Retail Sales Summary'!B23">
      <xdr:nvSpPr>
        <xdr:cNvPr id="4" name="Rectangle 3">
          <a:extLst>
            <a:ext uri="{FF2B5EF4-FFF2-40B4-BE49-F238E27FC236}">
              <a16:creationId xmlns:a16="http://schemas.microsoft.com/office/drawing/2014/main" id="{41D486FA-001A-4F5B-A5DC-F5807F22A04F}"/>
            </a:ext>
          </a:extLst>
        </xdr:cNvPr>
        <xdr:cNvSpPr/>
      </xdr:nvSpPr>
      <xdr:spPr>
        <a:xfrm>
          <a:off x="5494299" y="5389756"/>
          <a:ext cx="3054969" cy="593666"/>
        </a:xfrm>
        <a:prstGeom prst="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78BA004-7FB9-4111-A855-9529625B3637}" type="TxLink">
            <a:rPr lang="en-US" sz="2400" b="0" i="0" u="none" strike="noStrike">
              <a:solidFill>
                <a:schemeClr val="bg1"/>
              </a:solidFill>
              <a:latin typeface="Aptos Narrow"/>
            </a:rPr>
            <a:pPr algn="ctr"/>
            <a:t>13570.07604</a:t>
          </a:fld>
          <a:endParaRPr lang="en-IN" sz="4400">
            <a:solidFill>
              <a:schemeClr val="bg1"/>
            </a:solidFill>
          </a:endParaRP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dipan\OneDrive\Documents\Project%202%20Visualize.xlsx" TargetMode="External"/><Relationship Id="rId1" Type="http://schemas.openxmlformats.org/officeDocument/2006/relationships/externalLinkPath" Target="Project%202%20Visualiz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es Employees"/>
      <sheetName val="Sales Products"/>
      <sheetName val="Sales customers"/>
      <sheetName val="Sales Orders"/>
      <sheetName val="Excel Task 1"/>
      <sheetName val="Excel Task 2"/>
      <sheetName val="Task 3"/>
      <sheetName val="Excel Task 5"/>
      <sheetName val="Excel Task 6"/>
      <sheetName val="Excel Task 7"/>
      <sheetName val="Retail Sales Summary"/>
      <sheetName val="Project 2 Visualize"/>
    </sheetNames>
    <sheetDataSet>
      <sheetData sheetId="0"/>
      <sheetData sheetId="1"/>
      <sheetData sheetId="2"/>
      <sheetData sheetId="3"/>
      <sheetData sheetId="4"/>
      <sheetData sheetId="5"/>
      <sheetData sheetId="6"/>
      <sheetData sheetId="7"/>
      <sheetData sheetId="8">
        <row r="16">
          <cell r="A16" t="str">
            <v>Karnataka</v>
          </cell>
          <cell r="B16">
            <v>3152968.8500000024</v>
          </cell>
        </row>
        <row r="17">
          <cell r="A17" t="str">
            <v>Tamil Nadu</v>
          </cell>
          <cell r="B17">
            <v>3171363.1699999981</v>
          </cell>
        </row>
        <row r="18">
          <cell r="A18" t="str">
            <v>Gujarat</v>
          </cell>
          <cell r="B18">
            <v>4338713.2700000014</v>
          </cell>
        </row>
        <row r="19">
          <cell r="A19" t="str">
            <v>Kerala</v>
          </cell>
          <cell r="B19">
            <v>3515901.0699999984</v>
          </cell>
        </row>
        <row r="20">
          <cell r="A20" t="str">
            <v>Andhra Pradesh</v>
          </cell>
          <cell r="B20">
            <v>3235524.2100000014</v>
          </cell>
        </row>
        <row r="21">
          <cell r="A21" t="str">
            <v>Maharashtra</v>
          </cell>
          <cell r="B21">
            <v>3129115.7799999989</v>
          </cell>
        </row>
        <row r="22">
          <cell r="A22" t="str">
            <v>Telangana</v>
          </cell>
          <cell r="B22">
            <v>3400500.1999999983</v>
          </cell>
        </row>
        <row r="23">
          <cell r="A23" t="str">
            <v>Delhi</v>
          </cell>
          <cell r="B23">
            <v>3196065.5200000005</v>
          </cell>
        </row>
      </sheetData>
      <sheetData sheetId="9"/>
      <sheetData sheetId="10"/>
      <sheetData sheetId="11" refreshError="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Project%202%20Visualize.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may Gusain" refreshedDate="45868.769071875002" createdVersion="8" refreshedVersion="8" minRefreshableVersion="3" recordCount="2000" xr:uid="{13A2F503-002A-4298-94D5-33C017AB651C}">
  <cacheSource type="worksheet">
    <worksheetSource name="Sales_Orders" r:id="rId2"/>
  </cacheSource>
  <cacheFields count="14">
    <cacheField name="Invoice_ID" numFmtId="0">
      <sharedItems count="2000">
        <s v="INV10000"/>
        <s v="INV10001"/>
        <s v="INV10002"/>
        <s v="INV10003"/>
        <s v="INV10004"/>
        <s v="INV10005"/>
        <s v="INV10006"/>
        <s v="INV10007"/>
        <s v="INV10008"/>
        <s v="INV10009"/>
        <s v="INV10010"/>
        <s v="INV10011"/>
        <s v="INV10012"/>
        <s v="INV10013"/>
        <s v="INV10014"/>
        <s v="INV10015"/>
        <s v="INV10016"/>
        <s v="INV10017"/>
        <s v="INV10018"/>
        <s v="INV10019"/>
        <s v="INV10020"/>
        <s v="INV10021"/>
        <s v="INV10022"/>
        <s v="INV10023"/>
        <s v="INV10024"/>
        <s v="INV10025"/>
        <s v="INV10026"/>
        <s v="INV10027"/>
        <s v="INV10028"/>
        <s v="INV10029"/>
        <s v="INV10030"/>
        <s v="INV10031"/>
        <s v="INV10032"/>
        <s v="INV10033"/>
        <s v="INV10034"/>
        <s v="INV10035"/>
        <s v="INV10036"/>
        <s v="INV10037"/>
        <s v="INV10038"/>
        <s v="INV10039"/>
        <s v="INV10040"/>
        <s v="INV10041"/>
        <s v="INV10042"/>
        <s v="INV10043"/>
        <s v="INV10044"/>
        <s v="INV10045"/>
        <s v="INV10046"/>
        <s v="INV10047"/>
        <s v="INV10048"/>
        <s v="INV10049"/>
        <s v="INV10050"/>
        <s v="INV10051"/>
        <s v="INV10052"/>
        <s v="INV10053"/>
        <s v="INV10054"/>
        <s v="INV10055"/>
        <s v="INV10056"/>
        <s v="INV10057"/>
        <s v="INV10058"/>
        <s v="INV10059"/>
        <s v="INV10060"/>
        <s v="INV10061"/>
        <s v="INV10062"/>
        <s v="INV10063"/>
        <s v="INV10064"/>
        <s v="INV10065"/>
        <s v="INV10066"/>
        <s v="INV10067"/>
        <s v="INV10068"/>
        <s v="INV10069"/>
        <s v="INV10070"/>
        <s v="INV10071"/>
        <s v="INV10072"/>
        <s v="INV10073"/>
        <s v="INV10074"/>
        <s v="INV10075"/>
        <s v="INV10076"/>
        <s v="INV10077"/>
        <s v="INV10078"/>
        <s v="INV10079"/>
        <s v="INV10080"/>
        <s v="INV10081"/>
        <s v="INV10082"/>
        <s v="INV10083"/>
        <s v="INV10084"/>
        <s v="INV10085"/>
        <s v="INV10086"/>
        <s v="INV10087"/>
        <s v="INV10088"/>
        <s v="INV10089"/>
        <s v="INV10090"/>
        <s v="INV10091"/>
        <s v="INV10092"/>
        <s v="INV10093"/>
        <s v="INV10094"/>
        <s v="INV10095"/>
        <s v="INV10096"/>
        <s v="INV10097"/>
        <s v="INV10098"/>
        <s v="INV10099"/>
        <s v="INV10100"/>
        <s v="INV10101"/>
        <s v="INV10102"/>
        <s v="INV10103"/>
        <s v="INV10104"/>
        <s v="INV10105"/>
        <s v="INV10106"/>
        <s v="INV10107"/>
        <s v="INV10108"/>
        <s v="INV10109"/>
        <s v="INV10110"/>
        <s v="INV10111"/>
        <s v="INV10112"/>
        <s v="INV10113"/>
        <s v="INV10114"/>
        <s v="INV10115"/>
        <s v="INV10116"/>
        <s v="INV10117"/>
        <s v="INV10118"/>
        <s v="INV10119"/>
        <s v="INV10120"/>
        <s v="INV10121"/>
        <s v="INV10122"/>
        <s v="INV10123"/>
        <s v="INV10124"/>
        <s v="INV10125"/>
        <s v="INV10126"/>
        <s v="INV10127"/>
        <s v="INV10128"/>
        <s v="INV10129"/>
        <s v="INV10130"/>
        <s v="INV10131"/>
        <s v="INV10132"/>
        <s v="INV10133"/>
        <s v="INV10134"/>
        <s v="INV10135"/>
        <s v="INV10136"/>
        <s v="INV10137"/>
        <s v="INV10138"/>
        <s v="INV10139"/>
        <s v="INV10140"/>
        <s v="INV10141"/>
        <s v="INV10142"/>
        <s v="INV10143"/>
        <s v="INV10144"/>
        <s v="INV10145"/>
        <s v="INV10146"/>
        <s v="INV10147"/>
        <s v="INV10148"/>
        <s v="INV10149"/>
        <s v="INV10150"/>
        <s v="INV10151"/>
        <s v="INV10152"/>
        <s v="INV10153"/>
        <s v="INV10154"/>
        <s v="INV10155"/>
        <s v="INV10156"/>
        <s v="INV10157"/>
        <s v="INV10158"/>
        <s v="INV10159"/>
        <s v="INV10160"/>
        <s v="INV10161"/>
        <s v="INV10162"/>
        <s v="INV10163"/>
        <s v="INV10164"/>
        <s v="INV10165"/>
        <s v="INV10166"/>
        <s v="INV10167"/>
        <s v="INV10168"/>
        <s v="INV10169"/>
        <s v="INV10170"/>
        <s v="INV10171"/>
        <s v="INV10172"/>
        <s v="INV10173"/>
        <s v="INV10174"/>
        <s v="INV10175"/>
        <s v="INV10176"/>
        <s v="INV10177"/>
        <s v="INV10178"/>
        <s v="INV10179"/>
        <s v="INV10180"/>
        <s v="INV10181"/>
        <s v="INV10182"/>
        <s v="INV10183"/>
        <s v="INV10184"/>
        <s v="INV10185"/>
        <s v="INV10186"/>
        <s v="INV10187"/>
        <s v="INV10188"/>
        <s v="INV10189"/>
        <s v="INV10190"/>
        <s v="INV10191"/>
        <s v="INV10192"/>
        <s v="INV10193"/>
        <s v="INV10194"/>
        <s v="INV10195"/>
        <s v="INV10196"/>
        <s v="INV10197"/>
        <s v="INV10198"/>
        <s v="INV10199"/>
        <s v="INV10200"/>
        <s v="INV10201"/>
        <s v="INV10202"/>
        <s v="INV10203"/>
        <s v="INV10204"/>
        <s v="INV10205"/>
        <s v="INV10206"/>
        <s v="INV10207"/>
        <s v="INV10208"/>
        <s v="INV10209"/>
        <s v="INV10210"/>
        <s v="INV10211"/>
        <s v="INV10212"/>
        <s v="INV10213"/>
        <s v="INV10214"/>
        <s v="INV10215"/>
        <s v="INV10216"/>
        <s v="INV10217"/>
        <s v="INV10218"/>
        <s v="INV10219"/>
        <s v="INV10220"/>
        <s v="INV10221"/>
        <s v="INV10222"/>
        <s v="INV10223"/>
        <s v="INV10224"/>
        <s v="INV10225"/>
        <s v="INV10226"/>
        <s v="INV10227"/>
        <s v="INV10228"/>
        <s v="INV10229"/>
        <s v="INV10230"/>
        <s v="INV10231"/>
        <s v="INV10232"/>
        <s v="INV10233"/>
        <s v="INV10234"/>
        <s v="INV10235"/>
        <s v="INV10236"/>
        <s v="INV10237"/>
        <s v="INV10238"/>
        <s v="INV10239"/>
        <s v="INV10240"/>
        <s v="INV10241"/>
        <s v="INV10242"/>
        <s v="INV10243"/>
        <s v="INV10244"/>
        <s v="INV10245"/>
        <s v="INV10246"/>
        <s v="INV10247"/>
        <s v="INV10248"/>
        <s v="INV10249"/>
        <s v="INV10250"/>
        <s v="INV10251"/>
        <s v="INV10252"/>
        <s v="INV10253"/>
        <s v="INV10254"/>
        <s v="INV10255"/>
        <s v="INV10256"/>
        <s v="INV10257"/>
        <s v="INV10258"/>
        <s v="INV10259"/>
        <s v="INV10260"/>
        <s v="INV10261"/>
        <s v="INV10262"/>
        <s v="INV10263"/>
        <s v="INV10264"/>
        <s v="INV10265"/>
        <s v="INV10266"/>
        <s v="INV10267"/>
        <s v="INV10268"/>
        <s v="INV10269"/>
        <s v="INV10270"/>
        <s v="INV10271"/>
        <s v="INV10272"/>
        <s v="INV10273"/>
        <s v="INV10274"/>
        <s v="INV10275"/>
        <s v="INV10276"/>
        <s v="INV10277"/>
        <s v="INV10278"/>
        <s v="INV10279"/>
        <s v="INV10280"/>
        <s v="INV10281"/>
        <s v="INV10282"/>
        <s v="INV10283"/>
        <s v="INV10284"/>
        <s v="INV10285"/>
        <s v="INV10286"/>
        <s v="INV10287"/>
        <s v="INV10288"/>
        <s v="INV10289"/>
        <s v="INV10290"/>
        <s v="INV10291"/>
        <s v="INV10292"/>
        <s v="INV10293"/>
        <s v="INV10294"/>
        <s v="INV10295"/>
        <s v="INV10296"/>
        <s v="INV10297"/>
        <s v="INV10298"/>
        <s v="INV10299"/>
        <s v="INV10300"/>
        <s v="INV10301"/>
        <s v="INV10302"/>
        <s v="INV10303"/>
        <s v="INV10304"/>
        <s v="INV10305"/>
        <s v="INV10306"/>
        <s v="INV10307"/>
        <s v="INV10308"/>
        <s v="INV10309"/>
        <s v="INV10310"/>
        <s v="INV10311"/>
        <s v="INV10312"/>
        <s v="INV10313"/>
        <s v="INV10314"/>
        <s v="INV10315"/>
        <s v="INV10316"/>
        <s v="INV10317"/>
        <s v="INV10318"/>
        <s v="INV10319"/>
        <s v="INV10320"/>
        <s v="INV10321"/>
        <s v="INV10322"/>
        <s v="INV10323"/>
        <s v="INV10324"/>
        <s v="INV10325"/>
        <s v="INV10326"/>
        <s v="INV10327"/>
        <s v="INV10328"/>
        <s v="INV10329"/>
        <s v="INV10330"/>
        <s v="INV10331"/>
        <s v="INV10332"/>
        <s v="INV10333"/>
        <s v="INV10334"/>
        <s v="INV10335"/>
        <s v="INV10336"/>
        <s v="INV10337"/>
        <s v="INV10338"/>
        <s v="INV10339"/>
        <s v="INV10340"/>
        <s v="INV10341"/>
        <s v="INV10342"/>
        <s v="INV10343"/>
        <s v="INV10344"/>
        <s v="INV10345"/>
        <s v="INV10346"/>
        <s v="INV10347"/>
        <s v="INV10348"/>
        <s v="INV10349"/>
        <s v="INV10350"/>
        <s v="INV10351"/>
        <s v="INV10352"/>
        <s v="INV10353"/>
        <s v="INV10354"/>
        <s v="INV10355"/>
        <s v="INV10356"/>
        <s v="INV10357"/>
        <s v="INV10358"/>
        <s v="INV10359"/>
        <s v="INV10360"/>
        <s v="INV10361"/>
        <s v="INV10362"/>
        <s v="INV10363"/>
        <s v="INV10364"/>
        <s v="INV10365"/>
        <s v="INV10366"/>
        <s v="INV10367"/>
        <s v="INV10368"/>
        <s v="INV10369"/>
        <s v="INV10370"/>
        <s v="INV10371"/>
        <s v="INV10372"/>
        <s v="INV10373"/>
        <s v="INV10374"/>
        <s v="INV10375"/>
        <s v="INV10376"/>
        <s v="INV10377"/>
        <s v="INV10378"/>
        <s v="INV10379"/>
        <s v="INV10380"/>
        <s v="INV10381"/>
        <s v="INV10382"/>
        <s v="INV10383"/>
        <s v="INV10384"/>
        <s v="INV10385"/>
        <s v="INV10386"/>
        <s v="INV10387"/>
        <s v="INV10388"/>
        <s v="INV10389"/>
        <s v="INV10390"/>
        <s v="INV10391"/>
        <s v="INV10392"/>
        <s v="INV10393"/>
        <s v="INV10394"/>
        <s v="INV10395"/>
        <s v="INV10396"/>
        <s v="INV10397"/>
        <s v="INV10398"/>
        <s v="INV10399"/>
        <s v="INV10400"/>
        <s v="INV10401"/>
        <s v="INV10402"/>
        <s v="INV10403"/>
        <s v="INV10404"/>
        <s v="INV10405"/>
        <s v="INV10406"/>
        <s v="INV10407"/>
        <s v="INV10408"/>
        <s v="INV10409"/>
        <s v="INV10410"/>
        <s v="INV10411"/>
        <s v="INV10412"/>
        <s v="INV10413"/>
        <s v="INV10414"/>
        <s v="INV10415"/>
        <s v="INV10416"/>
        <s v="INV10417"/>
        <s v="INV10418"/>
        <s v="INV10419"/>
        <s v="INV10420"/>
        <s v="INV10421"/>
        <s v="INV10422"/>
        <s v="INV10423"/>
        <s v="INV10424"/>
        <s v="INV10425"/>
        <s v="INV10426"/>
        <s v="INV10427"/>
        <s v="INV10428"/>
        <s v="INV10429"/>
        <s v="INV10430"/>
        <s v="INV10431"/>
        <s v="INV10432"/>
        <s v="INV10433"/>
        <s v="INV10434"/>
        <s v="INV10435"/>
        <s v="INV10436"/>
        <s v="INV10437"/>
        <s v="INV10438"/>
        <s v="INV10439"/>
        <s v="INV10440"/>
        <s v="INV10441"/>
        <s v="INV10442"/>
        <s v="INV10443"/>
        <s v="INV10444"/>
        <s v="INV10445"/>
        <s v="INV10446"/>
        <s v="INV10447"/>
        <s v="INV10448"/>
        <s v="INV10449"/>
        <s v="INV10450"/>
        <s v="INV10451"/>
        <s v="INV10452"/>
        <s v="INV10453"/>
        <s v="INV10454"/>
        <s v="INV10455"/>
        <s v="INV10456"/>
        <s v="INV10457"/>
        <s v="INV10458"/>
        <s v="INV10459"/>
        <s v="INV10460"/>
        <s v="INV10461"/>
        <s v="INV10462"/>
        <s v="INV10463"/>
        <s v="INV10464"/>
        <s v="INV10465"/>
        <s v="INV10466"/>
        <s v="INV10467"/>
        <s v="INV10468"/>
        <s v="INV10469"/>
        <s v="INV10470"/>
        <s v="INV10471"/>
        <s v="INV10472"/>
        <s v="INV10473"/>
        <s v="INV10474"/>
        <s v="INV10475"/>
        <s v="INV10476"/>
        <s v="INV10477"/>
        <s v="INV10478"/>
        <s v="INV10479"/>
        <s v="INV10480"/>
        <s v="INV10481"/>
        <s v="INV10482"/>
        <s v="INV10483"/>
        <s v="INV10484"/>
        <s v="INV10485"/>
        <s v="INV10486"/>
        <s v="INV10487"/>
        <s v="INV10488"/>
        <s v="INV10489"/>
        <s v="INV10490"/>
        <s v="INV10491"/>
        <s v="INV10492"/>
        <s v="INV10493"/>
        <s v="INV10494"/>
        <s v="INV10495"/>
        <s v="INV10496"/>
        <s v="INV10497"/>
        <s v="INV10498"/>
        <s v="INV10499"/>
        <s v="INV10500"/>
        <s v="INV10501"/>
        <s v="INV10502"/>
        <s v="INV10503"/>
        <s v="INV10504"/>
        <s v="INV10505"/>
        <s v="INV10506"/>
        <s v="INV10507"/>
        <s v="INV10508"/>
        <s v="INV10509"/>
        <s v="INV10510"/>
        <s v="INV10511"/>
        <s v="INV10512"/>
        <s v="INV10513"/>
        <s v="INV10514"/>
        <s v="INV10515"/>
        <s v="INV10516"/>
        <s v="INV10517"/>
        <s v="INV10518"/>
        <s v="INV10519"/>
        <s v="INV10520"/>
        <s v="INV10521"/>
        <s v="INV10522"/>
        <s v="INV10523"/>
        <s v="INV10524"/>
        <s v="INV10525"/>
        <s v="INV10526"/>
        <s v="INV10527"/>
        <s v="INV10528"/>
        <s v="INV10529"/>
        <s v="INV10530"/>
        <s v="INV10531"/>
        <s v="INV10532"/>
        <s v="INV10533"/>
        <s v="INV10534"/>
        <s v="INV10535"/>
        <s v="INV10536"/>
        <s v="INV10537"/>
        <s v="INV10538"/>
        <s v="INV10539"/>
        <s v="INV10540"/>
        <s v="INV10541"/>
        <s v="INV10542"/>
        <s v="INV10543"/>
        <s v="INV10544"/>
        <s v="INV10545"/>
        <s v="INV10546"/>
        <s v="INV10547"/>
        <s v="INV10548"/>
        <s v="INV10549"/>
        <s v="INV10550"/>
        <s v="INV10551"/>
        <s v="INV10552"/>
        <s v="INV10553"/>
        <s v="INV10554"/>
        <s v="INV10555"/>
        <s v="INV10556"/>
        <s v="INV10557"/>
        <s v="INV10558"/>
        <s v="INV10559"/>
        <s v="INV10560"/>
        <s v="INV10561"/>
        <s v="INV10562"/>
        <s v="INV10563"/>
        <s v="INV10564"/>
        <s v="INV10565"/>
        <s v="INV10566"/>
        <s v="INV10567"/>
        <s v="INV10568"/>
        <s v="INV10569"/>
        <s v="INV10570"/>
        <s v="INV10571"/>
        <s v="INV10572"/>
        <s v="INV10573"/>
        <s v="INV10574"/>
        <s v="INV10575"/>
        <s v="INV10576"/>
        <s v="INV10577"/>
        <s v="INV10578"/>
        <s v="INV10579"/>
        <s v="INV10580"/>
        <s v="INV10581"/>
        <s v="INV10582"/>
        <s v="INV10583"/>
        <s v="INV10584"/>
        <s v="INV10585"/>
        <s v="INV10586"/>
        <s v="INV10587"/>
        <s v="INV10588"/>
        <s v="INV10589"/>
        <s v="INV10590"/>
        <s v="INV10591"/>
        <s v="INV10592"/>
        <s v="INV10593"/>
        <s v="INV10594"/>
        <s v="INV10595"/>
        <s v="INV10596"/>
        <s v="INV10597"/>
        <s v="INV10598"/>
        <s v="INV10599"/>
        <s v="INV10600"/>
        <s v="INV10601"/>
        <s v="INV10602"/>
        <s v="INV10603"/>
        <s v="INV10604"/>
        <s v="INV10605"/>
        <s v="INV10606"/>
        <s v="INV10607"/>
        <s v="INV10608"/>
        <s v="INV10609"/>
        <s v="INV10610"/>
        <s v="INV10611"/>
        <s v="INV10612"/>
        <s v="INV10613"/>
        <s v="INV10614"/>
        <s v="INV10615"/>
        <s v="INV10616"/>
        <s v="INV10617"/>
        <s v="INV10618"/>
        <s v="INV10619"/>
        <s v="INV10620"/>
        <s v="INV10621"/>
        <s v="INV10622"/>
        <s v="INV10623"/>
        <s v="INV10624"/>
        <s v="INV10625"/>
        <s v="INV10626"/>
        <s v="INV10627"/>
        <s v="INV10628"/>
        <s v="INV10629"/>
        <s v="INV10630"/>
        <s v="INV10631"/>
        <s v="INV10632"/>
        <s v="INV10633"/>
        <s v="INV10634"/>
        <s v="INV10635"/>
        <s v="INV10636"/>
        <s v="INV10637"/>
        <s v="INV10638"/>
        <s v="INV10639"/>
        <s v="INV10640"/>
        <s v="INV10641"/>
        <s v="INV10642"/>
        <s v="INV10643"/>
        <s v="INV10644"/>
        <s v="INV10645"/>
        <s v="INV10646"/>
        <s v="INV10647"/>
        <s v="INV10648"/>
        <s v="INV10649"/>
        <s v="INV10650"/>
        <s v="INV10651"/>
        <s v="INV10652"/>
        <s v="INV10653"/>
        <s v="INV10654"/>
        <s v="INV10655"/>
        <s v="INV10656"/>
        <s v="INV10657"/>
        <s v="INV10658"/>
        <s v="INV10659"/>
        <s v="INV10660"/>
        <s v="INV10661"/>
        <s v="INV10662"/>
        <s v="INV10663"/>
        <s v="INV10664"/>
        <s v="INV10665"/>
        <s v="INV10666"/>
        <s v="INV10667"/>
        <s v="INV10668"/>
        <s v="INV10669"/>
        <s v="INV10670"/>
        <s v="INV10671"/>
        <s v="INV10672"/>
        <s v="INV10673"/>
        <s v="INV10674"/>
        <s v="INV10675"/>
        <s v="INV10676"/>
        <s v="INV10677"/>
        <s v="INV10678"/>
        <s v="INV10679"/>
        <s v="INV10680"/>
        <s v="INV10681"/>
        <s v="INV10682"/>
        <s v="INV10683"/>
        <s v="INV10684"/>
        <s v="INV10685"/>
        <s v="INV10686"/>
        <s v="INV10687"/>
        <s v="INV10688"/>
        <s v="INV10689"/>
        <s v="INV10690"/>
        <s v="INV10691"/>
        <s v="INV10692"/>
        <s v="INV10693"/>
        <s v="INV10694"/>
        <s v="INV10695"/>
        <s v="INV10696"/>
        <s v="INV10697"/>
        <s v="INV10698"/>
        <s v="INV10699"/>
        <s v="INV10700"/>
        <s v="INV10701"/>
        <s v="INV10702"/>
        <s v="INV10703"/>
        <s v="INV10704"/>
        <s v="INV10705"/>
        <s v="INV10706"/>
        <s v="INV10707"/>
        <s v="INV10708"/>
        <s v="INV10709"/>
        <s v="INV10710"/>
        <s v="INV10711"/>
        <s v="INV10712"/>
        <s v="INV10713"/>
        <s v="INV10714"/>
        <s v="INV10715"/>
        <s v="INV10716"/>
        <s v="INV10717"/>
        <s v="INV10718"/>
        <s v="INV10719"/>
        <s v="INV10720"/>
        <s v="INV10721"/>
        <s v="INV10722"/>
        <s v="INV10723"/>
        <s v="INV10724"/>
        <s v="INV10725"/>
        <s v="INV10726"/>
        <s v="INV10727"/>
        <s v="INV10728"/>
        <s v="INV10729"/>
        <s v="INV10730"/>
        <s v="INV10731"/>
        <s v="INV10732"/>
        <s v="INV10733"/>
        <s v="INV10734"/>
        <s v="INV10735"/>
        <s v="INV10736"/>
        <s v="INV10737"/>
        <s v="INV10738"/>
        <s v="INV10739"/>
        <s v="INV10740"/>
        <s v="INV10741"/>
        <s v="INV10742"/>
        <s v="INV10743"/>
        <s v="INV10744"/>
        <s v="INV10745"/>
        <s v="INV10746"/>
        <s v="INV10747"/>
        <s v="INV10748"/>
        <s v="INV10749"/>
        <s v="INV10750"/>
        <s v="INV10751"/>
        <s v="INV10752"/>
        <s v="INV10753"/>
        <s v="INV10754"/>
        <s v="INV10755"/>
        <s v="INV10756"/>
        <s v="INV10757"/>
        <s v="INV10758"/>
        <s v="INV10759"/>
        <s v="INV10760"/>
        <s v="INV10761"/>
        <s v="INV10762"/>
        <s v="INV10763"/>
        <s v="INV10764"/>
        <s v="INV10765"/>
        <s v="INV10766"/>
        <s v="INV10767"/>
        <s v="INV10768"/>
        <s v="INV10769"/>
        <s v="INV10770"/>
        <s v="INV10771"/>
        <s v="INV10772"/>
        <s v="INV10773"/>
        <s v="INV10774"/>
        <s v="INV10775"/>
        <s v="INV10776"/>
        <s v="INV10777"/>
        <s v="INV10778"/>
        <s v="INV10779"/>
        <s v="INV10780"/>
        <s v="INV10781"/>
        <s v="INV10782"/>
        <s v="INV10783"/>
        <s v="INV10784"/>
        <s v="INV10785"/>
        <s v="INV10786"/>
        <s v="INV10787"/>
        <s v="INV10788"/>
        <s v="INV10789"/>
        <s v="INV10790"/>
        <s v="INV10791"/>
        <s v="INV10792"/>
        <s v="INV10793"/>
        <s v="INV10794"/>
        <s v="INV10795"/>
        <s v="INV10796"/>
        <s v="INV10797"/>
        <s v="INV10798"/>
        <s v="INV10799"/>
        <s v="INV10800"/>
        <s v="INV10801"/>
        <s v="INV10802"/>
        <s v="INV10803"/>
        <s v="INV10804"/>
        <s v="INV10805"/>
        <s v="INV10806"/>
        <s v="INV10807"/>
        <s v="INV10808"/>
        <s v="INV10809"/>
        <s v="INV10810"/>
        <s v="INV10811"/>
        <s v="INV10812"/>
        <s v="INV10813"/>
        <s v="INV10814"/>
        <s v="INV10815"/>
        <s v="INV10816"/>
        <s v="INV10817"/>
        <s v="INV10818"/>
        <s v="INV10819"/>
        <s v="INV10820"/>
        <s v="INV10821"/>
        <s v="INV10822"/>
        <s v="INV10823"/>
        <s v="INV10824"/>
        <s v="INV10825"/>
        <s v="INV10826"/>
        <s v="INV10827"/>
        <s v="INV10828"/>
        <s v="INV10829"/>
        <s v="INV10830"/>
        <s v="INV10831"/>
        <s v="INV10832"/>
        <s v="INV10833"/>
        <s v="INV10834"/>
        <s v="INV10835"/>
        <s v="INV10836"/>
        <s v="INV10837"/>
        <s v="INV10838"/>
        <s v="INV10839"/>
        <s v="INV10840"/>
        <s v="INV10841"/>
        <s v="INV10842"/>
        <s v="INV10843"/>
        <s v="INV10844"/>
        <s v="INV10845"/>
        <s v="INV10846"/>
        <s v="INV10847"/>
        <s v="INV10848"/>
        <s v="INV10849"/>
        <s v="INV10850"/>
        <s v="INV10851"/>
        <s v="INV10852"/>
        <s v="INV10853"/>
        <s v="INV10854"/>
        <s v="INV10855"/>
        <s v="INV10856"/>
        <s v="INV10857"/>
        <s v="INV10858"/>
        <s v="INV10859"/>
        <s v="INV10860"/>
        <s v="INV10861"/>
        <s v="INV10862"/>
        <s v="INV10863"/>
        <s v="INV10864"/>
        <s v="INV10865"/>
        <s v="INV10866"/>
        <s v="INV10867"/>
        <s v="INV10868"/>
        <s v="INV10869"/>
        <s v="INV10870"/>
        <s v="INV10871"/>
        <s v="INV10872"/>
        <s v="INV10873"/>
        <s v="INV10874"/>
        <s v="INV10875"/>
        <s v="INV10876"/>
        <s v="INV10877"/>
        <s v="INV10878"/>
        <s v="INV10879"/>
        <s v="INV10880"/>
        <s v="INV10881"/>
        <s v="INV10882"/>
        <s v="INV10883"/>
        <s v="INV10884"/>
        <s v="INV10885"/>
        <s v="INV10886"/>
        <s v="INV10887"/>
        <s v="INV10888"/>
        <s v="INV10889"/>
        <s v="INV10890"/>
        <s v="INV10891"/>
        <s v="INV10892"/>
        <s v="INV10893"/>
        <s v="INV10894"/>
        <s v="INV10895"/>
        <s v="INV10896"/>
        <s v="INV10897"/>
        <s v="INV10898"/>
        <s v="INV10899"/>
        <s v="INV10900"/>
        <s v="INV10901"/>
        <s v="INV10902"/>
        <s v="INV10903"/>
        <s v="INV10904"/>
        <s v="INV10905"/>
        <s v="INV10906"/>
        <s v="INV10907"/>
        <s v="INV10908"/>
        <s v="INV10909"/>
        <s v="INV10910"/>
        <s v="INV10911"/>
        <s v="INV10912"/>
        <s v="INV10913"/>
        <s v="INV10914"/>
        <s v="INV10915"/>
        <s v="INV10916"/>
        <s v="INV10917"/>
        <s v="INV10918"/>
        <s v="INV10919"/>
        <s v="INV10920"/>
        <s v="INV10921"/>
        <s v="INV10922"/>
        <s v="INV10923"/>
        <s v="INV10924"/>
        <s v="INV10925"/>
        <s v="INV10926"/>
        <s v="INV10927"/>
        <s v="INV10928"/>
        <s v="INV10929"/>
        <s v="INV10930"/>
        <s v="INV10931"/>
        <s v="INV10932"/>
        <s v="INV10933"/>
        <s v="INV10934"/>
        <s v="INV10935"/>
        <s v="INV10936"/>
        <s v="INV10937"/>
        <s v="INV10938"/>
        <s v="INV10939"/>
        <s v="INV10940"/>
        <s v="INV10941"/>
        <s v="INV10942"/>
        <s v="INV10943"/>
        <s v="INV10944"/>
        <s v="INV10945"/>
        <s v="INV10946"/>
        <s v="INV10947"/>
        <s v="INV10948"/>
        <s v="INV10949"/>
        <s v="INV10950"/>
        <s v="INV10951"/>
        <s v="INV10952"/>
        <s v="INV10953"/>
        <s v="INV10954"/>
        <s v="INV10955"/>
        <s v="INV10956"/>
        <s v="INV10957"/>
        <s v="INV10958"/>
        <s v="INV10959"/>
        <s v="INV10960"/>
        <s v="INV10961"/>
        <s v="INV10962"/>
        <s v="INV10963"/>
        <s v="INV10964"/>
        <s v="INV10965"/>
        <s v="INV10966"/>
        <s v="INV10967"/>
        <s v="INV10968"/>
        <s v="INV10969"/>
        <s v="INV10970"/>
        <s v="INV10971"/>
        <s v="INV10972"/>
        <s v="INV10973"/>
        <s v="INV10974"/>
        <s v="INV10975"/>
        <s v="INV10976"/>
        <s v="INV10977"/>
        <s v="INV10978"/>
        <s v="INV10979"/>
        <s v="INV10980"/>
        <s v="INV10981"/>
        <s v="INV10982"/>
        <s v="INV10983"/>
        <s v="INV10984"/>
        <s v="INV10985"/>
        <s v="INV10986"/>
        <s v="INV10987"/>
        <s v="INV10988"/>
        <s v="INV10989"/>
        <s v="INV10990"/>
        <s v="INV10991"/>
        <s v="INV10992"/>
        <s v="INV10993"/>
        <s v="INV10994"/>
        <s v="INV10995"/>
        <s v="INV10996"/>
        <s v="INV10997"/>
        <s v="INV10998"/>
        <s v="INV10999"/>
        <s v="INV11000"/>
        <s v="INV11001"/>
        <s v="INV11002"/>
        <s v="INV11003"/>
        <s v="INV11004"/>
        <s v="INV11005"/>
        <s v="INV11006"/>
        <s v="INV11007"/>
        <s v="INV11008"/>
        <s v="INV11009"/>
        <s v="INV11010"/>
        <s v="INV11011"/>
        <s v="INV11012"/>
        <s v="INV11013"/>
        <s v="INV11014"/>
        <s v="INV11015"/>
        <s v="INV11016"/>
        <s v="INV11017"/>
        <s v="INV11018"/>
        <s v="INV11019"/>
        <s v="INV11020"/>
        <s v="INV11021"/>
        <s v="INV11022"/>
        <s v="INV11023"/>
        <s v="INV11024"/>
        <s v="INV11025"/>
        <s v="INV11026"/>
        <s v="INV11027"/>
        <s v="INV11028"/>
        <s v="INV11029"/>
        <s v="INV11030"/>
        <s v="INV11031"/>
        <s v="INV11032"/>
        <s v="INV11033"/>
        <s v="INV11034"/>
        <s v="INV11035"/>
        <s v="INV11036"/>
        <s v="INV11037"/>
        <s v="INV11038"/>
        <s v="INV11039"/>
        <s v="INV11040"/>
        <s v="INV11041"/>
        <s v="INV11042"/>
        <s v="INV11043"/>
        <s v="INV11044"/>
        <s v="INV11045"/>
        <s v="INV11046"/>
        <s v="INV11047"/>
        <s v="INV11048"/>
        <s v="INV11049"/>
        <s v="INV11050"/>
        <s v="INV11051"/>
        <s v="INV11052"/>
        <s v="INV11053"/>
        <s v="INV11054"/>
        <s v="INV11055"/>
        <s v="INV11056"/>
        <s v="INV11057"/>
        <s v="INV11058"/>
        <s v="INV11059"/>
        <s v="INV11060"/>
        <s v="INV11061"/>
        <s v="INV11062"/>
        <s v="INV11063"/>
        <s v="INV11064"/>
        <s v="INV11065"/>
        <s v="INV11066"/>
        <s v="INV11067"/>
        <s v="INV11068"/>
        <s v="INV11069"/>
        <s v="INV11070"/>
        <s v="INV11071"/>
        <s v="INV11072"/>
        <s v="INV11073"/>
        <s v="INV11074"/>
        <s v="INV11075"/>
        <s v="INV11076"/>
        <s v="INV11077"/>
        <s v="INV11078"/>
        <s v="INV11079"/>
        <s v="INV11080"/>
        <s v="INV11081"/>
        <s v="INV11082"/>
        <s v="INV11083"/>
        <s v="INV11084"/>
        <s v="INV11085"/>
        <s v="INV11086"/>
        <s v="INV11087"/>
        <s v="INV11088"/>
        <s v="INV11089"/>
        <s v="INV11090"/>
        <s v="INV11091"/>
        <s v="INV11092"/>
        <s v="INV11093"/>
        <s v="INV11094"/>
        <s v="INV11095"/>
        <s v="INV11096"/>
        <s v="INV11097"/>
        <s v="INV11098"/>
        <s v="INV11099"/>
        <s v="INV11100"/>
        <s v="INV11101"/>
        <s v="INV11102"/>
        <s v="INV11103"/>
        <s v="INV11104"/>
        <s v="INV11105"/>
        <s v="INV11106"/>
        <s v="INV11107"/>
        <s v="INV11108"/>
        <s v="INV11109"/>
        <s v="INV11110"/>
        <s v="INV11111"/>
        <s v="INV11112"/>
        <s v="INV11113"/>
        <s v="INV11114"/>
        <s v="INV11115"/>
        <s v="INV11116"/>
        <s v="INV11117"/>
        <s v="INV11118"/>
        <s v="INV11119"/>
        <s v="INV11120"/>
        <s v="INV11121"/>
        <s v="INV11122"/>
        <s v="INV11123"/>
        <s v="INV11124"/>
        <s v="INV11125"/>
        <s v="INV11126"/>
        <s v="INV11127"/>
        <s v="INV11128"/>
        <s v="INV11129"/>
        <s v="INV11130"/>
        <s v="INV11131"/>
        <s v="INV11132"/>
        <s v="INV11133"/>
        <s v="INV11134"/>
        <s v="INV11135"/>
        <s v="INV11136"/>
        <s v="INV11137"/>
        <s v="INV11138"/>
        <s v="INV11139"/>
        <s v="INV11140"/>
        <s v="INV11141"/>
        <s v="INV11142"/>
        <s v="INV11143"/>
        <s v="INV11144"/>
        <s v="INV11145"/>
        <s v="INV11146"/>
        <s v="INV11147"/>
        <s v="INV11148"/>
        <s v="INV11149"/>
        <s v="INV11150"/>
        <s v="INV11151"/>
        <s v="INV11152"/>
        <s v="INV11153"/>
        <s v="INV11154"/>
        <s v="INV11155"/>
        <s v="INV11156"/>
        <s v="INV11157"/>
        <s v="INV11158"/>
        <s v="INV11159"/>
        <s v="INV11160"/>
        <s v="INV11161"/>
        <s v="INV11162"/>
        <s v="INV11163"/>
        <s v="INV11164"/>
        <s v="INV11165"/>
        <s v="INV11166"/>
        <s v="INV11167"/>
        <s v="INV11168"/>
        <s v="INV11169"/>
        <s v="INV11170"/>
        <s v="INV11171"/>
        <s v="INV11172"/>
        <s v="INV11173"/>
        <s v="INV11174"/>
        <s v="INV11175"/>
        <s v="INV11176"/>
        <s v="INV11177"/>
        <s v="INV11178"/>
        <s v="INV11179"/>
        <s v="INV11180"/>
        <s v="INV11181"/>
        <s v="INV11182"/>
        <s v="INV11183"/>
        <s v="INV11184"/>
        <s v="INV11185"/>
        <s v="INV11186"/>
        <s v="INV11187"/>
        <s v="INV11188"/>
        <s v="INV11189"/>
        <s v="INV11190"/>
        <s v="INV11191"/>
        <s v="INV11192"/>
        <s v="INV11193"/>
        <s v="INV11194"/>
        <s v="INV11195"/>
        <s v="INV11196"/>
        <s v="INV11197"/>
        <s v="INV11198"/>
        <s v="INV11199"/>
        <s v="INV11200"/>
        <s v="INV11201"/>
        <s v="INV11202"/>
        <s v="INV11203"/>
        <s v="INV11204"/>
        <s v="INV11205"/>
        <s v="INV11206"/>
        <s v="INV11207"/>
        <s v="INV11208"/>
        <s v="INV11209"/>
        <s v="INV11210"/>
        <s v="INV11211"/>
        <s v="INV11212"/>
        <s v="INV11213"/>
        <s v="INV11214"/>
        <s v="INV11215"/>
        <s v="INV11216"/>
        <s v="INV11217"/>
        <s v="INV11218"/>
        <s v="INV11219"/>
        <s v="INV11220"/>
        <s v="INV11221"/>
        <s v="INV11222"/>
        <s v="INV11223"/>
        <s v="INV11224"/>
        <s v="INV11225"/>
        <s v="INV11226"/>
        <s v="INV11227"/>
        <s v="INV11228"/>
        <s v="INV11229"/>
        <s v="INV11230"/>
        <s v="INV11231"/>
        <s v="INV11232"/>
        <s v="INV11233"/>
        <s v="INV11234"/>
        <s v="INV11235"/>
        <s v="INV11236"/>
        <s v="INV11237"/>
        <s v="INV11238"/>
        <s v="INV11239"/>
        <s v="INV11240"/>
        <s v="INV11241"/>
        <s v="INV11242"/>
        <s v="INV11243"/>
        <s v="INV11244"/>
        <s v="INV11245"/>
        <s v="INV11246"/>
        <s v="INV11247"/>
        <s v="INV11248"/>
        <s v="INV11249"/>
        <s v="INV11250"/>
        <s v="INV11251"/>
        <s v="INV11252"/>
        <s v="INV11253"/>
        <s v="INV11254"/>
        <s v="INV11255"/>
        <s v="INV11256"/>
        <s v="INV11257"/>
        <s v="INV11258"/>
        <s v="INV11259"/>
        <s v="INV11260"/>
        <s v="INV11261"/>
        <s v="INV11262"/>
        <s v="INV11263"/>
        <s v="INV11264"/>
        <s v="INV11265"/>
        <s v="INV11266"/>
        <s v="INV11267"/>
        <s v="INV11268"/>
        <s v="INV11269"/>
        <s v="INV11270"/>
        <s v="INV11271"/>
        <s v="INV11272"/>
        <s v="INV11273"/>
        <s v="INV11274"/>
        <s v="INV11275"/>
        <s v="INV11276"/>
        <s v="INV11277"/>
        <s v="INV11278"/>
        <s v="INV11279"/>
        <s v="INV11280"/>
        <s v="INV11281"/>
        <s v="INV11282"/>
        <s v="INV11283"/>
        <s v="INV11284"/>
        <s v="INV11285"/>
        <s v="INV11286"/>
        <s v="INV11287"/>
        <s v="INV11288"/>
        <s v="INV11289"/>
        <s v="INV11290"/>
        <s v="INV11291"/>
        <s v="INV11292"/>
        <s v="INV11293"/>
        <s v="INV11294"/>
        <s v="INV11295"/>
        <s v="INV11296"/>
        <s v="INV11297"/>
        <s v="INV11298"/>
        <s v="INV11299"/>
        <s v="INV11300"/>
        <s v="INV11301"/>
        <s v="INV11302"/>
        <s v="INV11303"/>
        <s v="INV11304"/>
        <s v="INV11305"/>
        <s v="INV11306"/>
        <s v="INV11307"/>
        <s v="INV11308"/>
        <s v="INV11309"/>
        <s v="INV11310"/>
        <s v="INV11311"/>
        <s v="INV11312"/>
        <s v="INV11313"/>
        <s v="INV11314"/>
        <s v="INV11315"/>
        <s v="INV11316"/>
        <s v="INV11317"/>
        <s v="INV11318"/>
        <s v="INV11319"/>
        <s v="INV11320"/>
        <s v="INV11321"/>
        <s v="INV11322"/>
        <s v="INV11323"/>
        <s v="INV11324"/>
        <s v="INV11325"/>
        <s v="INV11326"/>
        <s v="INV11327"/>
        <s v="INV11328"/>
        <s v="INV11329"/>
        <s v="INV11330"/>
        <s v="INV11331"/>
        <s v="INV11332"/>
        <s v="INV11333"/>
        <s v="INV11334"/>
        <s v="INV11335"/>
        <s v="INV11336"/>
        <s v="INV11337"/>
        <s v="INV11338"/>
        <s v="INV11339"/>
        <s v="INV11340"/>
        <s v="INV11341"/>
        <s v="INV11342"/>
        <s v="INV11343"/>
        <s v="INV11344"/>
        <s v="INV11345"/>
        <s v="INV11346"/>
        <s v="INV11347"/>
        <s v="INV11348"/>
        <s v="INV11349"/>
        <s v="INV11350"/>
        <s v="INV11351"/>
        <s v="INV11352"/>
        <s v="INV11353"/>
        <s v="INV11354"/>
        <s v="INV11355"/>
        <s v="INV11356"/>
        <s v="INV11357"/>
        <s v="INV11358"/>
        <s v="INV11359"/>
        <s v="INV11360"/>
        <s v="INV11361"/>
        <s v="INV11362"/>
        <s v="INV11363"/>
        <s v="INV11364"/>
        <s v="INV11365"/>
        <s v="INV11366"/>
        <s v="INV11367"/>
        <s v="INV11368"/>
        <s v="INV11369"/>
        <s v="INV11370"/>
        <s v="INV11371"/>
        <s v="INV11372"/>
        <s v="INV11373"/>
        <s v="INV11374"/>
        <s v="INV11375"/>
        <s v="INV11376"/>
        <s v="INV11377"/>
        <s v="INV11378"/>
        <s v="INV11379"/>
        <s v="INV11380"/>
        <s v="INV11381"/>
        <s v="INV11382"/>
        <s v="INV11383"/>
        <s v="INV11384"/>
        <s v="INV11385"/>
        <s v="INV11386"/>
        <s v="INV11387"/>
        <s v="INV11388"/>
        <s v="INV11389"/>
        <s v="INV11390"/>
        <s v="INV11391"/>
        <s v="INV11392"/>
        <s v="INV11393"/>
        <s v="INV11394"/>
        <s v="INV11395"/>
        <s v="INV11396"/>
        <s v="INV11397"/>
        <s v="INV11398"/>
        <s v="INV11399"/>
        <s v="INV11400"/>
        <s v="INV11401"/>
        <s v="INV11402"/>
        <s v="INV11403"/>
        <s v="INV11404"/>
        <s v="INV11405"/>
        <s v="INV11406"/>
        <s v="INV11407"/>
        <s v="INV11408"/>
        <s v="INV11409"/>
        <s v="INV11410"/>
        <s v="INV11411"/>
        <s v="INV11412"/>
        <s v="INV11413"/>
        <s v="INV11414"/>
        <s v="INV11415"/>
        <s v="INV11416"/>
        <s v="INV11417"/>
        <s v="INV11418"/>
        <s v="INV11419"/>
        <s v="INV11420"/>
        <s v="INV11421"/>
        <s v="INV11422"/>
        <s v="INV11423"/>
        <s v="INV11424"/>
        <s v="INV11425"/>
        <s v="INV11426"/>
        <s v="INV11427"/>
        <s v="INV11428"/>
        <s v="INV11429"/>
        <s v="INV11430"/>
        <s v="INV11431"/>
        <s v="INV11432"/>
        <s v="INV11433"/>
        <s v="INV11434"/>
        <s v="INV11435"/>
        <s v="INV11436"/>
        <s v="INV11437"/>
        <s v="INV11438"/>
        <s v="INV11439"/>
        <s v="INV11440"/>
        <s v="INV11441"/>
        <s v="INV11442"/>
        <s v="INV11443"/>
        <s v="INV11444"/>
        <s v="INV11445"/>
        <s v="INV11446"/>
        <s v="INV11447"/>
        <s v="INV11448"/>
        <s v="INV11449"/>
        <s v="INV11450"/>
        <s v="INV11451"/>
        <s v="INV11452"/>
        <s v="INV11453"/>
        <s v="INV11454"/>
        <s v="INV11455"/>
        <s v="INV11456"/>
        <s v="INV11457"/>
        <s v="INV11458"/>
        <s v="INV11459"/>
        <s v="INV11460"/>
        <s v="INV11461"/>
        <s v="INV11462"/>
        <s v="INV11463"/>
        <s v="INV11464"/>
        <s v="INV11465"/>
        <s v="INV11466"/>
        <s v="INV11467"/>
        <s v="INV11468"/>
        <s v="INV11469"/>
        <s v="INV11470"/>
        <s v="INV11471"/>
        <s v="INV11472"/>
        <s v="INV11473"/>
        <s v="INV11474"/>
        <s v="INV11475"/>
        <s v="INV11476"/>
        <s v="INV11477"/>
        <s v="INV11478"/>
        <s v="INV11479"/>
        <s v="INV11480"/>
        <s v="INV11481"/>
        <s v="INV11482"/>
        <s v="INV11483"/>
        <s v="INV11484"/>
        <s v="INV11485"/>
        <s v="INV11486"/>
        <s v="INV11487"/>
        <s v="INV11488"/>
        <s v="INV11489"/>
        <s v="INV11490"/>
        <s v="INV11491"/>
        <s v="INV11492"/>
        <s v="INV11493"/>
        <s v="INV11494"/>
        <s v="INV11495"/>
        <s v="INV11496"/>
        <s v="INV11497"/>
        <s v="INV11498"/>
        <s v="INV11499"/>
        <s v="INV11500"/>
        <s v="INV11501"/>
        <s v="INV11502"/>
        <s v="INV11503"/>
        <s v="INV11504"/>
        <s v="INV11505"/>
        <s v="INV11506"/>
        <s v="INV11507"/>
        <s v="INV11508"/>
        <s v="INV11509"/>
        <s v="INV11510"/>
        <s v="INV11511"/>
        <s v="INV11512"/>
        <s v="INV11513"/>
        <s v="INV11514"/>
        <s v="INV11515"/>
        <s v="INV11516"/>
        <s v="INV11517"/>
        <s v="INV11518"/>
        <s v="INV11519"/>
        <s v="INV11520"/>
        <s v="INV11521"/>
        <s v="INV11522"/>
        <s v="INV11523"/>
        <s v="INV11524"/>
        <s v="INV11525"/>
        <s v="INV11526"/>
        <s v="INV11527"/>
        <s v="INV11528"/>
        <s v="INV11529"/>
        <s v="INV11530"/>
        <s v="INV11531"/>
        <s v="INV11532"/>
        <s v="INV11533"/>
        <s v="INV11534"/>
        <s v="INV11535"/>
        <s v="INV11536"/>
        <s v="INV11537"/>
        <s v="INV11538"/>
        <s v="INV11539"/>
        <s v="INV11540"/>
        <s v="INV11541"/>
        <s v="INV11542"/>
        <s v="INV11543"/>
        <s v="INV11544"/>
        <s v="INV11545"/>
        <s v="INV11546"/>
        <s v="INV11547"/>
        <s v="INV11548"/>
        <s v="INV11549"/>
        <s v="INV11550"/>
        <s v="INV11551"/>
        <s v="INV11552"/>
        <s v="INV11553"/>
        <s v="INV11554"/>
        <s v="INV11555"/>
        <s v="INV11556"/>
        <s v="INV11557"/>
        <s v="INV11558"/>
        <s v="INV11559"/>
        <s v="INV11560"/>
        <s v="INV11561"/>
        <s v="INV11562"/>
        <s v="INV11563"/>
        <s v="INV11564"/>
        <s v="INV11565"/>
        <s v="INV11566"/>
        <s v="INV11567"/>
        <s v="INV11568"/>
        <s v="INV11569"/>
        <s v="INV11570"/>
        <s v="INV11571"/>
        <s v="INV11572"/>
        <s v="INV11573"/>
        <s v="INV11574"/>
        <s v="INV11575"/>
        <s v="INV11576"/>
        <s v="INV11577"/>
        <s v="INV11578"/>
        <s v="INV11579"/>
        <s v="INV11580"/>
        <s v="INV11581"/>
        <s v="INV11582"/>
        <s v="INV11583"/>
        <s v="INV11584"/>
        <s v="INV11585"/>
        <s v="INV11586"/>
        <s v="INV11587"/>
        <s v="INV11588"/>
        <s v="INV11589"/>
        <s v="INV11590"/>
        <s v="INV11591"/>
        <s v="INV11592"/>
        <s v="INV11593"/>
        <s v="INV11594"/>
        <s v="INV11595"/>
        <s v="INV11596"/>
        <s v="INV11597"/>
        <s v="INV11598"/>
        <s v="INV11599"/>
        <s v="INV11600"/>
        <s v="INV11601"/>
        <s v="INV11602"/>
        <s v="INV11603"/>
        <s v="INV11604"/>
        <s v="INV11605"/>
        <s v="INV11606"/>
        <s v="INV11607"/>
        <s v="INV11608"/>
        <s v="INV11609"/>
        <s v="INV11610"/>
        <s v="INV11611"/>
        <s v="INV11612"/>
        <s v="INV11613"/>
        <s v="INV11614"/>
        <s v="INV11615"/>
        <s v="INV11616"/>
        <s v="INV11617"/>
        <s v="INV11618"/>
        <s v="INV11619"/>
        <s v="INV11620"/>
        <s v="INV11621"/>
        <s v="INV11622"/>
        <s v="INV11623"/>
        <s v="INV11624"/>
        <s v="INV11625"/>
        <s v="INV11626"/>
        <s v="INV11627"/>
        <s v="INV11628"/>
        <s v="INV11629"/>
        <s v="INV11630"/>
        <s v="INV11631"/>
        <s v="INV11632"/>
        <s v="INV11633"/>
        <s v="INV11634"/>
        <s v="INV11635"/>
        <s v="INV11636"/>
        <s v="INV11637"/>
        <s v="INV11638"/>
        <s v="INV11639"/>
        <s v="INV11640"/>
        <s v="INV11641"/>
        <s v="INV11642"/>
        <s v="INV11643"/>
        <s v="INV11644"/>
        <s v="INV11645"/>
        <s v="INV11646"/>
        <s v="INV11647"/>
        <s v="INV11648"/>
        <s v="INV11649"/>
        <s v="INV11650"/>
        <s v="INV11651"/>
        <s v="INV11652"/>
        <s v="INV11653"/>
        <s v="INV11654"/>
        <s v="INV11655"/>
        <s v="INV11656"/>
        <s v="INV11657"/>
        <s v="INV11658"/>
        <s v="INV11659"/>
        <s v="INV11660"/>
        <s v="INV11661"/>
        <s v="INV11662"/>
        <s v="INV11663"/>
        <s v="INV11664"/>
        <s v="INV11665"/>
        <s v="INV11666"/>
        <s v="INV11667"/>
        <s v="INV11668"/>
        <s v="INV11669"/>
        <s v="INV11670"/>
        <s v="INV11671"/>
        <s v="INV11672"/>
        <s v="INV11673"/>
        <s v="INV11674"/>
        <s v="INV11675"/>
        <s v="INV11676"/>
        <s v="INV11677"/>
        <s v="INV11678"/>
        <s v="INV11679"/>
        <s v="INV11680"/>
        <s v="INV11681"/>
        <s v="INV11682"/>
        <s v="INV11683"/>
        <s v="INV11684"/>
        <s v="INV11685"/>
        <s v="INV11686"/>
        <s v="INV11687"/>
        <s v="INV11688"/>
        <s v="INV11689"/>
        <s v="INV11690"/>
        <s v="INV11691"/>
        <s v="INV11692"/>
        <s v="INV11693"/>
        <s v="INV11694"/>
        <s v="INV11695"/>
        <s v="INV11696"/>
        <s v="INV11697"/>
        <s v="INV11698"/>
        <s v="INV11699"/>
        <s v="INV11700"/>
        <s v="INV11701"/>
        <s v="INV11702"/>
        <s v="INV11703"/>
        <s v="INV11704"/>
        <s v="INV11705"/>
        <s v="INV11706"/>
        <s v="INV11707"/>
        <s v="INV11708"/>
        <s v="INV11709"/>
        <s v="INV11710"/>
        <s v="INV11711"/>
        <s v="INV11712"/>
        <s v="INV11713"/>
        <s v="INV11714"/>
        <s v="INV11715"/>
        <s v="INV11716"/>
        <s v="INV11717"/>
        <s v="INV11718"/>
        <s v="INV11719"/>
        <s v="INV11720"/>
        <s v="INV11721"/>
        <s v="INV11722"/>
        <s v="INV11723"/>
        <s v="INV11724"/>
        <s v="INV11725"/>
        <s v="INV11726"/>
        <s v="INV11727"/>
        <s v="INV11728"/>
        <s v="INV11729"/>
        <s v="INV11730"/>
        <s v="INV11731"/>
        <s v="INV11732"/>
        <s v="INV11733"/>
        <s v="INV11734"/>
        <s v="INV11735"/>
        <s v="INV11736"/>
        <s v="INV11737"/>
        <s v="INV11738"/>
        <s v="INV11739"/>
        <s v="INV11740"/>
        <s v="INV11741"/>
        <s v="INV11742"/>
        <s v="INV11743"/>
        <s v="INV11744"/>
        <s v="INV11745"/>
        <s v="INV11746"/>
        <s v="INV11747"/>
        <s v="INV11748"/>
        <s v="INV11749"/>
        <s v="INV11750"/>
        <s v="INV11751"/>
        <s v="INV11752"/>
        <s v="INV11753"/>
        <s v="INV11754"/>
        <s v="INV11755"/>
        <s v="INV11756"/>
        <s v="INV11757"/>
        <s v="INV11758"/>
        <s v="INV11759"/>
        <s v="INV11760"/>
        <s v="INV11761"/>
        <s v="INV11762"/>
        <s v="INV11763"/>
        <s v="INV11764"/>
        <s v="INV11765"/>
        <s v="INV11766"/>
        <s v="INV11767"/>
        <s v="INV11768"/>
        <s v="INV11769"/>
        <s v="INV11770"/>
        <s v="INV11771"/>
        <s v="INV11772"/>
        <s v="INV11773"/>
        <s v="INV11774"/>
        <s v="INV11775"/>
        <s v="INV11776"/>
        <s v="INV11777"/>
        <s v="INV11778"/>
        <s v="INV11779"/>
        <s v="INV11780"/>
        <s v="INV11781"/>
        <s v="INV11782"/>
        <s v="INV11783"/>
        <s v="INV11784"/>
        <s v="INV11785"/>
        <s v="INV11786"/>
        <s v="INV11787"/>
        <s v="INV11788"/>
        <s v="INV11789"/>
        <s v="INV11790"/>
        <s v="INV11791"/>
        <s v="INV11792"/>
        <s v="INV11793"/>
        <s v="INV11794"/>
        <s v="INV11795"/>
        <s v="INV11796"/>
        <s v="INV11797"/>
        <s v="INV11798"/>
        <s v="INV11799"/>
        <s v="INV11800"/>
        <s v="INV11801"/>
        <s v="INV11802"/>
        <s v="INV11803"/>
        <s v="INV11804"/>
        <s v="INV11805"/>
        <s v="INV11806"/>
        <s v="INV11807"/>
        <s v="INV11808"/>
        <s v="INV11809"/>
        <s v="INV11810"/>
        <s v="INV11811"/>
        <s v="INV11812"/>
        <s v="INV11813"/>
        <s v="INV11814"/>
        <s v="INV11815"/>
        <s v="INV11816"/>
        <s v="INV11817"/>
        <s v="INV11818"/>
        <s v="INV11819"/>
        <s v="INV11820"/>
        <s v="INV11821"/>
        <s v="INV11822"/>
        <s v="INV11823"/>
        <s v="INV11824"/>
        <s v="INV11825"/>
        <s v="INV11826"/>
        <s v="INV11827"/>
        <s v="INV11828"/>
        <s v="INV11829"/>
        <s v="INV11830"/>
        <s v="INV11831"/>
        <s v="INV11832"/>
        <s v="INV11833"/>
        <s v="INV11834"/>
        <s v="INV11835"/>
        <s v="INV11836"/>
        <s v="INV11837"/>
        <s v="INV11838"/>
        <s v="INV11839"/>
        <s v="INV11840"/>
        <s v="INV11841"/>
        <s v="INV11842"/>
        <s v="INV11843"/>
        <s v="INV11844"/>
        <s v="INV11845"/>
        <s v="INV11846"/>
        <s v="INV11847"/>
        <s v="INV11848"/>
        <s v="INV11849"/>
        <s v="INV11850"/>
        <s v="INV11851"/>
        <s v="INV11852"/>
        <s v="INV11853"/>
        <s v="INV11854"/>
        <s v="INV11855"/>
        <s v="INV11856"/>
        <s v="INV11857"/>
        <s v="INV11858"/>
        <s v="INV11859"/>
        <s v="INV11860"/>
        <s v="INV11861"/>
        <s v="INV11862"/>
        <s v="INV11863"/>
        <s v="INV11864"/>
        <s v="INV11865"/>
        <s v="INV11866"/>
        <s v="INV11867"/>
        <s v="INV11868"/>
        <s v="INV11869"/>
        <s v="INV11870"/>
        <s v="INV11871"/>
        <s v="INV11872"/>
        <s v="INV11873"/>
        <s v="INV11874"/>
        <s v="INV11875"/>
        <s v="INV11876"/>
        <s v="INV11877"/>
        <s v="INV11878"/>
        <s v="INV11879"/>
        <s v="INV11880"/>
        <s v="INV11881"/>
        <s v="INV11882"/>
        <s v="INV11883"/>
        <s v="INV11884"/>
        <s v="INV11885"/>
        <s v="INV11886"/>
        <s v="INV11887"/>
        <s v="INV11888"/>
        <s v="INV11889"/>
        <s v="INV11890"/>
        <s v="INV11891"/>
        <s v="INV11892"/>
        <s v="INV11893"/>
        <s v="INV11894"/>
        <s v="INV11895"/>
        <s v="INV11896"/>
        <s v="INV11897"/>
        <s v="INV11898"/>
        <s v="INV11899"/>
        <s v="INV11900"/>
        <s v="INV11901"/>
        <s v="INV11902"/>
        <s v="INV11903"/>
        <s v="INV11904"/>
        <s v="INV11905"/>
        <s v="INV11906"/>
        <s v="INV11907"/>
        <s v="INV11908"/>
        <s v="INV11909"/>
        <s v="INV11910"/>
        <s v="INV11911"/>
        <s v="INV11912"/>
        <s v="INV11913"/>
        <s v="INV11914"/>
        <s v="INV11915"/>
        <s v="INV11916"/>
        <s v="INV11917"/>
        <s v="INV11918"/>
        <s v="INV11919"/>
        <s v="INV11920"/>
        <s v="INV11921"/>
        <s v="INV11922"/>
        <s v="INV11923"/>
        <s v="INV11924"/>
        <s v="INV11925"/>
        <s v="INV11926"/>
        <s v="INV11927"/>
        <s v="INV11928"/>
        <s v="INV11929"/>
        <s v="INV11930"/>
        <s v="INV11931"/>
        <s v="INV11932"/>
        <s v="INV11933"/>
        <s v="INV11934"/>
        <s v="INV11935"/>
        <s v="INV11936"/>
        <s v="INV11937"/>
        <s v="INV11938"/>
        <s v="INV11939"/>
        <s v="INV11940"/>
        <s v="INV11941"/>
        <s v="INV11942"/>
        <s v="INV11943"/>
        <s v="INV11944"/>
        <s v="INV11945"/>
        <s v="INV11946"/>
        <s v="INV11947"/>
        <s v="INV11948"/>
        <s v="INV11949"/>
        <s v="INV11950"/>
        <s v="INV11951"/>
        <s v="INV11952"/>
        <s v="INV11953"/>
        <s v="INV11954"/>
        <s v="INV11955"/>
        <s v="INV11956"/>
        <s v="INV11957"/>
        <s v="INV11958"/>
        <s v="INV11959"/>
        <s v="INV11960"/>
        <s v="INV11961"/>
        <s v="INV11962"/>
        <s v="INV11963"/>
        <s v="INV11964"/>
        <s v="INV11965"/>
        <s v="INV11966"/>
        <s v="INV11967"/>
        <s v="INV11968"/>
        <s v="INV11969"/>
        <s v="INV11970"/>
        <s v="INV11971"/>
        <s v="INV11972"/>
        <s v="INV11973"/>
        <s v="INV11974"/>
        <s v="INV11975"/>
        <s v="INV11976"/>
        <s v="INV11977"/>
        <s v="INV11978"/>
        <s v="INV11979"/>
        <s v="INV11980"/>
        <s v="INV11981"/>
        <s v="INV11982"/>
        <s v="INV11983"/>
        <s v="INV11984"/>
        <s v="INV11985"/>
        <s v="INV11986"/>
        <s v="INV11987"/>
        <s v="INV11988"/>
        <s v="INV11989"/>
        <s v="INV11990"/>
        <s v="INV11991"/>
        <s v="INV11992"/>
        <s v="INV11993"/>
        <s v="INV11994"/>
        <s v="INV11995"/>
        <s v="INV11996"/>
        <s v="INV11997"/>
        <s v="INV11998"/>
        <s v="INV11999"/>
      </sharedItems>
    </cacheField>
    <cacheField name="Date" numFmtId="14">
      <sharedItems containsSemiMixedTypes="0" containsNonDate="0" containsDate="1" containsString="0" minDate="2024-07-22T00:00:00" maxDate="2025-07-23T00:00:00"/>
    </cacheField>
    <cacheField name="Customer_ID" numFmtId="0">
      <sharedItems/>
    </cacheField>
    <cacheField name="Customer_Region" numFmtId="0">
      <sharedItems count="11">
        <s v="Karnataka"/>
        <s v="Tamil Nadu"/>
        <s v="Gujarat"/>
        <s v="Kerala"/>
        <s v="Andhra Pradesh"/>
        <s v="Maharashtra"/>
        <s v="Telangana"/>
        <s v="Delhi"/>
        <s v="South" u="1"/>
        <s v="West" u="1"/>
        <s v="North" u="1"/>
      </sharedItems>
    </cacheField>
    <cacheField name="Product_ID" numFmtId="0">
      <sharedItems/>
    </cacheField>
    <cacheField name="Quantity" numFmtId="0">
      <sharedItems containsSemiMixedTypes="0" containsString="0" containsNumber="1" containsInteger="1" minValue="1" maxValue="10"/>
    </cacheField>
    <cacheField name="Unit_Price" numFmtId="0">
      <sharedItems containsSemiMixedTypes="0" containsString="0" containsNumber="1" minValue="102.89" maxValue="4993.99"/>
    </cacheField>
    <cacheField name="Cost_Price" numFmtId="0">
      <sharedItems containsSemiMixedTypes="0" containsString="0" containsNumber="1" minValue="82.82" maxValue="4368.0600000000004"/>
    </cacheField>
    <cacheField name="Payment_Mode" numFmtId="0">
      <sharedItems/>
    </cacheField>
    <cacheField name="Employee_ID" numFmtId="0">
      <sharedItems/>
    </cacheField>
    <cacheField name="Employee_Name" numFmtId="0">
      <sharedItems count="100">
        <s v="Brenda Brown"/>
        <s v="Amanda Smith"/>
        <s v="Elizabeth Anderson"/>
        <s v="Albert Smith"/>
        <s v="Ricky Roberts"/>
        <s v="Samantha Wright"/>
        <s v="Tina Kelley"/>
        <s v="Luke Miles"/>
        <s v="Michael Jones"/>
        <s v="Suzanne Carroll"/>
        <s v="Elizabeth Perry"/>
        <s v="Jonathan Pacheco"/>
        <s v="David Reid"/>
        <s v="Valerie Stewart"/>
        <s v="Stephen Harmon"/>
        <s v="John Reed"/>
        <s v="Christopher Morton"/>
        <s v="Adam Gordon"/>
        <s v="Dennis Roberts DDS"/>
        <s v="Dana Lopez"/>
        <s v="Amanda Rogers"/>
        <s v="Leah Adams"/>
        <s v="Richard King"/>
        <s v="Timothy Snyder"/>
        <s v="Lawrence Rodriguez"/>
        <s v="Tanya Spencer"/>
        <s v="Mark Ward"/>
        <s v="Justin Johnston"/>
        <s v="Pamela Wilson"/>
        <s v="Wendy Walton"/>
        <s v="Robert Kirk"/>
        <s v="Jesse Stephens"/>
        <s v="Travis Benitez"/>
        <s v="Barbara Russo"/>
        <s v="Allen Wheeler"/>
        <s v="Robyn Velez"/>
        <s v="Cathy Gordon"/>
        <s v="Michael Reyes"/>
        <s v="Randy Shields"/>
        <s v="Mr. Mark Gregory"/>
        <s v="Ann Hogan"/>
        <s v="Jeffrey Browning"/>
        <s v="Ronnie Brown"/>
        <s v="Teresa Whitaker"/>
        <s v="Andrew Myers"/>
        <s v="Angela Acosta"/>
        <s v="Mary Lee"/>
        <s v="Kimberly Charles"/>
        <s v="Regina Jensen"/>
        <s v="Jacob Franklin"/>
        <s v="Mr. Jeffrey Myers"/>
        <s v="Mary Lewis"/>
        <s v="Luis Sheppard"/>
        <s v="Bradley Montgomery"/>
        <s v="Jacqueline Miller"/>
        <s v="Ryan Thompson"/>
        <s v="Michael Anderson"/>
        <s v="Miranda Robinson"/>
        <s v="Connie Davis"/>
        <s v="Donna Ramirez"/>
        <s v="Jennifer Hodge"/>
        <s v="Matthew Deleon"/>
        <s v="Melanie Davidson"/>
        <s v="Jeffrey Joseph"/>
        <s v="Melissa Landry"/>
        <s v="Daniel Williams"/>
        <s v="Angel Lee"/>
        <s v="Matthew Franklin"/>
        <s v="Teresa Turner"/>
        <s v="Richard Campbell"/>
        <s v="Mrs. Leah Tucker MD"/>
        <s v="Melissa Torres"/>
        <s v="Anthony Thompson"/>
        <s v="David Stanton"/>
        <s v="Kristin Smith"/>
        <s v="Jamie Bender"/>
        <s v="Carolyn Webster"/>
        <s v="Lindsey Robinson"/>
        <s v="Adam Allen"/>
        <s v="Jonathan Harris"/>
        <s v="Marc Jones"/>
        <s v="Amy Lowery"/>
        <s v="Justin Johnson"/>
        <s v="Chase Hughes"/>
        <s v="Kevin Kirby"/>
        <s v="Frank Ramirez"/>
        <s v="Christopher Mercado Jr."/>
        <s v="Melinda Keller"/>
        <s v="Kathryn Robinson"/>
        <s v="Richard Knapp"/>
        <s v="Cassie Bradley"/>
        <s v="Karen Hernandez"/>
        <s v="Michael Gilbert"/>
        <s v="Desiree Gomez"/>
        <s v="James Davis"/>
        <s v="Christopher Morris"/>
        <s v="Thomas Andrews"/>
        <s v="Reginald Clark"/>
        <s v="Kimberly Johnson"/>
        <s v="Jason Moore"/>
      </sharedItems>
    </cacheField>
    <cacheField name="Total_Amount" numFmtId="0">
      <sharedItems containsSemiMixedTypes="0" containsString="0" containsNumber="1" minValue="117.79" maxValue="49425.5"/>
    </cacheField>
    <cacheField name="Order_Month" numFmtId="0">
      <sharedItems count="13">
        <s v="2024-11"/>
        <s v="2024-09"/>
        <s v="2025-04"/>
        <s v="2025-03"/>
        <s v="2024-10"/>
        <s v="2025-06"/>
        <s v="2025-05"/>
        <s v="2025-07"/>
        <s v="2025-01"/>
        <s v="2024-08"/>
        <s v="2025-02"/>
        <s v="2024-12"/>
        <s v="2024-07"/>
      </sharedItems>
    </cacheField>
    <cacheField name="Product_Name" numFmtId="0">
      <sharedItems count="567">
        <s v="Lawyer"/>
        <s v="Provide"/>
        <s v="Down"/>
        <s v="Stand"/>
        <s v="Song"/>
        <s v="Health"/>
        <s v="Line"/>
        <s v="Opportunity"/>
        <s v="Task"/>
        <s v="Suffer"/>
        <s v="Eye"/>
        <s v="Capital"/>
        <s v="Skill"/>
        <s v="Expert"/>
        <s v="Walk"/>
        <s v="Difficult"/>
        <s v="Important"/>
        <s v="Make"/>
        <s v="Than"/>
        <s v="Cover"/>
        <s v="Just"/>
        <s v="Guy"/>
        <s v="Mr"/>
        <s v="Often"/>
        <s v="Represent"/>
        <s v="Address"/>
        <s v="Mind"/>
        <s v="Art"/>
        <s v="Citizen"/>
        <s v="Employee"/>
        <s v="Force"/>
        <s v="Change"/>
        <s v="Indeed"/>
        <s v="Know"/>
        <s v="Dinner"/>
        <s v="Structure"/>
        <s v="Right"/>
        <s v="May"/>
        <s v="Me"/>
        <s v="Assume"/>
        <s v="Keep"/>
        <s v="Service"/>
        <s v="He"/>
        <s v="Fine"/>
        <s v="Avoid"/>
        <s v="Together"/>
        <s v="Lead"/>
        <s v="Surface"/>
        <s v="Page"/>
        <s v="Series"/>
        <s v="Skin"/>
        <s v="General"/>
        <s v="Born"/>
        <s v="Give"/>
        <s v="Area"/>
        <s v="End"/>
        <s v="Few"/>
        <s v="Somebody"/>
        <s v="Activity"/>
        <s v="Final"/>
        <s v="Church"/>
        <s v="Seem"/>
        <s v="Trip"/>
        <s v="Writer"/>
        <s v="Company"/>
        <s v="Imagine"/>
        <s v="Leg"/>
        <s v="Firm"/>
        <s v="Land"/>
        <s v="Work"/>
        <s v="Matter"/>
        <s v="Participant"/>
        <s v="Same"/>
        <s v="Past"/>
        <s v="Perform"/>
        <s v="Life"/>
        <s v="Any"/>
        <s v="Report"/>
        <s v="Wind"/>
        <s v="Teacher"/>
        <s v="Last"/>
        <s v="But"/>
        <s v="Republican"/>
        <s v="Across"/>
        <s v="Item"/>
        <s v="Agency"/>
        <s v="Table"/>
        <s v="Class"/>
        <s v="Glass"/>
        <s v="Admit"/>
        <s v="Because"/>
        <s v="Half"/>
        <s v="Reduce"/>
        <s v="Mission"/>
        <s v="Music"/>
        <s v="Research"/>
        <s v="Professor"/>
        <s v="Hand"/>
        <s v="Other"/>
        <s v="For"/>
        <s v="Relate"/>
        <s v="Of"/>
        <s v="Laugh"/>
        <s v="Those"/>
        <s v="Idea"/>
        <s v="Wait"/>
        <s v="Occur"/>
        <s v="Deep"/>
        <s v="Such"/>
        <s v="Account"/>
        <s v="New"/>
        <s v="Value"/>
        <s v="Most"/>
        <s v="Continue"/>
        <s v="Voice"/>
        <s v="Chance"/>
        <s v="Allow"/>
        <s v="Send"/>
        <s v="Truth"/>
        <s v="Marriage"/>
        <s v="They"/>
        <s v="Particularly"/>
        <s v="Language"/>
        <s v="Suggest"/>
        <s v="Later"/>
        <s v="Current"/>
        <s v="Paper"/>
        <s v="Toward"/>
        <s v="Animal"/>
        <s v="Democrat"/>
        <s v="High"/>
        <s v="Financial"/>
        <s v="Want"/>
        <s v="Law"/>
        <s v="Concern"/>
        <s v="Behind"/>
        <s v="Loss"/>
        <s v="Raise"/>
        <s v="Enter"/>
        <s v="Before"/>
        <s v="Much"/>
        <s v="Its"/>
        <s v="Style"/>
        <s v="Commercial"/>
        <s v="Discussion"/>
        <s v="Special"/>
        <s v="Sign"/>
        <s v="Practice"/>
        <s v="Affect"/>
        <s v="Yes"/>
        <s v="Bring"/>
        <s v="Next"/>
        <s v="Local"/>
        <s v="Everyone"/>
        <s v="Wide"/>
        <s v="Control"/>
        <s v="Over"/>
        <s v="Popular"/>
        <s v="Foreign"/>
        <s v="Author"/>
        <s v="Large"/>
        <s v="Usually"/>
        <s v="Himself"/>
        <s v="Itself"/>
        <s v="Seat"/>
        <s v="Off"/>
        <s v="Small"/>
        <s v="Course"/>
        <s v="Personal"/>
        <s v="Too"/>
        <s v="Likely"/>
        <s v="Open"/>
        <s v="Base"/>
        <s v="Bill"/>
        <s v="Along"/>
        <s v="Nation"/>
        <s v="Section"/>
        <s v="Owner"/>
        <s v="Religious"/>
        <s v="Rise"/>
        <s v="Strong"/>
        <s v="There"/>
        <s v="Once"/>
        <s v="Success"/>
        <s v="Rather"/>
        <s v="Pm"/>
        <s v="Network"/>
        <s v="Several"/>
        <s v="Hold"/>
        <s v="Find"/>
        <s v="Drop"/>
        <s v="Agreement"/>
        <s v="Discover"/>
        <s v="Decade"/>
        <s v="Challenge"/>
        <s v="Factor"/>
        <s v="Town"/>
        <s v="Attorney"/>
        <s v="Pull"/>
        <s v="Leader"/>
        <s v="Performance"/>
        <s v="Simple"/>
        <s v="Daughter"/>
        <s v="Indicate"/>
        <s v="Cause"/>
        <s v="Where"/>
        <s v="Only"/>
        <s v="White"/>
        <s v="Main"/>
        <s v="Dream"/>
        <s v="Reveal"/>
        <s v="Image"/>
        <s v="Close"/>
        <s v="Threat"/>
        <s v="Memory"/>
        <s v="Democratic"/>
        <s v="Friend"/>
        <s v="Seek"/>
        <s v="Thousand"/>
        <s v="Near"/>
        <s v="Action"/>
        <s v="Size"/>
        <s v="Blue"/>
        <s v="Public"/>
        <s v="How"/>
        <s v="Actually"/>
        <s v="Woman"/>
        <s v="Summer"/>
        <s v="Attack"/>
        <s v="Whether"/>
        <s v="Pretty"/>
        <s v="Reality"/>
        <s v="Try"/>
        <s v="Computer"/>
        <s v="Early"/>
        <s v="Two"/>
        <s v="Wrong"/>
        <s v="Film"/>
        <s v="Crime"/>
        <s v="Have"/>
        <s v="Society"/>
        <s v="Pick"/>
        <s v="Although"/>
        <s v="Fish"/>
        <s v="After"/>
        <s v="Onto"/>
        <s v="Unit"/>
        <s v="Fall"/>
        <s v="Century"/>
        <s v="Stage"/>
        <s v="Least"/>
        <s v="Would"/>
        <s v="Develop"/>
        <s v="Cultural"/>
        <s v="Process"/>
        <s v="Market"/>
        <s v="Support"/>
        <s v="Stuff"/>
        <s v="Live"/>
        <s v="Like"/>
        <s v="Play"/>
        <s v="Hit"/>
        <s v="Party"/>
        <s v="You"/>
        <s v="Us"/>
        <s v="Well"/>
        <s v="Travel"/>
        <s v="Energy"/>
        <s v="Feel"/>
        <s v="Pass"/>
        <s v="Color"/>
        <s v="Price"/>
        <s v="However"/>
        <s v="Approach"/>
        <s v="Weight"/>
        <s v="Certain"/>
        <s v="Easy"/>
        <s v="Sure"/>
        <s v="Else"/>
        <s v="Hard"/>
        <s v="Site"/>
        <s v="Rest"/>
        <s v="System"/>
        <s v="Light"/>
        <s v="Including"/>
        <s v="In"/>
        <s v="Month"/>
        <s v="Similar"/>
        <s v="Answer"/>
        <s v="Season"/>
        <s v="Clearly"/>
        <s v="Tell"/>
        <s v="Future"/>
        <s v="Never"/>
        <s v="Top"/>
        <s v="Sort"/>
        <s v="College"/>
        <s v="Recognize"/>
        <s v="Student"/>
        <s v="Also"/>
        <s v="Kid"/>
        <s v="Quite"/>
        <s v="Center"/>
        <s v="Food"/>
        <s v="Role"/>
        <s v="Position"/>
        <s v="Better"/>
        <s v="Call"/>
        <s v="Environmental"/>
        <s v="Drug"/>
        <s v="Place"/>
        <s v="Official"/>
        <s v="Single"/>
        <s v="Thing"/>
        <s v="Room"/>
        <s v="Garden"/>
        <s v="At"/>
        <s v="Care"/>
        <s v="Ok"/>
        <s v="Girl"/>
        <s v="Candidate"/>
        <s v="Information"/>
        <s v="Seven"/>
        <s v="Radio"/>
        <s v="Executive"/>
        <s v="Home"/>
        <s v="Hair"/>
        <s v="Wish"/>
        <s v="Spring"/>
        <s v="Recent"/>
        <s v="Speech"/>
        <s v="Bank"/>
        <s v="Could"/>
        <s v="Pay"/>
        <s v="Mouth"/>
        <s v="Year"/>
        <s v="Clear"/>
        <s v="Break"/>
        <s v="Certainly"/>
        <s v="Quickly"/>
        <s v="Move"/>
        <s v="During"/>
        <s v="Beyond"/>
        <s v="Trade"/>
        <s v="Collection"/>
        <s v="Which"/>
        <s v="Three"/>
        <s v="Economic"/>
        <s v="Sense"/>
        <s v="Pattern"/>
        <s v="Campaign"/>
        <s v="Customer"/>
        <s v="Blood"/>
        <s v="Job"/>
        <s v="Son"/>
        <s v="Natural"/>
        <s v="Water"/>
        <s v="Door"/>
        <s v="Major"/>
        <s v="Method"/>
        <s v="Step"/>
        <s v="Plant"/>
        <s v="Leave"/>
        <s v="Tv"/>
        <s v="Doctor"/>
        <s v="Trial"/>
        <s v="Be"/>
        <s v="Prepare"/>
        <s v="Low"/>
        <s v="Mother"/>
        <s v="Outside"/>
        <s v="Into"/>
        <s v="Side"/>
        <s v="Believe"/>
        <s v="Way"/>
        <s v="Their"/>
        <s v="Necessary"/>
        <s v="Phone"/>
        <s v="Follow"/>
        <s v="Expect"/>
        <s v="Respond"/>
        <s v="Charge"/>
        <s v="Development"/>
        <s v="What"/>
        <s v="Here"/>
        <s v="Exactly"/>
        <s v="Worker"/>
        <s v="Ago"/>
        <s v="Piece"/>
        <s v="Real"/>
        <s v="Experience"/>
        <s v="Risk"/>
        <s v="A"/>
        <s v="Throughout"/>
        <s v="Go"/>
        <s v="Protect"/>
        <s v="Treatment"/>
        <s v="Quality"/>
        <s v="Member"/>
        <s v="Serious"/>
        <s v="Almost"/>
        <s v="Short"/>
        <s v="Majority"/>
        <s v="Time"/>
        <s v="Court"/>
        <s v="Present"/>
        <s v="Thought"/>
        <s v="History"/>
        <s v="Policy"/>
        <s v="Team"/>
        <s v="Argue"/>
        <s v="Detail"/>
        <s v="When"/>
        <s v="The"/>
        <s v="Run"/>
        <s v="Alone"/>
        <s v="Ground"/>
        <s v="Lay"/>
        <s v="Throw"/>
        <s v="Growth"/>
        <s v="Get"/>
        <s v="Air"/>
        <s v="Minute"/>
        <s v="Anything"/>
        <s v="Beautiful"/>
        <s v="Office"/>
        <s v="Since"/>
        <s v="Ask"/>
        <s v="Discuss"/>
        <s v="It"/>
        <s v="Meeting"/>
        <s v="Yeah"/>
        <s v="Oil"/>
        <s v="Teach"/>
        <s v="Always"/>
        <s v="This"/>
        <s v="Amount"/>
        <s v="Third"/>
        <s v="Four"/>
        <s v="Modern"/>
        <s v="Your"/>
        <s v="Forward"/>
        <s v="Whose"/>
        <s v="Person"/>
        <s v="Safe"/>
        <s v="American"/>
        <s v="Child"/>
        <s v="Second"/>
        <s v="Father"/>
        <s v="Push"/>
        <s v="Man"/>
        <s v="Carry"/>
        <s v="That"/>
        <s v="Maintain"/>
        <s v="Beat"/>
        <s v="Scientist"/>
        <s v="Enough"/>
        <s v="Why"/>
        <s v="Wall"/>
        <s v="With"/>
        <s v="Someone"/>
        <s v="Finally"/>
        <s v="Program"/>
        <s v="Remain"/>
        <s v="Military"/>
        <s v="Today"/>
        <s v="My"/>
        <s v="Behavior"/>
        <s v="School"/>
        <s v="Resource"/>
        <s v="Able"/>
        <s v="Federal"/>
        <s v="Feeling"/>
        <s v="Total"/>
        <s v="Arm"/>
        <s v="Adult"/>
        <s v="Institution"/>
        <s v="Join"/>
        <s v="Social"/>
        <s v="First"/>
        <s v="House"/>
        <s v="One"/>
        <s v="True"/>
        <s v="From"/>
        <s v="Difference"/>
        <s v="Very"/>
        <s v="North"/>
        <s v="All"/>
        <s v="Reflect"/>
        <s v="Not"/>
        <s v="War"/>
        <s v="Economy"/>
        <s v="Career"/>
        <s v="Manager"/>
        <s v="Window"/>
        <s v="Within"/>
        <s v="Security"/>
        <s v="Set"/>
        <s v="Technology"/>
        <s v="Night"/>
        <s v="Morning"/>
        <s v="And"/>
        <s v="Agent"/>
        <s v="Our"/>
        <s v="Identify"/>
        <s v="Chair"/>
        <s v="Kind"/>
        <s v="Will"/>
        <s v="Name"/>
        <s v="Cut"/>
        <s v="Reach"/>
        <s v="News"/>
        <s v="National"/>
        <s v="Them"/>
        <s v="Camera"/>
        <s v="Fly"/>
        <s v="As"/>
        <s v="Stop"/>
        <s v="Bed"/>
        <s v="Front"/>
        <s v="Herself"/>
        <s v="Heart"/>
        <s v="Subject"/>
        <s v="Back"/>
        <s v="Kitchen"/>
        <s v="Fear"/>
        <s v="Enjoy"/>
        <s v="Management"/>
        <s v="Pressure"/>
        <s v="Her"/>
        <s v="Cell"/>
        <s v="Space"/>
        <s v="Either"/>
        <s v="Money"/>
        <s v="Use"/>
        <s v="Group"/>
        <s v="Improve"/>
        <s v="Others"/>
        <s v="Consumer"/>
        <s v="Cold"/>
        <s v="Especially"/>
        <s v="Away"/>
        <s v="Check"/>
        <s v="Gas"/>
        <s v="Sell"/>
        <s v="Notice"/>
        <s v="Should"/>
        <s v="Evidence"/>
        <s v="Tend"/>
        <s v="Win"/>
        <s v="Visit"/>
        <s v="Region"/>
        <s v="Decision"/>
        <s v="Debate"/>
        <s v="Hour"/>
        <s v="Against"/>
        <s v="Product"/>
        <s v="Sport"/>
        <s v="Different"/>
        <s v="Rate"/>
        <s v="Focus"/>
        <s v="Field"/>
        <s v="No"/>
        <s v="Brother"/>
        <s v="Science"/>
        <s v="Still"/>
        <s v="Record"/>
      </sharedItems>
    </cacheField>
  </cacheFields>
  <extLst>
    <ext xmlns:x14="http://schemas.microsoft.com/office/spreadsheetml/2009/9/main" uri="{725AE2AE-9491-48be-B2B4-4EB974FC3084}">
      <x14:pivotCacheDefinition pivotCacheId="2577055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panwita De" refreshedDate="45873.95331099537" backgroundQuery="1" createdVersion="8" refreshedVersion="8" minRefreshableVersion="3" recordCount="0" supportSubquery="1" supportAdvancedDrill="1" xr:uid="{8F040099-FB9E-401D-AFAB-D3E3F80A8E1B}">
  <cacheSource type="external" connectionId="5"/>
  <cacheFields count="2">
    <cacheField name="[Range].[Order Month].[Order Month]" caption="Order Month" numFmtId="0" hierarchy="11" level="1">
      <sharedItems count="13">
        <s v="2024-07"/>
        <s v="2024-08"/>
        <s v="2024-09"/>
        <s v="2024-10"/>
        <s v="2024-11"/>
        <s v="2024-12"/>
        <s v="2025-01"/>
        <s v="2025-02"/>
        <s v="2025-03"/>
        <s v="2025-04"/>
        <s v="2025-05"/>
        <s v="2025-06"/>
        <s v="2025-07"/>
      </sharedItems>
    </cacheField>
    <cacheField name="[Measures].[Sum of Total Sales/ Revenue]" caption="Sum of Total Sales/ Revenue" numFmtId="0" hierarchy="75" level="32767"/>
  </cacheFields>
  <cacheHierarchies count="87">
    <cacheHierarchy uniqueName="[Range].[Invoice_ID]" caption="Invoice_ID" attribute="1" defaultMemberUniqueName="[Range].[Invoice_ID].[All]" allUniqueName="[Range].[Invoice_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Customer_ID]" caption="Customer_ID" attribute="1" defaultMemberUniqueName="[Range].[Customer_ID].[All]" allUniqueName="[Range].[Customer_ID].[All]" dimensionUniqueName="[Range]"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_Price]" caption="Unit_Price" attribute="1" defaultMemberUniqueName="[Range].[Unit_Price].[All]" allUniqueName="[Range].[Unit_Price].[All]" dimensionUniqueName="[Range]" displayFolder="" count="0" memberValueDatatype="5" unbalanced="0"/>
    <cacheHierarchy uniqueName="[Range].[Cost_Price]" caption="Cost_Price" attribute="1" defaultMemberUniqueName="[Range].[Cost_Price].[All]" allUniqueName="[Range].[Cost_Pric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Employee_ID]" caption="Employee_ID" attribute="1" defaultMemberUniqueName="[Range].[Employee_ID].[All]" allUniqueName="[Range].[Employee_ID].[All]" dimensionUniqueName="[Range]" displayFolder="" count="0" memberValueDatatype="130" unbalanced="0"/>
    <cacheHierarchy uniqueName="[Range].[Total_Amount]" caption="Total_Amount" attribute="1" defaultMemberUniqueName="[Range].[Total_Amount].[All]" allUniqueName="[Range].[Total_Amount].[All]" dimensionUniqueName="[Range]" displayFolder="" count="0" memberValueDatatype="5" unbalanced="0"/>
    <cacheHierarchy uniqueName="[Range].[Total Sales/ Revenue]" caption="Total Sales/ Revenue" attribute="1" defaultMemberUniqueName="[Range].[Total Sales/ Revenue].[All]" allUniqueName="[Range].[Total Sales/ Revenue].[All]" dimensionUniqueName="[Range]" displayFolder="" count="0" memberValueDatatype="5" unbalanced="0"/>
    <cacheHierarchy uniqueName="[Range].[Order Month]" caption="Order Month" attribute="1" defaultMemberUniqueName="[Range].[Order Month].[All]" allUniqueName="[Range].[Order Month].[All]" dimensionUniqueName="[Range]" displayFolder="" count="2" memberValueDatatype="130" unbalanced="0">
      <fieldsUsage count="2">
        <fieldUsage x="-1"/>
        <fieldUsage x="0"/>
      </fieldsUsage>
    </cacheHierarchy>
    <cacheHierarchy uniqueName="[Range 1].[Invoice_ID]" caption="Invoice_ID" attribute="1" defaultMemberUniqueName="[Range 1].[Invoice_ID].[All]" allUniqueName="[Range 1].[Invoice_ID].[All]" dimensionUniqueName="[Range 1]" displayFolder="" count="0" memberValueDatatype="130" unbalanced="0"/>
    <cacheHierarchy uniqueName="[Range 1].[Date]" caption="Date" attribute="1" time="1" defaultMemberUniqueName="[Range 1].[Date].[All]" allUniqueName="[Range 1].[Date].[All]" dimensionUniqueName="[Range 1]" displayFolder="" count="0" memberValueDatatype="7"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_Price]" caption="Unit_Price" attribute="1" defaultMemberUniqueName="[Range 1].[Unit_Price].[All]" allUniqueName="[Range 1].[Unit_Price].[All]" dimensionUniqueName="[Range 1]" displayFolder="" count="0" memberValueDatatype="5" unbalanced="0"/>
    <cacheHierarchy uniqueName="[Range 1].[Cost_Price]" caption="Cost_Price" attribute="1" defaultMemberUniqueName="[Range 1].[Cost_Price].[All]" allUniqueName="[Range 1].[Cost_Pric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Employee_ID]" caption="Employee_ID" attribute="1" defaultMemberUniqueName="[Range 1].[Employee_ID].[All]" allUniqueName="[Range 1].[Employee_ID].[All]" dimensionUniqueName="[Range 1]" displayFolder="" count="0" memberValueDatatype="130" unbalanced="0"/>
    <cacheHierarchy uniqueName="[Range 1].[Total_Amount]" caption="Total_Amount" attribute="1" defaultMemberUniqueName="[Range 1].[Total_Amount].[All]" allUniqueName="[Range 1].[Total_Amount].[All]" dimensionUniqueName="[Range 1]" displayFolder="" count="0" memberValueDatatype="5" unbalanced="0"/>
    <cacheHierarchy uniqueName="[Range 1].[Total Sales/ Revenue]" caption="Total Sales/ Revenue" attribute="1" defaultMemberUniqueName="[Range 1].[Total Sales/ Revenue].[All]" allUniqueName="[Range 1].[Total Sales/ Revenue].[All]" dimensionUniqueName="[Range 1]" displayFolder="" count="0" memberValueDatatype="5" unbalanced="0"/>
    <cacheHierarchy uniqueName="[Range 1].[Order Month]" caption="Order Month" attribute="1" defaultMemberUniqueName="[Range 1].[Order Month].[All]" allUniqueName="[Range 1].[Order Month].[All]" dimensionUniqueName="[Range 1]" displayFolder="" count="0" memberValueDatatype="130" unbalanced="0"/>
    <cacheHierarchy uniqueName="[Range 1].[Total Profit]" caption="Total Profit" attribute="1" defaultMemberUniqueName="[Range 1].[Total Profit].[All]" allUniqueName="[Range 1].[Total Profit].[All]" dimensionUniqueName="[Range 1]" displayFolder="" count="0" memberValueDatatype="5" unbalanced="0"/>
    <cacheHierarchy uniqueName="[Range 1].[Mergin Profit]" caption="Mergin Profit" attribute="1" defaultMemberUniqueName="[Range 1].[Mergin Profit].[All]" allUniqueName="[Range 1].[Mergin Profit].[All]" dimensionUniqueName="[Range 1]" displayFolder="" count="0" memberValueDatatype="5" unbalanced="0"/>
    <cacheHierarchy uniqueName="[Range 2].[Customer_ID]" caption="Customer_ID" attribute="1" defaultMemberUniqueName="[Range 2].[Customer_ID].[All]" allUniqueName="[Range 2].[Customer_ID].[All]" dimensionUniqueName="[Range 2]" displayFolder="" count="0" memberValueDatatype="130" unbalanced="0"/>
    <cacheHierarchy uniqueName="[Range 2].[Customer_Name]" caption="Customer_Name" attribute="1" defaultMemberUniqueName="[Range 2].[Customer_Name].[All]" allUniqueName="[Range 2].[Customer_Name].[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Has Orders?]" caption="Has Orders?" attribute="1" defaultMemberUniqueName="[Range 2].[Has Orders?].[All]" allUniqueName="[Range 2].[Has Orders?].[All]" dimensionUniqueName="[Range 2]" displayFolder="" count="0" memberValueDatatype="130" unbalanced="0"/>
    <cacheHierarchy uniqueName="[Range 3].[C1788]" caption="C1788" attribute="1" defaultMemberUniqueName="[Range 3].[C1788].[All]" allUniqueName="[Range 3].[C1788].[All]" dimensionUniqueName="[Range 3]" displayFolder="" count="0" memberValueDatatype="130" unbalanced="0"/>
    <cacheHierarchy uniqueName="[Range 3].[Kenneth Thompson]" caption="Kenneth Thompson" attribute="1" defaultMemberUniqueName="[Range 3].[Kenneth Thompson].[All]" allUniqueName="[Range 3].[Kenneth Thompson].[All]" dimensionUniqueName="[Range 3]" displayFolder="" count="0" memberValueDatatype="130" unbalanced="0"/>
    <cacheHierarchy uniqueName="[Range 3].[Gujarat]" caption="Gujarat" attribute="1" defaultMemberUniqueName="[Range 3].[Gujarat].[All]" allUniqueName="[Range 3].[Gujarat].[All]" dimensionUniqueName="[Range 3]" displayFolder="" count="0" memberValueDatatype="130" unbalanced="0"/>
    <cacheHierarchy uniqueName="[Range 3].[West]" caption="West" attribute="1" defaultMemberUniqueName="[Range 3].[West].[All]" allUniqueName="[Range 3].[West].[All]" dimensionUniqueName="[Range 3]" displayFolder="" count="0" memberValueDatatype="130" unbalanced="0"/>
    <cacheHierarchy uniqueName="[Range 3].[Has Orders]" caption="Has Orders" attribute="1" defaultMemberUniqueName="[Range 3].[Has Orders].[All]" allUniqueName="[Range 3].[Has Orders].[All]" dimensionUniqueName="[Range 3]" displayFolder="" count="0" memberValueDatatype="130" unbalanced="0"/>
    <cacheHierarchy uniqueName="[Sales_customers].[Customer_ID]" caption="Customer_ID" attribute="1" defaultMemberUniqueName="[Sales_customers].[Customer_ID].[All]" allUniqueName="[Sales_customers].[Customer_ID].[All]" dimensionUniqueName="[Sales_customers]" displayFolder="" count="0" memberValueDatatype="130" unbalanced="0"/>
    <cacheHierarchy uniqueName="[Sales_customers].[Customer_Name]" caption="Customer_Name" attribute="1" defaultMemberUniqueName="[Sales_customers].[Customer_Name].[All]" allUniqueName="[Sales_customers].[Customer_Name].[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Region]" caption="Region" attribute="1" defaultMemberUniqueName="[Sales_customers].[Region].[All]" allUniqueName="[Sales_customers].[Region].[All]" dimensionUniqueName="[Sales_customers]" displayFolder="" count="0" memberValueDatatype="130" unbalanced="0"/>
    <cacheHierarchy uniqueName="[Sales_Employees].[Employee_ID]" caption="Employee_ID" attribute="1" defaultMemberUniqueName="[Sales_Employees].[Employee_ID].[All]" allUniqueName="[Sales_Employees].[Employee_ID].[All]" dimensionUniqueName="[Sales_Employees]" displayFolder="" count="0" memberValueDatatype="130" unbalanced="0"/>
    <cacheHierarchy uniqueName="[Sales_Employees].[Employee_Name]" caption="Employee_Name" attribute="1" defaultMemberUniqueName="[Sales_Employees].[Employee_Name].[All]" allUniqueName="[Sales_Employees].[Employee_Name].[All]" dimensionUniqueName="[Sales_Employees]" displayFolder="" count="0" memberValueDatatype="130" unbalanced="0"/>
    <cacheHierarchy uniqueName="[Sales_Employees].[Region]" caption="Region" attribute="1" defaultMemberUniqueName="[Sales_Employees].[Region].[All]" allUniqueName="[Sales_Employees].[Region].[All]" dimensionUniqueName="[Sales_Employees]" displayFolder="" count="0" memberValueDatatype="130" unbalanced="0"/>
    <cacheHierarchy uniqueName="[Sales_Orders].[Invoice_ID]" caption="Invoice_ID" attribute="1" defaultMemberUniqueName="[Sales_Orders].[Invoice_ID].[All]" allUniqueName="[Sales_Orders].[Invoice_ID].[All]" dimensionUniqueName="[Sales_Orders]" displayFolder="" count="0" memberValueDatatype="130" unbalanced="0"/>
    <cacheHierarchy uniqueName="[Sales_Orders].[Date]" caption="Date" attribute="1" time="1" defaultMemberUniqueName="[Sales_Orders].[Date].[All]" allUniqueName="[Sales_Orders].[Date].[All]" dimensionUniqueName="[Sales_Orders]" displayFolder="" count="0" memberValueDatatype="7" unbalanced="0"/>
    <cacheHierarchy uniqueName="[Sales_Orders].[Customer_ID]" caption="Customer_ID" attribute="1" defaultMemberUniqueName="[Sales_Orders].[Customer_ID].[All]" allUniqueName="[Sales_Orders].[Customer_ID].[All]" dimensionUniqueName="[Sales_Orders]" displayFolder="" count="0" memberValueDatatype="130" unbalanced="0"/>
    <cacheHierarchy uniqueName="[Sales_Orders].[Product_ID]" caption="Product_ID" attribute="1" defaultMemberUniqueName="[Sales_Orders].[Product_ID].[All]" allUniqueName="[Sales_Orders].[Product_ID].[All]" dimensionUniqueName="[Sales_Orders]" displayFolder="" count="0" memberValueDatatype="130" unbalanced="0"/>
    <cacheHierarchy uniqueName="[Sales_Orders].[Quantity]" caption="Quantity" attribute="1" defaultMemberUniqueName="[Sales_Orders].[Quantity].[All]" allUniqueName="[Sales_Orders].[Quantity].[All]" dimensionUniqueName="[Sales_Orders]" displayFolder="" count="0" memberValueDatatype="20" unbalanced="0"/>
    <cacheHierarchy uniqueName="[Sales_Orders].[Unit_Price]" caption="Unit_Price" attribute="1" defaultMemberUniqueName="[Sales_Orders].[Unit_Price].[All]" allUniqueName="[Sales_Orders].[Unit_Price].[All]" dimensionUniqueName="[Sales_Orders]" displayFolder="" count="0" memberValueDatatype="5" unbalanced="0"/>
    <cacheHierarchy uniqueName="[Sales_Orders].[Cost_Price]" caption="Cost_Price" attribute="1" defaultMemberUniqueName="[Sales_Orders].[Cost_Price].[All]" allUniqueName="[Sales_Orders].[Cost_Price].[All]" dimensionUniqueName="[Sales_Orders]" displayFolder="" count="0" memberValueDatatype="5" unbalanced="0"/>
    <cacheHierarchy uniqueName="[Sales_Orders].[Payment_Mode]" caption="Payment_Mode" attribute="1" defaultMemberUniqueName="[Sales_Orders].[Payment_Mode].[All]" allUniqueName="[Sales_Orders].[Payment_Mode].[All]" dimensionUniqueName="[Sales_Orders]" displayFolder="" count="0" memberValueDatatype="130" unbalanced="0"/>
    <cacheHierarchy uniqueName="[Sales_Orders].[Employee_ID]" caption="Employee_ID" attribute="1" defaultMemberUniqueName="[Sales_Orders].[Employee_ID].[All]" allUniqueName="[Sales_Orders].[Employee_ID].[All]" dimensionUniqueName="[Sales_Orders]" displayFolder="" count="0" memberValueDatatype="130" unbalanced="0"/>
    <cacheHierarchy uniqueName="[Sales_Orders].[Total_Amount]" caption="Total_Amount" attribute="1" defaultMemberUniqueName="[Sales_Orders].[Total_Amount].[All]" allUniqueName="[Sales_Orders].[Total_Amount].[All]" dimensionUniqueName="[Sales_Orders]" displayFolder="" count="0" memberValueDatatype="5" unbalanced="0"/>
    <cacheHierarchy uniqueName="[Sales_Orders].[Total Sales/ Revenue]" caption="Total Sales/ Revenue" attribute="1" defaultMemberUniqueName="[Sales_Orders].[Total Sales/ Revenue].[All]" allUniqueName="[Sales_Orders].[Total Sales/ Revenue].[All]" dimensionUniqueName="[Sales_Orders]" displayFolder="" count="0" memberValueDatatype="5" unbalanced="0"/>
    <cacheHierarchy uniqueName="[Sales_Orders].[Order Month]" caption="Order Month" attribute="1" defaultMemberUniqueName="[Sales_Orders].[Order Month].[All]" allUniqueName="[Sales_Orders].[Order Month].[All]" dimensionUniqueName="[Sales_Orders]" displayFolder="" count="0" memberValueDatatype="130" unbalanced="0"/>
    <cacheHierarchy uniqueName="[Sales_Orders  Employee_ID   Mergin Profit].[Employee_ID]" caption="Employee_ID" attribute="1" defaultMemberUniqueName="[Sales_Orders  Employee_ID   Mergin Profit].[Employee_ID].[All]" allUniqueName="[Sales_Orders  Employee_ID   Mergin Profit].[Employee_ID].[All]" dimensionUniqueName="[Sales_Orders  Employee_ID   Mergin Profit]" displayFolder="" count="0" memberValueDatatype="130" unbalanced="0"/>
    <cacheHierarchy uniqueName="[Sales_Orders  Employee_ID   Mergin Profit].[Total_Amount]" caption="Total_Amount" attribute="1" defaultMemberUniqueName="[Sales_Orders  Employee_ID   Mergin Profit].[Total_Amount].[All]" allUniqueName="[Sales_Orders  Employee_ID   Mergin Profit].[Total_Amount].[All]" dimensionUniqueName="[Sales_Orders  Employee_ID   Mergin Profit]" displayFolder="" count="0" memberValueDatatype="5" unbalanced="0"/>
    <cacheHierarchy uniqueName="[Sales_Orders  Employee_ID   Mergin Profit].[Total Sales/ Revenue]" caption="Total Sales/ Revenue" attribute="1" defaultMemberUniqueName="[Sales_Orders  Employee_ID   Mergin Profit].[Total Sales/ Revenue].[All]" allUniqueName="[Sales_Orders  Employee_ID   Mergin Profit].[Total Sales/ Revenue].[All]" dimensionUniqueName="[Sales_Orders  Employee_ID   Mergin Profit]" displayFolder="" count="0" memberValueDatatype="5" unbalanced="0"/>
    <cacheHierarchy uniqueName="[Sales_Orders  Employee_ID   Mergin Profit].[Order Month]" caption="Order Month" attribute="1" defaultMemberUniqueName="[Sales_Orders  Employee_ID   Mergin Profit].[Order Month].[All]" allUniqueName="[Sales_Orders  Employee_ID   Mergin Profit].[Order Month].[All]" dimensionUniqueName="[Sales_Orders  Employee_ID   Mergin Profit]" displayFolder="" count="0" memberValueDatatype="130" unbalanced="0"/>
    <cacheHierarchy uniqueName="[Sales_Orders  Employee_ID   Mergin Profit].[Total Profit]" caption="Total Profit" attribute="1" defaultMemberUniqueName="[Sales_Orders  Employee_ID   Mergin Profit].[Total Profit].[All]" allUniqueName="[Sales_Orders  Employee_ID   Mergin Profit].[Total Profit].[All]" dimensionUniqueName="[Sales_Orders  Employee_ID   Mergin Profit]" displayFolder="" count="0" memberValueDatatype="5" unbalanced="0"/>
    <cacheHierarchy uniqueName="[Sales_Orders  Employee_ID   Mergin Profit].[Mergin Profit]" caption="Mergin Profit" attribute="1" defaultMemberUniqueName="[Sales_Orders  Employee_ID   Mergin Profit].[Mergin Profit].[All]" allUniqueName="[Sales_Orders  Employee_ID   Mergin Profit].[Mergin Profit].[All]" dimensionUniqueName="[Sales_Orders  Employee_ID   Mergin Profit]" displayFolder="" count="0" memberValueDatatype="5" unbalanced="0"/>
    <cacheHierarchy uniqueName="[Sales_Products].[Product_ID]" caption="Product_ID" attribute="1" defaultMemberUniqueName="[Sales_Products].[Product_ID].[All]" allUniqueName="[Sales_Products].[Product_ID].[All]" dimensionUniqueName="[Sales_Products]" displayFolder="" count="0" memberValueDatatype="130" unbalanced="0"/>
    <cacheHierarchy uniqueName="[Sales_Products].[Product_Name]" caption="Product_Name" attribute="1" defaultMemberUniqueName="[Sales_Products].[Product_Name].[All]" allUniqueName="[Sales_Products].[Product_Name].[All]" dimensionUniqueName="[Sales_Products]" displayFolder="" count="0" memberValueDatatype="130" unbalanced="0"/>
    <cacheHierarchy uniqueName="[Sales_Products].[Category]" caption="Category" attribute="1" defaultMemberUniqueName="[Sales_Products].[Category].[All]" allUniqueName="[Sales_Products].[Category].[All]" dimensionUniqueName="[Sales_Products]" displayFolder="" count="0" memberValueDatatype="130" unbalanced="0"/>
    <cacheHierarchy uniqueName="[Sales_Products].[Unit_Price]" caption="Unit_Price" attribute="1" defaultMemberUniqueName="[Sales_Products].[Unit_Price].[All]" allUniqueName="[Sales_Products].[Unit_Price].[All]" dimensionUniqueName="[Sales_Products]" displayFolder="" count="0" memberValueDatatype="5" unbalanced="0"/>
    <cacheHierarchy uniqueName="[Measures].[__XL_Count Range]" caption="__XL_Count Range" measure="1" displayFolder="" measureGroup="Range" count="0" hidden="1"/>
    <cacheHierarchy uniqueName="[Measures].[__XL_Count Sales_Products]" caption="__XL_Count Sales_Products" measure="1" displayFolder="" measureGroup="Sales_Products" count="0" hidden="1"/>
    <cacheHierarchy uniqueName="[Measures].[__XL_Count Sales_customers]" caption="__XL_Count Sales_customers" measure="1" displayFolder="" measureGroup="Sales_customers" count="0" hidden="1"/>
    <cacheHierarchy uniqueName="[Measures].[__XL_Count Sales_Employees]" caption="__XL_Count Sales_Employees" measure="1" displayFolder="" measureGroup="Sales_Employees" count="0" hidden="1"/>
    <cacheHierarchy uniqueName="[Measures].[__XL_Count Sales_Orders]" caption="__XL_Count Sales_Orders" measure="1" displayFolder="" measureGroup="Sales_Order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Sales_Orders  Employee_ID   Mergin Profit]" caption="__XL_Count Sales_Orders  Employee_ID   Mergin Profit" measure="1" displayFolder="" measureGroup="Sales_Orders  Employee_ID   Mergin Profit" count="0" hidden="1"/>
    <cacheHierarchy uniqueName="[Measures].[__No measures defined]" caption="__No measures defined" measure="1" displayFolder="" count="0" hidden="1"/>
    <cacheHierarchy uniqueName="[Measures].[Sum of Total Sales/ Revenue]" caption="Sum of Total Sales/ Revenue"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Invoice_ID]" caption="Count of Invoice_ID" measure="1" displayFolder="" measureGroup="Sales_Orders"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4"/>
        </ext>
      </extLst>
    </cacheHierarchy>
    <cacheHierarchy uniqueName="[Measures].[Sum of Total Sales/ Revenue 2]" caption="Sum of Total Sales/ Revenue 2" measure="1" displayFolder="" measureGroup="Range 1" count="0" hidden="1">
      <extLst>
        <ext xmlns:x15="http://schemas.microsoft.com/office/spreadsheetml/2010/11/main" uri="{B97F6D7D-B522-45F9-BDA1-12C45D357490}">
          <x15:cacheHierarchy aggregatedColumn="22"/>
        </ext>
      </extLst>
    </cacheHierarchy>
    <cacheHierarchy uniqueName="[Measures].[Sum of Total Profit]" caption="Sum of Total Profit" measure="1" displayFolder="" measureGroup="Range 1" count="0" hidden="1">
      <extLst>
        <ext xmlns:x15="http://schemas.microsoft.com/office/spreadsheetml/2010/11/main" uri="{B97F6D7D-B522-45F9-BDA1-12C45D357490}">
          <x15:cacheHierarchy aggregatedColumn="24"/>
        </ext>
      </extLst>
    </cacheHierarchy>
    <cacheHierarchy uniqueName="[Measures].[Sum of Mergin Profit]" caption="Sum of Mergin Profit" measure="1" displayFolder="" measureGroup="Range 1" count="0" hidden="1">
      <extLst>
        <ext xmlns:x15="http://schemas.microsoft.com/office/spreadsheetml/2010/11/main" uri="{B97F6D7D-B522-45F9-BDA1-12C45D357490}">
          <x15:cacheHierarchy aggregatedColumn="25"/>
        </ext>
      </extLst>
    </cacheHierarchy>
    <cacheHierarchy uniqueName="[Measures].[Count of Invoice_ID 2]" caption="Count of Invoice_ID 2" measure="1" displayFolder="" measureGroup="Range 1" count="0" hidden="1">
      <extLst>
        <ext xmlns:x15="http://schemas.microsoft.com/office/spreadsheetml/2010/11/main" uri="{B97F6D7D-B522-45F9-BDA1-12C45D357490}">
          <x15:cacheHierarchy aggregatedColumn="12"/>
        </ext>
      </extLst>
    </cacheHierarchy>
    <cacheHierarchy uniqueName="[Measures].[Count of Product_ID]" caption="Count of Product_ID" measure="1" displayFolder="" measureGroup="Range 1" count="0" hidden="1">
      <extLst>
        <ext xmlns:x15="http://schemas.microsoft.com/office/spreadsheetml/2010/11/main" uri="{B97F6D7D-B522-45F9-BDA1-12C45D357490}">
          <x15:cacheHierarchy aggregatedColumn="15"/>
        </ext>
      </extLst>
    </cacheHierarchy>
    <cacheHierarchy uniqueName="[Measures].[Sum of Total Sales/ Revenue 3]" caption="Sum of Total Sales/ Revenue 3" measure="1" displayFolder="" measureGroup="Sales_Orders" count="0" hidden="1">
      <extLst>
        <ext xmlns:x15="http://schemas.microsoft.com/office/spreadsheetml/2010/11/main" uri="{B97F6D7D-B522-45F9-BDA1-12C45D357490}">
          <x15:cacheHierarchy aggregatedColumn="53"/>
        </ext>
      </extLst>
    </cacheHierarchy>
    <cacheHierarchy uniqueName="[Measures].[Sum of Total Sales/ Revenue 4]" caption="Sum of Total Sales/ Revenue 4" measure="1" displayFolder="" measureGroup="Sales_Orders  Employee_ID   Mergin Profit" count="0" hidden="1">
      <extLst>
        <ext xmlns:x15="http://schemas.microsoft.com/office/spreadsheetml/2010/11/main" uri="{B97F6D7D-B522-45F9-BDA1-12C45D357490}">
          <x15:cacheHierarchy aggregatedColumn="57"/>
        </ext>
      </extLst>
    </cacheHierarchy>
    <cacheHierarchy uniqueName="[Measures].[Count of Order Month]" caption="Count of Order Month" measure="1" displayFolder="" measureGroup="Sales_Orders  Employee_ID   Mergin Profit" count="0" hidden="1">
      <extLst>
        <ext xmlns:x15="http://schemas.microsoft.com/office/spreadsheetml/2010/11/main" uri="{B97F6D7D-B522-45F9-BDA1-12C45D357490}">
          <x15:cacheHierarchy aggregatedColumn="58"/>
        </ext>
      </extLst>
    </cacheHierarchy>
  </cacheHierarchies>
  <kpis count="0"/>
  <dimensions count="10">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Sales_customers" uniqueName="[Sales_customers]" caption="Sales_customers"/>
    <dimension name="Sales_Employees" uniqueName="[Sales_Employees]" caption="Sales_Employees"/>
    <dimension name="Sales_Orders" uniqueName="[Sales_Orders]" caption="Sales_Orders"/>
    <dimension name="Sales_Orders  Employee_ID   Mergin Profit" uniqueName="[Sales_Orders  Employee_ID   Mergin Profit]" caption="Sales_Orders  Employee_ID   Mergin Profit"/>
    <dimension name="Sales_Products" uniqueName="[Sales_Products]" caption="Sales_Products"/>
  </dimensions>
  <measureGroups count="9">
    <measureGroup name="Range" caption="Range"/>
    <measureGroup name="Range 1" caption="Range 1"/>
    <measureGroup name="Range 2" caption="Range 2"/>
    <measureGroup name="Range 3" caption="Range 3"/>
    <measureGroup name="Sales_customers" caption="Sales_customers"/>
    <measureGroup name="Sales_Employees" caption="Sales_Employees"/>
    <measureGroup name="Sales_Orders" caption="Sales_Orders"/>
    <measureGroup name="Sales_Orders  Employee_ID   Mergin Profit" caption="Sales_Orders  Employee_ID   Mergin Profit"/>
    <measureGroup name="Sales_Products" caption="Sales_Products"/>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panwita De" refreshedDate="45868.701496759262" backgroundQuery="1" createdVersion="8" refreshedVersion="8" minRefreshableVersion="3" recordCount="0" supportSubquery="1" supportAdvancedDrill="1" xr:uid="{B73AEF3A-C75B-4031-AFF6-52E9DD5EF578}">
  <cacheSource type="external" connectionId="5"/>
  <cacheFields count="2">
    <cacheField name="[Range].[Product_ID].[Product_ID]" caption="Product_ID" numFmtId="0" hierarchy="3" level="1">
      <sharedItems count="5">
        <s v="P1201"/>
        <s v="P1418"/>
        <s v="P1487"/>
        <s v="P1604"/>
        <s v="P1982"/>
      </sharedItems>
    </cacheField>
    <cacheField name="[Measures].[Sum of Total Sales/ Revenue]" caption="Sum of Total Sales/ Revenue" numFmtId="0" hierarchy="75" level="32767"/>
  </cacheFields>
  <cacheHierarchies count="87">
    <cacheHierarchy uniqueName="[Range].[Invoice_ID]" caption="Invoice_ID" attribute="1" defaultMemberUniqueName="[Range].[Invoice_ID].[All]" allUniqueName="[Range].[Invoice_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Customer_ID]" caption="Customer_ID" attribute="1" defaultMemberUniqueName="[Range].[Customer_ID].[All]" allUniqueName="[Range].[Customer_ID].[All]" dimensionUniqueName="[Range]" displayFolder="" count="0" memberValueDatatype="130" unbalanced="0"/>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Quantity]" caption="Quantity" attribute="1" defaultMemberUniqueName="[Range].[Quantity].[All]" allUniqueName="[Range].[Quantity].[All]" dimensionUniqueName="[Range]" displayFolder="" count="0" memberValueDatatype="20" unbalanced="0"/>
    <cacheHierarchy uniqueName="[Range].[Unit_Price]" caption="Unit_Price" attribute="1" defaultMemberUniqueName="[Range].[Unit_Price].[All]" allUniqueName="[Range].[Unit_Price].[All]" dimensionUniqueName="[Range]" displayFolder="" count="0" memberValueDatatype="5" unbalanced="0"/>
    <cacheHierarchy uniqueName="[Range].[Cost_Price]" caption="Cost_Price" attribute="1" defaultMemberUniqueName="[Range].[Cost_Price].[All]" allUniqueName="[Range].[Cost_Pric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Employee_ID]" caption="Employee_ID" attribute="1" defaultMemberUniqueName="[Range].[Employee_ID].[All]" allUniqueName="[Range].[Employee_ID].[All]" dimensionUniqueName="[Range]" displayFolder="" count="0" memberValueDatatype="130" unbalanced="0"/>
    <cacheHierarchy uniqueName="[Range].[Total_Amount]" caption="Total_Amount" attribute="1" defaultMemberUniqueName="[Range].[Total_Amount].[All]" allUniqueName="[Range].[Total_Amount].[All]" dimensionUniqueName="[Range]" displayFolder="" count="0" memberValueDatatype="5" unbalanced="0"/>
    <cacheHierarchy uniqueName="[Range].[Total Sales/ Revenue]" caption="Total Sales/ Revenue" attribute="1" defaultMemberUniqueName="[Range].[Total Sales/ Revenue].[All]" allUniqueName="[Range].[Total Sales/ Revenue].[All]" dimensionUniqueName="[Range]" displayFolder="" count="0" memberValueDatatype="5" unbalanced="0"/>
    <cacheHierarchy uniqueName="[Range].[Order Month]" caption="Order Month" attribute="1" defaultMemberUniqueName="[Range].[Order Month].[All]" allUniqueName="[Range].[Order Month].[All]" dimensionUniqueName="[Range]" displayFolder="" count="0" memberValueDatatype="130" unbalanced="0"/>
    <cacheHierarchy uniqueName="[Range 1].[Invoice_ID]" caption="Invoice_ID" attribute="1" defaultMemberUniqueName="[Range 1].[Invoice_ID].[All]" allUniqueName="[Range 1].[Invoice_ID].[All]" dimensionUniqueName="[Range 1]" displayFolder="" count="0" memberValueDatatype="130" unbalanced="0"/>
    <cacheHierarchy uniqueName="[Range 1].[Date]" caption="Date" attribute="1" time="1" defaultMemberUniqueName="[Range 1].[Date].[All]" allUniqueName="[Range 1].[Date].[All]" dimensionUniqueName="[Range 1]" displayFolder="" count="0" memberValueDatatype="7"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_Price]" caption="Unit_Price" attribute="1" defaultMemberUniqueName="[Range 1].[Unit_Price].[All]" allUniqueName="[Range 1].[Unit_Price].[All]" dimensionUniqueName="[Range 1]" displayFolder="" count="0" memberValueDatatype="5" unbalanced="0"/>
    <cacheHierarchy uniqueName="[Range 1].[Cost_Price]" caption="Cost_Price" attribute="1" defaultMemberUniqueName="[Range 1].[Cost_Price].[All]" allUniqueName="[Range 1].[Cost_Pric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Employee_ID]" caption="Employee_ID" attribute="1" defaultMemberUniqueName="[Range 1].[Employee_ID].[All]" allUniqueName="[Range 1].[Employee_ID].[All]" dimensionUniqueName="[Range 1]" displayFolder="" count="0" memberValueDatatype="130" unbalanced="0"/>
    <cacheHierarchy uniqueName="[Range 1].[Total_Amount]" caption="Total_Amount" attribute="1" defaultMemberUniqueName="[Range 1].[Total_Amount].[All]" allUniqueName="[Range 1].[Total_Amount].[All]" dimensionUniqueName="[Range 1]" displayFolder="" count="0" memberValueDatatype="5" unbalanced="0"/>
    <cacheHierarchy uniqueName="[Range 1].[Total Sales/ Revenue]" caption="Total Sales/ Revenue" attribute="1" defaultMemberUniqueName="[Range 1].[Total Sales/ Revenue].[All]" allUniqueName="[Range 1].[Total Sales/ Revenue].[All]" dimensionUniqueName="[Range 1]" displayFolder="" count="0" memberValueDatatype="5" unbalanced="0"/>
    <cacheHierarchy uniqueName="[Range 1].[Order Month]" caption="Order Month" attribute="1" defaultMemberUniqueName="[Range 1].[Order Month].[All]" allUniqueName="[Range 1].[Order Month].[All]" dimensionUniqueName="[Range 1]" displayFolder="" count="0" memberValueDatatype="130" unbalanced="0"/>
    <cacheHierarchy uniqueName="[Range 1].[Total Profit]" caption="Total Profit" attribute="1" defaultMemberUniqueName="[Range 1].[Total Profit].[All]" allUniqueName="[Range 1].[Total Profit].[All]" dimensionUniqueName="[Range 1]" displayFolder="" count="0" memberValueDatatype="5" unbalanced="0"/>
    <cacheHierarchy uniqueName="[Range 1].[Mergin Profit]" caption="Mergin Profit" attribute="1" defaultMemberUniqueName="[Range 1].[Mergin Profit].[All]" allUniqueName="[Range 1].[Mergin Profit].[All]" dimensionUniqueName="[Range 1]" displayFolder="" count="0" memberValueDatatype="5" unbalanced="0"/>
    <cacheHierarchy uniqueName="[Range 2].[Customer_ID]" caption="Customer_ID" attribute="1" defaultMemberUniqueName="[Range 2].[Customer_ID].[All]" allUniqueName="[Range 2].[Customer_ID].[All]" dimensionUniqueName="[Range 2]" displayFolder="" count="0" memberValueDatatype="130" unbalanced="0"/>
    <cacheHierarchy uniqueName="[Range 2].[Customer_Name]" caption="Customer_Name" attribute="1" defaultMemberUniqueName="[Range 2].[Customer_Name].[All]" allUniqueName="[Range 2].[Customer_Name].[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Has Orders?]" caption="Has Orders?" attribute="1" defaultMemberUniqueName="[Range 2].[Has Orders?].[All]" allUniqueName="[Range 2].[Has Orders?].[All]" dimensionUniqueName="[Range 2]" displayFolder="" count="0" memberValueDatatype="130" unbalanced="0"/>
    <cacheHierarchy uniqueName="[Range 3].[C1788]" caption="C1788" attribute="1" defaultMemberUniqueName="[Range 3].[C1788].[All]" allUniqueName="[Range 3].[C1788].[All]" dimensionUniqueName="[Range 3]" displayFolder="" count="0" memberValueDatatype="130" unbalanced="0"/>
    <cacheHierarchy uniqueName="[Range 3].[Kenneth Thompson]" caption="Kenneth Thompson" attribute="1" defaultMemberUniqueName="[Range 3].[Kenneth Thompson].[All]" allUniqueName="[Range 3].[Kenneth Thompson].[All]" dimensionUniqueName="[Range 3]" displayFolder="" count="0" memberValueDatatype="130" unbalanced="0"/>
    <cacheHierarchy uniqueName="[Range 3].[Gujarat]" caption="Gujarat" attribute="1" defaultMemberUniqueName="[Range 3].[Gujarat].[All]" allUniqueName="[Range 3].[Gujarat].[All]" dimensionUniqueName="[Range 3]" displayFolder="" count="0" memberValueDatatype="130" unbalanced="0"/>
    <cacheHierarchy uniqueName="[Range 3].[West]" caption="West" attribute="1" defaultMemberUniqueName="[Range 3].[West].[All]" allUniqueName="[Range 3].[West].[All]" dimensionUniqueName="[Range 3]" displayFolder="" count="0" memberValueDatatype="130" unbalanced="0"/>
    <cacheHierarchy uniqueName="[Range 3].[Has Orders]" caption="Has Orders" attribute="1" defaultMemberUniqueName="[Range 3].[Has Orders].[All]" allUniqueName="[Range 3].[Has Orders].[All]" dimensionUniqueName="[Range 3]" displayFolder="" count="0" memberValueDatatype="130" unbalanced="0"/>
    <cacheHierarchy uniqueName="[Sales_customers].[Customer_ID]" caption="Customer_ID" attribute="1" defaultMemberUniqueName="[Sales_customers].[Customer_ID].[All]" allUniqueName="[Sales_customers].[Customer_ID].[All]" dimensionUniqueName="[Sales_customers]" displayFolder="" count="0" memberValueDatatype="130" unbalanced="0"/>
    <cacheHierarchy uniqueName="[Sales_customers].[Customer_Name]" caption="Customer_Name" attribute="1" defaultMemberUniqueName="[Sales_customers].[Customer_Name].[All]" allUniqueName="[Sales_customers].[Customer_Name].[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Region]" caption="Region" attribute="1" defaultMemberUniqueName="[Sales_customers].[Region].[All]" allUniqueName="[Sales_customers].[Region].[All]" dimensionUniqueName="[Sales_customers]" displayFolder="" count="0" memberValueDatatype="130" unbalanced="0"/>
    <cacheHierarchy uniqueName="[Sales_Employees].[Employee_ID]" caption="Employee_ID" attribute="1" defaultMemberUniqueName="[Sales_Employees].[Employee_ID].[All]" allUniqueName="[Sales_Employees].[Employee_ID].[All]" dimensionUniqueName="[Sales_Employees]" displayFolder="" count="0" memberValueDatatype="130" unbalanced="0"/>
    <cacheHierarchy uniqueName="[Sales_Employees].[Employee_Name]" caption="Employee_Name" attribute="1" defaultMemberUniqueName="[Sales_Employees].[Employee_Name].[All]" allUniqueName="[Sales_Employees].[Employee_Name].[All]" dimensionUniqueName="[Sales_Employees]" displayFolder="" count="0" memberValueDatatype="130" unbalanced="0"/>
    <cacheHierarchy uniqueName="[Sales_Employees].[Region]" caption="Region" attribute="1" defaultMemberUniqueName="[Sales_Employees].[Region].[All]" allUniqueName="[Sales_Employees].[Region].[All]" dimensionUniqueName="[Sales_Employees]" displayFolder="" count="0" memberValueDatatype="130" unbalanced="0"/>
    <cacheHierarchy uniqueName="[Sales_Orders].[Invoice_ID]" caption="Invoice_ID" attribute="1" defaultMemberUniqueName="[Sales_Orders].[Invoice_ID].[All]" allUniqueName="[Sales_Orders].[Invoice_ID].[All]" dimensionUniqueName="[Sales_Orders]" displayFolder="" count="0" memberValueDatatype="130" unbalanced="0"/>
    <cacheHierarchy uniqueName="[Sales_Orders].[Date]" caption="Date" attribute="1" time="1" defaultMemberUniqueName="[Sales_Orders].[Date].[All]" allUniqueName="[Sales_Orders].[Date].[All]" dimensionUniqueName="[Sales_Orders]" displayFolder="" count="0" memberValueDatatype="7" unbalanced="0"/>
    <cacheHierarchy uniqueName="[Sales_Orders].[Customer_ID]" caption="Customer_ID" attribute="1" defaultMemberUniqueName="[Sales_Orders].[Customer_ID].[All]" allUniqueName="[Sales_Orders].[Customer_ID].[All]" dimensionUniqueName="[Sales_Orders]" displayFolder="" count="0" memberValueDatatype="130" unbalanced="0"/>
    <cacheHierarchy uniqueName="[Sales_Orders].[Product_ID]" caption="Product_ID" attribute="1" defaultMemberUniqueName="[Sales_Orders].[Product_ID].[All]" allUniqueName="[Sales_Orders].[Product_ID].[All]" dimensionUniqueName="[Sales_Orders]" displayFolder="" count="0" memberValueDatatype="130" unbalanced="0"/>
    <cacheHierarchy uniqueName="[Sales_Orders].[Quantity]" caption="Quantity" attribute="1" defaultMemberUniqueName="[Sales_Orders].[Quantity].[All]" allUniqueName="[Sales_Orders].[Quantity].[All]" dimensionUniqueName="[Sales_Orders]" displayFolder="" count="0" memberValueDatatype="20" unbalanced="0"/>
    <cacheHierarchy uniqueName="[Sales_Orders].[Unit_Price]" caption="Unit_Price" attribute="1" defaultMemberUniqueName="[Sales_Orders].[Unit_Price].[All]" allUniqueName="[Sales_Orders].[Unit_Price].[All]" dimensionUniqueName="[Sales_Orders]" displayFolder="" count="0" memberValueDatatype="5" unbalanced="0"/>
    <cacheHierarchy uniqueName="[Sales_Orders].[Cost_Price]" caption="Cost_Price" attribute="1" defaultMemberUniqueName="[Sales_Orders].[Cost_Price].[All]" allUniqueName="[Sales_Orders].[Cost_Price].[All]" dimensionUniqueName="[Sales_Orders]" displayFolder="" count="0" memberValueDatatype="5" unbalanced="0"/>
    <cacheHierarchy uniqueName="[Sales_Orders].[Payment_Mode]" caption="Payment_Mode" attribute="1" defaultMemberUniqueName="[Sales_Orders].[Payment_Mode].[All]" allUniqueName="[Sales_Orders].[Payment_Mode].[All]" dimensionUniqueName="[Sales_Orders]" displayFolder="" count="0" memberValueDatatype="130" unbalanced="0"/>
    <cacheHierarchy uniqueName="[Sales_Orders].[Employee_ID]" caption="Employee_ID" attribute="1" defaultMemberUniqueName="[Sales_Orders].[Employee_ID].[All]" allUniqueName="[Sales_Orders].[Employee_ID].[All]" dimensionUniqueName="[Sales_Orders]" displayFolder="" count="0" memberValueDatatype="130" unbalanced="0"/>
    <cacheHierarchy uniqueName="[Sales_Orders].[Total_Amount]" caption="Total_Amount" attribute="1" defaultMemberUniqueName="[Sales_Orders].[Total_Amount].[All]" allUniqueName="[Sales_Orders].[Total_Amount].[All]" dimensionUniqueName="[Sales_Orders]" displayFolder="" count="0" memberValueDatatype="5" unbalanced="0"/>
    <cacheHierarchy uniqueName="[Sales_Orders].[Total Sales/ Revenue]" caption="Total Sales/ Revenue" attribute="1" defaultMemberUniqueName="[Sales_Orders].[Total Sales/ Revenue].[All]" allUniqueName="[Sales_Orders].[Total Sales/ Revenue].[All]" dimensionUniqueName="[Sales_Orders]" displayFolder="" count="0" memberValueDatatype="5" unbalanced="0"/>
    <cacheHierarchy uniqueName="[Sales_Orders].[Order Month]" caption="Order Month" attribute="1" defaultMemberUniqueName="[Sales_Orders].[Order Month].[All]" allUniqueName="[Sales_Orders].[Order Month].[All]" dimensionUniqueName="[Sales_Orders]" displayFolder="" count="0" memberValueDatatype="130" unbalanced="0"/>
    <cacheHierarchy uniqueName="[Sales_Orders  Employee_ID   Mergin Profit].[Employee_ID]" caption="Employee_ID" attribute="1" defaultMemberUniqueName="[Sales_Orders  Employee_ID   Mergin Profit].[Employee_ID].[All]" allUniqueName="[Sales_Orders  Employee_ID   Mergin Profit].[Employee_ID].[All]" dimensionUniqueName="[Sales_Orders  Employee_ID   Mergin Profit]" displayFolder="" count="0" memberValueDatatype="130" unbalanced="0"/>
    <cacheHierarchy uniqueName="[Sales_Orders  Employee_ID   Mergin Profit].[Total_Amount]" caption="Total_Amount" attribute="1" defaultMemberUniqueName="[Sales_Orders  Employee_ID   Mergin Profit].[Total_Amount].[All]" allUniqueName="[Sales_Orders  Employee_ID   Mergin Profit].[Total_Amount].[All]" dimensionUniqueName="[Sales_Orders  Employee_ID   Mergin Profit]" displayFolder="" count="0" memberValueDatatype="5" unbalanced="0"/>
    <cacheHierarchy uniqueName="[Sales_Orders  Employee_ID   Mergin Profit].[Total Sales/ Revenue]" caption="Total Sales/ Revenue" attribute="1" defaultMemberUniqueName="[Sales_Orders  Employee_ID   Mergin Profit].[Total Sales/ Revenue].[All]" allUniqueName="[Sales_Orders  Employee_ID   Mergin Profit].[Total Sales/ Revenue].[All]" dimensionUniqueName="[Sales_Orders  Employee_ID   Mergin Profit]" displayFolder="" count="0" memberValueDatatype="5" unbalanced="0"/>
    <cacheHierarchy uniqueName="[Sales_Orders  Employee_ID   Mergin Profit].[Order Month]" caption="Order Month" attribute="1" defaultMemberUniqueName="[Sales_Orders  Employee_ID   Mergin Profit].[Order Month].[All]" allUniqueName="[Sales_Orders  Employee_ID   Mergin Profit].[Order Month].[All]" dimensionUniqueName="[Sales_Orders  Employee_ID   Mergin Profit]" displayFolder="" count="0" memberValueDatatype="130" unbalanced="0"/>
    <cacheHierarchy uniqueName="[Sales_Orders  Employee_ID   Mergin Profit].[Total Profit]" caption="Total Profit" attribute="1" defaultMemberUniqueName="[Sales_Orders  Employee_ID   Mergin Profit].[Total Profit].[All]" allUniqueName="[Sales_Orders  Employee_ID   Mergin Profit].[Total Profit].[All]" dimensionUniqueName="[Sales_Orders  Employee_ID   Mergin Profit]" displayFolder="" count="0" memberValueDatatype="5" unbalanced="0"/>
    <cacheHierarchy uniqueName="[Sales_Orders  Employee_ID   Mergin Profit].[Mergin Profit]" caption="Mergin Profit" attribute="1" defaultMemberUniqueName="[Sales_Orders  Employee_ID   Mergin Profit].[Mergin Profit].[All]" allUniqueName="[Sales_Orders  Employee_ID   Mergin Profit].[Mergin Profit].[All]" dimensionUniqueName="[Sales_Orders  Employee_ID   Mergin Profit]" displayFolder="" count="0" memberValueDatatype="5" unbalanced="0"/>
    <cacheHierarchy uniqueName="[Sales_Products].[Product_ID]" caption="Product_ID" attribute="1" defaultMemberUniqueName="[Sales_Products].[Product_ID].[All]" allUniqueName="[Sales_Products].[Product_ID].[All]" dimensionUniqueName="[Sales_Products]" displayFolder="" count="0" memberValueDatatype="130" unbalanced="0"/>
    <cacheHierarchy uniqueName="[Sales_Products].[Product_Name]" caption="Product_Name" attribute="1" defaultMemberUniqueName="[Sales_Products].[Product_Name].[All]" allUniqueName="[Sales_Products].[Product_Name].[All]" dimensionUniqueName="[Sales_Products]" displayFolder="" count="0" memberValueDatatype="130" unbalanced="0"/>
    <cacheHierarchy uniqueName="[Sales_Products].[Category]" caption="Category" attribute="1" defaultMemberUniqueName="[Sales_Products].[Category].[All]" allUniqueName="[Sales_Products].[Category].[All]" dimensionUniqueName="[Sales_Products]" displayFolder="" count="0" memberValueDatatype="130" unbalanced="0"/>
    <cacheHierarchy uniqueName="[Sales_Products].[Unit_Price]" caption="Unit_Price" attribute="1" defaultMemberUniqueName="[Sales_Products].[Unit_Price].[All]" allUniqueName="[Sales_Products].[Unit_Price].[All]" dimensionUniqueName="[Sales_Products]" displayFolder="" count="0" memberValueDatatype="5" unbalanced="0"/>
    <cacheHierarchy uniqueName="[Measures].[__XL_Count Range]" caption="__XL_Count Range" measure="1" displayFolder="" measureGroup="Range" count="0" hidden="1"/>
    <cacheHierarchy uniqueName="[Measures].[__XL_Count Sales_Products]" caption="__XL_Count Sales_Products" measure="1" displayFolder="" measureGroup="Sales_Products" count="0" hidden="1"/>
    <cacheHierarchy uniqueName="[Measures].[__XL_Count Sales_customers]" caption="__XL_Count Sales_customers" measure="1" displayFolder="" measureGroup="Sales_customers" count="0" hidden="1"/>
    <cacheHierarchy uniqueName="[Measures].[__XL_Count Sales_Employees]" caption="__XL_Count Sales_Employees" measure="1" displayFolder="" measureGroup="Sales_Employees" count="0" hidden="1"/>
    <cacheHierarchy uniqueName="[Measures].[__XL_Count Sales_Orders]" caption="__XL_Count Sales_Orders" measure="1" displayFolder="" measureGroup="Sales_Order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Sales_Orders  Employee_ID   Mergin Profit]" caption="__XL_Count Sales_Orders  Employee_ID   Mergin Profit" measure="1" displayFolder="" measureGroup="Sales_Orders  Employee_ID   Mergin Profit" count="0" hidden="1"/>
    <cacheHierarchy uniqueName="[Measures].[__No measures defined]" caption="__No measures defined" measure="1" displayFolder="" count="0" hidden="1"/>
    <cacheHierarchy uniqueName="[Measures].[Sum of Total Sales/ Revenue]" caption="Sum of Total Sales/ Revenue"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Invoice_ID]" caption="Count of Invoice_ID" measure="1" displayFolder="" measureGroup="Sales_Orders"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4"/>
        </ext>
      </extLst>
    </cacheHierarchy>
    <cacheHierarchy uniqueName="[Measures].[Sum of Total Sales/ Revenue 2]" caption="Sum of Total Sales/ Revenue 2" measure="1" displayFolder="" measureGroup="Range 1" count="0" hidden="1">
      <extLst>
        <ext xmlns:x15="http://schemas.microsoft.com/office/spreadsheetml/2010/11/main" uri="{B97F6D7D-B522-45F9-BDA1-12C45D357490}">
          <x15:cacheHierarchy aggregatedColumn="22"/>
        </ext>
      </extLst>
    </cacheHierarchy>
    <cacheHierarchy uniqueName="[Measures].[Sum of Total Profit]" caption="Sum of Total Profit" measure="1" displayFolder="" measureGroup="Range 1" count="0" hidden="1">
      <extLst>
        <ext xmlns:x15="http://schemas.microsoft.com/office/spreadsheetml/2010/11/main" uri="{B97F6D7D-B522-45F9-BDA1-12C45D357490}">
          <x15:cacheHierarchy aggregatedColumn="24"/>
        </ext>
      </extLst>
    </cacheHierarchy>
    <cacheHierarchy uniqueName="[Measures].[Sum of Mergin Profit]" caption="Sum of Mergin Profit" measure="1" displayFolder="" measureGroup="Range 1" count="0" hidden="1">
      <extLst>
        <ext xmlns:x15="http://schemas.microsoft.com/office/spreadsheetml/2010/11/main" uri="{B97F6D7D-B522-45F9-BDA1-12C45D357490}">
          <x15:cacheHierarchy aggregatedColumn="25"/>
        </ext>
      </extLst>
    </cacheHierarchy>
    <cacheHierarchy uniqueName="[Measures].[Count of Invoice_ID 2]" caption="Count of Invoice_ID 2" measure="1" displayFolder="" measureGroup="Range 1" count="0" hidden="1">
      <extLst>
        <ext xmlns:x15="http://schemas.microsoft.com/office/spreadsheetml/2010/11/main" uri="{B97F6D7D-B522-45F9-BDA1-12C45D357490}">
          <x15:cacheHierarchy aggregatedColumn="12"/>
        </ext>
      </extLst>
    </cacheHierarchy>
    <cacheHierarchy uniqueName="[Measures].[Count of Product_ID]" caption="Count of Product_ID" measure="1" displayFolder="" measureGroup="Range 1" count="0" hidden="1">
      <extLst>
        <ext xmlns:x15="http://schemas.microsoft.com/office/spreadsheetml/2010/11/main" uri="{B97F6D7D-B522-45F9-BDA1-12C45D357490}">
          <x15:cacheHierarchy aggregatedColumn="15"/>
        </ext>
      </extLst>
    </cacheHierarchy>
    <cacheHierarchy uniqueName="[Measures].[Sum of Total Sales/ Revenue 3]" caption="Sum of Total Sales/ Revenue 3" measure="1" displayFolder="" measureGroup="Sales_Orders" count="0" hidden="1">
      <extLst>
        <ext xmlns:x15="http://schemas.microsoft.com/office/spreadsheetml/2010/11/main" uri="{B97F6D7D-B522-45F9-BDA1-12C45D357490}">
          <x15:cacheHierarchy aggregatedColumn="53"/>
        </ext>
      </extLst>
    </cacheHierarchy>
    <cacheHierarchy uniqueName="[Measures].[Sum of Total Sales/ Revenue 4]" caption="Sum of Total Sales/ Revenue 4" measure="1" displayFolder="" measureGroup="Sales_Orders  Employee_ID   Mergin Profit" count="0" hidden="1">
      <extLst>
        <ext xmlns:x15="http://schemas.microsoft.com/office/spreadsheetml/2010/11/main" uri="{B97F6D7D-B522-45F9-BDA1-12C45D357490}">
          <x15:cacheHierarchy aggregatedColumn="57"/>
        </ext>
      </extLst>
    </cacheHierarchy>
    <cacheHierarchy uniqueName="[Measures].[Count of Order Month]" caption="Count of Order Month" measure="1" displayFolder="" measureGroup="Sales_Orders  Employee_ID   Mergin Profit" count="0" hidden="1">
      <extLst>
        <ext xmlns:x15="http://schemas.microsoft.com/office/spreadsheetml/2010/11/main" uri="{B97F6D7D-B522-45F9-BDA1-12C45D357490}">
          <x15:cacheHierarchy aggregatedColumn="58"/>
        </ext>
      </extLst>
    </cacheHierarchy>
  </cacheHierarchies>
  <kpis count="0"/>
  <dimensions count="10">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Sales_customers" uniqueName="[Sales_customers]" caption="Sales_customers"/>
    <dimension name="Sales_Employees" uniqueName="[Sales_Employees]" caption="Sales_Employees"/>
    <dimension name="Sales_Orders" uniqueName="[Sales_Orders]" caption="Sales_Orders"/>
    <dimension name="Sales_Orders  Employee_ID   Mergin Profit" uniqueName="[Sales_Orders  Employee_ID   Mergin Profit]" caption="Sales_Orders  Employee_ID   Mergin Profit"/>
    <dimension name="Sales_Products" uniqueName="[Sales_Products]" caption="Sales_Products"/>
  </dimensions>
  <measureGroups count="9">
    <measureGroup name="Range" caption="Range"/>
    <measureGroup name="Range 1" caption="Range 1"/>
    <measureGroup name="Range 2" caption="Range 2"/>
    <measureGroup name="Range 3" caption="Range 3"/>
    <measureGroup name="Sales_customers" caption="Sales_customers"/>
    <measureGroup name="Sales_Employees" caption="Sales_Employees"/>
    <measureGroup name="Sales_Orders" caption="Sales_Orders"/>
    <measureGroup name="Sales_Orders  Employee_ID   Mergin Profit" caption="Sales_Orders  Employee_ID   Mergin Profit"/>
    <measureGroup name="Sales_Products" caption="Sales_Products"/>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panwita De" refreshedDate="45868.717573958333" backgroundQuery="1" createdVersion="8" refreshedVersion="8" minRefreshableVersion="3" recordCount="0" supportSubquery="1" supportAdvancedDrill="1" xr:uid="{B28F8109-C16C-4EE8-925C-C02FBF31BEA8}">
  <cacheSource type="external" connectionId="5"/>
  <cacheFields count="2">
    <cacheField name="[Sales_customers].[Customer_Name].[Customer_Name]" caption="Customer_Name" numFmtId="0" hierarchy="37" level="1">
      <sharedItems count="10">
        <s v="Aaron Lara"/>
        <s v="Aaron Martinez"/>
        <s v="Aaron Price"/>
        <s v="Aaron Smith"/>
        <s v="Aaron Zavala"/>
        <s v="Abigail Bowers"/>
        <s v="Abigail Terry"/>
        <s v="Adam Haas"/>
        <s v="Adam Koch"/>
        <s v="Adam Moses"/>
      </sharedItems>
    </cacheField>
    <cacheField name="[Measures].[Sum of Total Sales/ Revenue]" caption="Sum of Total Sales/ Revenue" numFmtId="0" hierarchy="75" level="32767"/>
  </cacheFields>
  <cacheHierarchies count="87">
    <cacheHierarchy uniqueName="[Range].[Invoice_ID]" caption="Invoice_ID" attribute="1" defaultMemberUniqueName="[Range].[Invoice_ID].[All]" allUniqueName="[Range].[Invoice_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Customer_ID]" caption="Customer_ID" attribute="1" defaultMemberUniqueName="[Range].[Customer_ID].[All]" allUniqueName="[Range].[Customer_ID].[All]" dimensionUniqueName="[Range]"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_Price]" caption="Unit_Price" attribute="1" defaultMemberUniqueName="[Range].[Unit_Price].[All]" allUniqueName="[Range].[Unit_Price].[All]" dimensionUniqueName="[Range]" displayFolder="" count="0" memberValueDatatype="5" unbalanced="0"/>
    <cacheHierarchy uniqueName="[Range].[Cost_Price]" caption="Cost_Price" attribute="1" defaultMemberUniqueName="[Range].[Cost_Price].[All]" allUniqueName="[Range].[Cost_Pric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Employee_ID]" caption="Employee_ID" attribute="1" defaultMemberUniqueName="[Range].[Employee_ID].[All]" allUniqueName="[Range].[Employee_ID].[All]" dimensionUniqueName="[Range]" displayFolder="" count="0" memberValueDatatype="130" unbalanced="0"/>
    <cacheHierarchy uniqueName="[Range].[Total_Amount]" caption="Total_Amount" attribute="1" defaultMemberUniqueName="[Range].[Total_Amount].[All]" allUniqueName="[Range].[Total_Amount].[All]" dimensionUniqueName="[Range]" displayFolder="" count="0" memberValueDatatype="5" unbalanced="0"/>
    <cacheHierarchy uniqueName="[Range].[Total Sales/ Revenue]" caption="Total Sales/ Revenue" attribute="1" defaultMemberUniqueName="[Range].[Total Sales/ Revenue].[All]" allUniqueName="[Range].[Total Sales/ Revenue].[All]" dimensionUniqueName="[Range]" displayFolder="" count="0" memberValueDatatype="5" unbalanced="0"/>
    <cacheHierarchy uniqueName="[Range].[Order Month]" caption="Order Month" attribute="1" defaultMemberUniqueName="[Range].[Order Month].[All]" allUniqueName="[Range].[Order Month].[All]" dimensionUniqueName="[Range]" displayFolder="" count="0" memberValueDatatype="130" unbalanced="0"/>
    <cacheHierarchy uniqueName="[Range 1].[Invoice_ID]" caption="Invoice_ID" attribute="1" defaultMemberUniqueName="[Range 1].[Invoice_ID].[All]" allUniqueName="[Range 1].[Invoice_ID].[All]" dimensionUniqueName="[Range 1]" displayFolder="" count="0" memberValueDatatype="130" unbalanced="0"/>
    <cacheHierarchy uniqueName="[Range 1].[Date]" caption="Date" attribute="1" time="1" defaultMemberUniqueName="[Range 1].[Date].[All]" allUniqueName="[Range 1].[Date].[All]" dimensionUniqueName="[Range 1]" displayFolder="" count="0" memberValueDatatype="7"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_Price]" caption="Unit_Price" attribute="1" defaultMemberUniqueName="[Range 1].[Unit_Price].[All]" allUniqueName="[Range 1].[Unit_Price].[All]" dimensionUniqueName="[Range 1]" displayFolder="" count="0" memberValueDatatype="5" unbalanced="0"/>
    <cacheHierarchy uniqueName="[Range 1].[Cost_Price]" caption="Cost_Price" attribute="1" defaultMemberUniqueName="[Range 1].[Cost_Price].[All]" allUniqueName="[Range 1].[Cost_Pric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Employee_ID]" caption="Employee_ID" attribute="1" defaultMemberUniqueName="[Range 1].[Employee_ID].[All]" allUniqueName="[Range 1].[Employee_ID].[All]" dimensionUniqueName="[Range 1]" displayFolder="" count="0" memberValueDatatype="130" unbalanced="0"/>
    <cacheHierarchy uniqueName="[Range 1].[Total_Amount]" caption="Total_Amount" attribute="1" defaultMemberUniqueName="[Range 1].[Total_Amount].[All]" allUniqueName="[Range 1].[Total_Amount].[All]" dimensionUniqueName="[Range 1]" displayFolder="" count="0" memberValueDatatype="5" unbalanced="0"/>
    <cacheHierarchy uniqueName="[Range 1].[Total Sales/ Revenue]" caption="Total Sales/ Revenue" attribute="1" defaultMemberUniqueName="[Range 1].[Total Sales/ Revenue].[All]" allUniqueName="[Range 1].[Total Sales/ Revenue].[All]" dimensionUniqueName="[Range 1]" displayFolder="" count="0" memberValueDatatype="5" unbalanced="0"/>
    <cacheHierarchy uniqueName="[Range 1].[Order Month]" caption="Order Month" attribute="1" defaultMemberUniqueName="[Range 1].[Order Month].[All]" allUniqueName="[Range 1].[Order Month].[All]" dimensionUniqueName="[Range 1]" displayFolder="" count="0" memberValueDatatype="130" unbalanced="0"/>
    <cacheHierarchy uniqueName="[Range 1].[Total Profit]" caption="Total Profit" attribute="1" defaultMemberUniqueName="[Range 1].[Total Profit].[All]" allUniqueName="[Range 1].[Total Profit].[All]" dimensionUniqueName="[Range 1]" displayFolder="" count="0" memberValueDatatype="5" unbalanced="0"/>
    <cacheHierarchy uniqueName="[Range 1].[Mergin Profit]" caption="Mergin Profit" attribute="1" defaultMemberUniqueName="[Range 1].[Mergin Profit].[All]" allUniqueName="[Range 1].[Mergin Profit].[All]" dimensionUniqueName="[Range 1]" displayFolder="" count="0" memberValueDatatype="5" unbalanced="0"/>
    <cacheHierarchy uniqueName="[Range 2].[Customer_ID]" caption="Customer_ID" attribute="1" defaultMemberUniqueName="[Range 2].[Customer_ID].[All]" allUniqueName="[Range 2].[Customer_ID].[All]" dimensionUniqueName="[Range 2]" displayFolder="" count="0" memberValueDatatype="130" unbalanced="0"/>
    <cacheHierarchy uniqueName="[Range 2].[Customer_Name]" caption="Customer_Name" attribute="1" defaultMemberUniqueName="[Range 2].[Customer_Name].[All]" allUniqueName="[Range 2].[Customer_Name].[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Has Orders?]" caption="Has Orders?" attribute="1" defaultMemberUniqueName="[Range 2].[Has Orders?].[All]" allUniqueName="[Range 2].[Has Orders?].[All]" dimensionUniqueName="[Range 2]" displayFolder="" count="0" memberValueDatatype="130" unbalanced="0"/>
    <cacheHierarchy uniqueName="[Range 3].[C1788]" caption="C1788" attribute="1" defaultMemberUniqueName="[Range 3].[C1788].[All]" allUniqueName="[Range 3].[C1788].[All]" dimensionUniqueName="[Range 3]" displayFolder="" count="0" memberValueDatatype="130" unbalanced="0"/>
    <cacheHierarchy uniqueName="[Range 3].[Kenneth Thompson]" caption="Kenneth Thompson" attribute="1" defaultMemberUniqueName="[Range 3].[Kenneth Thompson].[All]" allUniqueName="[Range 3].[Kenneth Thompson].[All]" dimensionUniqueName="[Range 3]" displayFolder="" count="0" memberValueDatatype="130" unbalanced="0"/>
    <cacheHierarchy uniqueName="[Range 3].[Gujarat]" caption="Gujarat" attribute="1" defaultMemberUniqueName="[Range 3].[Gujarat].[All]" allUniqueName="[Range 3].[Gujarat].[All]" dimensionUniqueName="[Range 3]" displayFolder="" count="0" memberValueDatatype="130" unbalanced="0"/>
    <cacheHierarchy uniqueName="[Range 3].[West]" caption="West" attribute="1" defaultMemberUniqueName="[Range 3].[West].[All]" allUniqueName="[Range 3].[West].[All]" dimensionUniqueName="[Range 3]" displayFolder="" count="0" memberValueDatatype="130" unbalanced="0"/>
    <cacheHierarchy uniqueName="[Range 3].[Has Orders]" caption="Has Orders" attribute="1" defaultMemberUniqueName="[Range 3].[Has Orders].[All]" allUniqueName="[Range 3].[Has Orders].[All]" dimensionUniqueName="[Range 3]" displayFolder="" count="0" memberValueDatatype="130" unbalanced="0"/>
    <cacheHierarchy uniqueName="[Sales_customers].[Customer_ID]" caption="Customer_ID" attribute="1" defaultMemberUniqueName="[Sales_customers].[Customer_ID].[All]" allUniqueName="[Sales_customers].[Customer_ID].[All]" dimensionUniqueName="[Sales_customers]" displayFolder="" count="0" memberValueDatatype="130" unbalanced="0"/>
    <cacheHierarchy uniqueName="[Sales_customers].[Customer_Name]" caption="Customer_Name" attribute="1" defaultMemberUniqueName="[Sales_customers].[Customer_Name].[All]" allUniqueName="[Sales_customers].[Customer_Name].[All]" dimensionUniqueName="[Sales_customers]" displayFolder="" count="2" memberValueDatatype="130" unbalanced="0">
      <fieldsUsage count="2">
        <fieldUsage x="-1"/>
        <fieldUsage x="0"/>
      </fieldsUsage>
    </cacheHierarchy>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Region]" caption="Region" attribute="1" defaultMemberUniqueName="[Sales_customers].[Region].[All]" allUniqueName="[Sales_customers].[Region].[All]" dimensionUniqueName="[Sales_customers]" displayFolder="" count="0" memberValueDatatype="130" unbalanced="0"/>
    <cacheHierarchy uniqueName="[Sales_Employees].[Employee_ID]" caption="Employee_ID" attribute="1" defaultMemberUniqueName="[Sales_Employees].[Employee_ID].[All]" allUniqueName="[Sales_Employees].[Employee_ID].[All]" dimensionUniqueName="[Sales_Employees]" displayFolder="" count="0" memberValueDatatype="130" unbalanced="0"/>
    <cacheHierarchy uniqueName="[Sales_Employees].[Employee_Name]" caption="Employee_Name" attribute="1" defaultMemberUniqueName="[Sales_Employees].[Employee_Name].[All]" allUniqueName="[Sales_Employees].[Employee_Name].[All]" dimensionUniqueName="[Sales_Employees]" displayFolder="" count="0" memberValueDatatype="130" unbalanced="0"/>
    <cacheHierarchy uniqueName="[Sales_Employees].[Region]" caption="Region" attribute="1" defaultMemberUniqueName="[Sales_Employees].[Region].[All]" allUniqueName="[Sales_Employees].[Region].[All]" dimensionUniqueName="[Sales_Employees]" displayFolder="" count="0" memberValueDatatype="130" unbalanced="0"/>
    <cacheHierarchy uniqueName="[Sales_Orders].[Invoice_ID]" caption="Invoice_ID" attribute="1" defaultMemberUniqueName="[Sales_Orders].[Invoice_ID].[All]" allUniqueName="[Sales_Orders].[Invoice_ID].[All]" dimensionUniqueName="[Sales_Orders]" displayFolder="" count="0" memberValueDatatype="130" unbalanced="0"/>
    <cacheHierarchy uniqueName="[Sales_Orders].[Date]" caption="Date" attribute="1" time="1" defaultMemberUniqueName="[Sales_Orders].[Date].[All]" allUniqueName="[Sales_Orders].[Date].[All]" dimensionUniqueName="[Sales_Orders]" displayFolder="" count="0" memberValueDatatype="7" unbalanced="0"/>
    <cacheHierarchy uniqueName="[Sales_Orders].[Customer_ID]" caption="Customer_ID" attribute="1" defaultMemberUniqueName="[Sales_Orders].[Customer_ID].[All]" allUniqueName="[Sales_Orders].[Customer_ID].[All]" dimensionUniqueName="[Sales_Orders]" displayFolder="" count="0" memberValueDatatype="130" unbalanced="0"/>
    <cacheHierarchy uniqueName="[Sales_Orders].[Product_ID]" caption="Product_ID" attribute="1" defaultMemberUniqueName="[Sales_Orders].[Product_ID].[All]" allUniqueName="[Sales_Orders].[Product_ID].[All]" dimensionUniqueName="[Sales_Orders]" displayFolder="" count="0" memberValueDatatype="130" unbalanced="0"/>
    <cacheHierarchy uniqueName="[Sales_Orders].[Quantity]" caption="Quantity" attribute="1" defaultMemberUniqueName="[Sales_Orders].[Quantity].[All]" allUniqueName="[Sales_Orders].[Quantity].[All]" dimensionUniqueName="[Sales_Orders]" displayFolder="" count="0" memberValueDatatype="20" unbalanced="0"/>
    <cacheHierarchy uniqueName="[Sales_Orders].[Unit_Price]" caption="Unit_Price" attribute="1" defaultMemberUniqueName="[Sales_Orders].[Unit_Price].[All]" allUniqueName="[Sales_Orders].[Unit_Price].[All]" dimensionUniqueName="[Sales_Orders]" displayFolder="" count="0" memberValueDatatype="5" unbalanced="0"/>
    <cacheHierarchy uniqueName="[Sales_Orders].[Cost_Price]" caption="Cost_Price" attribute="1" defaultMemberUniqueName="[Sales_Orders].[Cost_Price].[All]" allUniqueName="[Sales_Orders].[Cost_Price].[All]" dimensionUniqueName="[Sales_Orders]" displayFolder="" count="0" memberValueDatatype="5" unbalanced="0"/>
    <cacheHierarchy uniqueName="[Sales_Orders].[Payment_Mode]" caption="Payment_Mode" attribute="1" defaultMemberUniqueName="[Sales_Orders].[Payment_Mode].[All]" allUniqueName="[Sales_Orders].[Payment_Mode].[All]" dimensionUniqueName="[Sales_Orders]" displayFolder="" count="0" memberValueDatatype="130" unbalanced="0"/>
    <cacheHierarchy uniqueName="[Sales_Orders].[Employee_ID]" caption="Employee_ID" attribute="1" defaultMemberUniqueName="[Sales_Orders].[Employee_ID].[All]" allUniqueName="[Sales_Orders].[Employee_ID].[All]" dimensionUniqueName="[Sales_Orders]" displayFolder="" count="0" memberValueDatatype="130" unbalanced="0"/>
    <cacheHierarchy uniqueName="[Sales_Orders].[Total_Amount]" caption="Total_Amount" attribute="1" defaultMemberUniqueName="[Sales_Orders].[Total_Amount].[All]" allUniqueName="[Sales_Orders].[Total_Amount].[All]" dimensionUniqueName="[Sales_Orders]" displayFolder="" count="0" memberValueDatatype="5" unbalanced="0"/>
    <cacheHierarchy uniqueName="[Sales_Orders].[Total Sales/ Revenue]" caption="Total Sales/ Revenue" attribute="1" defaultMemberUniqueName="[Sales_Orders].[Total Sales/ Revenue].[All]" allUniqueName="[Sales_Orders].[Total Sales/ Revenue].[All]" dimensionUniqueName="[Sales_Orders]" displayFolder="" count="0" memberValueDatatype="5" unbalanced="0"/>
    <cacheHierarchy uniqueName="[Sales_Orders].[Order Month]" caption="Order Month" attribute="1" defaultMemberUniqueName="[Sales_Orders].[Order Month].[All]" allUniqueName="[Sales_Orders].[Order Month].[All]" dimensionUniqueName="[Sales_Orders]" displayFolder="" count="0" memberValueDatatype="130" unbalanced="0"/>
    <cacheHierarchy uniqueName="[Sales_Orders  Employee_ID   Mergin Profit].[Employee_ID]" caption="Employee_ID" attribute="1" defaultMemberUniqueName="[Sales_Orders  Employee_ID   Mergin Profit].[Employee_ID].[All]" allUniqueName="[Sales_Orders  Employee_ID   Mergin Profit].[Employee_ID].[All]" dimensionUniqueName="[Sales_Orders  Employee_ID   Mergin Profit]" displayFolder="" count="0" memberValueDatatype="130" unbalanced="0"/>
    <cacheHierarchy uniqueName="[Sales_Orders  Employee_ID   Mergin Profit].[Total_Amount]" caption="Total_Amount" attribute="1" defaultMemberUniqueName="[Sales_Orders  Employee_ID   Mergin Profit].[Total_Amount].[All]" allUniqueName="[Sales_Orders  Employee_ID   Mergin Profit].[Total_Amount].[All]" dimensionUniqueName="[Sales_Orders  Employee_ID   Mergin Profit]" displayFolder="" count="0" memberValueDatatype="5" unbalanced="0"/>
    <cacheHierarchy uniqueName="[Sales_Orders  Employee_ID   Mergin Profit].[Total Sales/ Revenue]" caption="Total Sales/ Revenue" attribute="1" defaultMemberUniqueName="[Sales_Orders  Employee_ID   Mergin Profit].[Total Sales/ Revenue].[All]" allUniqueName="[Sales_Orders  Employee_ID   Mergin Profit].[Total Sales/ Revenue].[All]" dimensionUniqueName="[Sales_Orders  Employee_ID   Mergin Profit]" displayFolder="" count="0" memberValueDatatype="5" unbalanced="0"/>
    <cacheHierarchy uniqueName="[Sales_Orders  Employee_ID   Mergin Profit].[Order Month]" caption="Order Month" attribute="1" defaultMemberUniqueName="[Sales_Orders  Employee_ID   Mergin Profit].[Order Month].[All]" allUniqueName="[Sales_Orders  Employee_ID   Mergin Profit].[Order Month].[All]" dimensionUniqueName="[Sales_Orders  Employee_ID   Mergin Profit]" displayFolder="" count="0" memberValueDatatype="130" unbalanced="0"/>
    <cacheHierarchy uniqueName="[Sales_Orders  Employee_ID   Mergin Profit].[Total Profit]" caption="Total Profit" attribute="1" defaultMemberUniqueName="[Sales_Orders  Employee_ID   Mergin Profit].[Total Profit].[All]" allUniqueName="[Sales_Orders  Employee_ID   Mergin Profit].[Total Profit].[All]" dimensionUniqueName="[Sales_Orders  Employee_ID   Mergin Profit]" displayFolder="" count="0" memberValueDatatype="5" unbalanced="0"/>
    <cacheHierarchy uniqueName="[Sales_Orders  Employee_ID   Mergin Profit].[Mergin Profit]" caption="Mergin Profit" attribute="1" defaultMemberUniqueName="[Sales_Orders  Employee_ID   Mergin Profit].[Mergin Profit].[All]" allUniqueName="[Sales_Orders  Employee_ID   Mergin Profit].[Mergin Profit].[All]" dimensionUniqueName="[Sales_Orders  Employee_ID   Mergin Profit]" displayFolder="" count="0" memberValueDatatype="5" unbalanced="0"/>
    <cacheHierarchy uniqueName="[Sales_Products].[Product_ID]" caption="Product_ID" attribute="1" defaultMemberUniqueName="[Sales_Products].[Product_ID].[All]" allUniqueName="[Sales_Products].[Product_ID].[All]" dimensionUniqueName="[Sales_Products]" displayFolder="" count="0" memberValueDatatype="130" unbalanced="0"/>
    <cacheHierarchy uniqueName="[Sales_Products].[Product_Name]" caption="Product_Name" attribute="1" defaultMemberUniqueName="[Sales_Products].[Product_Name].[All]" allUniqueName="[Sales_Products].[Product_Name].[All]" dimensionUniqueName="[Sales_Products]" displayFolder="" count="0" memberValueDatatype="130" unbalanced="0"/>
    <cacheHierarchy uniqueName="[Sales_Products].[Category]" caption="Category" attribute="1" defaultMemberUniqueName="[Sales_Products].[Category].[All]" allUniqueName="[Sales_Products].[Category].[All]" dimensionUniqueName="[Sales_Products]" displayFolder="" count="0" memberValueDatatype="130" unbalanced="0"/>
    <cacheHierarchy uniqueName="[Sales_Products].[Unit_Price]" caption="Unit_Price" attribute="1" defaultMemberUniqueName="[Sales_Products].[Unit_Price].[All]" allUniqueName="[Sales_Products].[Unit_Price].[All]" dimensionUniqueName="[Sales_Products]" displayFolder="" count="0" memberValueDatatype="5" unbalanced="0"/>
    <cacheHierarchy uniqueName="[Measures].[__XL_Count Range]" caption="__XL_Count Range" measure="1" displayFolder="" measureGroup="Range" count="0" hidden="1"/>
    <cacheHierarchy uniqueName="[Measures].[__XL_Count Sales_Products]" caption="__XL_Count Sales_Products" measure="1" displayFolder="" measureGroup="Sales_Products" count="0" hidden="1"/>
    <cacheHierarchy uniqueName="[Measures].[__XL_Count Sales_customers]" caption="__XL_Count Sales_customers" measure="1" displayFolder="" measureGroup="Sales_customers" count="0" hidden="1"/>
    <cacheHierarchy uniqueName="[Measures].[__XL_Count Sales_Employees]" caption="__XL_Count Sales_Employees" measure="1" displayFolder="" measureGroup="Sales_Employees" count="0" hidden="1"/>
    <cacheHierarchy uniqueName="[Measures].[__XL_Count Sales_Orders]" caption="__XL_Count Sales_Orders" measure="1" displayFolder="" measureGroup="Sales_Order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Sales_Orders  Employee_ID   Mergin Profit]" caption="__XL_Count Sales_Orders  Employee_ID   Mergin Profit" measure="1" displayFolder="" measureGroup="Sales_Orders  Employee_ID   Mergin Profit" count="0" hidden="1"/>
    <cacheHierarchy uniqueName="[Measures].[__No measures defined]" caption="__No measures defined" measure="1" displayFolder="" count="0" hidden="1"/>
    <cacheHierarchy uniqueName="[Measures].[Sum of Total Sales/ Revenue]" caption="Sum of Total Sales/ Revenue"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Invoice_ID]" caption="Count of Invoice_ID" measure="1" displayFolder="" measureGroup="Sales_Orders"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4"/>
        </ext>
      </extLst>
    </cacheHierarchy>
    <cacheHierarchy uniqueName="[Measures].[Sum of Total Sales/ Revenue 2]" caption="Sum of Total Sales/ Revenue 2" measure="1" displayFolder="" measureGroup="Range 1" count="0" hidden="1">
      <extLst>
        <ext xmlns:x15="http://schemas.microsoft.com/office/spreadsheetml/2010/11/main" uri="{B97F6D7D-B522-45F9-BDA1-12C45D357490}">
          <x15:cacheHierarchy aggregatedColumn="22"/>
        </ext>
      </extLst>
    </cacheHierarchy>
    <cacheHierarchy uniqueName="[Measures].[Sum of Total Profit]" caption="Sum of Total Profit" measure="1" displayFolder="" measureGroup="Range 1" count="0" hidden="1">
      <extLst>
        <ext xmlns:x15="http://schemas.microsoft.com/office/spreadsheetml/2010/11/main" uri="{B97F6D7D-B522-45F9-BDA1-12C45D357490}">
          <x15:cacheHierarchy aggregatedColumn="24"/>
        </ext>
      </extLst>
    </cacheHierarchy>
    <cacheHierarchy uniqueName="[Measures].[Sum of Mergin Profit]" caption="Sum of Mergin Profit" measure="1" displayFolder="" measureGroup="Range 1" count="0" hidden="1">
      <extLst>
        <ext xmlns:x15="http://schemas.microsoft.com/office/spreadsheetml/2010/11/main" uri="{B97F6D7D-B522-45F9-BDA1-12C45D357490}">
          <x15:cacheHierarchy aggregatedColumn="25"/>
        </ext>
      </extLst>
    </cacheHierarchy>
    <cacheHierarchy uniqueName="[Measures].[Count of Invoice_ID 2]" caption="Count of Invoice_ID 2" measure="1" displayFolder="" measureGroup="Range 1" count="0" hidden="1">
      <extLst>
        <ext xmlns:x15="http://schemas.microsoft.com/office/spreadsheetml/2010/11/main" uri="{B97F6D7D-B522-45F9-BDA1-12C45D357490}">
          <x15:cacheHierarchy aggregatedColumn="12"/>
        </ext>
      </extLst>
    </cacheHierarchy>
    <cacheHierarchy uniqueName="[Measures].[Count of Product_ID]" caption="Count of Product_ID" measure="1" displayFolder="" measureGroup="Range 1" count="0" hidden="1">
      <extLst>
        <ext xmlns:x15="http://schemas.microsoft.com/office/spreadsheetml/2010/11/main" uri="{B97F6D7D-B522-45F9-BDA1-12C45D357490}">
          <x15:cacheHierarchy aggregatedColumn="15"/>
        </ext>
      </extLst>
    </cacheHierarchy>
    <cacheHierarchy uniqueName="[Measures].[Sum of Total Sales/ Revenue 3]" caption="Sum of Total Sales/ Revenue 3" measure="1" displayFolder="" measureGroup="Sales_Orders" count="0" hidden="1">
      <extLst>
        <ext xmlns:x15="http://schemas.microsoft.com/office/spreadsheetml/2010/11/main" uri="{B97F6D7D-B522-45F9-BDA1-12C45D357490}">
          <x15:cacheHierarchy aggregatedColumn="53"/>
        </ext>
      </extLst>
    </cacheHierarchy>
    <cacheHierarchy uniqueName="[Measures].[Sum of Total Sales/ Revenue 4]" caption="Sum of Total Sales/ Revenue 4" measure="1" displayFolder="" measureGroup="Sales_Orders  Employee_ID   Mergin Profit" count="0" hidden="1">
      <extLst>
        <ext xmlns:x15="http://schemas.microsoft.com/office/spreadsheetml/2010/11/main" uri="{B97F6D7D-B522-45F9-BDA1-12C45D357490}">
          <x15:cacheHierarchy aggregatedColumn="57"/>
        </ext>
      </extLst>
    </cacheHierarchy>
    <cacheHierarchy uniqueName="[Measures].[Count of Order Month]" caption="Count of Order Month" measure="1" displayFolder="" measureGroup="Sales_Orders  Employee_ID   Mergin Profit" count="0" hidden="1">
      <extLst>
        <ext xmlns:x15="http://schemas.microsoft.com/office/spreadsheetml/2010/11/main" uri="{B97F6D7D-B522-45F9-BDA1-12C45D357490}">
          <x15:cacheHierarchy aggregatedColumn="58"/>
        </ext>
      </extLst>
    </cacheHierarchy>
  </cacheHierarchies>
  <kpis count="0"/>
  <dimensions count="10">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Sales_customers" uniqueName="[Sales_customers]" caption="Sales_customers"/>
    <dimension name="Sales_Employees" uniqueName="[Sales_Employees]" caption="Sales_Employees"/>
    <dimension name="Sales_Orders" uniqueName="[Sales_Orders]" caption="Sales_Orders"/>
    <dimension name="Sales_Orders  Employee_ID   Mergin Profit" uniqueName="[Sales_Orders  Employee_ID   Mergin Profit]" caption="Sales_Orders  Employee_ID   Mergin Profit"/>
    <dimension name="Sales_Products" uniqueName="[Sales_Products]" caption="Sales_Products"/>
  </dimensions>
  <measureGroups count="9">
    <measureGroup name="Range" caption="Range"/>
    <measureGroup name="Range 1" caption="Range 1"/>
    <measureGroup name="Range 2" caption="Range 2"/>
    <measureGroup name="Range 3" caption="Range 3"/>
    <measureGroup name="Sales_customers" caption="Sales_customers"/>
    <measureGroup name="Sales_Employees" caption="Sales_Employees"/>
    <measureGroup name="Sales_Orders" caption="Sales_Orders"/>
    <measureGroup name="Sales_Orders  Employee_ID   Mergin Profit" caption="Sales_Orders  Employee_ID   Mergin Profit"/>
    <measureGroup name="Sales_Products" caption="Sales_Products"/>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panwita De" refreshedDate="45873.058406944445" backgroundQuery="1" createdVersion="8" refreshedVersion="8" minRefreshableVersion="3" recordCount="0" supportSubquery="1" supportAdvancedDrill="1" xr:uid="{E321D9F1-618F-41EE-9873-23B644511DE8}">
  <cacheSource type="external" connectionId="5"/>
  <cacheFields count="2">
    <cacheField name="[Sales_Employees].[Employee_Name].[Employee_Name]" caption="Employee_Name" numFmtId="0" hierarchy="41" level="1">
      <sharedItems count="100">
        <s v="Adam Allen"/>
        <s v="Adam Gordon"/>
        <s v="Albert Smith"/>
        <s v="Allen Wheeler"/>
        <s v="Amanda Rogers"/>
        <s v="Amanda Smith"/>
        <s v="Amy Lowery"/>
        <s v="Andrew Myers"/>
        <s v="Angel Lee"/>
        <s v="Angela Acosta"/>
        <s v="Ann Hogan"/>
        <s v="Anthony Thompson"/>
        <s v="Barbara Russo"/>
        <s v="Bradley Montgomery"/>
        <s v="Brenda Brown"/>
        <s v="Carolyn Webster"/>
        <s v="Cassie Bradley"/>
        <s v="Cathy Gordon"/>
        <s v="Chase Hughes"/>
        <s v="Christopher Mercado Jr."/>
        <s v="Christopher Morris"/>
        <s v="Christopher Morton"/>
        <s v="Connie Davis"/>
        <s v="Dana Lopez"/>
        <s v="Daniel Williams"/>
        <s v="David Reid"/>
        <s v="David Stanton"/>
        <s v="Dennis Roberts DDS"/>
        <s v="Desiree Gomez"/>
        <s v="Donna Ramirez"/>
        <s v="Elizabeth Anderson"/>
        <s v="Elizabeth Perry"/>
        <s v="Frank Ramirez"/>
        <s v="Jacob Franklin"/>
        <s v="Jacqueline Miller"/>
        <s v="James Davis"/>
        <s v="Jamie Bender"/>
        <s v="Jason Moore"/>
        <s v="Jeffrey Browning"/>
        <s v="Jeffrey Joseph"/>
        <s v="Jennifer Hodge"/>
        <s v="Jesse Stephens"/>
        <s v="John Reed"/>
        <s v="Jonathan Harris"/>
        <s v="Jonathan Pacheco"/>
        <s v="Justin Johnson"/>
        <s v="Justin Johnston"/>
        <s v="Karen Hernandez"/>
        <s v="Kathryn Robinson"/>
        <s v="Kevin Kirby"/>
        <s v="Kimberly Charles"/>
        <s v="Kimberly Johnson"/>
        <s v="Kristin Smith"/>
        <s v="Lawrence Rodriguez"/>
        <s v="Leah Adams"/>
        <s v="Lindsey Robinson"/>
        <s v="Luis Sheppard"/>
        <s v="Luke Miles"/>
        <s v="Marc Jones"/>
        <s v="Mark Ward"/>
        <s v="Mary Lee"/>
        <s v="Mary Lewis"/>
        <s v="Matthew Deleon"/>
        <s v="Matthew Franklin"/>
        <s v="Melanie Davidson"/>
        <s v="Melinda Keller"/>
        <s v="Melissa Landry"/>
        <s v="Melissa Torres"/>
        <s v="Michael Anderson"/>
        <s v="Michael Gilbert"/>
        <s v="Michael Jones"/>
        <s v="Michael Reyes"/>
        <s v="Miranda Robinson"/>
        <s v="Mr. Jeffrey Myers"/>
        <s v="Mr. Mark Gregory"/>
        <s v="Mrs. Leah Tucker MD"/>
        <s v="Pamela Wilson"/>
        <s v="Randy Shields"/>
        <s v="Regina Jensen"/>
        <s v="Reginald Clark"/>
        <s v="Richard Campbell"/>
        <s v="Richard King"/>
        <s v="Richard Knapp"/>
        <s v="Ricky Roberts"/>
        <s v="Robert Kirk"/>
        <s v="Robyn Velez"/>
        <s v="Ronnie Brown"/>
        <s v="Ryan Thompson"/>
        <s v="Samantha Wright"/>
        <s v="Stephen Harmon"/>
        <s v="Suzanne Carroll"/>
        <s v="Tanya Spencer"/>
        <s v="Teresa Turner"/>
        <s v="Teresa Whitaker"/>
        <s v="Thomas Andrews"/>
        <s v="Timothy Snyder"/>
        <s v="Tina Kelley"/>
        <s v="Travis Benitez"/>
        <s v="Valerie Stewart"/>
        <s v="Wendy Walton"/>
      </sharedItems>
    </cacheField>
    <cacheField name="[Measures].[Sum of Total Sales/ Revenue 2]" caption="Sum of Total Sales/ Revenue 2" numFmtId="0" hierarchy="79" level="32767"/>
  </cacheFields>
  <cacheHierarchies count="87">
    <cacheHierarchy uniqueName="[Range].[Invoice_ID]" caption="Invoice_ID" attribute="1" defaultMemberUniqueName="[Range].[Invoice_ID].[All]" allUniqueName="[Range].[Invoice_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Customer_ID]" caption="Customer_ID" attribute="1" defaultMemberUniqueName="[Range].[Customer_ID].[All]" allUniqueName="[Range].[Customer_ID].[All]" dimensionUniqueName="[Range]"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_Price]" caption="Unit_Price" attribute="1" defaultMemberUniqueName="[Range].[Unit_Price].[All]" allUniqueName="[Range].[Unit_Price].[All]" dimensionUniqueName="[Range]" displayFolder="" count="0" memberValueDatatype="5" unbalanced="0"/>
    <cacheHierarchy uniqueName="[Range].[Cost_Price]" caption="Cost_Price" attribute="1" defaultMemberUniqueName="[Range].[Cost_Price].[All]" allUniqueName="[Range].[Cost_Pric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Employee_ID]" caption="Employee_ID" attribute="1" defaultMemberUniqueName="[Range].[Employee_ID].[All]" allUniqueName="[Range].[Employee_ID].[All]" dimensionUniqueName="[Range]" displayFolder="" count="0" memberValueDatatype="130" unbalanced="0"/>
    <cacheHierarchy uniqueName="[Range].[Total_Amount]" caption="Total_Amount" attribute="1" defaultMemberUniqueName="[Range].[Total_Amount].[All]" allUniqueName="[Range].[Total_Amount].[All]" dimensionUniqueName="[Range]" displayFolder="" count="0" memberValueDatatype="5" unbalanced="0"/>
    <cacheHierarchy uniqueName="[Range].[Total Sales/ Revenue]" caption="Total Sales/ Revenue" attribute="1" defaultMemberUniqueName="[Range].[Total Sales/ Revenue].[All]" allUniqueName="[Range].[Total Sales/ Revenue].[All]" dimensionUniqueName="[Range]" displayFolder="" count="0" memberValueDatatype="5" unbalanced="0"/>
    <cacheHierarchy uniqueName="[Range].[Order Month]" caption="Order Month" attribute="1" defaultMemberUniqueName="[Range].[Order Month].[All]" allUniqueName="[Range].[Order Month].[All]" dimensionUniqueName="[Range]" displayFolder="" count="0" memberValueDatatype="130" unbalanced="0"/>
    <cacheHierarchy uniqueName="[Range 1].[Invoice_ID]" caption="Invoice_ID" attribute="1" defaultMemberUniqueName="[Range 1].[Invoice_ID].[All]" allUniqueName="[Range 1].[Invoice_ID].[All]" dimensionUniqueName="[Range 1]" displayFolder="" count="0" memberValueDatatype="130" unbalanced="0"/>
    <cacheHierarchy uniqueName="[Range 1].[Date]" caption="Date" attribute="1" time="1" defaultMemberUniqueName="[Range 1].[Date].[All]" allUniqueName="[Range 1].[Date].[All]" dimensionUniqueName="[Range 1]" displayFolder="" count="0" memberValueDatatype="7"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_Price]" caption="Unit_Price" attribute="1" defaultMemberUniqueName="[Range 1].[Unit_Price].[All]" allUniqueName="[Range 1].[Unit_Price].[All]" dimensionUniqueName="[Range 1]" displayFolder="" count="0" memberValueDatatype="5" unbalanced="0"/>
    <cacheHierarchy uniqueName="[Range 1].[Cost_Price]" caption="Cost_Price" attribute="1" defaultMemberUniqueName="[Range 1].[Cost_Price].[All]" allUniqueName="[Range 1].[Cost_Pric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Employee_ID]" caption="Employee_ID" attribute="1" defaultMemberUniqueName="[Range 1].[Employee_ID].[All]" allUniqueName="[Range 1].[Employee_ID].[All]" dimensionUniqueName="[Range 1]" displayFolder="" count="0" memberValueDatatype="130" unbalanced="0"/>
    <cacheHierarchy uniqueName="[Range 1].[Total_Amount]" caption="Total_Amount" attribute="1" defaultMemberUniqueName="[Range 1].[Total_Amount].[All]" allUniqueName="[Range 1].[Total_Amount].[All]" dimensionUniqueName="[Range 1]" displayFolder="" count="0" memberValueDatatype="5" unbalanced="0"/>
    <cacheHierarchy uniqueName="[Range 1].[Total Sales/ Revenue]" caption="Total Sales/ Revenue" attribute="1" defaultMemberUniqueName="[Range 1].[Total Sales/ Revenue].[All]" allUniqueName="[Range 1].[Total Sales/ Revenue].[All]" dimensionUniqueName="[Range 1]" displayFolder="" count="0" memberValueDatatype="5" unbalanced="0"/>
    <cacheHierarchy uniqueName="[Range 1].[Order Month]" caption="Order Month" attribute="1" defaultMemberUniqueName="[Range 1].[Order Month].[All]" allUniqueName="[Range 1].[Order Month].[All]" dimensionUniqueName="[Range 1]" displayFolder="" count="0" memberValueDatatype="130" unbalanced="0"/>
    <cacheHierarchy uniqueName="[Range 1].[Total Profit]" caption="Total Profit" attribute="1" defaultMemberUniqueName="[Range 1].[Total Profit].[All]" allUniqueName="[Range 1].[Total Profit].[All]" dimensionUniqueName="[Range 1]" displayFolder="" count="0" memberValueDatatype="5" unbalanced="0"/>
    <cacheHierarchy uniqueName="[Range 1].[Mergin Profit]" caption="Mergin Profit" attribute="1" defaultMemberUniqueName="[Range 1].[Mergin Profit].[All]" allUniqueName="[Range 1].[Mergin Profit].[All]" dimensionUniqueName="[Range 1]" displayFolder="" count="0" memberValueDatatype="5" unbalanced="0"/>
    <cacheHierarchy uniqueName="[Range 2].[Customer_ID]" caption="Customer_ID" attribute="1" defaultMemberUniqueName="[Range 2].[Customer_ID].[All]" allUniqueName="[Range 2].[Customer_ID].[All]" dimensionUniqueName="[Range 2]" displayFolder="" count="0" memberValueDatatype="130" unbalanced="0"/>
    <cacheHierarchy uniqueName="[Range 2].[Customer_Name]" caption="Customer_Name" attribute="1" defaultMemberUniqueName="[Range 2].[Customer_Name].[All]" allUniqueName="[Range 2].[Customer_Name].[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Has Orders?]" caption="Has Orders?" attribute="1" defaultMemberUniqueName="[Range 2].[Has Orders?].[All]" allUniqueName="[Range 2].[Has Orders?].[All]" dimensionUniqueName="[Range 2]" displayFolder="" count="0" memberValueDatatype="130" unbalanced="0"/>
    <cacheHierarchy uniqueName="[Range 3].[C1788]" caption="C1788" attribute="1" defaultMemberUniqueName="[Range 3].[C1788].[All]" allUniqueName="[Range 3].[C1788].[All]" dimensionUniqueName="[Range 3]" displayFolder="" count="0" memberValueDatatype="130" unbalanced="0"/>
    <cacheHierarchy uniqueName="[Range 3].[Kenneth Thompson]" caption="Kenneth Thompson" attribute="1" defaultMemberUniqueName="[Range 3].[Kenneth Thompson].[All]" allUniqueName="[Range 3].[Kenneth Thompson].[All]" dimensionUniqueName="[Range 3]" displayFolder="" count="0" memberValueDatatype="130" unbalanced="0"/>
    <cacheHierarchy uniqueName="[Range 3].[Gujarat]" caption="Gujarat" attribute="1" defaultMemberUniqueName="[Range 3].[Gujarat].[All]" allUniqueName="[Range 3].[Gujarat].[All]" dimensionUniqueName="[Range 3]" displayFolder="" count="0" memberValueDatatype="130" unbalanced="0"/>
    <cacheHierarchy uniqueName="[Range 3].[West]" caption="West" attribute="1" defaultMemberUniqueName="[Range 3].[West].[All]" allUniqueName="[Range 3].[West].[All]" dimensionUniqueName="[Range 3]" displayFolder="" count="0" memberValueDatatype="130" unbalanced="0"/>
    <cacheHierarchy uniqueName="[Range 3].[Has Orders]" caption="Has Orders" attribute="1" defaultMemberUniqueName="[Range 3].[Has Orders].[All]" allUniqueName="[Range 3].[Has Orders].[All]" dimensionUniqueName="[Range 3]" displayFolder="" count="0" memberValueDatatype="130" unbalanced="0"/>
    <cacheHierarchy uniqueName="[Sales_customers].[Customer_ID]" caption="Customer_ID" attribute="1" defaultMemberUniqueName="[Sales_customers].[Customer_ID].[All]" allUniqueName="[Sales_customers].[Customer_ID].[All]" dimensionUniqueName="[Sales_customers]" displayFolder="" count="0" memberValueDatatype="130" unbalanced="0"/>
    <cacheHierarchy uniqueName="[Sales_customers].[Customer_Name]" caption="Customer_Name" attribute="1" defaultMemberUniqueName="[Sales_customers].[Customer_Name].[All]" allUniqueName="[Sales_customers].[Customer_Name].[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Region]" caption="Region" attribute="1" defaultMemberUniqueName="[Sales_customers].[Region].[All]" allUniqueName="[Sales_customers].[Region].[All]" dimensionUniqueName="[Sales_customers]" displayFolder="" count="0" memberValueDatatype="130" unbalanced="0"/>
    <cacheHierarchy uniqueName="[Sales_Employees].[Employee_ID]" caption="Employee_ID" attribute="1" defaultMemberUniqueName="[Sales_Employees].[Employee_ID].[All]" allUniqueName="[Sales_Employees].[Employee_ID].[All]" dimensionUniqueName="[Sales_Employees]" displayFolder="" count="0" memberValueDatatype="130" unbalanced="0"/>
    <cacheHierarchy uniqueName="[Sales_Employees].[Employee_Name]" caption="Employee_Name" attribute="1" defaultMemberUniqueName="[Sales_Employees].[Employee_Name].[All]" allUniqueName="[Sales_Employees].[Employee_Name].[All]" dimensionUniqueName="[Sales_Employees]" displayFolder="" count="2" memberValueDatatype="130" unbalanced="0">
      <fieldsUsage count="2">
        <fieldUsage x="-1"/>
        <fieldUsage x="0"/>
      </fieldsUsage>
    </cacheHierarchy>
    <cacheHierarchy uniqueName="[Sales_Employees].[Region]" caption="Region" attribute="1" defaultMemberUniqueName="[Sales_Employees].[Region].[All]" allUniqueName="[Sales_Employees].[Region].[All]" dimensionUniqueName="[Sales_Employees]" displayFolder="" count="0" memberValueDatatype="130" unbalanced="0"/>
    <cacheHierarchy uniqueName="[Sales_Orders].[Invoice_ID]" caption="Invoice_ID" attribute="1" defaultMemberUniqueName="[Sales_Orders].[Invoice_ID].[All]" allUniqueName="[Sales_Orders].[Invoice_ID].[All]" dimensionUniqueName="[Sales_Orders]" displayFolder="" count="0" memberValueDatatype="130" unbalanced="0"/>
    <cacheHierarchy uniqueName="[Sales_Orders].[Date]" caption="Date" attribute="1" time="1" defaultMemberUniqueName="[Sales_Orders].[Date].[All]" allUniqueName="[Sales_Orders].[Date].[All]" dimensionUniqueName="[Sales_Orders]" displayFolder="" count="0" memberValueDatatype="7" unbalanced="0"/>
    <cacheHierarchy uniqueName="[Sales_Orders].[Customer_ID]" caption="Customer_ID" attribute="1" defaultMemberUniqueName="[Sales_Orders].[Customer_ID].[All]" allUniqueName="[Sales_Orders].[Customer_ID].[All]" dimensionUniqueName="[Sales_Orders]" displayFolder="" count="0" memberValueDatatype="130" unbalanced="0"/>
    <cacheHierarchy uniqueName="[Sales_Orders].[Product_ID]" caption="Product_ID" attribute="1" defaultMemberUniqueName="[Sales_Orders].[Product_ID].[All]" allUniqueName="[Sales_Orders].[Product_ID].[All]" dimensionUniqueName="[Sales_Orders]" displayFolder="" count="0" memberValueDatatype="130" unbalanced="0"/>
    <cacheHierarchy uniqueName="[Sales_Orders].[Quantity]" caption="Quantity" attribute="1" defaultMemberUniqueName="[Sales_Orders].[Quantity].[All]" allUniqueName="[Sales_Orders].[Quantity].[All]" dimensionUniqueName="[Sales_Orders]" displayFolder="" count="0" memberValueDatatype="20" unbalanced="0"/>
    <cacheHierarchy uniqueName="[Sales_Orders].[Unit_Price]" caption="Unit_Price" attribute="1" defaultMemberUniqueName="[Sales_Orders].[Unit_Price].[All]" allUniqueName="[Sales_Orders].[Unit_Price].[All]" dimensionUniqueName="[Sales_Orders]" displayFolder="" count="0" memberValueDatatype="5" unbalanced="0"/>
    <cacheHierarchy uniqueName="[Sales_Orders].[Cost_Price]" caption="Cost_Price" attribute="1" defaultMemberUniqueName="[Sales_Orders].[Cost_Price].[All]" allUniqueName="[Sales_Orders].[Cost_Price].[All]" dimensionUniqueName="[Sales_Orders]" displayFolder="" count="0" memberValueDatatype="5" unbalanced="0"/>
    <cacheHierarchy uniqueName="[Sales_Orders].[Payment_Mode]" caption="Payment_Mode" attribute="1" defaultMemberUniqueName="[Sales_Orders].[Payment_Mode].[All]" allUniqueName="[Sales_Orders].[Payment_Mode].[All]" dimensionUniqueName="[Sales_Orders]" displayFolder="" count="0" memberValueDatatype="130" unbalanced="0"/>
    <cacheHierarchy uniqueName="[Sales_Orders].[Employee_ID]" caption="Employee_ID" attribute="1" defaultMemberUniqueName="[Sales_Orders].[Employee_ID].[All]" allUniqueName="[Sales_Orders].[Employee_ID].[All]" dimensionUniqueName="[Sales_Orders]" displayFolder="" count="0" memberValueDatatype="130" unbalanced="0"/>
    <cacheHierarchy uniqueName="[Sales_Orders].[Total_Amount]" caption="Total_Amount" attribute="1" defaultMemberUniqueName="[Sales_Orders].[Total_Amount].[All]" allUniqueName="[Sales_Orders].[Total_Amount].[All]" dimensionUniqueName="[Sales_Orders]" displayFolder="" count="0" memberValueDatatype="5" unbalanced="0"/>
    <cacheHierarchy uniqueName="[Sales_Orders].[Total Sales/ Revenue]" caption="Total Sales/ Revenue" attribute="1" defaultMemberUniqueName="[Sales_Orders].[Total Sales/ Revenue].[All]" allUniqueName="[Sales_Orders].[Total Sales/ Revenue].[All]" dimensionUniqueName="[Sales_Orders]" displayFolder="" count="0" memberValueDatatype="5" unbalanced="0"/>
    <cacheHierarchy uniqueName="[Sales_Orders].[Order Month]" caption="Order Month" attribute="1" defaultMemberUniqueName="[Sales_Orders].[Order Month].[All]" allUniqueName="[Sales_Orders].[Order Month].[All]" dimensionUniqueName="[Sales_Orders]" displayFolder="" count="0" memberValueDatatype="130" unbalanced="0"/>
    <cacheHierarchy uniqueName="[Sales_Orders  Employee_ID   Mergin Profit].[Employee_ID]" caption="Employee_ID" attribute="1" defaultMemberUniqueName="[Sales_Orders  Employee_ID   Mergin Profit].[Employee_ID].[All]" allUniqueName="[Sales_Orders  Employee_ID   Mergin Profit].[Employee_ID].[All]" dimensionUniqueName="[Sales_Orders  Employee_ID   Mergin Profit]" displayFolder="" count="0" memberValueDatatype="130" unbalanced="0"/>
    <cacheHierarchy uniqueName="[Sales_Orders  Employee_ID   Mergin Profit].[Total_Amount]" caption="Total_Amount" attribute="1" defaultMemberUniqueName="[Sales_Orders  Employee_ID   Mergin Profit].[Total_Amount].[All]" allUniqueName="[Sales_Orders  Employee_ID   Mergin Profit].[Total_Amount].[All]" dimensionUniqueName="[Sales_Orders  Employee_ID   Mergin Profit]" displayFolder="" count="0" memberValueDatatype="5" unbalanced="0"/>
    <cacheHierarchy uniqueName="[Sales_Orders  Employee_ID   Mergin Profit].[Total Sales/ Revenue]" caption="Total Sales/ Revenue" attribute="1" defaultMemberUniqueName="[Sales_Orders  Employee_ID   Mergin Profit].[Total Sales/ Revenue].[All]" allUniqueName="[Sales_Orders  Employee_ID   Mergin Profit].[Total Sales/ Revenue].[All]" dimensionUniqueName="[Sales_Orders  Employee_ID   Mergin Profit]" displayFolder="" count="0" memberValueDatatype="5" unbalanced="0"/>
    <cacheHierarchy uniqueName="[Sales_Orders  Employee_ID   Mergin Profit].[Order Month]" caption="Order Month" attribute="1" defaultMemberUniqueName="[Sales_Orders  Employee_ID   Mergin Profit].[Order Month].[All]" allUniqueName="[Sales_Orders  Employee_ID   Mergin Profit].[Order Month].[All]" dimensionUniqueName="[Sales_Orders  Employee_ID   Mergin Profit]" displayFolder="" count="0" memberValueDatatype="130" unbalanced="0"/>
    <cacheHierarchy uniqueName="[Sales_Orders  Employee_ID   Mergin Profit].[Total Profit]" caption="Total Profit" attribute="1" defaultMemberUniqueName="[Sales_Orders  Employee_ID   Mergin Profit].[Total Profit].[All]" allUniqueName="[Sales_Orders  Employee_ID   Mergin Profit].[Total Profit].[All]" dimensionUniqueName="[Sales_Orders  Employee_ID   Mergin Profit]" displayFolder="" count="0" memberValueDatatype="5" unbalanced="0"/>
    <cacheHierarchy uniqueName="[Sales_Orders  Employee_ID   Mergin Profit].[Mergin Profit]" caption="Mergin Profit" attribute="1" defaultMemberUniqueName="[Sales_Orders  Employee_ID   Mergin Profit].[Mergin Profit].[All]" allUniqueName="[Sales_Orders  Employee_ID   Mergin Profit].[Mergin Profit].[All]" dimensionUniqueName="[Sales_Orders  Employee_ID   Mergin Profit]" displayFolder="" count="0" memberValueDatatype="5" unbalanced="0"/>
    <cacheHierarchy uniqueName="[Sales_Products].[Product_ID]" caption="Product_ID" attribute="1" defaultMemberUniqueName="[Sales_Products].[Product_ID].[All]" allUniqueName="[Sales_Products].[Product_ID].[All]" dimensionUniqueName="[Sales_Products]" displayFolder="" count="0" memberValueDatatype="130" unbalanced="0"/>
    <cacheHierarchy uniqueName="[Sales_Products].[Product_Name]" caption="Product_Name" attribute="1" defaultMemberUniqueName="[Sales_Products].[Product_Name].[All]" allUniqueName="[Sales_Products].[Product_Name].[All]" dimensionUniqueName="[Sales_Products]" displayFolder="" count="0" memberValueDatatype="130" unbalanced="0"/>
    <cacheHierarchy uniqueName="[Sales_Products].[Category]" caption="Category" attribute="1" defaultMemberUniqueName="[Sales_Products].[Category].[All]" allUniqueName="[Sales_Products].[Category].[All]" dimensionUniqueName="[Sales_Products]" displayFolder="" count="0" memberValueDatatype="130" unbalanced="0"/>
    <cacheHierarchy uniqueName="[Sales_Products].[Unit_Price]" caption="Unit_Price" attribute="1" defaultMemberUniqueName="[Sales_Products].[Unit_Price].[All]" allUniqueName="[Sales_Products].[Unit_Price].[All]" dimensionUniqueName="[Sales_Products]" displayFolder="" count="0" memberValueDatatype="5" unbalanced="0"/>
    <cacheHierarchy uniqueName="[Measures].[__XL_Count Range]" caption="__XL_Count Range" measure="1" displayFolder="" measureGroup="Range" count="0" hidden="1"/>
    <cacheHierarchy uniqueName="[Measures].[__XL_Count Sales_Products]" caption="__XL_Count Sales_Products" measure="1" displayFolder="" measureGroup="Sales_Products" count="0" hidden="1"/>
    <cacheHierarchy uniqueName="[Measures].[__XL_Count Sales_customers]" caption="__XL_Count Sales_customers" measure="1" displayFolder="" measureGroup="Sales_customers" count="0" hidden="1"/>
    <cacheHierarchy uniqueName="[Measures].[__XL_Count Sales_Employees]" caption="__XL_Count Sales_Employees" measure="1" displayFolder="" measureGroup="Sales_Employees" count="0" hidden="1"/>
    <cacheHierarchy uniqueName="[Measures].[__XL_Count Sales_Orders]" caption="__XL_Count Sales_Orders" measure="1" displayFolder="" measureGroup="Sales_Order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Sales_Orders  Employee_ID   Mergin Profit]" caption="__XL_Count Sales_Orders  Employee_ID   Mergin Profit" measure="1" displayFolder="" measureGroup="Sales_Orders  Employee_ID   Mergin Profit" count="0" hidden="1"/>
    <cacheHierarchy uniqueName="[Measures].[__No measures defined]" caption="__No measures defined" measure="1" displayFolder="" count="0" hidden="1"/>
    <cacheHierarchy uniqueName="[Measures].[Sum of Total Sales/ Revenue]" caption="Sum of Total Sales/ Revenue" measure="1" displayFolder="" measureGroup="Range" count="0" hidden="1">
      <extLst>
        <ext xmlns:x15="http://schemas.microsoft.com/office/spreadsheetml/2010/11/main" uri="{B97F6D7D-B522-45F9-BDA1-12C45D357490}">
          <x15:cacheHierarchy aggregatedColumn="10"/>
        </ext>
      </extLst>
    </cacheHierarchy>
    <cacheHierarchy uniqueName="[Measures].[Count of Invoice_ID]" caption="Count of Invoice_ID" measure="1" displayFolder="" measureGroup="Sales_Orders"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4"/>
        </ext>
      </extLst>
    </cacheHierarchy>
    <cacheHierarchy uniqueName="[Measures].[Sum of Total Sales/ Revenue 2]" caption="Sum of Total Sales/ Revenue 2" measure="1" displayFolder="" measureGroup="Range 1"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Total Profit]" caption="Sum of Total Profit" measure="1" displayFolder="" measureGroup="Range 1" count="0" hidden="1">
      <extLst>
        <ext xmlns:x15="http://schemas.microsoft.com/office/spreadsheetml/2010/11/main" uri="{B97F6D7D-B522-45F9-BDA1-12C45D357490}">
          <x15:cacheHierarchy aggregatedColumn="24"/>
        </ext>
      </extLst>
    </cacheHierarchy>
    <cacheHierarchy uniqueName="[Measures].[Sum of Mergin Profit]" caption="Sum of Mergin Profit" measure="1" displayFolder="" measureGroup="Range 1" count="0" hidden="1">
      <extLst>
        <ext xmlns:x15="http://schemas.microsoft.com/office/spreadsheetml/2010/11/main" uri="{B97F6D7D-B522-45F9-BDA1-12C45D357490}">
          <x15:cacheHierarchy aggregatedColumn="25"/>
        </ext>
      </extLst>
    </cacheHierarchy>
    <cacheHierarchy uniqueName="[Measures].[Count of Invoice_ID 2]" caption="Count of Invoice_ID 2" measure="1" displayFolder="" measureGroup="Range 1" count="0" hidden="1">
      <extLst>
        <ext xmlns:x15="http://schemas.microsoft.com/office/spreadsheetml/2010/11/main" uri="{B97F6D7D-B522-45F9-BDA1-12C45D357490}">
          <x15:cacheHierarchy aggregatedColumn="12"/>
        </ext>
      </extLst>
    </cacheHierarchy>
    <cacheHierarchy uniqueName="[Measures].[Count of Product_ID]" caption="Count of Product_ID" measure="1" displayFolder="" measureGroup="Range 1" count="0" hidden="1">
      <extLst>
        <ext xmlns:x15="http://schemas.microsoft.com/office/spreadsheetml/2010/11/main" uri="{B97F6D7D-B522-45F9-BDA1-12C45D357490}">
          <x15:cacheHierarchy aggregatedColumn="15"/>
        </ext>
      </extLst>
    </cacheHierarchy>
    <cacheHierarchy uniqueName="[Measures].[Sum of Total Sales/ Revenue 3]" caption="Sum of Total Sales/ Revenue 3" measure="1" displayFolder="" measureGroup="Sales_Orders" count="0" hidden="1">
      <extLst>
        <ext xmlns:x15="http://schemas.microsoft.com/office/spreadsheetml/2010/11/main" uri="{B97F6D7D-B522-45F9-BDA1-12C45D357490}">
          <x15:cacheHierarchy aggregatedColumn="53"/>
        </ext>
      </extLst>
    </cacheHierarchy>
    <cacheHierarchy uniqueName="[Measures].[Sum of Total Sales/ Revenue 4]" caption="Sum of Total Sales/ Revenue 4" measure="1" displayFolder="" measureGroup="Sales_Orders  Employee_ID   Mergin Profit" count="0" hidden="1">
      <extLst>
        <ext xmlns:x15="http://schemas.microsoft.com/office/spreadsheetml/2010/11/main" uri="{B97F6D7D-B522-45F9-BDA1-12C45D357490}">
          <x15:cacheHierarchy aggregatedColumn="57"/>
        </ext>
      </extLst>
    </cacheHierarchy>
    <cacheHierarchy uniqueName="[Measures].[Count of Order Month]" caption="Count of Order Month" measure="1" displayFolder="" measureGroup="Sales_Orders  Employee_ID   Mergin Profit" count="0" hidden="1">
      <extLst>
        <ext xmlns:x15="http://schemas.microsoft.com/office/spreadsheetml/2010/11/main" uri="{B97F6D7D-B522-45F9-BDA1-12C45D357490}">
          <x15:cacheHierarchy aggregatedColumn="58"/>
        </ext>
      </extLst>
    </cacheHierarchy>
  </cacheHierarchies>
  <kpis count="0"/>
  <dimensions count="10">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Sales_customers" uniqueName="[Sales_customers]" caption="Sales_customers"/>
    <dimension name="Sales_Employees" uniqueName="[Sales_Employees]" caption="Sales_Employees"/>
    <dimension name="Sales_Orders" uniqueName="[Sales_Orders]" caption="Sales_Orders"/>
    <dimension name="Sales_Orders  Employee_ID   Mergin Profit" uniqueName="[Sales_Orders  Employee_ID   Mergin Profit]" caption="Sales_Orders  Employee_ID   Mergin Profit"/>
    <dimension name="Sales_Products" uniqueName="[Sales_Products]" caption="Sales_Products"/>
  </dimensions>
  <measureGroups count="9">
    <measureGroup name="Range" caption="Range"/>
    <measureGroup name="Range 1" caption="Range 1"/>
    <measureGroup name="Range 2" caption="Range 2"/>
    <measureGroup name="Range 3" caption="Range 3"/>
    <measureGroup name="Sales_customers" caption="Sales_customers"/>
    <measureGroup name="Sales_Employees" caption="Sales_Employees"/>
    <measureGroup name="Sales_Orders" caption="Sales_Orders"/>
    <measureGroup name="Sales_Orders  Employee_ID   Mergin Profit" caption="Sales_Orders  Employee_ID   Mergin Profit"/>
    <measureGroup name="Sales_Products" caption="Sales_Products"/>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panwita De" refreshedDate="45868.720579513887" backgroundQuery="1" createdVersion="8" refreshedVersion="8" minRefreshableVersion="3" recordCount="0" supportSubquery="1" supportAdvancedDrill="1" xr:uid="{DF62DA08-69D6-43E2-B7D3-17FF0EC94B3F}">
  <cacheSource type="external" connectionId="5"/>
  <cacheFields count="3">
    <cacheField name="[Measures].[Sum of Total Sales/ Revenue]" caption="Sum of Total Sales/ Revenue" numFmtId="0" hierarchy="75" level="32767"/>
    <cacheField name="[Measures].[Count of Invoice_ID]" caption="Count of Invoice_ID" numFmtId="0" hierarchy="76" level="32767"/>
    <cacheField name="[Range].[Order Month].[Order Month]" caption="Order Month" numFmtId="0" hierarchy="11" level="1">
      <sharedItems containsBlank="1" count="14">
        <m/>
        <s v="2024-07"/>
        <s v="2024-08"/>
        <s v="2024-09"/>
        <s v="2024-10"/>
        <s v="2024-11"/>
        <s v="2024-12"/>
        <s v="2025-01"/>
        <s v="2025-02"/>
        <s v="2025-03"/>
        <s v="2025-04"/>
        <s v="2025-05"/>
        <s v="2025-06"/>
        <s v="2025-07"/>
      </sharedItems>
    </cacheField>
  </cacheFields>
  <cacheHierarchies count="87">
    <cacheHierarchy uniqueName="[Range].[Invoice_ID]" caption="Invoice_ID" attribute="1" defaultMemberUniqueName="[Range].[Invoice_ID].[All]" allUniqueName="[Range].[Invoice_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Customer_ID]" caption="Customer_ID" attribute="1" defaultMemberUniqueName="[Range].[Customer_ID].[All]" allUniqueName="[Range].[Customer_ID].[All]" dimensionUniqueName="[Range]"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_Price]" caption="Unit_Price" attribute="1" defaultMemberUniqueName="[Range].[Unit_Price].[All]" allUniqueName="[Range].[Unit_Price].[All]" dimensionUniqueName="[Range]" displayFolder="" count="0" memberValueDatatype="5" unbalanced="0"/>
    <cacheHierarchy uniqueName="[Range].[Cost_Price]" caption="Cost_Price" attribute="1" defaultMemberUniqueName="[Range].[Cost_Price].[All]" allUniqueName="[Range].[Cost_Pric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Employee_ID]" caption="Employee_ID" attribute="1" defaultMemberUniqueName="[Range].[Employee_ID].[All]" allUniqueName="[Range].[Employee_ID].[All]" dimensionUniqueName="[Range]" displayFolder="" count="0" memberValueDatatype="130" unbalanced="0"/>
    <cacheHierarchy uniqueName="[Range].[Total_Amount]" caption="Total_Amount" attribute="1" defaultMemberUniqueName="[Range].[Total_Amount].[All]" allUniqueName="[Range].[Total_Amount].[All]" dimensionUniqueName="[Range]" displayFolder="" count="0" memberValueDatatype="5" unbalanced="0"/>
    <cacheHierarchy uniqueName="[Range].[Total Sales/ Revenue]" caption="Total Sales/ Revenue" attribute="1" defaultMemberUniqueName="[Range].[Total Sales/ Revenue].[All]" allUniqueName="[Range].[Total Sales/ Revenue].[All]" dimensionUniqueName="[Range]" displayFolder="" count="0" memberValueDatatype="5" unbalanced="0"/>
    <cacheHierarchy uniqueName="[Range].[Order Month]" caption="Order Month" attribute="1" defaultMemberUniqueName="[Range].[Order Month].[All]" allUniqueName="[Range].[Order Month].[All]" dimensionUniqueName="[Range]" displayFolder="" count="2" memberValueDatatype="130" unbalanced="0">
      <fieldsUsage count="2">
        <fieldUsage x="-1"/>
        <fieldUsage x="2"/>
      </fieldsUsage>
    </cacheHierarchy>
    <cacheHierarchy uniqueName="[Range 1].[Invoice_ID]" caption="Invoice_ID" attribute="1" defaultMemberUniqueName="[Range 1].[Invoice_ID].[All]" allUniqueName="[Range 1].[Invoice_ID].[All]" dimensionUniqueName="[Range 1]" displayFolder="" count="0" memberValueDatatype="130" unbalanced="0"/>
    <cacheHierarchy uniqueName="[Range 1].[Date]" caption="Date" attribute="1" time="1" defaultMemberUniqueName="[Range 1].[Date].[All]" allUniqueName="[Range 1].[Date].[All]" dimensionUniqueName="[Range 1]" displayFolder="" count="0" memberValueDatatype="7"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_Price]" caption="Unit_Price" attribute="1" defaultMemberUniqueName="[Range 1].[Unit_Price].[All]" allUniqueName="[Range 1].[Unit_Price].[All]" dimensionUniqueName="[Range 1]" displayFolder="" count="0" memberValueDatatype="5" unbalanced="0"/>
    <cacheHierarchy uniqueName="[Range 1].[Cost_Price]" caption="Cost_Price" attribute="1" defaultMemberUniqueName="[Range 1].[Cost_Price].[All]" allUniqueName="[Range 1].[Cost_Pric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Employee_ID]" caption="Employee_ID" attribute="1" defaultMemberUniqueName="[Range 1].[Employee_ID].[All]" allUniqueName="[Range 1].[Employee_ID].[All]" dimensionUniqueName="[Range 1]" displayFolder="" count="0" memberValueDatatype="130" unbalanced="0"/>
    <cacheHierarchy uniqueName="[Range 1].[Total_Amount]" caption="Total_Amount" attribute="1" defaultMemberUniqueName="[Range 1].[Total_Amount].[All]" allUniqueName="[Range 1].[Total_Amount].[All]" dimensionUniqueName="[Range 1]" displayFolder="" count="0" memberValueDatatype="5" unbalanced="0"/>
    <cacheHierarchy uniqueName="[Range 1].[Total Sales/ Revenue]" caption="Total Sales/ Revenue" attribute="1" defaultMemberUniqueName="[Range 1].[Total Sales/ Revenue].[All]" allUniqueName="[Range 1].[Total Sales/ Revenue].[All]" dimensionUniqueName="[Range 1]" displayFolder="" count="0" memberValueDatatype="5" unbalanced="0"/>
    <cacheHierarchy uniqueName="[Range 1].[Order Month]" caption="Order Month" attribute="1" defaultMemberUniqueName="[Range 1].[Order Month].[All]" allUniqueName="[Range 1].[Order Month].[All]" dimensionUniqueName="[Range 1]" displayFolder="" count="0" memberValueDatatype="130" unbalanced="0"/>
    <cacheHierarchy uniqueName="[Range 1].[Total Profit]" caption="Total Profit" attribute="1" defaultMemberUniqueName="[Range 1].[Total Profit].[All]" allUniqueName="[Range 1].[Total Profit].[All]" dimensionUniqueName="[Range 1]" displayFolder="" count="0" memberValueDatatype="5" unbalanced="0"/>
    <cacheHierarchy uniqueName="[Range 1].[Mergin Profit]" caption="Mergin Profit" attribute="1" defaultMemberUniqueName="[Range 1].[Mergin Profit].[All]" allUniqueName="[Range 1].[Mergin Profit].[All]" dimensionUniqueName="[Range 1]" displayFolder="" count="0" memberValueDatatype="5" unbalanced="0"/>
    <cacheHierarchy uniqueName="[Range 2].[Customer_ID]" caption="Customer_ID" attribute="1" defaultMemberUniqueName="[Range 2].[Customer_ID].[All]" allUniqueName="[Range 2].[Customer_ID].[All]" dimensionUniqueName="[Range 2]" displayFolder="" count="0" memberValueDatatype="130" unbalanced="0"/>
    <cacheHierarchy uniqueName="[Range 2].[Customer_Name]" caption="Customer_Name" attribute="1" defaultMemberUniqueName="[Range 2].[Customer_Name].[All]" allUniqueName="[Range 2].[Customer_Name].[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Has Orders?]" caption="Has Orders?" attribute="1" defaultMemberUniqueName="[Range 2].[Has Orders?].[All]" allUniqueName="[Range 2].[Has Orders?].[All]" dimensionUniqueName="[Range 2]" displayFolder="" count="0" memberValueDatatype="130" unbalanced="0"/>
    <cacheHierarchy uniqueName="[Range 3].[C1788]" caption="C1788" attribute="1" defaultMemberUniqueName="[Range 3].[C1788].[All]" allUniqueName="[Range 3].[C1788].[All]" dimensionUniqueName="[Range 3]" displayFolder="" count="0" memberValueDatatype="130" unbalanced="0"/>
    <cacheHierarchy uniqueName="[Range 3].[Kenneth Thompson]" caption="Kenneth Thompson" attribute="1" defaultMemberUniqueName="[Range 3].[Kenneth Thompson].[All]" allUniqueName="[Range 3].[Kenneth Thompson].[All]" dimensionUniqueName="[Range 3]" displayFolder="" count="0" memberValueDatatype="130" unbalanced="0"/>
    <cacheHierarchy uniqueName="[Range 3].[Gujarat]" caption="Gujarat" attribute="1" defaultMemberUniqueName="[Range 3].[Gujarat].[All]" allUniqueName="[Range 3].[Gujarat].[All]" dimensionUniqueName="[Range 3]" displayFolder="" count="0" memberValueDatatype="130" unbalanced="0"/>
    <cacheHierarchy uniqueName="[Range 3].[West]" caption="West" attribute="1" defaultMemberUniqueName="[Range 3].[West].[All]" allUniqueName="[Range 3].[West].[All]" dimensionUniqueName="[Range 3]" displayFolder="" count="0" memberValueDatatype="130" unbalanced="0"/>
    <cacheHierarchy uniqueName="[Range 3].[Has Orders]" caption="Has Orders" attribute="1" defaultMemberUniqueName="[Range 3].[Has Orders].[All]" allUniqueName="[Range 3].[Has Orders].[All]" dimensionUniqueName="[Range 3]" displayFolder="" count="0" memberValueDatatype="130" unbalanced="0"/>
    <cacheHierarchy uniqueName="[Sales_customers].[Customer_ID]" caption="Customer_ID" attribute="1" defaultMemberUniqueName="[Sales_customers].[Customer_ID].[All]" allUniqueName="[Sales_customers].[Customer_ID].[All]" dimensionUniqueName="[Sales_customers]" displayFolder="" count="0" memberValueDatatype="130" unbalanced="0"/>
    <cacheHierarchy uniqueName="[Sales_customers].[Customer_Name]" caption="Customer_Name" attribute="1" defaultMemberUniqueName="[Sales_customers].[Customer_Name].[All]" allUniqueName="[Sales_customers].[Customer_Name].[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Region]" caption="Region" attribute="1" defaultMemberUniqueName="[Sales_customers].[Region].[All]" allUniqueName="[Sales_customers].[Region].[All]" dimensionUniqueName="[Sales_customers]" displayFolder="" count="0" memberValueDatatype="130" unbalanced="0"/>
    <cacheHierarchy uniqueName="[Sales_Employees].[Employee_ID]" caption="Employee_ID" attribute="1" defaultMemberUniqueName="[Sales_Employees].[Employee_ID].[All]" allUniqueName="[Sales_Employees].[Employee_ID].[All]" dimensionUniqueName="[Sales_Employees]" displayFolder="" count="0" memberValueDatatype="130" unbalanced="0"/>
    <cacheHierarchy uniqueName="[Sales_Employees].[Employee_Name]" caption="Employee_Name" attribute="1" defaultMemberUniqueName="[Sales_Employees].[Employee_Name].[All]" allUniqueName="[Sales_Employees].[Employee_Name].[All]" dimensionUniqueName="[Sales_Employees]" displayFolder="" count="0" memberValueDatatype="130" unbalanced="0"/>
    <cacheHierarchy uniqueName="[Sales_Employees].[Region]" caption="Region" attribute="1" defaultMemberUniqueName="[Sales_Employees].[Region].[All]" allUniqueName="[Sales_Employees].[Region].[All]" dimensionUniqueName="[Sales_Employees]" displayFolder="" count="0" memberValueDatatype="130" unbalanced="0"/>
    <cacheHierarchy uniqueName="[Sales_Orders].[Invoice_ID]" caption="Invoice_ID" attribute="1" defaultMemberUniqueName="[Sales_Orders].[Invoice_ID].[All]" allUniqueName="[Sales_Orders].[Invoice_ID].[All]" dimensionUniqueName="[Sales_Orders]" displayFolder="" count="0" memberValueDatatype="130" unbalanced="0"/>
    <cacheHierarchy uniqueName="[Sales_Orders].[Date]" caption="Date" attribute="1" time="1" defaultMemberUniqueName="[Sales_Orders].[Date].[All]" allUniqueName="[Sales_Orders].[Date].[All]" dimensionUniqueName="[Sales_Orders]" displayFolder="" count="0" memberValueDatatype="7" unbalanced="0"/>
    <cacheHierarchy uniqueName="[Sales_Orders].[Customer_ID]" caption="Customer_ID" attribute="1" defaultMemberUniqueName="[Sales_Orders].[Customer_ID].[All]" allUniqueName="[Sales_Orders].[Customer_ID].[All]" dimensionUniqueName="[Sales_Orders]" displayFolder="" count="0" memberValueDatatype="130" unbalanced="0"/>
    <cacheHierarchy uniqueName="[Sales_Orders].[Product_ID]" caption="Product_ID" attribute="1" defaultMemberUniqueName="[Sales_Orders].[Product_ID].[All]" allUniqueName="[Sales_Orders].[Product_ID].[All]" dimensionUniqueName="[Sales_Orders]" displayFolder="" count="0" memberValueDatatype="130" unbalanced="0"/>
    <cacheHierarchy uniqueName="[Sales_Orders].[Quantity]" caption="Quantity" attribute="1" defaultMemberUniqueName="[Sales_Orders].[Quantity].[All]" allUniqueName="[Sales_Orders].[Quantity].[All]" dimensionUniqueName="[Sales_Orders]" displayFolder="" count="0" memberValueDatatype="20" unbalanced="0"/>
    <cacheHierarchy uniqueName="[Sales_Orders].[Unit_Price]" caption="Unit_Price" attribute="1" defaultMemberUniqueName="[Sales_Orders].[Unit_Price].[All]" allUniqueName="[Sales_Orders].[Unit_Price].[All]" dimensionUniqueName="[Sales_Orders]" displayFolder="" count="0" memberValueDatatype="5" unbalanced="0"/>
    <cacheHierarchy uniqueName="[Sales_Orders].[Cost_Price]" caption="Cost_Price" attribute="1" defaultMemberUniqueName="[Sales_Orders].[Cost_Price].[All]" allUniqueName="[Sales_Orders].[Cost_Price].[All]" dimensionUniqueName="[Sales_Orders]" displayFolder="" count="0" memberValueDatatype="5" unbalanced="0"/>
    <cacheHierarchy uniqueName="[Sales_Orders].[Payment_Mode]" caption="Payment_Mode" attribute="1" defaultMemberUniqueName="[Sales_Orders].[Payment_Mode].[All]" allUniqueName="[Sales_Orders].[Payment_Mode].[All]" dimensionUniqueName="[Sales_Orders]" displayFolder="" count="0" memberValueDatatype="130" unbalanced="0"/>
    <cacheHierarchy uniqueName="[Sales_Orders].[Employee_ID]" caption="Employee_ID" attribute="1" defaultMemberUniqueName="[Sales_Orders].[Employee_ID].[All]" allUniqueName="[Sales_Orders].[Employee_ID].[All]" dimensionUniqueName="[Sales_Orders]" displayFolder="" count="0" memberValueDatatype="130" unbalanced="0"/>
    <cacheHierarchy uniqueName="[Sales_Orders].[Total_Amount]" caption="Total_Amount" attribute="1" defaultMemberUniqueName="[Sales_Orders].[Total_Amount].[All]" allUniqueName="[Sales_Orders].[Total_Amount].[All]" dimensionUniqueName="[Sales_Orders]" displayFolder="" count="0" memberValueDatatype="5" unbalanced="0"/>
    <cacheHierarchy uniqueName="[Sales_Orders].[Total Sales/ Revenue]" caption="Total Sales/ Revenue" attribute="1" defaultMemberUniqueName="[Sales_Orders].[Total Sales/ Revenue].[All]" allUniqueName="[Sales_Orders].[Total Sales/ Revenue].[All]" dimensionUniqueName="[Sales_Orders]" displayFolder="" count="0" memberValueDatatype="5" unbalanced="0"/>
    <cacheHierarchy uniqueName="[Sales_Orders].[Order Month]" caption="Order Month" attribute="1" defaultMemberUniqueName="[Sales_Orders].[Order Month].[All]" allUniqueName="[Sales_Orders].[Order Month].[All]" dimensionUniqueName="[Sales_Orders]" displayFolder="" count="0" memberValueDatatype="130" unbalanced="0"/>
    <cacheHierarchy uniqueName="[Sales_Orders  Employee_ID   Mergin Profit].[Employee_ID]" caption="Employee_ID" attribute="1" defaultMemberUniqueName="[Sales_Orders  Employee_ID   Mergin Profit].[Employee_ID].[All]" allUniqueName="[Sales_Orders  Employee_ID   Mergin Profit].[Employee_ID].[All]" dimensionUniqueName="[Sales_Orders  Employee_ID   Mergin Profit]" displayFolder="" count="0" memberValueDatatype="130" unbalanced="0"/>
    <cacheHierarchy uniqueName="[Sales_Orders  Employee_ID   Mergin Profit].[Total_Amount]" caption="Total_Amount" attribute="1" defaultMemberUniqueName="[Sales_Orders  Employee_ID   Mergin Profit].[Total_Amount].[All]" allUniqueName="[Sales_Orders  Employee_ID   Mergin Profit].[Total_Amount].[All]" dimensionUniqueName="[Sales_Orders  Employee_ID   Mergin Profit]" displayFolder="" count="0" memberValueDatatype="5" unbalanced="0"/>
    <cacheHierarchy uniqueName="[Sales_Orders  Employee_ID   Mergin Profit].[Total Sales/ Revenue]" caption="Total Sales/ Revenue" attribute="1" defaultMemberUniqueName="[Sales_Orders  Employee_ID   Mergin Profit].[Total Sales/ Revenue].[All]" allUniqueName="[Sales_Orders  Employee_ID   Mergin Profit].[Total Sales/ Revenue].[All]" dimensionUniqueName="[Sales_Orders  Employee_ID   Mergin Profit]" displayFolder="" count="0" memberValueDatatype="5" unbalanced="0"/>
    <cacheHierarchy uniqueName="[Sales_Orders  Employee_ID   Mergin Profit].[Order Month]" caption="Order Month" attribute="1" defaultMemberUniqueName="[Sales_Orders  Employee_ID   Mergin Profit].[Order Month].[All]" allUniqueName="[Sales_Orders  Employee_ID   Mergin Profit].[Order Month].[All]" dimensionUniqueName="[Sales_Orders  Employee_ID   Mergin Profit]" displayFolder="" count="0" memberValueDatatype="130" unbalanced="0"/>
    <cacheHierarchy uniqueName="[Sales_Orders  Employee_ID   Mergin Profit].[Total Profit]" caption="Total Profit" attribute="1" defaultMemberUniqueName="[Sales_Orders  Employee_ID   Mergin Profit].[Total Profit].[All]" allUniqueName="[Sales_Orders  Employee_ID   Mergin Profit].[Total Profit].[All]" dimensionUniqueName="[Sales_Orders  Employee_ID   Mergin Profit]" displayFolder="" count="0" memberValueDatatype="5" unbalanced="0"/>
    <cacheHierarchy uniqueName="[Sales_Orders  Employee_ID   Mergin Profit].[Mergin Profit]" caption="Mergin Profit" attribute="1" defaultMemberUniqueName="[Sales_Orders  Employee_ID   Mergin Profit].[Mergin Profit].[All]" allUniqueName="[Sales_Orders  Employee_ID   Mergin Profit].[Mergin Profit].[All]" dimensionUniqueName="[Sales_Orders  Employee_ID   Mergin Profit]" displayFolder="" count="0" memberValueDatatype="5" unbalanced="0"/>
    <cacheHierarchy uniqueName="[Sales_Products].[Product_ID]" caption="Product_ID" attribute="1" defaultMemberUniqueName="[Sales_Products].[Product_ID].[All]" allUniqueName="[Sales_Products].[Product_ID].[All]" dimensionUniqueName="[Sales_Products]" displayFolder="" count="0" memberValueDatatype="130" unbalanced="0"/>
    <cacheHierarchy uniqueName="[Sales_Products].[Product_Name]" caption="Product_Name" attribute="1" defaultMemberUniqueName="[Sales_Products].[Product_Name].[All]" allUniqueName="[Sales_Products].[Product_Name].[All]" dimensionUniqueName="[Sales_Products]" displayFolder="" count="0" memberValueDatatype="130" unbalanced="0"/>
    <cacheHierarchy uniqueName="[Sales_Products].[Category]" caption="Category" attribute="1" defaultMemberUniqueName="[Sales_Products].[Category].[All]" allUniqueName="[Sales_Products].[Category].[All]" dimensionUniqueName="[Sales_Products]" displayFolder="" count="0" memberValueDatatype="130" unbalanced="0"/>
    <cacheHierarchy uniqueName="[Sales_Products].[Unit_Price]" caption="Unit_Price" attribute="1" defaultMemberUniqueName="[Sales_Products].[Unit_Price].[All]" allUniqueName="[Sales_Products].[Unit_Price].[All]" dimensionUniqueName="[Sales_Products]" displayFolder="" count="0" memberValueDatatype="5" unbalanced="0"/>
    <cacheHierarchy uniqueName="[Measures].[__XL_Count Range]" caption="__XL_Count Range" measure="1" displayFolder="" measureGroup="Range" count="0" hidden="1"/>
    <cacheHierarchy uniqueName="[Measures].[__XL_Count Sales_Products]" caption="__XL_Count Sales_Products" measure="1" displayFolder="" measureGroup="Sales_Products" count="0" hidden="1"/>
    <cacheHierarchy uniqueName="[Measures].[__XL_Count Sales_customers]" caption="__XL_Count Sales_customers" measure="1" displayFolder="" measureGroup="Sales_customers" count="0" hidden="1"/>
    <cacheHierarchy uniqueName="[Measures].[__XL_Count Sales_Employees]" caption="__XL_Count Sales_Employees" measure="1" displayFolder="" measureGroup="Sales_Employees" count="0" hidden="1"/>
    <cacheHierarchy uniqueName="[Measures].[__XL_Count Sales_Orders]" caption="__XL_Count Sales_Orders" measure="1" displayFolder="" measureGroup="Sales_Order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Sales_Orders  Employee_ID   Mergin Profit]" caption="__XL_Count Sales_Orders  Employee_ID   Mergin Profit" measure="1" displayFolder="" measureGroup="Sales_Orders  Employee_ID   Mergin Profit" count="0" hidden="1"/>
    <cacheHierarchy uniqueName="[Measures].[__No measures defined]" caption="__No measures defined" measure="1" displayFolder="" count="0" hidden="1"/>
    <cacheHierarchy uniqueName="[Measures].[Sum of Total Sales/ Revenue]" caption="Sum of Total Sales/ Revenue"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Count of Invoice_ID]" caption="Count of Invoice_ID" measure="1" displayFolder="" measureGroup="Sales_Orders" count="0" oneField="1" hidden="1">
      <fieldsUsage count="1">
        <fieldUsage x="1"/>
      </fieldsUsage>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4"/>
        </ext>
      </extLst>
    </cacheHierarchy>
    <cacheHierarchy uniqueName="[Measures].[Sum of Total Sales/ Revenue 2]" caption="Sum of Total Sales/ Revenue 2" measure="1" displayFolder="" measureGroup="Range 1" count="0" hidden="1">
      <extLst>
        <ext xmlns:x15="http://schemas.microsoft.com/office/spreadsheetml/2010/11/main" uri="{B97F6D7D-B522-45F9-BDA1-12C45D357490}">
          <x15:cacheHierarchy aggregatedColumn="22"/>
        </ext>
      </extLst>
    </cacheHierarchy>
    <cacheHierarchy uniqueName="[Measures].[Sum of Total Profit]" caption="Sum of Total Profit" measure="1" displayFolder="" measureGroup="Range 1" count="0" hidden="1">
      <extLst>
        <ext xmlns:x15="http://schemas.microsoft.com/office/spreadsheetml/2010/11/main" uri="{B97F6D7D-B522-45F9-BDA1-12C45D357490}">
          <x15:cacheHierarchy aggregatedColumn="24"/>
        </ext>
      </extLst>
    </cacheHierarchy>
    <cacheHierarchy uniqueName="[Measures].[Sum of Mergin Profit]" caption="Sum of Mergin Profit" measure="1" displayFolder="" measureGroup="Range 1" count="0" hidden="1">
      <extLst>
        <ext xmlns:x15="http://schemas.microsoft.com/office/spreadsheetml/2010/11/main" uri="{B97F6D7D-B522-45F9-BDA1-12C45D357490}">
          <x15:cacheHierarchy aggregatedColumn="25"/>
        </ext>
      </extLst>
    </cacheHierarchy>
    <cacheHierarchy uniqueName="[Measures].[Count of Invoice_ID 2]" caption="Count of Invoice_ID 2" measure="1" displayFolder="" measureGroup="Range 1" count="0" hidden="1">
      <extLst>
        <ext xmlns:x15="http://schemas.microsoft.com/office/spreadsheetml/2010/11/main" uri="{B97F6D7D-B522-45F9-BDA1-12C45D357490}">
          <x15:cacheHierarchy aggregatedColumn="12"/>
        </ext>
      </extLst>
    </cacheHierarchy>
    <cacheHierarchy uniqueName="[Measures].[Count of Product_ID]" caption="Count of Product_ID" measure="1" displayFolder="" measureGroup="Range 1" count="0" hidden="1">
      <extLst>
        <ext xmlns:x15="http://schemas.microsoft.com/office/spreadsheetml/2010/11/main" uri="{B97F6D7D-B522-45F9-BDA1-12C45D357490}">
          <x15:cacheHierarchy aggregatedColumn="15"/>
        </ext>
      </extLst>
    </cacheHierarchy>
    <cacheHierarchy uniqueName="[Measures].[Sum of Total Sales/ Revenue 3]" caption="Sum of Total Sales/ Revenue 3" measure="1" displayFolder="" measureGroup="Sales_Orders" count="0" hidden="1">
      <extLst>
        <ext xmlns:x15="http://schemas.microsoft.com/office/spreadsheetml/2010/11/main" uri="{B97F6D7D-B522-45F9-BDA1-12C45D357490}">
          <x15:cacheHierarchy aggregatedColumn="53"/>
        </ext>
      </extLst>
    </cacheHierarchy>
    <cacheHierarchy uniqueName="[Measures].[Sum of Total Sales/ Revenue 4]" caption="Sum of Total Sales/ Revenue 4" measure="1" displayFolder="" measureGroup="Sales_Orders  Employee_ID   Mergin Profit" count="0" hidden="1">
      <extLst>
        <ext xmlns:x15="http://schemas.microsoft.com/office/spreadsheetml/2010/11/main" uri="{B97F6D7D-B522-45F9-BDA1-12C45D357490}">
          <x15:cacheHierarchy aggregatedColumn="57"/>
        </ext>
      </extLst>
    </cacheHierarchy>
    <cacheHierarchy uniqueName="[Measures].[Count of Order Month]" caption="Count of Order Month" measure="1" displayFolder="" measureGroup="Sales_Orders  Employee_ID   Mergin Profit" count="0" hidden="1">
      <extLst>
        <ext xmlns:x15="http://schemas.microsoft.com/office/spreadsheetml/2010/11/main" uri="{B97F6D7D-B522-45F9-BDA1-12C45D357490}">
          <x15:cacheHierarchy aggregatedColumn="58"/>
        </ext>
      </extLst>
    </cacheHierarchy>
  </cacheHierarchies>
  <kpis count="0"/>
  <dimensions count="10">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Sales_customers" uniqueName="[Sales_customers]" caption="Sales_customers"/>
    <dimension name="Sales_Employees" uniqueName="[Sales_Employees]" caption="Sales_Employees"/>
    <dimension name="Sales_Orders" uniqueName="[Sales_Orders]" caption="Sales_Orders"/>
    <dimension name="Sales_Orders  Employee_ID   Mergin Profit" uniqueName="[Sales_Orders  Employee_ID   Mergin Profit]" caption="Sales_Orders  Employee_ID   Mergin Profit"/>
    <dimension name="Sales_Products" uniqueName="[Sales_Products]" caption="Sales_Products"/>
  </dimensions>
  <measureGroups count="9">
    <measureGroup name="Range" caption="Range"/>
    <measureGroup name="Range 1" caption="Range 1"/>
    <measureGroup name="Range 2" caption="Range 2"/>
    <measureGroup name="Range 3" caption="Range 3"/>
    <measureGroup name="Sales_customers" caption="Sales_customers"/>
    <measureGroup name="Sales_Employees" caption="Sales_Employees"/>
    <measureGroup name="Sales_Orders" caption="Sales_Orders"/>
    <measureGroup name="Sales_Orders  Employee_ID   Mergin Profit" caption="Sales_Orders  Employee_ID   Mergin Profit"/>
    <measureGroup name="Sales_Products" caption="Sales_Products"/>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panwita De" refreshedDate="45873.003558912038" backgroundQuery="1" createdVersion="8" refreshedVersion="8" minRefreshableVersion="3" recordCount="0" supportSubquery="1" supportAdvancedDrill="1" xr:uid="{C8C2826C-2CE6-4C31-A39F-604660DE64D9}">
  <cacheSource type="external" connectionId="5"/>
  <cacheFields count="2">
    <cacheField name="[Range].[Product_ID].[Product_ID]" caption="Product_ID" numFmtId="0" hierarchy="3" level="1">
      <sharedItems count="10">
        <s v="P1129"/>
        <s v="P1153"/>
        <s v="P1163"/>
        <s v="P1231"/>
        <s v="P1353"/>
        <s v="P1418"/>
        <s v="P1487"/>
        <s v="P1575"/>
        <s v="P1844"/>
        <s v="P1982"/>
      </sharedItems>
    </cacheField>
    <cacheField name="[Measures].[Count of Quantity]" caption="Count of Quantity" numFmtId="0" hierarchy="78" level="32767"/>
  </cacheFields>
  <cacheHierarchies count="87">
    <cacheHierarchy uniqueName="[Range].[Invoice_ID]" caption="Invoice_ID" attribute="1" defaultMemberUniqueName="[Range].[Invoice_ID].[All]" allUniqueName="[Range].[Invoice_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Customer_ID]" caption="Customer_ID" attribute="1" defaultMemberUniqueName="[Range].[Customer_ID].[All]" allUniqueName="[Range].[Customer_ID].[All]" dimensionUniqueName="[Range]" displayFolder="" count="0" memberValueDatatype="130" unbalanced="0"/>
    <cacheHierarchy uniqueName="[Range].[Product_ID]" caption="Product_ID" attribute="1" defaultMemberUniqueName="[Range].[Product_ID].[All]" allUniqueName="[Range].[Product_ID].[All]" dimensionUniqueName="[Range]" displayFolder="" count="2" memberValueDatatype="130" unbalanced="0">
      <fieldsUsage count="2">
        <fieldUsage x="-1"/>
        <fieldUsage x="0"/>
      </fieldsUsage>
    </cacheHierarchy>
    <cacheHierarchy uniqueName="[Range].[Quantity]" caption="Quantity" attribute="1" defaultMemberUniqueName="[Range].[Quantity].[All]" allUniqueName="[Range].[Quantity].[All]" dimensionUniqueName="[Range]" displayFolder="" count="0" memberValueDatatype="20" unbalanced="0"/>
    <cacheHierarchy uniqueName="[Range].[Unit_Price]" caption="Unit_Price" attribute="1" defaultMemberUniqueName="[Range].[Unit_Price].[All]" allUniqueName="[Range].[Unit_Price].[All]" dimensionUniqueName="[Range]" displayFolder="" count="0" memberValueDatatype="5" unbalanced="0"/>
    <cacheHierarchy uniqueName="[Range].[Cost_Price]" caption="Cost_Price" attribute="1" defaultMemberUniqueName="[Range].[Cost_Price].[All]" allUniqueName="[Range].[Cost_Pric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Employee_ID]" caption="Employee_ID" attribute="1" defaultMemberUniqueName="[Range].[Employee_ID].[All]" allUniqueName="[Range].[Employee_ID].[All]" dimensionUniqueName="[Range]" displayFolder="" count="0" memberValueDatatype="130" unbalanced="0"/>
    <cacheHierarchy uniqueName="[Range].[Total_Amount]" caption="Total_Amount" attribute="1" defaultMemberUniqueName="[Range].[Total_Amount].[All]" allUniqueName="[Range].[Total_Amount].[All]" dimensionUniqueName="[Range]" displayFolder="" count="0" memberValueDatatype="5" unbalanced="0"/>
    <cacheHierarchy uniqueName="[Range].[Total Sales/ Revenue]" caption="Total Sales/ Revenue" attribute="1" defaultMemberUniqueName="[Range].[Total Sales/ Revenue].[All]" allUniqueName="[Range].[Total Sales/ Revenue].[All]" dimensionUniqueName="[Range]" displayFolder="" count="0" memberValueDatatype="5" unbalanced="0"/>
    <cacheHierarchy uniqueName="[Range].[Order Month]" caption="Order Month" attribute="1" defaultMemberUniqueName="[Range].[Order Month].[All]" allUniqueName="[Range].[Order Month].[All]" dimensionUniqueName="[Range]" displayFolder="" count="0" memberValueDatatype="130" unbalanced="0"/>
    <cacheHierarchy uniqueName="[Range 1].[Invoice_ID]" caption="Invoice_ID" attribute="1" defaultMemberUniqueName="[Range 1].[Invoice_ID].[All]" allUniqueName="[Range 1].[Invoice_ID].[All]" dimensionUniqueName="[Range 1]" displayFolder="" count="0" memberValueDatatype="130" unbalanced="0"/>
    <cacheHierarchy uniqueName="[Range 1].[Date]" caption="Date" attribute="1" time="1" defaultMemberUniqueName="[Range 1].[Date].[All]" allUniqueName="[Range 1].[Date].[All]" dimensionUniqueName="[Range 1]" displayFolder="" count="0" memberValueDatatype="7"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_Price]" caption="Unit_Price" attribute="1" defaultMemberUniqueName="[Range 1].[Unit_Price].[All]" allUniqueName="[Range 1].[Unit_Price].[All]" dimensionUniqueName="[Range 1]" displayFolder="" count="0" memberValueDatatype="5" unbalanced="0"/>
    <cacheHierarchy uniqueName="[Range 1].[Cost_Price]" caption="Cost_Price" attribute="1" defaultMemberUniqueName="[Range 1].[Cost_Price].[All]" allUniqueName="[Range 1].[Cost_Pric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Employee_ID]" caption="Employee_ID" attribute="1" defaultMemberUniqueName="[Range 1].[Employee_ID].[All]" allUniqueName="[Range 1].[Employee_ID].[All]" dimensionUniqueName="[Range 1]" displayFolder="" count="0" memberValueDatatype="130" unbalanced="0"/>
    <cacheHierarchy uniqueName="[Range 1].[Total_Amount]" caption="Total_Amount" attribute="1" defaultMemberUniqueName="[Range 1].[Total_Amount].[All]" allUniqueName="[Range 1].[Total_Amount].[All]" dimensionUniqueName="[Range 1]" displayFolder="" count="0" memberValueDatatype="5" unbalanced="0"/>
    <cacheHierarchy uniqueName="[Range 1].[Total Sales/ Revenue]" caption="Total Sales/ Revenue" attribute="1" defaultMemberUniqueName="[Range 1].[Total Sales/ Revenue].[All]" allUniqueName="[Range 1].[Total Sales/ Revenue].[All]" dimensionUniqueName="[Range 1]" displayFolder="" count="0" memberValueDatatype="5" unbalanced="0"/>
    <cacheHierarchy uniqueName="[Range 1].[Order Month]" caption="Order Month" attribute="1" defaultMemberUniqueName="[Range 1].[Order Month].[All]" allUniqueName="[Range 1].[Order Month].[All]" dimensionUniqueName="[Range 1]" displayFolder="" count="0" memberValueDatatype="130" unbalanced="0"/>
    <cacheHierarchy uniqueName="[Range 1].[Total Profit]" caption="Total Profit" attribute="1" defaultMemberUniqueName="[Range 1].[Total Profit].[All]" allUniqueName="[Range 1].[Total Profit].[All]" dimensionUniqueName="[Range 1]" displayFolder="" count="0" memberValueDatatype="5" unbalanced="0"/>
    <cacheHierarchy uniqueName="[Range 1].[Mergin Profit]" caption="Mergin Profit" attribute="1" defaultMemberUniqueName="[Range 1].[Mergin Profit].[All]" allUniqueName="[Range 1].[Mergin Profit].[All]" dimensionUniqueName="[Range 1]" displayFolder="" count="0" memberValueDatatype="5" unbalanced="0"/>
    <cacheHierarchy uniqueName="[Range 2].[Customer_ID]" caption="Customer_ID" attribute="1" defaultMemberUniqueName="[Range 2].[Customer_ID].[All]" allUniqueName="[Range 2].[Customer_ID].[All]" dimensionUniqueName="[Range 2]" displayFolder="" count="0" memberValueDatatype="130" unbalanced="0"/>
    <cacheHierarchy uniqueName="[Range 2].[Customer_Name]" caption="Customer_Name" attribute="1" defaultMemberUniqueName="[Range 2].[Customer_Name].[All]" allUniqueName="[Range 2].[Customer_Name].[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Has Orders?]" caption="Has Orders?" attribute="1" defaultMemberUniqueName="[Range 2].[Has Orders?].[All]" allUniqueName="[Range 2].[Has Orders?].[All]" dimensionUniqueName="[Range 2]" displayFolder="" count="0" memberValueDatatype="130" unbalanced="0"/>
    <cacheHierarchy uniqueName="[Range 3].[C1788]" caption="C1788" attribute="1" defaultMemberUniqueName="[Range 3].[C1788].[All]" allUniqueName="[Range 3].[C1788].[All]" dimensionUniqueName="[Range 3]" displayFolder="" count="0" memberValueDatatype="130" unbalanced="0"/>
    <cacheHierarchy uniqueName="[Range 3].[Kenneth Thompson]" caption="Kenneth Thompson" attribute="1" defaultMemberUniqueName="[Range 3].[Kenneth Thompson].[All]" allUniqueName="[Range 3].[Kenneth Thompson].[All]" dimensionUniqueName="[Range 3]" displayFolder="" count="0" memberValueDatatype="130" unbalanced="0"/>
    <cacheHierarchy uniqueName="[Range 3].[Gujarat]" caption="Gujarat" attribute="1" defaultMemberUniqueName="[Range 3].[Gujarat].[All]" allUniqueName="[Range 3].[Gujarat].[All]" dimensionUniqueName="[Range 3]" displayFolder="" count="0" memberValueDatatype="130" unbalanced="0"/>
    <cacheHierarchy uniqueName="[Range 3].[West]" caption="West" attribute="1" defaultMemberUniqueName="[Range 3].[West].[All]" allUniqueName="[Range 3].[West].[All]" dimensionUniqueName="[Range 3]" displayFolder="" count="0" memberValueDatatype="130" unbalanced="0"/>
    <cacheHierarchy uniqueName="[Range 3].[Has Orders]" caption="Has Orders" attribute="1" defaultMemberUniqueName="[Range 3].[Has Orders].[All]" allUniqueName="[Range 3].[Has Orders].[All]" dimensionUniqueName="[Range 3]" displayFolder="" count="0" memberValueDatatype="130" unbalanced="0"/>
    <cacheHierarchy uniqueName="[Sales_customers].[Customer_ID]" caption="Customer_ID" attribute="1" defaultMemberUniqueName="[Sales_customers].[Customer_ID].[All]" allUniqueName="[Sales_customers].[Customer_ID].[All]" dimensionUniqueName="[Sales_customers]" displayFolder="" count="0" memberValueDatatype="130" unbalanced="0"/>
    <cacheHierarchy uniqueName="[Sales_customers].[Customer_Name]" caption="Customer_Name" attribute="1" defaultMemberUniqueName="[Sales_customers].[Customer_Name].[All]" allUniqueName="[Sales_customers].[Customer_Name].[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Region]" caption="Region" attribute="1" defaultMemberUniqueName="[Sales_customers].[Region].[All]" allUniqueName="[Sales_customers].[Region].[All]" dimensionUniqueName="[Sales_customers]" displayFolder="" count="0" memberValueDatatype="130" unbalanced="0"/>
    <cacheHierarchy uniqueName="[Sales_Employees].[Employee_ID]" caption="Employee_ID" attribute="1" defaultMemberUniqueName="[Sales_Employees].[Employee_ID].[All]" allUniqueName="[Sales_Employees].[Employee_ID].[All]" dimensionUniqueName="[Sales_Employees]" displayFolder="" count="0" memberValueDatatype="130" unbalanced="0"/>
    <cacheHierarchy uniqueName="[Sales_Employees].[Employee_Name]" caption="Employee_Name" attribute="1" defaultMemberUniqueName="[Sales_Employees].[Employee_Name].[All]" allUniqueName="[Sales_Employees].[Employee_Name].[All]" dimensionUniqueName="[Sales_Employees]" displayFolder="" count="0" memberValueDatatype="130" unbalanced="0"/>
    <cacheHierarchy uniqueName="[Sales_Employees].[Region]" caption="Region" attribute="1" defaultMemberUniqueName="[Sales_Employees].[Region].[All]" allUniqueName="[Sales_Employees].[Region].[All]" dimensionUniqueName="[Sales_Employees]" displayFolder="" count="0" memberValueDatatype="130" unbalanced="0"/>
    <cacheHierarchy uniqueName="[Sales_Orders].[Invoice_ID]" caption="Invoice_ID" attribute="1" defaultMemberUniqueName="[Sales_Orders].[Invoice_ID].[All]" allUniqueName="[Sales_Orders].[Invoice_ID].[All]" dimensionUniqueName="[Sales_Orders]" displayFolder="" count="0" memberValueDatatype="130" unbalanced="0"/>
    <cacheHierarchy uniqueName="[Sales_Orders].[Date]" caption="Date" attribute="1" time="1" defaultMemberUniqueName="[Sales_Orders].[Date].[All]" allUniqueName="[Sales_Orders].[Date].[All]" dimensionUniqueName="[Sales_Orders]" displayFolder="" count="0" memberValueDatatype="7" unbalanced="0"/>
    <cacheHierarchy uniqueName="[Sales_Orders].[Customer_ID]" caption="Customer_ID" attribute="1" defaultMemberUniqueName="[Sales_Orders].[Customer_ID].[All]" allUniqueName="[Sales_Orders].[Customer_ID].[All]" dimensionUniqueName="[Sales_Orders]" displayFolder="" count="0" memberValueDatatype="130" unbalanced="0"/>
    <cacheHierarchy uniqueName="[Sales_Orders].[Product_ID]" caption="Product_ID" attribute="1" defaultMemberUniqueName="[Sales_Orders].[Product_ID].[All]" allUniqueName="[Sales_Orders].[Product_ID].[All]" dimensionUniqueName="[Sales_Orders]" displayFolder="" count="0" memberValueDatatype="130" unbalanced="0"/>
    <cacheHierarchy uniqueName="[Sales_Orders].[Quantity]" caption="Quantity" attribute="1" defaultMemberUniqueName="[Sales_Orders].[Quantity].[All]" allUniqueName="[Sales_Orders].[Quantity].[All]" dimensionUniqueName="[Sales_Orders]" displayFolder="" count="0" memberValueDatatype="20" unbalanced="0"/>
    <cacheHierarchy uniqueName="[Sales_Orders].[Unit_Price]" caption="Unit_Price" attribute="1" defaultMemberUniqueName="[Sales_Orders].[Unit_Price].[All]" allUniqueName="[Sales_Orders].[Unit_Price].[All]" dimensionUniqueName="[Sales_Orders]" displayFolder="" count="0" memberValueDatatype="5" unbalanced="0"/>
    <cacheHierarchy uniqueName="[Sales_Orders].[Cost_Price]" caption="Cost_Price" attribute="1" defaultMemberUniqueName="[Sales_Orders].[Cost_Price].[All]" allUniqueName="[Sales_Orders].[Cost_Price].[All]" dimensionUniqueName="[Sales_Orders]" displayFolder="" count="0" memberValueDatatype="5" unbalanced="0"/>
    <cacheHierarchy uniqueName="[Sales_Orders].[Payment_Mode]" caption="Payment_Mode" attribute="1" defaultMemberUniqueName="[Sales_Orders].[Payment_Mode].[All]" allUniqueName="[Sales_Orders].[Payment_Mode].[All]" dimensionUniqueName="[Sales_Orders]" displayFolder="" count="0" memberValueDatatype="130" unbalanced="0"/>
    <cacheHierarchy uniqueName="[Sales_Orders].[Employee_ID]" caption="Employee_ID" attribute="1" defaultMemberUniqueName="[Sales_Orders].[Employee_ID].[All]" allUniqueName="[Sales_Orders].[Employee_ID].[All]" dimensionUniqueName="[Sales_Orders]" displayFolder="" count="0" memberValueDatatype="130" unbalanced="0"/>
    <cacheHierarchy uniqueName="[Sales_Orders].[Total_Amount]" caption="Total_Amount" attribute="1" defaultMemberUniqueName="[Sales_Orders].[Total_Amount].[All]" allUniqueName="[Sales_Orders].[Total_Amount].[All]" dimensionUniqueName="[Sales_Orders]" displayFolder="" count="0" memberValueDatatype="5" unbalanced="0"/>
    <cacheHierarchy uniqueName="[Sales_Orders].[Total Sales/ Revenue]" caption="Total Sales/ Revenue" attribute="1" defaultMemberUniqueName="[Sales_Orders].[Total Sales/ Revenue].[All]" allUniqueName="[Sales_Orders].[Total Sales/ Revenue].[All]" dimensionUniqueName="[Sales_Orders]" displayFolder="" count="0" memberValueDatatype="5" unbalanced="0"/>
    <cacheHierarchy uniqueName="[Sales_Orders].[Order Month]" caption="Order Month" attribute="1" defaultMemberUniqueName="[Sales_Orders].[Order Month].[All]" allUniqueName="[Sales_Orders].[Order Month].[All]" dimensionUniqueName="[Sales_Orders]" displayFolder="" count="0" memberValueDatatype="130" unbalanced="0"/>
    <cacheHierarchy uniqueName="[Sales_Orders  Employee_ID   Mergin Profit].[Employee_ID]" caption="Employee_ID" attribute="1" defaultMemberUniqueName="[Sales_Orders  Employee_ID   Mergin Profit].[Employee_ID].[All]" allUniqueName="[Sales_Orders  Employee_ID   Mergin Profit].[Employee_ID].[All]" dimensionUniqueName="[Sales_Orders  Employee_ID   Mergin Profit]" displayFolder="" count="0" memberValueDatatype="130" unbalanced="0"/>
    <cacheHierarchy uniqueName="[Sales_Orders  Employee_ID   Mergin Profit].[Total_Amount]" caption="Total_Amount" attribute="1" defaultMemberUniqueName="[Sales_Orders  Employee_ID   Mergin Profit].[Total_Amount].[All]" allUniqueName="[Sales_Orders  Employee_ID   Mergin Profit].[Total_Amount].[All]" dimensionUniqueName="[Sales_Orders  Employee_ID   Mergin Profit]" displayFolder="" count="0" memberValueDatatype="5" unbalanced="0"/>
    <cacheHierarchy uniqueName="[Sales_Orders  Employee_ID   Mergin Profit].[Total Sales/ Revenue]" caption="Total Sales/ Revenue" attribute="1" defaultMemberUniqueName="[Sales_Orders  Employee_ID   Mergin Profit].[Total Sales/ Revenue].[All]" allUniqueName="[Sales_Orders  Employee_ID   Mergin Profit].[Total Sales/ Revenue].[All]" dimensionUniqueName="[Sales_Orders  Employee_ID   Mergin Profit]" displayFolder="" count="0" memberValueDatatype="5" unbalanced="0"/>
    <cacheHierarchy uniqueName="[Sales_Orders  Employee_ID   Mergin Profit].[Order Month]" caption="Order Month" attribute="1" defaultMemberUniqueName="[Sales_Orders  Employee_ID   Mergin Profit].[Order Month].[All]" allUniqueName="[Sales_Orders  Employee_ID   Mergin Profit].[Order Month].[All]" dimensionUniqueName="[Sales_Orders  Employee_ID   Mergin Profit]" displayFolder="" count="0" memberValueDatatype="130" unbalanced="0"/>
    <cacheHierarchy uniqueName="[Sales_Orders  Employee_ID   Mergin Profit].[Total Profit]" caption="Total Profit" attribute="1" defaultMemberUniqueName="[Sales_Orders  Employee_ID   Mergin Profit].[Total Profit].[All]" allUniqueName="[Sales_Orders  Employee_ID   Mergin Profit].[Total Profit].[All]" dimensionUniqueName="[Sales_Orders  Employee_ID   Mergin Profit]" displayFolder="" count="0" memberValueDatatype="5" unbalanced="0"/>
    <cacheHierarchy uniqueName="[Sales_Orders  Employee_ID   Mergin Profit].[Mergin Profit]" caption="Mergin Profit" attribute="1" defaultMemberUniqueName="[Sales_Orders  Employee_ID   Mergin Profit].[Mergin Profit].[All]" allUniqueName="[Sales_Orders  Employee_ID   Mergin Profit].[Mergin Profit].[All]" dimensionUniqueName="[Sales_Orders  Employee_ID   Mergin Profit]" displayFolder="" count="0" memberValueDatatype="5" unbalanced="0"/>
    <cacheHierarchy uniqueName="[Sales_Products].[Product_ID]" caption="Product_ID" attribute="1" defaultMemberUniqueName="[Sales_Products].[Product_ID].[All]" allUniqueName="[Sales_Products].[Product_ID].[All]" dimensionUniqueName="[Sales_Products]" displayFolder="" count="0" memberValueDatatype="130" unbalanced="0"/>
    <cacheHierarchy uniqueName="[Sales_Products].[Product_Name]" caption="Product_Name" attribute="1" defaultMemberUniqueName="[Sales_Products].[Product_Name].[All]" allUniqueName="[Sales_Products].[Product_Name].[All]" dimensionUniqueName="[Sales_Products]" displayFolder="" count="0" memberValueDatatype="130" unbalanced="0"/>
    <cacheHierarchy uniqueName="[Sales_Products].[Category]" caption="Category" attribute="1" defaultMemberUniqueName="[Sales_Products].[Category].[All]" allUniqueName="[Sales_Products].[Category].[All]" dimensionUniqueName="[Sales_Products]" displayFolder="" count="0" memberValueDatatype="130" unbalanced="0"/>
    <cacheHierarchy uniqueName="[Sales_Products].[Unit_Price]" caption="Unit_Price" attribute="1" defaultMemberUniqueName="[Sales_Products].[Unit_Price].[All]" allUniqueName="[Sales_Products].[Unit_Price].[All]" dimensionUniqueName="[Sales_Products]" displayFolder="" count="0" memberValueDatatype="5" unbalanced="0"/>
    <cacheHierarchy uniqueName="[Measures].[__XL_Count Range]" caption="__XL_Count Range" measure="1" displayFolder="" measureGroup="Range" count="0" hidden="1"/>
    <cacheHierarchy uniqueName="[Measures].[__XL_Count Sales_Products]" caption="__XL_Count Sales_Products" measure="1" displayFolder="" measureGroup="Sales_Products" count="0" hidden="1"/>
    <cacheHierarchy uniqueName="[Measures].[__XL_Count Sales_customers]" caption="__XL_Count Sales_customers" measure="1" displayFolder="" measureGroup="Sales_customers" count="0" hidden="1"/>
    <cacheHierarchy uniqueName="[Measures].[__XL_Count Sales_Employees]" caption="__XL_Count Sales_Employees" measure="1" displayFolder="" measureGroup="Sales_Employees" count="0" hidden="1"/>
    <cacheHierarchy uniqueName="[Measures].[__XL_Count Sales_Orders]" caption="__XL_Count Sales_Orders" measure="1" displayFolder="" measureGroup="Sales_Order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Sales_Orders  Employee_ID   Mergin Profit]" caption="__XL_Count Sales_Orders  Employee_ID   Mergin Profit" measure="1" displayFolder="" measureGroup="Sales_Orders  Employee_ID   Mergin Profit" count="0" hidden="1"/>
    <cacheHierarchy uniqueName="[Measures].[__No measures defined]" caption="__No measures defined" measure="1" displayFolder="" count="0" hidden="1"/>
    <cacheHierarchy uniqueName="[Measures].[Sum of Total Sales/ Revenue]" caption="Sum of Total Sales/ Revenue" measure="1" displayFolder="" measureGroup="Range" count="0" hidden="1">
      <extLst>
        <ext xmlns:x15="http://schemas.microsoft.com/office/spreadsheetml/2010/11/main" uri="{B97F6D7D-B522-45F9-BDA1-12C45D357490}">
          <x15:cacheHierarchy aggregatedColumn="10"/>
        </ext>
      </extLst>
    </cacheHierarchy>
    <cacheHierarchy uniqueName="[Measures].[Count of Invoice_ID]" caption="Count of Invoice_ID" measure="1" displayFolder="" measureGroup="Sales_Orders"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4"/>
        </ext>
      </extLst>
    </cacheHierarchy>
    <cacheHierarchy uniqueName="[Measures].[Count of Quantity]" caption="Count of Quantity"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Total Sales/ Revenue 2]" caption="Sum of Total Sales/ Revenue 2" measure="1" displayFolder="" measureGroup="Range 1" count="0" hidden="1">
      <extLst>
        <ext xmlns:x15="http://schemas.microsoft.com/office/spreadsheetml/2010/11/main" uri="{B97F6D7D-B522-45F9-BDA1-12C45D357490}">
          <x15:cacheHierarchy aggregatedColumn="22"/>
        </ext>
      </extLst>
    </cacheHierarchy>
    <cacheHierarchy uniqueName="[Measures].[Sum of Total Profit]" caption="Sum of Total Profit" measure="1" displayFolder="" measureGroup="Range 1" count="0" hidden="1">
      <extLst>
        <ext xmlns:x15="http://schemas.microsoft.com/office/spreadsheetml/2010/11/main" uri="{B97F6D7D-B522-45F9-BDA1-12C45D357490}">
          <x15:cacheHierarchy aggregatedColumn="24"/>
        </ext>
      </extLst>
    </cacheHierarchy>
    <cacheHierarchy uniqueName="[Measures].[Sum of Mergin Profit]" caption="Sum of Mergin Profit" measure="1" displayFolder="" measureGroup="Range 1" count="0" hidden="1">
      <extLst>
        <ext xmlns:x15="http://schemas.microsoft.com/office/spreadsheetml/2010/11/main" uri="{B97F6D7D-B522-45F9-BDA1-12C45D357490}">
          <x15:cacheHierarchy aggregatedColumn="25"/>
        </ext>
      </extLst>
    </cacheHierarchy>
    <cacheHierarchy uniqueName="[Measures].[Count of Invoice_ID 2]" caption="Count of Invoice_ID 2" measure="1" displayFolder="" measureGroup="Range 1" count="0" hidden="1">
      <extLst>
        <ext xmlns:x15="http://schemas.microsoft.com/office/spreadsheetml/2010/11/main" uri="{B97F6D7D-B522-45F9-BDA1-12C45D357490}">
          <x15:cacheHierarchy aggregatedColumn="12"/>
        </ext>
      </extLst>
    </cacheHierarchy>
    <cacheHierarchy uniqueName="[Measures].[Count of Product_ID]" caption="Count of Product_ID" measure="1" displayFolder="" measureGroup="Range 1" count="0" hidden="1">
      <extLst>
        <ext xmlns:x15="http://schemas.microsoft.com/office/spreadsheetml/2010/11/main" uri="{B97F6D7D-B522-45F9-BDA1-12C45D357490}">
          <x15:cacheHierarchy aggregatedColumn="15"/>
        </ext>
      </extLst>
    </cacheHierarchy>
    <cacheHierarchy uniqueName="[Measures].[Sum of Total Sales/ Revenue 3]" caption="Sum of Total Sales/ Revenue 3" measure="1" displayFolder="" measureGroup="Sales_Orders" count="0" hidden="1">
      <extLst>
        <ext xmlns:x15="http://schemas.microsoft.com/office/spreadsheetml/2010/11/main" uri="{B97F6D7D-B522-45F9-BDA1-12C45D357490}">
          <x15:cacheHierarchy aggregatedColumn="53"/>
        </ext>
      </extLst>
    </cacheHierarchy>
    <cacheHierarchy uniqueName="[Measures].[Sum of Total Sales/ Revenue 4]" caption="Sum of Total Sales/ Revenue 4" measure="1" displayFolder="" measureGroup="Sales_Orders  Employee_ID   Mergin Profit" count="0" hidden="1">
      <extLst>
        <ext xmlns:x15="http://schemas.microsoft.com/office/spreadsheetml/2010/11/main" uri="{B97F6D7D-B522-45F9-BDA1-12C45D357490}">
          <x15:cacheHierarchy aggregatedColumn="57"/>
        </ext>
      </extLst>
    </cacheHierarchy>
    <cacheHierarchy uniqueName="[Measures].[Count of Order Month]" caption="Count of Order Month" measure="1" displayFolder="" measureGroup="Sales_Orders  Employee_ID   Mergin Profit" count="0" hidden="1">
      <extLst>
        <ext xmlns:x15="http://schemas.microsoft.com/office/spreadsheetml/2010/11/main" uri="{B97F6D7D-B522-45F9-BDA1-12C45D357490}">
          <x15:cacheHierarchy aggregatedColumn="58"/>
        </ext>
      </extLst>
    </cacheHierarchy>
  </cacheHierarchies>
  <kpis count="0"/>
  <dimensions count="10">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Sales_customers" uniqueName="[Sales_customers]" caption="Sales_customers"/>
    <dimension name="Sales_Employees" uniqueName="[Sales_Employees]" caption="Sales_Employees"/>
    <dimension name="Sales_Orders" uniqueName="[Sales_Orders]" caption="Sales_Orders"/>
    <dimension name="Sales_Orders  Employee_ID   Mergin Profit" uniqueName="[Sales_Orders  Employee_ID   Mergin Profit]" caption="Sales_Orders  Employee_ID   Mergin Profit"/>
    <dimension name="Sales_Products" uniqueName="[Sales_Products]" caption="Sales_Products"/>
  </dimensions>
  <measureGroups count="9">
    <measureGroup name="Range" caption="Range"/>
    <measureGroup name="Range 1" caption="Range 1"/>
    <measureGroup name="Range 2" caption="Range 2"/>
    <measureGroup name="Range 3" caption="Range 3"/>
    <measureGroup name="Sales_customers" caption="Sales_customers"/>
    <measureGroup name="Sales_Employees" caption="Sales_Employees"/>
    <measureGroup name="Sales_Orders" caption="Sales_Orders"/>
    <measureGroup name="Sales_Orders  Employee_ID   Mergin Profit" caption="Sales_Orders  Employee_ID   Mergin Profit"/>
    <measureGroup name="Sales_Products" caption="Sales_Products"/>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panwita De" refreshedDate="45868.813150347225" backgroundQuery="1" createdVersion="8" refreshedVersion="8" minRefreshableVersion="3" recordCount="0" supportSubquery="1" supportAdvancedDrill="1" xr:uid="{1B8F6A67-44EF-4653-A6DC-CEF7ACD9D9F9}">
  <cacheSource type="external" connectionId="5"/>
  <cacheFields count="2">
    <cacheField name="[Range].[Order Month].[Order Month]" caption="Order Month" numFmtId="0" hierarchy="11" level="1">
      <sharedItems count="13">
        <s v="2024-07"/>
        <s v="2024-08"/>
        <s v="2024-09"/>
        <s v="2024-10"/>
        <s v="2024-11"/>
        <s v="2024-12"/>
        <s v="2025-01"/>
        <s v="2025-02"/>
        <s v="2025-03"/>
        <s v="2025-04"/>
        <s v="2025-05"/>
        <s v="2025-06"/>
        <s v="2025-07"/>
      </sharedItems>
    </cacheField>
    <cacheField name="[Measures].[Sum of Total Sales/ Revenue]" caption="Sum of Total Sales/ Revenue" numFmtId="0" hierarchy="75" level="32767"/>
  </cacheFields>
  <cacheHierarchies count="87">
    <cacheHierarchy uniqueName="[Range].[Invoice_ID]" caption="Invoice_ID" attribute="1" defaultMemberUniqueName="[Range].[Invoice_ID].[All]" allUniqueName="[Range].[Invoice_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Customer_ID]" caption="Customer_ID" attribute="1" defaultMemberUniqueName="[Range].[Customer_ID].[All]" allUniqueName="[Range].[Customer_ID].[All]" dimensionUniqueName="[Range]"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_Price]" caption="Unit_Price" attribute="1" defaultMemberUniqueName="[Range].[Unit_Price].[All]" allUniqueName="[Range].[Unit_Price].[All]" dimensionUniqueName="[Range]" displayFolder="" count="0" memberValueDatatype="5" unbalanced="0"/>
    <cacheHierarchy uniqueName="[Range].[Cost_Price]" caption="Cost_Price" attribute="1" defaultMemberUniqueName="[Range].[Cost_Price].[All]" allUniqueName="[Range].[Cost_Pric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Employee_ID]" caption="Employee_ID" attribute="1" defaultMemberUniqueName="[Range].[Employee_ID].[All]" allUniqueName="[Range].[Employee_ID].[All]" dimensionUniqueName="[Range]" displayFolder="" count="0" memberValueDatatype="130" unbalanced="0"/>
    <cacheHierarchy uniqueName="[Range].[Total_Amount]" caption="Total_Amount" attribute="1" defaultMemberUniqueName="[Range].[Total_Amount].[All]" allUniqueName="[Range].[Total_Amount].[All]" dimensionUniqueName="[Range]" displayFolder="" count="0" memberValueDatatype="5" unbalanced="0"/>
    <cacheHierarchy uniqueName="[Range].[Total Sales/ Revenue]" caption="Total Sales/ Revenue" attribute="1" defaultMemberUniqueName="[Range].[Total Sales/ Revenue].[All]" allUniqueName="[Range].[Total Sales/ Revenue].[All]" dimensionUniqueName="[Range]" displayFolder="" count="0" memberValueDatatype="5" unbalanced="0"/>
    <cacheHierarchy uniqueName="[Range].[Order Month]" caption="Order Month" attribute="1" defaultMemberUniqueName="[Range].[Order Month].[All]" allUniqueName="[Range].[Order Month].[All]" dimensionUniqueName="[Range]" displayFolder="" count="2" memberValueDatatype="130" unbalanced="0">
      <fieldsUsage count="2">
        <fieldUsage x="-1"/>
        <fieldUsage x="0"/>
      </fieldsUsage>
    </cacheHierarchy>
    <cacheHierarchy uniqueName="[Range 1].[Invoice_ID]" caption="Invoice_ID" attribute="1" defaultMemberUniqueName="[Range 1].[Invoice_ID].[All]" allUniqueName="[Range 1].[Invoice_ID].[All]" dimensionUniqueName="[Range 1]" displayFolder="" count="0" memberValueDatatype="130" unbalanced="0"/>
    <cacheHierarchy uniqueName="[Range 1].[Date]" caption="Date" attribute="1" time="1" defaultMemberUniqueName="[Range 1].[Date].[All]" allUniqueName="[Range 1].[Date].[All]" dimensionUniqueName="[Range 1]" displayFolder="" count="0" memberValueDatatype="7"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_Price]" caption="Unit_Price" attribute="1" defaultMemberUniqueName="[Range 1].[Unit_Price].[All]" allUniqueName="[Range 1].[Unit_Price].[All]" dimensionUniqueName="[Range 1]" displayFolder="" count="0" memberValueDatatype="5" unbalanced="0"/>
    <cacheHierarchy uniqueName="[Range 1].[Cost_Price]" caption="Cost_Price" attribute="1" defaultMemberUniqueName="[Range 1].[Cost_Price].[All]" allUniqueName="[Range 1].[Cost_Pric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Employee_ID]" caption="Employee_ID" attribute="1" defaultMemberUniqueName="[Range 1].[Employee_ID].[All]" allUniqueName="[Range 1].[Employee_ID].[All]" dimensionUniqueName="[Range 1]" displayFolder="" count="0" memberValueDatatype="130" unbalanced="0"/>
    <cacheHierarchy uniqueName="[Range 1].[Total_Amount]" caption="Total_Amount" attribute="1" defaultMemberUniqueName="[Range 1].[Total_Amount].[All]" allUniqueName="[Range 1].[Total_Amount].[All]" dimensionUniqueName="[Range 1]" displayFolder="" count="0" memberValueDatatype="5" unbalanced="0"/>
    <cacheHierarchy uniqueName="[Range 1].[Total Sales/ Revenue]" caption="Total Sales/ Revenue" attribute="1" defaultMemberUniqueName="[Range 1].[Total Sales/ Revenue].[All]" allUniqueName="[Range 1].[Total Sales/ Revenue].[All]" dimensionUniqueName="[Range 1]" displayFolder="" count="0" memberValueDatatype="5" unbalanced="0"/>
    <cacheHierarchy uniqueName="[Range 1].[Order Month]" caption="Order Month" attribute="1" defaultMemberUniqueName="[Range 1].[Order Month].[All]" allUniqueName="[Range 1].[Order Month].[All]" dimensionUniqueName="[Range 1]" displayFolder="" count="0" memberValueDatatype="130" unbalanced="0"/>
    <cacheHierarchy uniqueName="[Range 1].[Total Profit]" caption="Total Profit" attribute="1" defaultMemberUniqueName="[Range 1].[Total Profit].[All]" allUniqueName="[Range 1].[Total Profit].[All]" dimensionUniqueName="[Range 1]" displayFolder="" count="0" memberValueDatatype="5" unbalanced="0"/>
    <cacheHierarchy uniqueName="[Range 1].[Mergin Profit]" caption="Mergin Profit" attribute="1" defaultMemberUniqueName="[Range 1].[Mergin Profit].[All]" allUniqueName="[Range 1].[Mergin Profit].[All]" dimensionUniqueName="[Range 1]" displayFolder="" count="0" memberValueDatatype="5" unbalanced="0"/>
    <cacheHierarchy uniqueName="[Range 2].[Customer_ID]" caption="Customer_ID" attribute="1" defaultMemberUniqueName="[Range 2].[Customer_ID].[All]" allUniqueName="[Range 2].[Customer_ID].[All]" dimensionUniqueName="[Range 2]" displayFolder="" count="0" memberValueDatatype="130" unbalanced="0"/>
    <cacheHierarchy uniqueName="[Range 2].[Customer_Name]" caption="Customer_Name" attribute="1" defaultMemberUniqueName="[Range 2].[Customer_Name].[All]" allUniqueName="[Range 2].[Customer_Name].[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Has Orders?]" caption="Has Orders?" attribute="1" defaultMemberUniqueName="[Range 2].[Has Orders?].[All]" allUniqueName="[Range 2].[Has Orders?].[All]" dimensionUniqueName="[Range 2]" displayFolder="" count="0" memberValueDatatype="130" unbalanced="0"/>
    <cacheHierarchy uniqueName="[Range 3].[C1788]" caption="C1788" attribute="1" defaultMemberUniqueName="[Range 3].[C1788].[All]" allUniqueName="[Range 3].[C1788].[All]" dimensionUniqueName="[Range 3]" displayFolder="" count="0" memberValueDatatype="130" unbalanced="0"/>
    <cacheHierarchy uniqueName="[Range 3].[Kenneth Thompson]" caption="Kenneth Thompson" attribute="1" defaultMemberUniqueName="[Range 3].[Kenneth Thompson].[All]" allUniqueName="[Range 3].[Kenneth Thompson].[All]" dimensionUniqueName="[Range 3]" displayFolder="" count="0" memberValueDatatype="130" unbalanced="0"/>
    <cacheHierarchy uniqueName="[Range 3].[Gujarat]" caption="Gujarat" attribute="1" defaultMemberUniqueName="[Range 3].[Gujarat].[All]" allUniqueName="[Range 3].[Gujarat].[All]" dimensionUniqueName="[Range 3]" displayFolder="" count="0" memberValueDatatype="130" unbalanced="0"/>
    <cacheHierarchy uniqueName="[Range 3].[West]" caption="West" attribute="1" defaultMemberUniqueName="[Range 3].[West].[All]" allUniqueName="[Range 3].[West].[All]" dimensionUniqueName="[Range 3]" displayFolder="" count="0" memberValueDatatype="130" unbalanced="0"/>
    <cacheHierarchy uniqueName="[Range 3].[Has Orders]" caption="Has Orders" attribute="1" defaultMemberUniqueName="[Range 3].[Has Orders].[All]" allUniqueName="[Range 3].[Has Orders].[All]" dimensionUniqueName="[Range 3]" displayFolder="" count="0" memberValueDatatype="130" unbalanced="0"/>
    <cacheHierarchy uniqueName="[Sales_customers].[Customer_ID]" caption="Customer_ID" attribute="1" defaultMemberUniqueName="[Sales_customers].[Customer_ID].[All]" allUniqueName="[Sales_customers].[Customer_ID].[All]" dimensionUniqueName="[Sales_customers]" displayFolder="" count="0" memberValueDatatype="130" unbalanced="0"/>
    <cacheHierarchy uniqueName="[Sales_customers].[Customer_Name]" caption="Customer_Name" attribute="1" defaultMemberUniqueName="[Sales_customers].[Customer_Name].[All]" allUniqueName="[Sales_customers].[Customer_Name].[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Region]" caption="Region" attribute="1" defaultMemberUniqueName="[Sales_customers].[Region].[All]" allUniqueName="[Sales_customers].[Region].[All]" dimensionUniqueName="[Sales_customers]" displayFolder="" count="0" memberValueDatatype="130" unbalanced="0"/>
    <cacheHierarchy uniqueName="[Sales_Employees].[Employee_ID]" caption="Employee_ID" attribute="1" defaultMemberUniqueName="[Sales_Employees].[Employee_ID].[All]" allUniqueName="[Sales_Employees].[Employee_ID].[All]" dimensionUniqueName="[Sales_Employees]" displayFolder="" count="0" memberValueDatatype="130" unbalanced="0"/>
    <cacheHierarchy uniqueName="[Sales_Employees].[Employee_Name]" caption="Employee_Name" attribute="1" defaultMemberUniqueName="[Sales_Employees].[Employee_Name].[All]" allUniqueName="[Sales_Employees].[Employee_Name].[All]" dimensionUniqueName="[Sales_Employees]" displayFolder="" count="0" memberValueDatatype="130" unbalanced="0"/>
    <cacheHierarchy uniqueName="[Sales_Employees].[Region]" caption="Region" attribute="1" defaultMemberUniqueName="[Sales_Employees].[Region].[All]" allUniqueName="[Sales_Employees].[Region].[All]" dimensionUniqueName="[Sales_Employees]" displayFolder="" count="0" memberValueDatatype="130" unbalanced="0"/>
    <cacheHierarchy uniqueName="[Sales_Orders].[Invoice_ID]" caption="Invoice_ID" attribute="1" defaultMemberUniqueName="[Sales_Orders].[Invoice_ID].[All]" allUniqueName="[Sales_Orders].[Invoice_ID].[All]" dimensionUniqueName="[Sales_Orders]" displayFolder="" count="0" memberValueDatatype="130" unbalanced="0"/>
    <cacheHierarchy uniqueName="[Sales_Orders].[Date]" caption="Date" attribute="1" time="1" defaultMemberUniqueName="[Sales_Orders].[Date].[All]" allUniqueName="[Sales_Orders].[Date].[All]" dimensionUniqueName="[Sales_Orders]" displayFolder="" count="0" memberValueDatatype="7" unbalanced="0"/>
    <cacheHierarchy uniqueName="[Sales_Orders].[Customer_ID]" caption="Customer_ID" attribute="1" defaultMemberUniqueName="[Sales_Orders].[Customer_ID].[All]" allUniqueName="[Sales_Orders].[Customer_ID].[All]" dimensionUniqueName="[Sales_Orders]" displayFolder="" count="0" memberValueDatatype="130" unbalanced="0"/>
    <cacheHierarchy uniqueName="[Sales_Orders].[Product_ID]" caption="Product_ID" attribute="1" defaultMemberUniqueName="[Sales_Orders].[Product_ID].[All]" allUniqueName="[Sales_Orders].[Product_ID].[All]" dimensionUniqueName="[Sales_Orders]" displayFolder="" count="0" memberValueDatatype="130" unbalanced="0"/>
    <cacheHierarchy uniqueName="[Sales_Orders].[Quantity]" caption="Quantity" attribute="1" defaultMemberUniqueName="[Sales_Orders].[Quantity].[All]" allUniqueName="[Sales_Orders].[Quantity].[All]" dimensionUniqueName="[Sales_Orders]" displayFolder="" count="0" memberValueDatatype="20" unbalanced="0"/>
    <cacheHierarchy uniqueName="[Sales_Orders].[Unit_Price]" caption="Unit_Price" attribute="1" defaultMemberUniqueName="[Sales_Orders].[Unit_Price].[All]" allUniqueName="[Sales_Orders].[Unit_Price].[All]" dimensionUniqueName="[Sales_Orders]" displayFolder="" count="0" memberValueDatatype="5" unbalanced="0"/>
    <cacheHierarchy uniqueName="[Sales_Orders].[Cost_Price]" caption="Cost_Price" attribute="1" defaultMemberUniqueName="[Sales_Orders].[Cost_Price].[All]" allUniqueName="[Sales_Orders].[Cost_Price].[All]" dimensionUniqueName="[Sales_Orders]" displayFolder="" count="0" memberValueDatatype="5" unbalanced="0"/>
    <cacheHierarchy uniqueName="[Sales_Orders].[Payment_Mode]" caption="Payment_Mode" attribute="1" defaultMemberUniqueName="[Sales_Orders].[Payment_Mode].[All]" allUniqueName="[Sales_Orders].[Payment_Mode].[All]" dimensionUniqueName="[Sales_Orders]" displayFolder="" count="0" memberValueDatatype="130" unbalanced="0"/>
    <cacheHierarchy uniqueName="[Sales_Orders].[Employee_ID]" caption="Employee_ID" attribute="1" defaultMemberUniqueName="[Sales_Orders].[Employee_ID].[All]" allUniqueName="[Sales_Orders].[Employee_ID].[All]" dimensionUniqueName="[Sales_Orders]" displayFolder="" count="0" memberValueDatatype="130" unbalanced="0"/>
    <cacheHierarchy uniqueName="[Sales_Orders].[Total_Amount]" caption="Total_Amount" attribute="1" defaultMemberUniqueName="[Sales_Orders].[Total_Amount].[All]" allUniqueName="[Sales_Orders].[Total_Amount].[All]" dimensionUniqueName="[Sales_Orders]" displayFolder="" count="0" memberValueDatatype="5" unbalanced="0"/>
    <cacheHierarchy uniqueName="[Sales_Orders].[Total Sales/ Revenue]" caption="Total Sales/ Revenue" attribute="1" defaultMemberUniqueName="[Sales_Orders].[Total Sales/ Revenue].[All]" allUniqueName="[Sales_Orders].[Total Sales/ Revenue].[All]" dimensionUniqueName="[Sales_Orders]" displayFolder="" count="0" memberValueDatatype="5" unbalanced="0"/>
    <cacheHierarchy uniqueName="[Sales_Orders].[Order Month]" caption="Order Month" attribute="1" defaultMemberUniqueName="[Sales_Orders].[Order Month].[All]" allUniqueName="[Sales_Orders].[Order Month].[All]" dimensionUniqueName="[Sales_Orders]" displayFolder="" count="0" memberValueDatatype="130" unbalanced="0"/>
    <cacheHierarchy uniqueName="[Sales_Orders  Employee_ID   Mergin Profit].[Employee_ID]" caption="Employee_ID" attribute="1" defaultMemberUniqueName="[Sales_Orders  Employee_ID   Mergin Profit].[Employee_ID].[All]" allUniqueName="[Sales_Orders  Employee_ID   Mergin Profit].[Employee_ID].[All]" dimensionUniqueName="[Sales_Orders  Employee_ID   Mergin Profit]" displayFolder="" count="0" memberValueDatatype="130" unbalanced="0"/>
    <cacheHierarchy uniqueName="[Sales_Orders  Employee_ID   Mergin Profit].[Total_Amount]" caption="Total_Amount" attribute="1" defaultMemberUniqueName="[Sales_Orders  Employee_ID   Mergin Profit].[Total_Amount].[All]" allUniqueName="[Sales_Orders  Employee_ID   Mergin Profit].[Total_Amount].[All]" dimensionUniqueName="[Sales_Orders  Employee_ID   Mergin Profit]" displayFolder="" count="0" memberValueDatatype="5" unbalanced="0"/>
    <cacheHierarchy uniqueName="[Sales_Orders  Employee_ID   Mergin Profit].[Total Sales/ Revenue]" caption="Total Sales/ Revenue" attribute="1" defaultMemberUniqueName="[Sales_Orders  Employee_ID   Mergin Profit].[Total Sales/ Revenue].[All]" allUniqueName="[Sales_Orders  Employee_ID   Mergin Profit].[Total Sales/ Revenue].[All]" dimensionUniqueName="[Sales_Orders  Employee_ID   Mergin Profit]" displayFolder="" count="0" memberValueDatatype="5" unbalanced="0"/>
    <cacheHierarchy uniqueName="[Sales_Orders  Employee_ID   Mergin Profit].[Order Month]" caption="Order Month" attribute="1" defaultMemberUniqueName="[Sales_Orders  Employee_ID   Mergin Profit].[Order Month].[All]" allUniqueName="[Sales_Orders  Employee_ID   Mergin Profit].[Order Month].[All]" dimensionUniqueName="[Sales_Orders  Employee_ID   Mergin Profit]" displayFolder="" count="0" memberValueDatatype="130" unbalanced="0"/>
    <cacheHierarchy uniqueName="[Sales_Orders  Employee_ID   Mergin Profit].[Total Profit]" caption="Total Profit" attribute="1" defaultMemberUniqueName="[Sales_Orders  Employee_ID   Mergin Profit].[Total Profit].[All]" allUniqueName="[Sales_Orders  Employee_ID   Mergin Profit].[Total Profit].[All]" dimensionUniqueName="[Sales_Orders  Employee_ID   Mergin Profit]" displayFolder="" count="0" memberValueDatatype="5" unbalanced="0"/>
    <cacheHierarchy uniqueName="[Sales_Orders  Employee_ID   Mergin Profit].[Mergin Profit]" caption="Mergin Profit" attribute="1" defaultMemberUniqueName="[Sales_Orders  Employee_ID   Mergin Profit].[Mergin Profit].[All]" allUniqueName="[Sales_Orders  Employee_ID   Mergin Profit].[Mergin Profit].[All]" dimensionUniqueName="[Sales_Orders  Employee_ID   Mergin Profit]" displayFolder="" count="0" memberValueDatatype="5" unbalanced="0"/>
    <cacheHierarchy uniqueName="[Sales_Products].[Product_ID]" caption="Product_ID" attribute="1" defaultMemberUniqueName="[Sales_Products].[Product_ID].[All]" allUniqueName="[Sales_Products].[Product_ID].[All]" dimensionUniqueName="[Sales_Products]" displayFolder="" count="0" memberValueDatatype="130" unbalanced="0"/>
    <cacheHierarchy uniqueName="[Sales_Products].[Product_Name]" caption="Product_Name" attribute="1" defaultMemberUniqueName="[Sales_Products].[Product_Name].[All]" allUniqueName="[Sales_Products].[Product_Name].[All]" dimensionUniqueName="[Sales_Products]" displayFolder="" count="0" memberValueDatatype="130" unbalanced="0"/>
    <cacheHierarchy uniqueName="[Sales_Products].[Category]" caption="Category" attribute="1" defaultMemberUniqueName="[Sales_Products].[Category].[All]" allUniqueName="[Sales_Products].[Category].[All]" dimensionUniqueName="[Sales_Products]" displayFolder="" count="0" memberValueDatatype="130" unbalanced="0"/>
    <cacheHierarchy uniqueName="[Sales_Products].[Unit_Price]" caption="Unit_Price" attribute="1" defaultMemberUniqueName="[Sales_Products].[Unit_Price].[All]" allUniqueName="[Sales_Products].[Unit_Price].[All]" dimensionUniqueName="[Sales_Products]" displayFolder="" count="0" memberValueDatatype="5" unbalanced="0"/>
    <cacheHierarchy uniqueName="[Measures].[__XL_Count Range]" caption="__XL_Count Range" measure="1" displayFolder="" measureGroup="Range" count="0" hidden="1"/>
    <cacheHierarchy uniqueName="[Measures].[__XL_Count Sales_Products]" caption="__XL_Count Sales_Products" measure="1" displayFolder="" measureGroup="Sales_Products" count="0" hidden="1"/>
    <cacheHierarchy uniqueName="[Measures].[__XL_Count Sales_customers]" caption="__XL_Count Sales_customers" measure="1" displayFolder="" measureGroup="Sales_customers" count="0" hidden="1"/>
    <cacheHierarchy uniqueName="[Measures].[__XL_Count Sales_Employees]" caption="__XL_Count Sales_Employees" measure="1" displayFolder="" measureGroup="Sales_Employees" count="0" hidden="1"/>
    <cacheHierarchy uniqueName="[Measures].[__XL_Count Sales_Orders]" caption="__XL_Count Sales_Orders" measure="1" displayFolder="" measureGroup="Sales_Order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Sales_Orders  Employee_ID   Mergin Profit]" caption="__XL_Count Sales_Orders  Employee_ID   Mergin Profit" measure="1" displayFolder="" measureGroup="Sales_Orders  Employee_ID   Mergin Profit" count="0" hidden="1"/>
    <cacheHierarchy uniqueName="[Measures].[__No measures defined]" caption="__No measures defined" measure="1" displayFolder="" count="0" hidden="1"/>
    <cacheHierarchy uniqueName="[Measures].[Sum of Total Sales/ Revenue]" caption="Sum of Total Sales/ Revenue"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Invoice_ID]" caption="Count of Invoice_ID" measure="1" displayFolder="" measureGroup="Sales_Orders"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4"/>
        </ext>
      </extLst>
    </cacheHierarchy>
    <cacheHierarchy uniqueName="[Measures].[Sum of Total Sales/ Revenue 2]" caption="Sum of Total Sales/ Revenue 2" measure="1" displayFolder="" measureGroup="Range 1" count="0" hidden="1">
      <extLst>
        <ext xmlns:x15="http://schemas.microsoft.com/office/spreadsheetml/2010/11/main" uri="{B97F6D7D-B522-45F9-BDA1-12C45D357490}">
          <x15:cacheHierarchy aggregatedColumn="22"/>
        </ext>
      </extLst>
    </cacheHierarchy>
    <cacheHierarchy uniqueName="[Measures].[Sum of Total Profit]" caption="Sum of Total Profit" measure="1" displayFolder="" measureGroup="Range 1" count="0" hidden="1">
      <extLst>
        <ext xmlns:x15="http://schemas.microsoft.com/office/spreadsheetml/2010/11/main" uri="{B97F6D7D-B522-45F9-BDA1-12C45D357490}">
          <x15:cacheHierarchy aggregatedColumn="24"/>
        </ext>
      </extLst>
    </cacheHierarchy>
    <cacheHierarchy uniqueName="[Measures].[Sum of Mergin Profit]" caption="Sum of Mergin Profit" measure="1" displayFolder="" measureGroup="Range 1" count="0" hidden="1">
      <extLst>
        <ext xmlns:x15="http://schemas.microsoft.com/office/spreadsheetml/2010/11/main" uri="{B97F6D7D-B522-45F9-BDA1-12C45D357490}">
          <x15:cacheHierarchy aggregatedColumn="25"/>
        </ext>
      </extLst>
    </cacheHierarchy>
    <cacheHierarchy uniqueName="[Measures].[Count of Invoice_ID 2]" caption="Count of Invoice_ID 2" measure="1" displayFolder="" measureGroup="Range 1" count="0" hidden="1">
      <extLst>
        <ext xmlns:x15="http://schemas.microsoft.com/office/spreadsheetml/2010/11/main" uri="{B97F6D7D-B522-45F9-BDA1-12C45D357490}">
          <x15:cacheHierarchy aggregatedColumn="12"/>
        </ext>
      </extLst>
    </cacheHierarchy>
    <cacheHierarchy uniqueName="[Measures].[Count of Product_ID]" caption="Count of Product_ID" measure="1" displayFolder="" measureGroup="Range 1" count="0" hidden="1">
      <extLst>
        <ext xmlns:x15="http://schemas.microsoft.com/office/spreadsheetml/2010/11/main" uri="{B97F6D7D-B522-45F9-BDA1-12C45D357490}">
          <x15:cacheHierarchy aggregatedColumn="15"/>
        </ext>
      </extLst>
    </cacheHierarchy>
    <cacheHierarchy uniqueName="[Measures].[Sum of Total Sales/ Revenue 3]" caption="Sum of Total Sales/ Revenue 3" measure="1" displayFolder="" measureGroup="Sales_Orders" count="0" hidden="1">
      <extLst>
        <ext xmlns:x15="http://schemas.microsoft.com/office/spreadsheetml/2010/11/main" uri="{B97F6D7D-B522-45F9-BDA1-12C45D357490}">
          <x15:cacheHierarchy aggregatedColumn="53"/>
        </ext>
      </extLst>
    </cacheHierarchy>
    <cacheHierarchy uniqueName="[Measures].[Sum of Total Sales/ Revenue 4]" caption="Sum of Total Sales/ Revenue 4" measure="1" displayFolder="" measureGroup="Sales_Orders  Employee_ID   Mergin Profit" count="0" hidden="1">
      <extLst>
        <ext xmlns:x15="http://schemas.microsoft.com/office/spreadsheetml/2010/11/main" uri="{B97F6D7D-B522-45F9-BDA1-12C45D357490}">
          <x15:cacheHierarchy aggregatedColumn="57"/>
        </ext>
      </extLst>
    </cacheHierarchy>
    <cacheHierarchy uniqueName="[Measures].[Count of Order Month]" caption="Count of Order Month" measure="1" displayFolder="" measureGroup="Sales_Orders  Employee_ID   Mergin Profit" count="0" hidden="1">
      <extLst>
        <ext xmlns:x15="http://schemas.microsoft.com/office/spreadsheetml/2010/11/main" uri="{B97F6D7D-B522-45F9-BDA1-12C45D357490}">
          <x15:cacheHierarchy aggregatedColumn="58"/>
        </ext>
      </extLst>
    </cacheHierarchy>
  </cacheHierarchies>
  <kpis count="0"/>
  <dimensions count="10">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Sales_customers" uniqueName="[Sales_customers]" caption="Sales_customers"/>
    <dimension name="Sales_Employees" uniqueName="[Sales_Employees]" caption="Sales_Employees"/>
    <dimension name="Sales_Orders" uniqueName="[Sales_Orders]" caption="Sales_Orders"/>
    <dimension name="Sales_Orders  Employee_ID   Mergin Profit" uniqueName="[Sales_Orders  Employee_ID   Mergin Profit]" caption="Sales_Orders  Employee_ID   Mergin Profit"/>
    <dimension name="Sales_Products" uniqueName="[Sales_Products]" caption="Sales_Products"/>
  </dimensions>
  <measureGroups count="9">
    <measureGroup name="Range" caption="Range"/>
    <measureGroup name="Range 1" caption="Range 1"/>
    <measureGroup name="Range 2" caption="Range 2"/>
    <measureGroup name="Range 3" caption="Range 3"/>
    <measureGroup name="Sales_customers" caption="Sales_customers"/>
    <measureGroup name="Sales_Employees" caption="Sales_Employees"/>
    <measureGroup name="Sales_Orders" caption="Sales_Orders"/>
    <measureGroup name="Sales_Orders  Employee_ID   Mergin Profit" caption="Sales_Orders  Employee_ID   Mergin Profit"/>
    <measureGroup name="Sales_Products" caption="Sales_Products"/>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panwita De" refreshedDate="45868.83039664352" backgroundQuery="1" createdVersion="8" refreshedVersion="8" minRefreshableVersion="3" recordCount="0" supportSubquery="1" supportAdvancedDrill="1" xr:uid="{A9238CE5-ACA8-4746-89FE-FCD1DA42A118}">
  <cacheSource type="external" connectionId="5"/>
  <cacheFields count="4">
    <cacheField name="[Sales_Products].[Category].[Category]" caption="Category" numFmtId="0" hierarchy="63" level="1">
      <sharedItems count="6">
        <s v="Beauty"/>
        <s v="Books"/>
        <s v="Clothing"/>
        <s v="Electronics"/>
        <s v="Home &amp; Kitchen"/>
        <s v="Toys"/>
      </sharedItems>
    </cacheField>
    <cacheField name="[Measures].[Sum of Total Sales/ Revenue 2]" caption="Sum of Total Sales/ Revenue 2" numFmtId="0" hierarchy="79" level="32767"/>
    <cacheField name="[Measures].[Sum of Mergin Profit]" caption="Sum of Mergin Profit" numFmtId="0" hierarchy="81" level="32767"/>
    <cacheField name="[Measures].[Sum of Total Profit]" caption="Sum of Total Profit" numFmtId="0" hierarchy="80" level="32767"/>
  </cacheFields>
  <cacheHierarchies count="87">
    <cacheHierarchy uniqueName="[Range].[Invoice_ID]" caption="Invoice_ID" attribute="1" defaultMemberUniqueName="[Range].[Invoice_ID].[All]" allUniqueName="[Range].[Invoice_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Customer_ID]" caption="Customer_ID" attribute="1" defaultMemberUniqueName="[Range].[Customer_ID].[All]" allUniqueName="[Range].[Customer_ID].[All]" dimensionUniqueName="[Range]"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_Price]" caption="Unit_Price" attribute="1" defaultMemberUniqueName="[Range].[Unit_Price].[All]" allUniqueName="[Range].[Unit_Price].[All]" dimensionUniqueName="[Range]" displayFolder="" count="0" memberValueDatatype="5" unbalanced="0"/>
    <cacheHierarchy uniqueName="[Range].[Cost_Price]" caption="Cost_Price" attribute="1" defaultMemberUniqueName="[Range].[Cost_Price].[All]" allUniqueName="[Range].[Cost_Pric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Employee_ID]" caption="Employee_ID" attribute="1" defaultMemberUniqueName="[Range].[Employee_ID].[All]" allUniqueName="[Range].[Employee_ID].[All]" dimensionUniqueName="[Range]" displayFolder="" count="0" memberValueDatatype="130" unbalanced="0"/>
    <cacheHierarchy uniqueName="[Range].[Total_Amount]" caption="Total_Amount" attribute="1" defaultMemberUniqueName="[Range].[Total_Amount].[All]" allUniqueName="[Range].[Total_Amount].[All]" dimensionUniqueName="[Range]" displayFolder="" count="0" memberValueDatatype="5" unbalanced="0"/>
    <cacheHierarchy uniqueName="[Range].[Total Sales/ Revenue]" caption="Total Sales/ Revenue" attribute="1" defaultMemberUniqueName="[Range].[Total Sales/ Revenue].[All]" allUniqueName="[Range].[Total Sales/ Revenue].[All]" dimensionUniqueName="[Range]" displayFolder="" count="0" memberValueDatatype="5" unbalanced="0"/>
    <cacheHierarchy uniqueName="[Range].[Order Month]" caption="Order Month" attribute="1" defaultMemberUniqueName="[Range].[Order Month].[All]" allUniqueName="[Range].[Order Month].[All]" dimensionUniqueName="[Range]" displayFolder="" count="0" memberValueDatatype="130" unbalanced="0"/>
    <cacheHierarchy uniqueName="[Range 1].[Invoice_ID]" caption="Invoice_ID" attribute="1" defaultMemberUniqueName="[Range 1].[Invoice_ID].[All]" allUniqueName="[Range 1].[Invoice_ID].[All]" dimensionUniqueName="[Range 1]" displayFolder="" count="0" memberValueDatatype="130" unbalanced="0"/>
    <cacheHierarchy uniqueName="[Range 1].[Date]" caption="Date" attribute="1" time="1" defaultMemberUniqueName="[Range 1].[Date].[All]" allUniqueName="[Range 1].[Date].[All]" dimensionUniqueName="[Range 1]" displayFolder="" count="0" memberValueDatatype="7"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_Price]" caption="Unit_Price" attribute="1" defaultMemberUniqueName="[Range 1].[Unit_Price].[All]" allUniqueName="[Range 1].[Unit_Price].[All]" dimensionUniqueName="[Range 1]" displayFolder="" count="0" memberValueDatatype="5" unbalanced="0"/>
    <cacheHierarchy uniqueName="[Range 1].[Cost_Price]" caption="Cost_Price" attribute="1" defaultMemberUniqueName="[Range 1].[Cost_Price].[All]" allUniqueName="[Range 1].[Cost_Pric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Employee_ID]" caption="Employee_ID" attribute="1" defaultMemberUniqueName="[Range 1].[Employee_ID].[All]" allUniqueName="[Range 1].[Employee_ID].[All]" dimensionUniqueName="[Range 1]" displayFolder="" count="0" memberValueDatatype="130" unbalanced="0"/>
    <cacheHierarchy uniqueName="[Range 1].[Total_Amount]" caption="Total_Amount" attribute="1" defaultMemberUniqueName="[Range 1].[Total_Amount].[All]" allUniqueName="[Range 1].[Total_Amount].[All]" dimensionUniqueName="[Range 1]" displayFolder="" count="0" memberValueDatatype="5" unbalanced="0"/>
    <cacheHierarchy uniqueName="[Range 1].[Total Sales/ Revenue]" caption="Total Sales/ Revenue" attribute="1" defaultMemberUniqueName="[Range 1].[Total Sales/ Revenue].[All]" allUniqueName="[Range 1].[Total Sales/ Revenue].[All]" dimensionUniqueName="[Range 1]" displayFolder="" count="0" memberValueDatatype="5" unbalanced="0"/>
    <cacheHierarchy uniqueName="[Range 1].[Order Month]" caption="Order Month" attribute="1" defaultMemberUniqueName="[Range 1].[Order Month].[All]" allUniqueName="[Range 1].[Order Month].[All]" dimensionUniqueName="[Range 1]" displayFolder="" count="0" memberValueDatatype="130" unbalanced="0"/>
    <cacheHierarchy uniqueName="[Range 1].[Total Profit]" caption="Total Profit" attribute="1" defaultMemberUniqueName="[Range 1].[Total Profit].[All]" allUniqueName="[Range 1].[Total Profit].[All]" dimensionUniqueName="[Range 1]" displayFolder="" count="0" memberValueDatatype="5" unbalanced="0"/>
    <cacheHierarchy uniqueName="[Range 1].[Mergin Profit]" caption="Mergin Profit" attribute="1" defaultMemberUniqueName="[Range 1].[Mergin Profit].[All]" allUniqueName="[Range 1].[Mergin Profit].[All]" dimensionUniqueName="[Range 1]" displayFolder="" count="0" memberValueDatatype="5" unbalanced="0"/>
    <cacheHierarchy uniqueName="[Range 2].[Customer_ID]" caption="Customer_ID" attribute="1" defaultMemberUniqueName="[Range 2].[Customer_ID].[All]" allUniqueName="[Range 2].[Customer_ID].[All]" dimensionUniqueName="[Range 2]" displayFolder="" count="0" memberValueDatatype="130" unbalanced="0"/>
    <cacheHierarchy uniqueName="[Range 2].[Customer_Name]" caption="Customer_Name" attribute="1" defaultMemberUniqueName="[Range 2].[Customer_Name].[All]" allUniqueName="[Range 2].[Customer_Name].[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Has Orders?]" caption="Has Orders?" attribute="1" defaultMemberUniqueName="[Range 2].[Has Orders?].[All]" allUniqueName="[Range 2].[Has Orders?].[All]" dimensionUniqueName="[Range 2]" displayFolder="" count="0" memberValueDatatype="130" unbalanced="0"/>
    <cacheHierarchy uniqueName="[Range 3].[C1788]" caption="C1788" attribute="1" defaultMemberUniqueName="[Range 3].[C1788].[All]" allUniqueName="[Range 3].[C1788].[All]" dimensionUniqueName="[Range 3]" displayFolder="" count="0" memberValueDatatype="130" unbalanced="0"/>
    <cacheHierarchy uniqueName="[Range 3].[Kenneth Thompson]" caption="Kenneth Thompson" attribute="1" defaultMemberUniqueName="[Range 3].[Kenneth Thompson].[All]" allUniqueName="[Range 3].[Kenneth Thompson].[All]" dimensionUniqueName="[Range 3]" displayFolder="" count="0" memberValueDatatype="130" unbalanced="0"/>
    <cacheHierarchy uniqueName="[Range 3].[Gujarat]" caption="Gujarat" attribute="1" defaultMemberUniqueName="[Range 3].[Gujarat].[All]" allUniqueName="[Range 3].[Gujarat].[All]" dimensionUniqueName="[Range 3]" displayFolder="" count="0" memberValueDatatype="130" unbalanced="0"/>
    <cacheHierarchy uniqueName="[Range 3].[West]" caption="West" attribute="1" defaultMemberUniqueName="[Range 3].[West].[All]" allUniqueName="[Range 3].[West].[All]" dimensionUniqueName="[Range 3]" displayFolder="" count="0" memberValueDatatype="130" unbalanced="0"/>
    <cacheHierarchy uniqueName="[Range 3].[Has Orders]" caption="Has Orders" attribute="1" defaultMemberUniqueName="[Range 3].[Has Orders].[All]" allUniqueName="[Range 3].[Has Orders].[All]" dimensionUniqueName="[Range 3]" displayFolder="" count="0" memberValueDatatype="130" unbalanced="0"/>
    <cacheHierarchy uniqueName="[Sales_customers].[Customer_ID]" caption="Customer_ID" attribute="1" defaultMemberUniqueName="[Sales_customers].[Customer_ID].[All]" allUniqueName="[Sales_customers].[Customer_ID].[All]" dimensionUniqueName="[Sales_customers]" displayFolder="" count="0" memberValueDatatype="130" unbalanced="0"/>
    <cacheHierarchy uniqueName="[Sales_customers].[Customer_Name]" caption="Customer_Name" attribute="1" defaultMemberUniqueName="[Sales_customers].[Customer_Name].[All]" allUniqueName="[Sales_customers].[Customer_Name].[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Region]" caption="Region" attribute="1" defaultMemberUniqueName="[Sales_customers].[Region].[All]" allUniqueName="[Sales_customers].[Region].[All]" dimensionUniqueName="[Sales_customers]" displayFolder="" count="0" memberValueDatatype="130" unbalanced="0"/>
    <cacheHierarchy uniqueName="[Sales_Employees].[Employee_ID]" caption="Employee_ID" attribute="1" defaultMemberUniqueName="[Sales_Employees].[Employee_ID].[All]" allUniqueName="[Sales_Employees].[Employee_ID].[All]" dimensionUniqueName="[Sales_Employees]" displayFolder="" count="0" memberValueDatatype="130" unbalanced="0"/>
    <cacheHierarchy uniqueName="[Sales_Employees].[Employee_Name]" caption="Employee_Name" attribute="1" defaultMemberUniqueName="[Sales_Employees].[Employee_Name].[All]" allUniqueName="[Sales_Employees].[Employee_Name].[All]" dimensionUniqueName="[Sales_Employees]" displayFolder="" count="0" memberValueDatatype="130" unbalanced="0"/>
    <cacheHierarchy uniqueName="[Sales_Employees].[Region]" caption="Region" attribute="1" defaultMemberUniqueName="[Sales_Employees].[Region].[All]" allUniqueName="[Sales_Employees].[Region].[All]" dimensionUniqueName="[Sales_Employees]" displayFolder="" count="0" memberValueDatatype="130" unbalanced="0"/>
    <cacheHierarchy uniqueName="[Sales_Orders].[Invoice_ID]" caption="Invoice_ID" attribute="1" defaultMemberUniqueName="[Sales_Orders].[Invoice_ID].[All]" allUniqueName="[Sales_Orders].[Invoice_ID].[All]" dimensionUniqueName="[Sales_Orders]" displayFolder="" count="0" memberValueDatatype="130" unbalanced="0"/>
    <cacheHierarchy uniqueName="[Sales_Orders].[Date]" caption="Date" attribute="1" time="1" defaultMemberUniqueName="[Sales_Orders].[Date].[All]" allUniqueName="[Sales_Orders].[Date].[All]" dimensionUniqueName="[Sales_Orders]" displayFolder="" count="0" memberValueDatatype="7" unbalanced="0"/>
    <cacheHierarchy uniqueName="[Sales_Orders].[Customer_ID]" caption="Customer_ID" attribute="1" defaultMemberUniqueName="[Sales_Orders].[Customer_ID].[All]" allUniqueName="[Sales_Orders].[Customer_ID].[All]" dimensionUniqueName="[Sales_Orders]" displayFolder="" count="0" memberValueDatatype="130" unbalanced="0"/>
    <cacheHierarchy uniqueName="[Sales_Orders].[Product_ID]" caption="Product_ID" attribute="1" defaultMemberUniqueName="[Sales_Orders].[Product_ID].[All]" allUniqueName="[Sales_Orders].[Product_ID].[All]" dimensionUniqueName="[Sales_Orders]" displayFolder="" count="0" memberValueDatatype="130" unbalanced="0"/>
    <cacheHierarchy uniqueName="[Sales_Orders].[Quantity]" caption="Quantity" attribute="1" defaultMemberUniqueName="[Sales_Orders].[Quantity].[All]" allUniqueName="[Sales_Orders].[Quantity].[All]" dimensionUniqueName="[Sales_Orders]" displayFolder="" count="0" memberValueDatatype="20" unbalanced="0"/>
    <cacheHierarchy uniqueName="[Sales_Orders].[Unit_Price]" caption="Unit_Price" attribute="1" defaultMemberUniqueName="[Sales_Orders].[Unit_Price].[All]" allUniqueName="[Sales_Orders].[Unit_Price].[All]" dimensionUniqueName="[Sales_Orders]" displayFolder="" count="0" memberValueDatatype="5" unbalanced="0"/>
    <cacheHierarchy uniqueName="[Sales_Orders].[Cost_Price]" caption="Cost_Price" attribute="1" defaultMemberUniqueName="[Sales_Orders].[Cost_Price].[All]" allUniqueName="[Sales_Orders].[Cost_Price].[All]" dimensionUniqueName="[Sales_Orders]" displayFolder="" count="0" memberValueDatatype="5" unbalanced="0"/>
    <cacheHierarchy uniqueName="[Sales_Orders].[Payment_Mode]" caption="Payment_Mode" attribute="1" defaultMemberUniqueName="[Sales_Orders].[Payment_Mode].[All]" allUniqueName="[Sales_Orders].[Payment_Mode].[All]" dimensionUniqueName="[Sales_Orders]" displayFolder="" count="0" memberValueDatatype="130" unbalanced="0"/>
    <cacheHierarchy uniqueName="[Sales_Orders].[Employee_ID]" caption="Employee_ID" attribute="1" defaultMemberUniqueName="[Sales_Orders].[Employee_ID].[All]" allUniqueName="[Sales_Orders].[Employee_ID].[All]" dimensionUniqueName="[Sales_Orders]" displayFolder="" count="0" memberValueDatatype="130" unbalanced="0"/>
    <cacheHierarchy uniqueName="[Sales_Orders].[Total_Amount]" caption="Total_Amount" attribute="1" defaultMemberUniqueName="[Sales_Orders].[Total_Amount].[All]" allUniqueName="[Sales_Orders].[Total_Amount].[All]" dimensionUniqueName="[Sales_Orders]" displayFolder="" count="0" memberValueDatatype="5" unbalanced="0"/>
    <cacheHierarchy uniqueName="[Sales_Orders].[Total Sales/ Revenue]" caption="Total Sales/ Revenue" attribute="1" defaultMemberUniqueName="[Sales_Orders].[Total Sales/ Revenue].[All]" allUniqueName="[Sales_Orders].[Total Sales/ Revenue].[All]" dimensionUniqueName="[Sales_Orders]" displayFolder="" count="0" memberValueDatatype="5" unbalanced="0"/>
    <cacheHierarchy uniqueName="[Sales_Orders].[Order Month]" caption="Order Month" attribute="1" defaultMemberUniqueName="[Sales_Orders].[Order Month].[All]" allUniqueName="[Sales_Orders].[Order Month].[All]" dimensionUniqueName="[Sales_Orders]" displayFolder="" count="0" memberValueDatatype="130" unbalanced="0"/>
    <cacheHierarchy uniqueName="[Sales_Orders  Employee_ID   Mergin Profit].[Employee_ID]" caption="Employee_ID" attribute="1" defaultMemberUniqueName="[Sales_Orders  Employee_ID   Mergin Profit].[Employee_ID].[All]" allUniqueName="[Sales_Orders  Employee_ID   Mergin Profit].[Employee_ID].[All]" dimensionUniqueName="[Sales_Orders  Employee_ID   Mergin Profit]" displayFolder="" count="0" memberValueDatatype="130" unbalanced="0"/>
    <cacheHierarchy uniqueName="[Sales_Orders  Employee_ID   Mergin Profit].[Total_Amount]" caption="Total_Amount" attribute="1" defaultMemberUniqueName="[Sales_Orders  Employee_ID   Mergin Profit].[Total_Amount].[All]" allUniqueName="[Sales_Orders  Employee_ID   Mergin Profit].[Total_Amount].[All]" dimensionUniqueName="[Sales_Orders  Employee_ID   Mergin Profit]" displayFolder="" count="0" memberValueDatatype="5" unbalanced="0"/>
    <cacheHierarchy uniqueName="[Sales_Orders  Employee_ID   Mergin Profit].[Total Sales/ Revenue]" caption="Total Sales/ Revenue" attribute="1" defaultMemberUniqueName="[Sales_Orders  Employee_ID   Mergin Profit].[Total Sales/ Revenue].[All]" allUniqueName="[Sales_Orders  Employee_ID   Mergin Profit].[Total Sales/ Revenue].[All]" dimensionUniqueName="[Sales_Orders  Employee_ID   Mergin Profit]" displayFolder="" count="0" memberValueDatatype="5" unbalanced="0"/>
    <cacheHierarchy uniqueName="[Sales_Orders  Employee_ID   Mergin Profit].[Order Month]" caption="Order Month" attribute="1" defaultMemberUniqueName="[Sales_Orders  Employee_ID   Mergin Profit].[Order Month].[All]" allUniqueName="[Sales_Orders  Employee_ID   Mergin Profit].[Order Month].[All]" dimensionUniqueName="[Sales_Orders  Employee_ID   Mergin Profit]" displayFolder="" count="0" memberValueDatatype="130" unbalanced="0"/>
    <cacheHierarchy uniqueName="[Sales_Orders  Employee_ID   Mergin Profit].[Total Profit]" caption="Total Profit" attribute="1" defaultMemberUniqueName="[Sales_Orders  Employee_ID   Mergin Profit].[Total Profit].[All]" allUniqueName="[Sales_Orders  Employee_ID   Mergin Profit].[Total Profit].[All]" dimensionUniqueName="[Sales_Orders  Employee_ID   Mergin Profit]" displayFolder="" count="0" memberValueDatatype="5" unbalanced="0"/>
    <cacheHierarchy uniqueName="[Sales_Orders  Employee_ID   Mergin Profit].[Mergin Profit]" caption="Mergin Profit" attribute="1" defaultMemberUniqueName="[Sales_Orders  Employee_ID   Mergin Profit].[Mergin Profit].[All]" allUniqueName="[Sales_Orders  Employee_ID   Mergin Profit].[Mergin Profit].[All]" dimensionUniqueName="[Sales_Orders  Employee_ID   Mergin Profit]" displayFolder="" count="0" memberValueDatatype="5" unbalanced="0"/>
    <cacheHierarchy uniqueName="[Sales_Products].[Product_ID]" caption="Product_ID" attribute="1" defaultMemberUniqueName="[Sales_Products].[Product_ID].[All]" allUniqueName="[Sales_Products].[Product_ID].[All]" dimensionUniqueName="[Sales_Products]" displayFolder="" count="0" memberValueDatatype="130" unbalanced="0"/>
    <cacheHierarchy uniqueName="[Sales_Products].[Product_Name]" caption="Product_Name" attribute="1" defaultMemberUniqueName="[Sales_Products].[Product_Name].[All]" allUniqueName="[Sales_Products].[Product_Name].[All]" dimensionUniqueName="[Sales_Products]" displayFolder="" count="0" memberValueDatatype="130" unbalanced="0"/>
    <cacheHierarchy uniqueName="[Sales_Products].[Category]" caption="Category" attribute="1" defaultMemberUniqueName="[Sales_Products].[Category].[All]" allUniqueName="[Sales_Products].[Category].[All]" dimensionUniqueName="[Sales_Products]" displayFolder="" count="2" memberValueDatatype="130" unbalanced="0">
      <fieldsUsage count="2">
        <fieldUsage x="-1"/>
        <fieldUsage x="0"/>
      </fieldsUsage>
    </cacheHierarchy>
    <cacheHierarchy uniqueName="[Sales_Products].[Unit_Price]" caption="Unit_Price" attribute="1" defaultMemberUniqueName="[Sales_Products].[Unit_Price].[All]" allUniqueName="[Sales_Products].[Unit_Price].[All]" dimensionUniqueName="[Sales_Products]" displayFolder="" count="0" memberValueDatatype="5" unbalanced="0"/>
    <cacheHierarchy uniqueName="[Measures].[__XL_Count Range]" caption="__XL_Count Range" measure="1" displayFolder="" measureGroup="Range" count="0" hidden="1"/>
    <cacheHierarchy uniqueName="[Measures].[__XL_Count Sales_Products]" caption="__XL_Count Sales_Products" measure="1" displayFolder="" measureGroup="Sales_Products" count="0" hidden="1"/>
    <cacheHierarchy uniqueName="[Measures].[__XL_Count Sales_customers]" caption="__XL_Count Sales_customers" measure="1" displayFolder="" measureGroup="Sales_customers" count="0" hidden="1"/>
    <cacheHierarchy uniqueName="[Measures].[__XL_Count Sales_Employees]" caption="__XL_Count Sales_Employees" measure="1" displayFolder="" measureGroup="Sales_Employees" count="0" hidden="1"/>
    <cacheHierarchy uniqueName="[Measures].[__XL_Count Sales_Orders]" caption="__XL_Count Sales_Orders" measure="1" displayFolder="" measureGroup="Sales_Order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Sales_Orders  Employee_ID   Mergin Profit]" caption="__XL_Count Sales_Orders  Employee_ID   Mergin Profit" measure="1" displayFolder="" measureGroup="Sales_Orders  Employee_ID   Mergin Profit" count="0" hidden="1"/>
    <cacheHierarchy uniqueName="[Measures].[__No measures defined]" caption="__No measures defined" measure="1" displayFolder="" count="0" hidden="1"/>
    <cacheHierarchy uniqueName="[Measures].[Sum of Total Sales/ Revenue]" caption="Sum of Total Sales/ Revenue" measure="1" displayFolder="" measureGroup="Range" count="0" hidden="1">
      <extLst>
        <ext xmlns:x15="http://schemas.microsoft.com/office/spreadsheetml/2010/11/main" uri="{B97F6D7D-B522-45F9-BDA1-12C45D357490}">
          <x15:cacheHierarchy aggregatedColumn="10"/>
        </ext>
      </extLst>
    </cacheHierarchy>
    <cacheHierarchy uniqueName="[Measures].[Count of Invoice_ID]" caption="Count of Invoice_ID" measure="1" displayFolder="" measureGroup="Sales_Orders"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4"/>
        </ext>
      </extLst>
    </cacheHierarchy>
    <cacheHierarchy uniqueName="[Measures].[Sum of Total Sales/ Revenue 2]" caption="Sum of Total Sales/ Revenue 2" measure="1" displayFolder="" measureGroup="Range 1"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Total Profit]" caption="Sum of Total Profit" measure="1" displayFolder="" measureGroup="Range 1"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Mergin Profit]" caption="Sum of Mergin Profit" measure="1" displayFolder="" measureGroup="Range 1" count="0" oneField="1" hidden="1">
      <fieldsUsage count="1">
        <fieldUsage x="2"/>
      </fieldsUsage>
      <extLst>
        <ext xmlns:x15="http://schemas.microsoft.com/office/spreadsheetml/2010/11/main" uri="{B97F6D7D-B522-45F9-BDA1-12C45D357490}">
          <x15:cacheHierarchy aggregatedColumn="25"/>
        </ext>
      </extLst>
    </cacheHierarchy>
    <cacheHierarchy uniqueName="[Measures].[Count of Invoice_ID 2]" caption="Count of Invoice_ID 2" measure="1" displayFolder="" measureGroup="Range 1" count="0" hidden="1">
      <extLst>
        <ext xmlns:x15="http://schemas.microsoft.com/office/spreadsheetml/2010/11/main" uri="{B97F6D7D-B522-45F9-BDA1-12C45D357490}">
          <x15:cacheHierarchy aggregatedColumn="12"/>
        </ext>
      </extLst>
    </cacheHierarchy>
    <cacheHierarchy uniqueName="[Measures].[Count of Product_ID]" caption="Count of Product_ID" measure="1" displayFolder="" measureGroup="Range 1" count="0" hidden="1">
      <extLst>
        <ext xmlns:x15="http://schemas.microsoft.com/office/spreadsheetml/2010/11/main" uri="{B97F6D7D-B522-45F9-BDA1-12C45D357490}">
          <x15:cacheHierarchy aggregatedColumn="15"/>
        </ext>
      </extLst>
    </cacheHierarchy>
    <cacheHierarchy uniqueName="[Measures].[Sum of Total Sales/ Revenue 3]" caption="Sum of Total Sales/ Revenue 3" measure="1" displayFolder="" measureGroup="Sales_Orders" count="0" hidden="1">
      <extLst>
        <ext xmlns:x15="http://schemas.microsoft.com/office/spreadsheetml/2010/11/main" uri="{B97F6D7D-B522-45F9-BDA1-12C45D357490}">
          <x15:cacheHierarchy aggregatedColumn="53"/>
        </ext>
      </extLst>
    </cacheHierarchy>
    <cacheHierarchy uniqueName="[Measures].[Sum of Total Sales/ Revenue 4]" caption="Sum of Total Sales/ Revenue 4" measure="1" displayFolder="" measureGroup="Sales_Orders  Employee_ID   Mergin Profit" count="0" hidden="1">
      <extLst>
        <ext xmlns:x15="http://schemas.microsoft.com/office/spreadsheetml/2010/11/main" uri="{B97F6D7D-B522-45F9-BDA1-12C45D357490}">
          <x15:cacheHierarchy aggregatedColumn="57"/>
        </ext>
      </extLst>
    </cacheHierarchy>
    <cacheHierarchy uniqueName="[Measures].[Count of Order Month]" caption="Count of Order Month" measure="1" displayFolder="" measureGroup="Sales_Orders  Employee_ID   Mergin Profit" count="0" hidden="1">
      <extLst>
        <ext xmlns:x15="http://schemas.microsoft.com/office/spreadsheetml/2010/11/main" uri="{B97F6D7D-B522-45F9-BDA1-12C45D357490}">
          <x15:cacheHierarchy aggregatedColumn="58"/>
        </ext>
      </extLst>
    </cacheHierarchy>
  </cacheHierarchies>
  <kpis count="0"/>
  <dimensions count="10">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Sales_customers" uniqueName="[Sales_customers]" caption="Sales_customers"/>
    <dimension name="Sales_Employees" uniqueName="[Sales_Employees]" caption="Sales_Employees"/>
    <dimension name="Sales_Orders" uniqueName="[Sales_Orders]" caption="Sales_Orders"/>
    <dimension name="Sales_Orders  Employee_ID   Mergin Profit" uniqueName="[Sales_Orders  Employee_ID   Mergin Profit]" caption="Sales_Orders  Employee_ID   Mergin Profit"/>
    <dimension name="Sales_Products" uniqueName="[Sales_Products]" caption="Sales_Products"/>
  </dimensions>
  <measureGroups count="9">
    <measureGroup name="Range" caption="Range"/>
    <measureGroup name="Range 1" caption="Range 1"/>
    <measureGroup name="Range 2" caption="Range 2"/>
    <measureGroup name="Range 3" caption="Range 3"/>
    <measureGroup name="Sales_customers" caption="Sales_customers"/>
    <measureGroup name="Sales_Employees" caption="Sales_Employees"/>
    <measureGroup name="Sales_Orders" caption="Sales_Orders"/>
    <measureGroup name="Sales_Orders  Employee_ID   Mergin Profit" caption="Sales_Orders  Employee_ID   Mergin Profit"/>
    <measureGroup name="Sales_Products" caption="Sales_Products"/>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panwita De" refreshedDate="45872.469839004632" backgroundQuery="1" createdVersion="8" refreshedVersion="8" minRefreshableVersion="3" recordCount="0" supportSubquery="1" supportAdvancedDrill="1" xr:uid="{33E325B3-57BD-4FF5-B108-4EDA498379D4}">
  <cacheSource type="external" connectionId="5"/>
  <cacheFields count="2">
    <cacheField name="[Range 2].[Region].[Region]" caption="Region" numFmtId="0" hierarchy="29" level="1">
      <sharedItems containsBlank="1" count="4">
        <m/>
        <s v="North"/>
        <s v="South"/>
        <s v="West"/>
      </sharedItems>
    </cacheField>
    <cacheField name="[Measures].[Sum of Total Sales/ Revenue 3]" caption="Sum of Total Sales/ Revenue 3" numFmtId="0" hierarchy="84" level="32767"/>
  </cacheFields>
  <cacheHierarchies count="87">
    <cacheHierarchy uniqueName="[Range].[Invoice_ID]" caption="Invoice_ID" attribute="1" defaultMemberUniqueName="[Range].[Invoice_ID].[All]" allUniqueName="[Range].[Invoice_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Customer_ID]" caption="Customer_ID" attribute="1" defaultMemberUniqueName="[Range].[Customer_ID].[All]" allUniqueName="[Range].[Customer_ID].[All]" dimensionUniqueName="[Range]"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_Price]" caption="Unit_Price" attribute="1" defaultMemberUniqueName="[Range].[Unit_Price].[All]" allUniqueName="[Range].[Unit_Price].[All]" dimensionUniqueName="[Range]" displayFolder="" count="0" memberValueDatatype="5" unbalanced="0"/>
    <cacheHierarchy uniqueName="[Range].[Cost_Price]" caption="Cost_Price" attribute="1" defaultMemberUniqueName="[Range].[Cost_Price].[All]" allUniqueName="[Range].[Cost_Pric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Employee_ID]" caption="Employee_ID" attribute="1" defaultMemberUniqueName="[Range].[Employee_ID].[All]" allUniqueName="[Range].[Employee_ID].[All]" dimensionUniqueName="[Range]" displayFolder="" count="0" memberValueDatatype="130" unbalanced="0"/>
    <cacheHierarchy uniqueName="[Range].[Total_Amount]" caption="Total_Amount" attribute="1" defaultMemberUniqueName="[Range].[Total_Amount].[All]" allUniqueName="[Range].[Total_Amount].[All]" dimensionUniqueName="[Range]" displayFolder="" count="0" memberValueDatatype="5" unbalanced="0"/>
    <cacheHierarchy uniqueName="[Range].[Total Sales/ Revenue]" caption="Total Sales/ Revenue" attribute="1" defaultMemberUniqueName="[Range].[Total Sales/ Revenue].[All]" allUniqueName="[Range].[Total Sales/ Revenue].[All]" dimensionUniqueName="[Range]" displayFolder="" count="0" memberValueDatatype="5" unbalanced="0"/>
    <cacheHierarchy uniqueName="[Range].[Order Month]" caption="Order Month" attribute="1" defaultMemberUniqueName="[Range].[Order Month].[All]" allUniqueName="[Range].[Order Month].[All]" dimensionUniqueName="[Range]" displayFolder="" count="0" memberValueDatatype="130" unbalanced="0"/>
    <cacheHierarchy uniqueName="[Range 1].[Invoice_ID]" caption="Invoice_ID" attribute="1" defaultMemberUniqueName="[Range 1].[Invoice_ID].[All]" allUniqueName="[Range 1].[Invoice_ID].[All]" dimensionUniqueName="[Range 1]" displayFolder="" count="0" memberValueDatatype="130" unbalanced="0"/>
    <cacheHierarchy uniqueName="[Range 1].[Date]" caption="Date" attribute="1" time="1" defaultMemberUniqueName="[Range 1].[Date].[All]" allUniqueName="[Range 1].[Date].[All]" dimensionUniqueName="[Range 1]" displayFolder="" count="0" memberValueDatatype="7"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_Price]" caption="Unit_Price" attribute="1" defaultMemberUniqueName="[Range 1].[Unit_Price].[All]" allUniqueName="[Range 1].[Unit_Price].[All]" dimensionUniqueName="[Range 1]" displayFolder="" count="0" memberValueDatatype="5" unbalanced="0"/>
    <cacheHierarchy uniqueName="[Range 1].[Cost_Price]" caption="Cost_Price" attribute="1" defaultMemberUniqueName="[Range 1].[Cost_Price].[All]" allUniqueName="[Range 1].[Cost_Pric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Employee_ID]" caption="Employee_ID" attribute="1" defaultMemberUniqueName="[Range 1].[Employee_ID].[All]" allUniqueName="[Range 1].[Employee_ID].[All]" dimensionUniqueName="[Range 1]" displayFolder="" count="0" memberValueDatatype="130" unbalanced="0"/>
    <cacheHierarchy uniqueName="[Range 1].[Total_Amount]" caption="Total_Amount" attribute="1" defaultMemberUniqueName="[Range 1].[Total_Amount].[All]" allUniqueName="[Range 1].[Total_Amount].[All]" dimensionUniqueName="[Range 1]" displayFolder="" count="0" memberValueDatatype="5" unbalanced="0"/>
    <cacheHierarchy uniqueName="[Range 1].[Total Sales/ Revenue]" caption="Total Sales/ Revenue" attribute="1" defaultMemberUniqueName="[Range 1].[Total Sales/ Revenue].[All]" allUniqueName="[Range 1].[Total Sales/ Revenue].[All]" dimensionUniqueName="[Range 1]" displayFolder="" count="0" memberValueDatatype="5" unbalanced="0"/>
    <cacheHierarchy uniqueName="[Range 1].[Order Month]" caption="Order Month" attribute="1" defaultMemberUniqueName="[Range 1].[Order Month].[All]" allUniqueName="[Range 1].[Order Month].[All]" dimensionUniqueName="[Range 1]" displayFolder="" count="0" memberValueDatatype="130" unbalanced="0"/>
    <cacheHierarchy uniqueName="[Range 1].[Total Profit]" caption="Total Profit" attribute="1" defaultMemberUniqueName="[Range 1].[Total Profit].[All]" allUniqueName="[Range 1].[Total Profit].[All]" dimensionUniqueName="[Range 1]" displayFolder="" count="0" memberValueDatatype="5" unbalanced="0"/>
    <cacheHierarchy uniqueName="[Range 1].[Mergin Profit]" caption="Mergin Profit" attribute="1" defaultMemberUniqueName="[Range 1].[Mergin Profit].[All]" allUniqueName="[Range 1].[Mergin Profit].[All]" dimensionUniqueName="[Range 1]" displayFolder="" count="0" memberValueDatatype="5" unbalanced="0"/>
    <cacheHierarchy uniqueName="[Range 2].[Customer_ID]" caption="Customer_ID" attribute="1" defaultMemberUniqueName="[Range 2].[Customer_ID].[All]" allUniqueName="[Range 2].[Customer_ID].[All]" dimensionUniqueName="[Range 2]" displayFolder="" count="0" memberValueDatatype="130" unbalanced="0"/>
    <cacheHierarchy uniqueName="[Range 2].[Customer_Name]" caption="Customer_Name" attribute="1" defaultMemberUniqueName="[Range 2].[Customer_Name].[All]" allUniqueName="[Range 2].[Customer_Name].[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Region]" caption="Region" attribute="1" defaultMemberUniqueName="[Range 2].[Region].[All]" allUniqueName="[Range 2].[Region].[All]" dimensionUniqueName="[Range 2]" displayFolder="" count="2" memberValueDatatype="130" unbalanced="0">
      <fieldsUsage count="2">
        <fieldUsage x="-1"/>
        <fieldUsage x="0"/>
      </fieldsUsage>
    </cacheHierarchy>
    <cacheHierarchy uniqueName="[Range 2].[Has Orders?]" caption="Has Orders?" attribute="1" defaultMemberUniqueName="[Range 2].[Has Orders?].[All]" allUniqueName="[Range 2].[Has Orders?].[All]" dimensionUniqueName="[Range 2]" displayFolder="" count="0" memberValueDatatype="130" unbalanced="0"/>
    <cacheHierarchy uniqueName="[Range 3].[C1788]" caption="C1788" attribute="1" defaultMemberUniqueName="[Range 3].[C1788].[All]" allUniqueName="[Range 3].[C1788].[All]" dimensionUniqueName="[Range 3]" displayFolder="" count="0" memberValueDatatype="130" unbalanced="0"/>
    <cacheHierarchy uniqueName="[Range 3].[Kenneth Thompson]" caption="Kenneth Thompson" attribute="1" defaultMemberUniqueName="[Range 3].[Kenneth Thompson].[All]" allUniqueName="[Range 3].[Kenneth Thompson].[All]" dimensionUniqueName="[Range 3]" displayFolder="" count="0" memberValueDatatype="130" unbalanced="0"/>
    <cacheHierarchy uniqueName="[Range 3].[Gujarat]" caption="Gujarat" attribute="1" defaultMemberUniqueName="[Range 3].[Gujarat].[All]" allUniqueName="[Range 3].[Gujarat].[All]" dimensionUniqueName="[Range 3]" displayFolder="" count="0" memberValueDatatype="130" unbalanced="0"/>
    <cacheHierarchy uniqueName="[Range 3].[West]" caption="West" attribute="1" defaultMemberUniqueName="[Range 3].[West].[All]" allUniqueName="[Range 3].[West].[All]" dimensionUniqueName="[Range 3]" displayFolder="" count="0" memberValueDatatype="130" unbalanced="0"/>
    <cacheHierarchy uniqueName="[Range 3].[Has Orders]" caption="Has Orders" attribute="1" defaultMemberUniqueName="[Range 3].[Has Orders].[All]" allUniqueName="[Range 3].[Has Orders].[All]" dimensionUniqueName="[Range 3]" displayFolder="" count="0" memberValueDatatype="130" unbalanced="0"/>
    <cacheHierarchy uniqueName="[Sales_customers].[Customer_ID]" caption="Customer_ID" attribute="1" defaultMemberUniqueName="[Sales_customers].[Customer_ID].[All]" allUniqueName="[Sales_customers].[Customer_ID].[All]" dimensionUniqueName="[Sales_customers]" displayFolder="" count="0" memberValueDatatype="130" unbalanced="0"/>
    <cacheHierarchy uniqueName="[Sales_customers].[Customer_Name]" caption="Customer_Name" attribute="1" defaultMemberUniqueName="[Sales_customers].[Customer_Name].[All]" allUniqueName="[Sales_customers].[Customer_Name].[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Region]" caption="Region" attribute="1" defaultMemberUniqueName="[Sales_customers].[Region].[All]" allUniqueName="[Sales_customers].[Region].[All]" dimensionUniqueName="[Sales_customers]" displayFolder="" count="0" memberValueDatatype="130" unbalanced="0"/>
    <cacheHierarchy uniqueName="[Sales_Employees].[Employee_ID]" caption="Employee_ID" attribute="1" defaultMemberUniqueName="[Sales_Employees].[Employee_ID].[All]" allUniqueName="[Sales_Employees].[Employee_ID].[All]" dimensionUniqueName="[Sales_Employees]" displayFolder="" count="0" memberValueDatatype="130" unbalanced="0"/>
    <cacheHierarchy uniqueName="[Sales_Employees].[Employee_Name]" caption="Employee_Name" attribute="1" defaultMemberUniqueName="[Sales_Employees].[Employee_Name].[All]" allUniqueName="[Sales_Employees].[Employee_Name].[All]" dimensionUniqueName="[Sales_Employees]" displayFolder="" count="0" memberValueDatatype="130" unbalanced="0"/>
    <cacheHierarchy uniqueName="[Sales_Employees].[Region]" caption="Region" attribute="1" defaultMemberUniqueName="[Sales_Employees].[Region].[All]" allUniqueName="[Sales_Employees].[Region].[All]" dimensionUniqueName="[Sales_Employees]" displayFolder="" count="0" memberValueDatatype="130" unbalanced="0"/>
    <cacheHierarchy uniqueName="[Sales_Orders].[Invoice_ID]" caption="Invoice_ID" attribute="1" defaultMemberUniqueName="[Sales_Orders].[Invoice_ID].[All]" allUniqueName="[Sales_Orders].[Invoice_ID].[All]" dimensionUniqueName="[Sales_Orders]" displayFolder="" count="0" memberValueDatatype="130" unbalanced="0"/>
    <cacheHierarchy uniqueName="[Sales_Orders].[Date]" caption="Date" attribute="1" time="1" defaultMemberUniqueName="[Sales_Orders].[Date].[All]" allUniqueName="[Sales_Orders].[Date].[All]" dimensionUniqueName="[Sales_Orders]" displayFolder="" count="0" memberValueDatatype="7" unbalanced="0"/>
    <cacheHierarchy uniqueName="[Sales_Orders].[Customer_ID]" caption="Customer_ID" attribute="1" defaultMemberUniqueName="[Sales_Orders].[Customer_ID].[All]" allUniqueName="[Sales_Orders].[Customer_ID].[All]" dimensionUniqueName="[Sales_Orders]" displayFolder="" count="0" memberValueDatatype="130" unbalanced="0"/>
    <cacheHierarchy uniqueName="[Sales_Orders].[Product_ID]" caption="Product_ID" attribute="1" defaultMemberUniqueName="[Sales_Orders].[Product_ID].[All]" allUniqueName="[Sales_Orders].[Product_ID].[All]" dimensionUniqueName="[Sales_Orders]" displayFolder="" count="0" memberValueDatatype="130" unbalanced="0"/>
    <cacheHierarchy uniqueName="[Sales_Orders].[Quantity]" caption="Quantity" attribute="1" defaultMemberUniqueName="[Sales_Orders].[Quantity].[All]" allUniqueName="[Sales_Orders].[Quantity].[All]" dimensionUniqueName="[Sales_Orders]" displayFolder="" count="0" memberValueDatatype="20" unbalanced="0"/>
    <cacheHierarchy uniqueName="[Sales_Orders].[Unit_Price]" caption="Unit_Price" attribute="1" defaultMemberUniqueName="[Sales_Orders].[Unit_Price].[All]" allUniqueName="[Sales_Orders].[Unit_Price].[All]" dimensionUniqueName="[Sales_Orders]" displayFolder="" count="0" memberValueDatatype="5" unbalanced="0"/>
    <cacheHierarchy uniqueName="[Sales_Orders].[Cost_Price]" caption="Cost_Price" attribute="1" defaultMemberUniqueName="[Sales_Orders].[Cost_Price].[All]" allUniqueName="[Sales_Orders].[Cost_Price].[All]" dimensionUniqueName="[Sales_Orders]" displayFolder="" count="0" memberValueDatatype="5" unbalanced="0"/>
    <cacheHierarchy uniqueName="[Sales_Orders].[Payment_Mode]" caption="Payment_Mode" attribute="1" defaultMemberUniqueName="[Sales_Orders].[Payment_Mode].[All]" allUniqueName="[Sales_Orders].[Payment_Mode].[All]" dimensionUniqueName="[Sales_Orders]" displayFolder="" count="0" memberValueDatatype="130" unbalanced="0"/>
    <cacheHierarchy uniqueName="[Sales_Orders].[Employee_ID]" caption="Employee_ID" attribute="1" defaultMemberUniqueName="[Sales_Orders].[Employee_ID].[All]" allUniqueName="[Sales_Orders].[Employee_ID].[All]" dimensionUniqueName="[Sales_Orders]" displayFolder="" count="0" memberValueDatatype="130" unbalanced="0"/>
    <cacheHierarchy uniqueName="[Sales_Orders].[Total_Amount]" caption="Total_Amount" attribute="1" defaultMemberUniqueName="[Sales_Orders].[Total_Amount].[All]" allUniqueName="[Sales_Orders].[Total_Amount].[All]" dimensionUniqueName="[Sales_Orders]" displayFolder="" count="0" memberValueDatatype="5" unbalanced="0"/>
    <cacheHierarchy uniqueName="[Sales_Orders].[Total Sales/ Revenue]" caption="Total Sales/ Revenue" attribute="1" defaultMemberUniqueName="[Sales_Orders].[Total Sales/ Revenue].[All]" allUniqueName="[Sales_Orders].[Total Sales/ Revenue].[All]" dimensionUniqueName="[Sales_Orders]" displayFolder="" count="0" memberValueDatatype="5" unbalanced="0"/>
    <cacheHierarchy uniqueName="[Sales_Orders].[Order Month]" caption="Order Month" attribute="1" defaultMemberUniqueName="[Sales_Orders].[Order Month].[All]" allUniqueName="[Sales_Orders].[Order Month].[All]" dimensionUniqueName="[Sales_Orders]" displayFolder="" count="0" memberValueDatatype="130" unbalanced="0"/>
    <cacheHierarchy uniqueName="[Sales_Orders  Employee_ID   Mergin Profit].[Employee_ID]" caption="Employee_ID" attribute="1" defaultMemberUniqueName="[Sales_Orders  Employee_ID   Mergin Profit].[Employee_ID].[All]" allUniqueName="[Sales_Orders  Employee_ID   Mergin Profit].[Employee_ID].[All]" dimensionUniqueName="[Sales_Orders  Employee_ID   Mergin Profit]" displayFolder="" count="0" memberValueDatatype="130" unbalanced="0"/>
    <cacheHierarchy uniqueName="[Sales_Orders  Employee_ID   Mergin Profit].[Total_Amount]" caption="Total_Amount" attribute="1" defaultMemberUniqueName="[Sales_Orders  Employee_ID   Mergin Profit].[Total_Amount].[All]" allUniqueName="[Sales_Orders  Employee_ID   Mergin Profit].[Total_Amount].[All]" dimensionUniqueName="[Sales_Orders  Employee_ID   Mergin Profit]" displayFolder="" count="0" memberValueDatatype="5" unbalanced="0"/>
    <cacheHierarchy uniqueName="[Sales_Orders  Employee_ID   Mergin Profit].[Total Sales/ Revenue]" caption="Total Sales/ Revenue" attribute="1" defaultMemberUniqueName="[Sales_Orders  Employee_ID   Mergin Profit].[Total Sales/ Revenue].[All]" allUniqueName="[Sales_Orders  Employee_ID   Mergin Profit].[Total Sales/ Revenue].[All]" dimensionUniqueName="[Sales_Orders  Employee_ID   Mergin Profit]" displayFolder="" count="0" memberValueDatatype="5" unbalanced="0"/>
    <cacheHierarchy uniqueName="[Sales_Orders  Employee_ID   Mergin Profit].[Order Month]" caption="Order Month" attribute="1" defaultMemberUniqueName="[Sales_Orders  Employee_ID   Mergin Profit].[Order Month].[All]" allUniqueName="[Sales_Orders  Employee_ID   Mergin Profit].[Order Month].[All]" dimensionUniqueName="[Sales_Orders  Employee_ID   Mergin Profit]" displayFolder="" count="0" memberValueDatatype="130" unbalanced="0"/>
    <cacheHierarchy uniqueName="[Sales_Orders  Employee_ID   Mergin Profit].[Total Profit]" caption="Total Profit" attribute="1" defaultMemberUniqueName="[Sales_Orders  Employee_ID   Mergin Profit].[Total Profit].[All]" allUniqueName="[Sales_Orders  Employee_ID   Mergin Profit].[Total Profit].[All]" dimensionUniqueName="[Sales_Orders  Employee_ID   Mergin Profit]" displayFolder="" count="0" memberValueDatatype="5" unbalanced="0"/>
    <cacheHierarchy uniqueName="[Sales_Orders  Employee_ID   Mergin Profit].[Mergin Profit]" caption="Mergin Profit" attribute="1" defaultMemberUniqueName="[Sales_Orders  Employee_ID   Mergin Profit].[Mergin Profit].[All]" allUniqueName="[Sales_Orders  Employee_ID   Mergin Profit].[Mergin Profit].[All]" dimensionUniqueName="[Sales_Orders  Employee_ID   Mergin Profit]" displayFolder="" count="0" memberValueDatatype="5" unbalanced="0"/>
    <cacheHierarchy uniqueName="[Sales_Products].[Product_ID]" caption="Product_ID" attribute="1" defaultMemberUniqueName="[Sales_Products].[Product_ID].[All]" allUniqueName="[Sales_Products].[Product_ID].[All]" dimensionUniqueName="[Sales_Products]" displayFolder="" count="0" memberValueDatatype="130" unbalanced="0"/>
    <cacheHierarchy uniqueName="[Sales_Products].[Product_Name]" caption="Product_Name" attribute="1" defaultMemberUniqueName="[Sales_Products].[Product_Name].[All]" allUniqueName="[Sales_Products].[Product_Name].[All]" dimensionUniqueName="[Sales_Products]" displayFolder="" count="0" memberValueDatatype="130" unbalanced="0"/>
    <cacheHierarchy uniqueName="[Sales_Products].[Category]" caption="Category" attribute="1" defaultMemberUniqueName="[Sales_Products].[Category].[All]" allUniqueName="[Sales_Products].[Category].[All]" dimensionUniqueName="[Sales_Products]" displayFolder="" count="0" memberValueDatatype="130" unbalanced="0"/>
    <cacheHierarchy uniqueName="[Sales_Products].[Unit_Price]" caption="Unit_Price" attribute="1" defaultMemberUniqueName="[Sales_Products].[Unit_Price].[All]" allUniqueName="[Sales_Products].[Unit_Price].[All]" dimensionUniqueName="[Sales_Products]" displayFolder="" count="0" memberValueDatatype="5" unbalanced="0"/>
    <cacheHierarchy uniqueName="[Measures].[__XL_Count Range]" caption="__XL_Count Range" measure="1" displayFolder="" measureGroup="Range" count="0" hidden="1"/>
    <cacheHierarchy uniqueName="[Measures].[__XL_Count Sales_Products]" caption="__XL_Count Sales_Products" measure="1" displayFolder="" measureGroup="Sales_Products" count="0" hidden="1"/>
    <cacheHierarchy uniqueName="[Measures].[__XL_Count Sales_customers]" caption="__XL_Count Sales_customers" measure="1" displayFolder="" measureGroup="Sales_customers" count="0" hidden="1"/>
    <cacheHierarchy uniqueName="[Measures].[__XL_Count Sales_Employees]" caption="__XL_Count Sales_Employees" measure="1" displayFolder="" measureGroup="Sales_Employees" count="0" hidden="1"/>
    <cacheHierarchy uniqueName="[Measures].[__XL_Count Sales_Orders]" caption="__XL_Count Sales_Orders" measure="1" displayFolder="" measureGroup="Sales_Order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Sales_Orders  Employee_ID   Mergin Profit]" caption="__XL_Count Sales_Orders  Employee_ID   Mergin Profit" measure="1" displayFolder="" measureGroup="Sales_Orders  Employee_ID   Mergin Profit" count="0" hidden="1"/>
    <cacheHierarchy uniqueName="[Measures].[__No measures defined]" caption="__No measures defined" measure="1" displayFolder="" count="0" hidden="1"/>
    <cacheHierarchy uniqueName="[Measures].[Sum of Total Sales/ Revenue]" caption="Sum of Total Sales/ Revenue" measure="1" displayFolder="" measureGroup="Range" count="0" hidden="1">
      <extLst>
        <ext xmlns:x15="http://schemas.microsoft.com/office/spreadsheetml/2010/11/main" uri="{B97F6D7D-B522-45F9-BDA1-12C45D357490}">
          <x15:cacheHierarchy aggregatedColumn="10"/>
        </ext>
      </extLst>
    </cacheHierarchy>
    <cacheHierarchy uniqueName="[Measures].[Count of Invoice_ID]" caption="Count of Invoice_ID" measure="1" displayFolder="" measureGroup="Sales_Orders"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4"/>
        </ext>
      </extLst>
    </cacheHierarchy>
    <cacheHierarchy uniqueName="[Measures].[Sum of Total Sales/ Revenue 2]" caption="Sum of Total Sales/ Revenue 2" measure="1" displayFolder="" measureGroup="Range 1" count="0" hidden="1">
      <extLst>
        <ext xmlns:x15="http://schemas.microsoft.com/office/spreadsheetml/2010/11/main" uri="{B97F6D7D-B522-45F9-BDA1-12C45D357490}">
          <x15:cacheHierarchy aggregatedColumn="22"/>
        </ext>
      </extLst>
    </cacheHierarchy>
    <cacheHierarchy uniqueName="[Measures].[Sum of Total Profit]" caption="Sum of Total Profit" measure="1" displayFolder="" measureGroup="Range 1" count="0" hidden="1">
      <extLst>
        <ext xmlns:x15="http://schemas.microsoft.com/office/spreadsheetml/2010/11/main" uri="{B97F6D7D-B522-45F9-BDA1-12C45D357490}">
          <x15:cacheHierarchy aggregatedColumn="24"/>
        </ext>
      </extLst>
    </cacheHierarchy>
    <cacheHierarchy uniqueName="[Measures].[Sum of Mergin Profit]" caption="Sum of Mergin Profit" measure="1" displayFolder="" measureGroup="Range 1" count="0" hidden="1">
      <extLst>
        <ext xmlns:x15="http://schemas.microsoft.com/office/spreadsheetml/2010/11/main" uri="{B97F6D7D-B522-45F9-BDA1-12C45D357490}">
          <x15:cacheHierarchy aggregatedColumn="25"/>
        </ext>
      </extLst>
    </cacheHierarchy>
    <cacheHierarchy uniqueName="[Measures].[Count of Invoice_ID 2]" caption="Count of Invoice_ID 2" measure="1" displayFolder="" measureGroup="Range 1" count="0" hidden="1">
      <extLst>
        <ext xmlns:x15="http://schemas.microsoft.com/office/spreadsheetml/2010/11/main" uri="{B97F6D7D-B522-45F9-BDA1-12C45D357490}">
          <x15:cacheHierarchy aggregatedColumn="12"/>
        </ext>
      </extLst>
    </cacheHierarchy>
    <cacheHierarchy uniqueName="[Measures].[Count of Product_ID]" caption="Count of Product_ID" measure="1" displayFolder="" measureGroup="Range 1" count="0" hidden="1">
      <extLst>
        <ext xmlns:x15="http://schemas.microsoft.com/office/spreadsheetml/2010/11/main" uri="{B97F6D7D-B522-45F9-BDA1-12C45D357490}">
          <x15:cacheHierarchy aggregatedColumn="15"/>
        </ext>
      </extLst>
    </cacheHierarchy>
    <cacheHierarchy uniqueName="[Measures].[Sum of Total Sales/ Revenue 3]" caption="Sum of Total Sales/ Revenue 3" measure="1" displayFolder="" measureGroup="Sales_Orders" count="0" oneField="1" hidden="1">
      <fieldsUsage count="1">
        <fieldUsage x="1"/>
      </fieldsUsage>
      <extLst>
        <ext xmlns:x15="http://schemas.microsoft.com/office/spreadsheetml/2010/11/main" uri="{B97F6D7D-B522-45F9-BDA1-12C45D357490}">
          <x15:cacheHierarchy aggregatedColumn="53"/>
        </ext>
      </extLst>
    </cacheHierarchy>
    <cacheHierarchy uniqueName="[Measures].[Sum of Total Sales/ Revenue 4]" caption="Sum of Total Sales/ Revenue 4" measure="1" displayFolder="" measureGroup="Sales_Orders  Employee_ID   Mergin Profit" count="0" hidden="1">
      <extLst>
        <ext xmlns:x15="http://schemas.microsoft.com/office/spreadsheetml/2010/11/main" uri="{B97F6D7D-B522-45F9-BDA1-12C45D357490}">
          <x15:cacheHierarchy aggregatedColumn="57"/>
        </ext>
      </extLst>
    </cacheHierarchy>
    <cacheHierarchy uniqueName="[Measures].[Count of Order Month]" caption="Count of Order Month" measure="1" displayFolder="" measureGroup="Sales_Orders  Employee_ID   Mergin Profit" count="0" hidden="1">
      <extLst>
        <ext xmlns:x15="http://schemas.microsoft.com/office/spreadsheetml/2010/11/main" uri="{B97F6D7D-B522-45F9-BDA1-12C45D357490}">
          <x15:cacheHierarchy aggregatedColumn="58"/>
        </ext>
      </extLst>
    </cacheHierarchy>
  </cacheHierarchies>
  <kpis count="0"/>
  <dimensions count="10">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Sales_customers" uniqueName="[Sales_customers]" caption="Sales_customers"/>
    <dimension name="Sales_Employees" uniqueName="[Sales_Employees]" caption="Sales_Employees"/>
    <dimension name="Sales_Orders" uniqueName="[Sales_Orders]" caption="Sales_Orders"/>
    <dimension name="Sales_Orders  Employee_ID   Mergin Profit" uniqueName="[Sales_Orders  Employee_ID   Mergin Profit]" caption="Sales_Orders  Employee_ID   Mergin Profit"/>
    <dimension name="Sales_Products" uniqueName="[Sales_Products]" caption="Sales_Products"/>
  </dimensions>
  <measureGroups count="9">
    <measureGroup name="Range" caption="Range"/>
    <measureGroup name="Range 1" caption="Range 1"/>
    <measureGroup name="Range 2" caption="Range 2"/>
    <measureGroup name="Range 3" caption="Range 3"/>
    <measureGroup name="Sales_customers" caption="Sales_customers"/>
    <measureGroup name="Sales_Employees" caption="Sales_Employees"/>
    <measureGroup name="Sales_Orders" caption="Sales_Orders"/>
    <measureGroup name="Sales_Orders  Employee_ID   Mergin Profit" caption="Sales_Orders  Employee_ID   Mergin Profit"/>
    <measureGroup name="Sales_Products" caption="Sales_Products"/>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panwita De" refreshedDate="45873.953171875" backgroundQuery="1" createdVersion="8" refreshedVersion="8" minRefreshableVersion="3" recordCount="0" supportSubquery="1" supportAdvancedDrill="1" xr:uid="{20B3999B-9A66-4700-A052-0F03D3C0E8DE}">
  <cacheSource type="external" connectionId="5"/>
  <cacheFields count="3">
    <cacheField name="[Range 1].[Product_ID].[Product_ID]" caption="Product_ID" numFmtId="0" hierarchy="15" level="1">
      <sharedItems count="875">
        <s v="P1000"/>
        <s v="P1001"/>
        <s v="P1002"/>
        <s v="P1003"/>
        <s v="P1005"/>
        <s v="P1008"/>
        <s v="P1010"/>
        <s v="P1011"/>
        <s v="P1012"/>
        <s v="P1013"/>
        <s v="P1014"/>
        <s v="P1016"/>
        <s v="P1017"/>
        <s v="P1018"/>
        <s v="P1019"/>
        <s v="P1020"/>
        <s v="P1021"/>
        <s v="P1022"/>
        <s v="P1023"/>
        <s v="P1024"/>
        <s v="P1025"/>
        <s v="P1027"/>
        <s v="P1028"/>
        <s v="P1029"/>
        <s v="P1030"/>
        <s v="P1031"/>
        <s v="P1032"/>
        <s v="P1033"/>
        <s v="P1034"/>
        <s v="P1036"/>
        <s v="P1037"/>
        <s v="P1038"/>
        <s v="P1039"/>
        <s v="P1041"/>
        <s v="P1042"/>
        <s v="P1043"/>
        <s v="P1044"/>
        <s v="P1045"/>
        <s v="P1046"/>
        <s v="P1047"/>
        <s v="P1048"/>
        <s v="P1050"/>
        <s v="P1052"/>
        <s v="P1053"/>
        <s v="P1055"/>
        <s v="P1056"/>
        <s v="P1058"/>
        <s v="P1059"/>
        <s v="P1060"/>
        <s v="P1061"/>
        <s v="P1062"/>
        <s v="P1063"/>
        <s v="P1064"/>
        <s v="P1066"/>
        <s v="P1067"/>
        <s v="P1068"/>
        <s v="P1070"/>
        <s v="P1071"/>
        <s v="P1073"/>
        <s v="P1074"/>
        <s v="P1075"/>
        <s v="P1076"/>
        <s v="P1077"/>
        <s v="P1078"/>
        <s v="P1079"/>
        <s v="P1081"/>
        <s v="P1082"/>
        <s v="P1083"/>
        <s v="P1084"/>
        <s v="P1085"/>
        <s v="P1086"/>
        <s v="P1087"/>
        <s v="P1088"/>
        <s v="P1089"/>
        <s v="P1090"/>
        <s v="P1091"/>
        <s v="P1092"/>
        <s v="P1093"/>
        <s v="P1095"/>
        <s v="P1097"/>
        <s v="P1098"/>
        <s v="P1100"/>
        <s v="P1101"/>
        <s v="P1103"/>
        <s v="P1104"/>
        <s v="P1106"/>
        <s v="P1107"/>
        <s v="P1108"/>
        <s v="P1110"/>
        <s v="P1111"/>
        <s v="P1112"/>
        <s v="P1115"/>
        <s v="P1117"/>
        <s v="P1118"/>
        <s v="P1119"/>
        <s v="P1120"/>
        <s v="P1121"/>
        <s v="P1122"/>
        <s v="P1123"/>
        <s v="P1124"/>
        <s v="P1127"/>
        <s v="P1129"/>
        <s v="P1130"/>
        <s v="P1132"/>
        <s v="P1134"/>
        <s v="P1135"/>
        <s v="P1136"/>
        <s v="P1137"/>
        <s v="P1138"/>
        <s v="P1139"/>
        <s v="P1140"/>
        <s v="P1142"/>
        <s v="P1144"/>
        <s v="P1145"/>
        <s v="P1146"/>
        <s v="P1148"/>
        <s v="P1149"/>
        <s v="P1150"/>
        <s v="P1152"/>
        <s v="P1153"/>
        <s v="P1154"/>
        <s v="P1155"/>
        <s v="P1156"/>
        <s v="P1157"/>
        <s v="P1158"/>
        <s v="P1159"/>
        <s v="P1160"/>
        <s v="P1161"/>
        <s v="P1162"/>
        <s v="P1163"/>
        <s v="P1164"/>
        <s v="P1165"/>
        <s v="P1166"/>
        <s v="P1167"/>
        <s v="P1168"/>
        <s v="P1169"/>
        <s v="P1170"/>
        <s v="P1171"/>
        <s v="P1172"/>
        <s v="P1173"/>
        <s v="P1174"/>
        <s v="P1176"/>
        <s v="P1177"/>
        <s v="P1178"/>
        <s v="P1180"/>
        <s v="P1181"/>
        <s v="P1183"/>
        <s v="P1184"/>
        <s v="P1185"/>
        <s v="P1186"/>
        <s v="P1187"/>
        <s v="P1188"/>
        <s v="P1189"/>
        <s v="P1190"/>
        <s v="P1191"/>
        <s v="P1192"/>
        <s v="P1193"/>
        <s v="P1194"/>
        <s v="P1195"/>
        <s v="P1196"/>
        <s v="P1197"/>
        <s v="P1198"/>
        <s v="P1199"/>
        <s v="P1200"/>
        <s v="P1201"/>
        <s v="P1202"/>
        <s v="P1203"/>
        <s v="P1204"/>
        <s v="P1206"/>
        <s v="P1207"/>
        <s v="P1208"/>
        <s v="P1209"/>
        <s v="P1210"/>
        <s v="P1211"/>
        <s v="P1212"/>
        <s v="P1213"/>
        <s v="P1214"/>
        <s v="P1215"/>
        <s v="P1216"/>
        <s v="P1217"/>
        <s v="P1218"/>
        <s v="P1219"/>
        <s v="P1220"/>
        <s v="P1221"/>
        <s v="P1222"/>
        <s v="P1223"/>
        <s v="P1224"/>
        <s v="P1225"/>
        <s v="P1226"/>
        <s v="P1227"/>
        <s v="P1228"/>
        <s v="P1230"/>
        <s v="P1231"/>
        <s v="P1232"/>
        <s v="P1233"/>
        <s v="P1234"/>
        <s v="P1236"/>
        <s v="P1237"/>
        <s v="P1238"/>
        <s v="P1239"/>
        <s v="P1240"/>
        <s v="P1241"/>
        <s v="P1242"/>
        <s v="P1243"/>
        <s v="P1245"/>
        <s v="P1246"/>
        <s v="P1247"/>
        <s v="P1248"/>
        <s v="P1249"/>
        <s v="P1250"/>
        <s v="P1251"/>
        <s v="P1252"/>
        <s v="P1253"/>
        <s v="P1254"/>
        <s v="P1255"/>
        <s v="P1256"/>
        <s v="P1257"/>
        <s v="P1258"/>
        <s v="P1259"/>
        <s v="P1260"/>
        <s v="P1261"/>
        <s v="P1262"/>
        <s v="P1263"/>
        <s v="P1264"/>
        <s v="P1265"/>
        <s v="P1267"/>
        <s v="P1268"/>
        <s v="P1269"/>
        <s v="P1270"/>
        <s v="P1271"/>
        <s v="P1273"/>
        <s v="P1275"/>
        <s v="P1276"/>
        <s v="P1277"/>
        <s v="P1278"/>
        <s v="P1279"/>
        <s v="P1280"/>
        <s v="P1281"/>
        <s v="P1282"/>
        <s v="P1283"/>
        <s v="P1284"/>
        <s v="P1285"/>
        <s v="P1286"/>
        <s v="P1287"/>
        <s v="P1289"/>
        <s v="P1291"/>
        <s v="P1294"/>
        <s v="P1295"/>
        <s v="P1297"/>
        <s v="P1298"/>
        <s v="P1299"/>
        <s v="P1300"/>
        <s v="P1301"/>
        <s v="P1302"/>
        <s v="P1304"/>
        <s v="P1305"/>
        <s v="P1308"/>
        <s v="P1309"/>
        <s v="P1310"/>
        <s v="P1311"/>
        <s v="P1312"/>
        <s v="P1313"/>
        <s v="P1315"/>
        <s v="P1316"/>
        <s v="P1317"/>
        <s v="P1318"/>
        <s v="P1319"/>
        <s v="P1320"/>
        <s v="P1321"/>
        <s v="P1322"/>
        <s v="P1323"/>
        <s v="P1325"/>
        <s v="P1326"/>
        <s v="P1327"/>
        <s v="P1328"/>
        <s v="P1329"/>
        <s v="P1330"/>
        <s v="P1331"/>
        <s v="P1332"/>
        <s v="P1333"/>
        <s v="P1335"/>
        <s v="P1336"/>
        <s v="P1337"/>
        <s v="P1338"/>
        <s v="P1339"/>
        <s v="P1340"/>
        <s v="P1341"/>
        <s v="P1342"/>
        <s v="P1343"/>
        <s v="P1345"/>
        <s v="P1346"/>
        <s v="P1347"/>
        <s v="P1348"/>
        <s v="P1349"/>
        <s v="P1350"/>
        <s v="P1352"/>
        <s v="P1353"/>
        <s v="P1354"/>
        <s v="P1355"/>
        <s v="P1356"/>
        <s v="P1357"/>
        <s v="P1358"/>
        <s v="P1359"/>
        <s v="P1360"/>
        <s v="P1361"/>
        <s v="P1363"/>
        <s v="P1365"/>
        <s v="P1366"/>
        <s v="P1367"/>
        <s v="P1369"/>
        <s v="P1370"/>
        <s v="P1371"/>
        <s v="P1372"/>
        <s v="P1373"/>
        <s v="P1374"/>
        <s v="P1375"/>
        <s v="P1376"/>
        <s v="P1377"/>
        <s v="P1378"/>
        <s v="P1379"/>
        <s v="P1380"/>
        <s v="P1381"/>
        <s v="P1382"/>
        <s v="P1383"/>
        <s v="P1384"/>
        <s v="P1385"/>
        <s v="P1386"/>
        <s v="P1387"/>
        <s v="P1388"/>
        <s v="P1389"/>
        <s v="P1390"/>
        <s v="P1391"/>
        <s v="P1392"/>
        <s v="P1393"/>
        <s v="P1394"/>
        <s v="P1395"/>
        <s v="P1396"/>
        <s v="P1397"/>
        <s v="P1398"/>
        <s v="P1399"/>
        <s v="P1400"/>
        <s v="P1401"/>
        <s v="P1402"/>
        <s v="P1403"/>
        <s v="P1405"/>
        <s v="P1406"/>
        <s v="P1407"/>
        <s v="P1408"/>
        <s v="P1409"/>
        <s v="P1410"/>
        <s v="P1411"/>
        <s v="P1412"/>
        <s v="P1413"/>
        <s v="P1414"/>
        <s v="P1415"/>
        <s v="P1416"/>
        <s v="P1417"/>
        <s v="P1418"/>
        <s v="P1419"/>
        <s v="P1420"/>
        <s v="P1421"/>
        <s v="P1422"/>
        <s v="P1423"/>
        <s v="P1424"/>
        <s v="P1425"/>
        <s v="P1426"/>
        <s v="P1427"/>
        <s v="P1428"/>
        <s v="P1430"/>
        <s v="P1431"/>
        <s v="P1432"/>
        <s v="P1433"/>
        <s v="P1434"/>
        <s v="P1435"/>
        <s v="P1436"/>
        <s v="P1437"/>
        <s v="P1438"/>
        <s v="P1439"/>
        <s v="P1440"/>
        <s v="P1441"/>
        <s v="P1442"/>
        <s v="P1443"/>
        <s v="P1444"/>
        <s v="P1445"/>
        <s v="P1446"/>
        <s v="P1447"/>
        <s v="P1448"/>
        <s v="P1449"/>
        <s v="P1450"/>
        <s v="P1451"/>
        <s v="P1452"/>
        <s v="P1453"/>
        <s v="P1454"/>
        <s v="P1455"/>
        <s v="P1456"/>
        <s v="P1457"/>
        <s v="P1458"/>
        <s v="P1460"/>
        <s v="P1461"/>
        <s v="P1462"/>
        <s v="P1463"/>
        <s v="P1464"/>
        <s v="P1465"/>
        <s v="P1466"/>
        <s v="P1467"/>
        <s v="P1468"/>
        <s v="P1469"/>
        <s v="P1470"/>
        <s v="P1471"/>
        <s v="P1472"/>
        <s v="P1473"/>
        <s v="P1474"/>
        <s v="P1475"/>
        <s v="P1476"/>
        <s v="P1477"/>
        <s v="P1478"/>
        <s v="P1481"/>
        <s v="P1482"/>
        <s v="P1484"/>
        <s v="P1485"/>
        <s v="P1486"/>
        <s v="P1487"/>
        <s v="P1488"/>
        <s v="P1489"/>
        <s v="P1490"/>
        <s v="P1491"/>
        <s v="P1492"/>
        <s v="P1493"/>
        <s v="P1494"/>
        <s v="P1495"/>
        <s v="P1496"/>
        <s v="P1498"/>
        <s v="P1499"/>
        <s v="P1500"/>
        <s v="P1501"/>
        <s v="P1502"/>
        <s v="P1503"/>
        <s v="P1504"/>
        <s v="P1506"/>
        <s v="P1507"/>
        <s v="P1508"/>
        <s v="P1509"/>
        <s v="P1510"/>
        <s v="P1511"/>
        <s v="P1512"/>
        <s v="P1513"/>
        <s v="P1514"/>
        <s v="P1515"/>
        <s v="P1516"/>
        <s v="P1517"/>
        <s v="P1518"/>
        <s v="P1519"/>
        <s v="P1520"/>
        <s v="P1521"/>
        <s v="P1522"/>
        <s v="P1523"/>
        <s v="P1524"/>
        <s v="P1525"/>
        <s v="P1526"/>
        <s v="P1528"/>
        <s v="P1529"/>
        <s v="P1530"/>
        <s v="P1532"/>
        <s v="P1533"/>
        <s v="P1534"/>
        <s v="P1535"/>
        <s v="P1538"/>
        <s v="P1539"/>
        <s v="P1540"/>
        <s v="P1542"/>
        <s v="P1545"/>
        <s v="P1546"/>
        <s v="P1547"/>
        <s v="P1548"/>
        <s v="P1549"/>
        <s v="P1550"/>
        <s v="P1551"/>
        <s v="P1552"/>
        <s v="P1553"/>
        <s v="P1554"/>
        <s v="P1555"/>
        <s v="P1556"/>
        <s v="P1559"/>
        <s v="P1560"/>
        <s v="P1561"/>
        <s v="P1562"/>
        <s v="P1563"/>
        <s v="P1564"/>
        <s v="P1565"/>
        <s v="P1566"/>
        <s v="P1567"/>
        <s v="P1568"/>
        <s v="P1569"/>
        <s v="P1570"/>
        <s v="P1571"/>
        <s v="P1572"/>
        <s v="P1573"/>
        <s v="P1574"/>
        <s v="P1575"/>
        <s v="P1577"/>
        <s v="P1578"/>
        <s v="P1579"/>
        <s v="P1581"/>
        <s v="P1582"/>
        <s v="P1583"/>
        <s v="P1584"/>
        <s v="P1585"/>
        <s v="P1586"/>
        <s v="P1587"/>
        <s v="P1588"/>
        <s v="P1589"/>
        <s v="P1590"/>
        <s v="P1591"/>
        <s v="P1592"/>
        <s v="P1593"/>
        <s v="P1594"/>
        <s v="P1597"/>
        <s v="P1598"/>
        <s v="P1599"/>
        <s v="P1600"/>
        <s v="P1601"/>
        <s v="P1602"/>
        <s v="P1603"/>
        <s v="P1604"/>
        <s v="P1606"/>
        <s v="P1607"/>
        <s v="P1608"/>
        <s v="P1609"/>
        <s v="P1610"/>
        <s v="P1612"/>
        <s v="P1613"/>
        <s v="P1615"/>
        <s v="P1616"/>
        <s v="P1617"/>
        <s v="P1619"/>
        <s v="P1620"/>
        <s v="P1621"/>
        <s v="P1622"/>
        <s v="P1623"/>
        <s v="P1624"/>
        <s v="P1625"/>
        <s v="P1626"/>
        <s v="P1627"/>
        <s v="P1628"/>
        <s v="P1629"/>
        <s v="P1630"/>
        <s v="P1631"/>
        <s v="P1632"/>
        <s v="P1633"/>
        <s v="P1634"/>
        <s v="P1635"/>
        <s v="P1636"/>
        <s v="P1637"/>
        <s v="P1638"/>
        <s v="P1640"/>
        <s v="P1641"/>
        <s v="P1642"/>
        <s v="P1643"/>
        <s v="P1644"/>
        <s v="P1645"/>
        <s v="P1646"/>
        <s v="P1647"/>
        <s v="P1648"/>
        <s v="P1650"/>
        <s v="P1651"/>
        <s v="P1652"/>
        <s v="P1653"/>
        <s v="P1654"/>
        <s v="P1655"/>
        <s v="P1656"/>
        <s v="P1657"/>
        <s v="P1658"/>
        <s v="P1659"/>
        <s v="P1661"/>
        <s v="P1662"/>
        <s v="P1663"/>
        <s v="P1664"/>
        <s v="P1665"/>
        <s v="P1666"/>
        <s v="P1668"/>
        <s v="P1669"/>
        <s v="P1670"/>
        <s v="P1671"/>
        <s v="P1672"/>
        <s v="P1673"/>
        <s v="P1674"/>
        <s v="P1676"/>
        <s v="P1677"/>
        <s v="P1678"/>
        <s v="P1679"/>
        <s v="P1680"/>
        <s v="P1681"/>
        <s v="P1682"/>
        <s v="P1684"/>
        <s v="P1685"/>
        <s v="P1686"/>
        <s v="P1687"/>
        <s v="P1688"/>
        <s v="P1689"/>
        <s v="P1690"/>
        <s v="P1691"/>
        <s v="P1692"/>
        <s v="P1693"/>
        <s v="P1694"/>
        <s v="P1695"/>
        <s v="P1697"/>
        <s v="P1698"/>
        <s v="P1699"/>
        <s v="P1700"/>
        <s v="P1702"/>
        <s v="P1703"/>
        <s v="P1705"/>
        <s v="P1706"/>
        <s v="P1707"/>
        <s v="P1708"/>
        <s v="P1710"/>
        <s v="P1711"/>
        <s v="P1712"/>
        <s v="P1713"/>
        <s v="P1714"/>
        <s v="P1715"/>
        <s v="P1717"/>
        <s v="P1718"/>
        <s v="P1719"/>
        <s v="P1720"/>
        <s v="P1721"/>
        <s v="P1722"/>
        <s v="P1723"/>
        <s v="P1724"/>
        <s v="P1725"/>
        <s v="P1726"/>
        <s v="P1728"/>
        <s v="P1729"/>
        <s v="P1730"/>
        <s v="P1731"/>
        <s v="P1732"/>
        <s v="P1734"/>
        <s v="P1736"/>
        <s v="P1737"/>
        <s v="P1738"/>
        <s v="P1739"/>
        <s v="P1740"/>
        <s v="P1741"/>
        <s v="P1742"/>
        <s v="P1743"/>
        <s v="P1744"/>
        <s v="P1745"/>
        <s v="P1746"/>
        <s v="P1747"/>
        <s v="P1748"/>
        <s v="P1749"/>
        <s v="P1750"/>
        <s v="P1751"/>
        <s v="P1752"/>
        <s v="P1754"/>
        <s v="P1755"/>
        <s v="P1757"/>
        <s v="P1758"/>
        <s v="P1759"/>
        <s v="P1760"/>
        <s v="P1761"/>
        <s v="P1764"/>
        <s v="P1765"/>
        <s v="P1766"/>
        <s v="P1767"/>
        <s v="P1768"/>
        <s v="P1769"/>
        <s v="P1770"/>
        <s v="P1771"/>
        <s v="P1772"/>
        <s v="P1773"/>
        <s v="P1774"/>
        <s v="P1775"/>
        <s v="P1776"/>
        <s v="P1777"/>
        <s v="P1778"/>
        <s v="P1779"/>
        <s v="P1780"/>
        <s v="P1781"/>
        <s v="P1782"/>
        <s v="P1783"/>
        <s v="P1784"/>
        <s v="P1785"/>
        <s v="P1786"/>
        <s v="P1787"/>
        <s v="P1788"/>
        <s v="P1789"/>
        <s v="P1790"/>
        <s v="P1791"/>
        <s v="P1792"/>
        <s v="P1793"/>
        <s v="P1794"/>
        <s v="P1796"/>
        <s v="P1799"/>
        <s v="P1801"/>
        <s v="P1802"/>
        <s v="P1803"/>
        <s v="P1804"/>
        <s v="P1805"/>
        <s v="P1806"/>
        <s v="P1808"/>
        <s v="P1809"/>
        <s v="P1810"/>
        <s v="P1811"/>
        <s v="P1812"/>
        <s v="P1813"/>
        <s v="P1814"/>
        <s v="P1815"/>
        <s v="P1816"/>
        <s v="P1817"/>
        <s v="P1818"/>
        <s v="P1819"/>
        <s v="P1820"/>
        <s v="P1821"/>
        <s v="P1822"/>
        <s v="P1823"/>
        <s v="P1824"/>
        <s v="P1825"/>
        <s v="P1826"/>
        <s v="P1827"/>
        <s v="P1828"/>
        <s v="P1829"/>
        <s v="P1830"/>
        <s v="P1831"/>
        <s v="P1832"/>
        <s v="P1833"/>
        <s v="P1834"/>
        <s v="P1835"/>
        <s v="P1836"/>
        <s v="P1839"/>
        <s v="P1841"/>
        <s v="P1842"/>
        <s v="P1843"/>
        <s v="P1844"/>
        <s v="P1845"/>
        <s v="P1846"/>
        <s v="P1847"/>
        <s v="P1848"/>
        <s v="P1850"/>
        <s v="P1851"/>
        <s v="P1852"/>
        <s v="P1854"/>
        <s v="P1855"/>
        <s v="P1857"/>
        <s v="P1858"/>
        <s v="P1859"/>
        <s v="P1860"/>
        <s v="P1861"/>
        <s v="P1862"/>
        <s v="P1863"/>
        <s v="P1864"/>
        <s v="P1865"/>
        <s v="P1866"/>
        <s v="P1868"/>
        <s v="P1869"/>
        <s v="P1870"/>
        <s v="P1871"/>
        <s v="P1872"/>
        <s v="P1873"/>
        <s v="P1874"/>
        <s v="P1875"/>
        <s v="P1876"/>
        <s v="P1877"/>
        <s v="P1878"/>
        <s v="P1879"/>
        <s v="P1880"/>
        <s v="P1882"/>
        <s v="P1883"/>
        <s v="P1884"/>
        <s v="P1885"/>
        <s v="P1886"/>
        <s v="P1887"/>
        <s v="P1888"/>
        <s v="P1889"/>
        <s v="P1890"/>
        <s v="P1891"/>
        <s v="P1892"/>
        <s v="P1893"/>
        <s v="P1894"/>
        <s v="P1896"/>
        <s v="P1897"/>
        <s v="P1898"/>
        <s v="P1899"/>
        <s v="P1900"/>
        <s v="P1901"/>
        <s v="P1902"/>
        <s v="P1903"/>
        <s v="P1904"/>
        <s v="P1906"/>
        <s v="P1908"/>
        <s v="P1909"/>
        <s v="P1910"/>
        <s v="P1911"/>
        <s v="P1912"/>
        <s v="P1913"/>
        <s v="P1915"/>
        <s v="P1916"/>
        <s v="P1917"/>
        <s v="P1918"/>
        <s v="P1919"/>
        <s v="P1920"/>
        <s v="P1921"/>
        <s v="P1922"/>
        <s v="P1923"/>
        <s v="P1924"/>
        <s v="P1925"/>
        <s v="P1926"/>
        <s v="P1928"/>
        <s v="P1929"/>
        <s v="P1930"/>
        <s v="P1931"/>
        <s v="P1932"/>
        <s v="P1933"/>
        <s v="P1934"/>
        <s v="P1935"/>
        <s v="P1936"/>
        <s v="P1937"/>
        <s v="P1938"/>
        <s v="P1939"/>
        <s v="P1940"/>
        <s v="P1941"/>
        <s v="P1942"/>
        <s v="P1943"/>
        <s v="P1944"/>
        <s v="P1945"/>
        <s v="P1946"/>
        <s v="P1947"/>
        <s v="P1948"/>
        <s v="P1949"/>
        <s v="P1951"/>
        <s v="P1952"/>
        <s v="P1953"/>
        <s v="P1954"/>
        <s v="P1956"/>
        <s v="P1957"/>
        <s v="P1958"/>
        <s v="P1959"/>
        <s v="P1960"/>
        <s v="P1961"/>
        <s v="P1962"/>
        <s v="P1963"/>
        <s v="P1964"/>
        <s v="P1965"/>
        <s v="P1966"/>
        <s v="P1967"/>
        <s v="P1968"/>
        <s v="P1970"/>
        <s v="P1971"/>
        <s v="P1972"/>
        <s v="P1973"/>
        <s v="P1974"/>
        <s v="P1975"/>
        <s v="P1976"/>
        <s v="P1977"/>
        <s v="P1978"/>
        <s v="P1979"/>
        <s v="P1980"/>
        <s v="P1981"/>
        <s v="P1982"/>
        <s v="P1983"/>
        <s v="P1984"/>
        <s v="P1985"/>
        <s v="P1986"/>
        <s v="P1987"/>
        <s v="P1988"/>
        <s v="P1989"/>
        <s v="P1990"/>
        <s v="P1991"/>
        <s v="P1993"/>
        <s v="P1994"/>
        <s v="P1995"/>
        <s v="P1996"/>
        <s v="P1997"/>
        <s v="P1998"/>
        <s v="P1999"/>
      </sharedItems>
    </cacheField>
    <cacheField name="[Measures].[Sum of Total Sales/ Revenue 2]" caption="Sum of Total Sales/ Revenue 2" numFmtId="0" hierarchy="79" level="32767"/>
    <cacheField name="[Sales_Products].[Product_ID].[Product_ID]" caption="Product_ID" numFmtId="0" hierarchy="61" level="1">
      <sharedItems containsSemiMixedTypes="0" containsNonDate="0" containsString="0"/>
    </cacheField>
  </cacheFields>
  <cacheHierarchies count="87">
    <cacheHierarchy uniqueName="[Range].[Invoice_ID]" caption="Invoice_ID" attribute="1" defaultMemberUniqueName="[Range].[Invoice_ID].[All]" allUniqueName="[Range].[Invoice_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Customer_ID]" caption="Customer_ID" attribute="1" defaultMemberUniqueName="[Range].[Customer_ID].[All]" allUniqueName="[Range].[Customer_ID].[All]" dimensionUniqueName="[Range]"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_Price]" caption="Unit_Price" attribute="1" defaultMemberUniqueName="[Range].[Unit_Price].[All]" allUniqueName="[Range].[Unit_Price].[All]" dimensionUniqueName="[Range]" displayFolder="" count="0" memberValueDatatype="5" unbalanced="0"/>
    <cacheHierarchy uniqueName="[Range].[Cost_Price]" caption="Cost_Price" attribute="1" defaultMemberUniqueName="[Range].[Cost_Price].[All]" allUniqueName="[Range].[Cost_Pric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Employee_ID]" caption="Employee_ID" attribute="1" defaultMemberUniqueName="[Range].[Employee_ID].[All]" allUniqueName="[Range].[Employee_ID].[All]" dimensionUniqueName="[Range]" displayFolder="" count="0" memberValueDatatype="130" unbalanced="0"/>
    <cacheHierarchy uniqueName="[Range].[Total_Amount]" caption="Total_Amount" attribute="1" defaultMemberUniqueName="[Range].[Total_Amount].[All]" allUniqueName="[Range].[Total_Amount].[All]" dimensionUniqueName="[Range]" displayFolder="" count="0" memberValueDatatype="5" unbalanced="0"/>
    <cacheHierarchy uniqueName="[Range].[Total Sales/ Revenue]" caption="Total Sales/ Revenue" attribute="1" defaultMemberUniqueName="[Range].[Total Sales/ Revenue].[All]" allUniqueName="[Range].[Total Sales/ Revenue].[All]" dimensionUniqueName="[Range]" displayFolder="" count="0" memberValueDatatype="5" unbalanced="0"/>
    <cacheHierarchy uniqueName="[Range].[Order Month]" caption="Order Month" attribute="1" defaultMemberUniqueName="[Range].[Order Month].[All]" allUniqueName="[Range].[Order Month].[All]" dimensionUniqueName="[Range]" displayFolder="" count="0" memberValueDatatype="130" unbalanced="0"/>
    <cacheHierarchy uniqueName="[Range 1].[Invoice_ID]" caption="Invoice_ID" attribute="1" defaultMemberUniqueName="[Range 1].[Invoice_ID].[All]" allUniqueName="[Range 1].[Invoice_ID].[All]" dimensionUniqueName="[Range 1]" displayFolder="" count="0" memberValueDatatype="130" unbalanced="0"/>
    <cacheHierarchy uniqueName="[Range 1].[Date]" caption="Date" attribute="1" time="1" defaultMemberUniqueName="[Range 1].[Date].[All]" allUniqueName="[Range 1].[Date].[All]" dimensionUniqueName="[Range 1]" displayFolder="" count="0" memberValueDatatype="7"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2" memberValueDatatype="130" unbalanced="0">
      <fieldsUsage count="2">
        <fieldUsage x="-1"/>
        <fieldUsage x="0"/>
      </fieldsUsage>
    </cacheHierarchy>
    <cacheHierarchy uniqueName="[Range 1].[Quantity]" caption="Quantity" attribute="1" defaultMemberUniqueName="[Range 1].[Quantity].[All]" allUniqueName="[Range 1].[Quantity].[All]" dimensionUniqueName="[Range 1]" displayFolder="" count="0" memberValueDatatype="20" unbalanced="0"/>
    <cacheHierarchy uniqueName="[Range 1].[Unit_Price]" caption="Unit_Price" attribute="1" defaultMemberUniqueName="[Range 1].[Unit_Price].[All]" allUniqueName="[Range 1].[Unit_Price].[All]" dimensionUniqueName="[Range 1]" displayFolder="" count="0" memberValueDatatype="5" unbalanced="0"/>
    <cacheHierarchy uniqueName="[Range 1].[Cost_Price]" caption="Cost_Price" attribute="1" defaultMemberUniqueName="[Range 1].[Cost_Price].[All]" allUniqueName="[Range 1].[Cost_Pric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Employee_ID]" caption="Employee_ID" attribute="1" defaultMemberUniqueName="[Range 1].[Employee_ID].[All]" allUniqueName="[Range 1].[Employee_ID].[All]" dimensionUniqueName="[Range 1]" displayFolder="" count="0" memberValueDatatype="130" unbalanced="0"/>
    <cacheHierarchy uniqueName="[Range 1].[Total_Amount]" caption="Total_Amount" attribute="1" defaultMemberUniqueName="[Range 1].[Total_Amount].[All]" allUniqueName="[Range 1].[Total_Amount].[All]" dimensionUniqueName="[Range 1]" displayFolder="" count="0" memberValueDatatype="5" unbalanced="0"/>
    <cacheHierarchy uniqueName="[Range 1].[Total Sales/ Revenue]" caption="Total Sales/ Revenue" attribute="1" defaultMemberUniqueName="[Range 1].[Total Sales/ Revenue].[All]" allUniqueName="[Range 1].[Total Sales/ Revenue].[All]" dimensionUniqueName="[Range 1]" displayFolder="" count="0" memberValueDatatype="5" unbalanced="0"/>
    <cacheHierarchy uniqueName="[Range 1].[Order Month]" caption="Order Month" attribute="1" defaultMemberUniqueName="[Range 1].[Order Month].[All]" allUniqueName="[Range 1].[Order Month].[All]" dimensionUniqueName="[Range 1]" displayFolder="" count="0" memberValueDatatype="130" unbalanced="0"/>
    <cacheHierarchy uniqueName="[Range 1].[Total Profit]" caption="Total Profit" attribute="1" defaultMemberUniqueName="[Range 1].[Total Profit].[All]" allUniqueName="[Range 1].[Total Profit].[All]" dimensionUniqueName="[Range 1]" displayFolder="" count="0" memberValueDatatype="5" unbalanced="0"/>
    <cacheHierarchy uniqueName="[Range 1].[Mergin Profit]" caption="Mergin Profit" attribute="1" defaultMemberUniqueName="[Range 1].[Mergin Profit].[All]" allUniqueName="[Range 1].[Mergin Profit].[All]" dimensionUniqueName="[Range 1]" displayFolder="" count="0" memberValueDatatype="5" unbalanced="0"/>
    <cacheHierarchy uniqueName="[Range 2].[Customer_ID]" caption="Customer_ID" attribute="1" defaultMemberUniqueName="[Range 2].[Customer_ID].[All]" allUniqueName="[Range 2].[Customer_ID].[All]" dimensionUniqueName="[Range 2]" displayFolder="" count="0" memberValueDatatype="130" unbalanced="0"/>
    <cacheHierarchy uniqueName="[Range 2].[Customer_Name]" caption="Customer_Name" attribute="1" defaultMemberUniqueName="[Range 2].[Customer_Name].[All]" allUniqueName="[Range 2].[Customer_Name].[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Has Orders?]" caption="Has Orders?" attribute="1" defaultMemberUniqueName="[Range 2].[Has Orders?].[All]" allUniqueName="[Range 2].[Has Orders?].[All]" dimensionUniqueName="[Range 2]" displayFolder="" count="0" memberValueDatatype="130" unbalanced="0"/>
    <cacheHierarchy uniqueName="[Range 3].[C1788]" caption="C1788" attribute="1" defaultMemberUniqueName="[Range 3].[C1788].[All]" allUniqueName="[Range 3].[C1788].[All]" dimensionUniqueName="[Range 3]" displayFolder="" count="0" memberValueDatatype="130" unbalanced="0"/>
    <cacheHierarchy uniqueName="[Range 3].[Kenneth Thompson]" caption="Kenneth Thompson" attribute="1" defaultMemberUniqueName="[Range 3].[Kenneth Thompson].[All]" allUniqueName="[Range 3].[Kenneth Thompson].[All]" dimensionUniqueName="[Range 3]" displayFolder="" count="0" memberValueDatatype="130" unbalanced="0"/>
    <cacheHierarchy uniqueName="[Range 3].[Gujarat]" caption="Gujarat" attribute="1" defaultMemberUniqueName="[Range 3].[Gujarat].[All]" allUniqueName="[Range 3].[Gujarat].[All]" dimensionUniqueName="[Range 3]" displayFolder="" count="0" memberValueDatatype="130" unbalanced="0"/>
    <cacheHierarchy uniqueName="[Range 3].[West]" caption="West" attribute="1" defaultMemberUniqueName="[Range 3].[West].[All]" allUniqueName="[Range 3].[West].[All]" dimensionUniqueName="[Range 3]" displayFolder="" count="0" memberValueDatatype="130" unbalanced="0"/>
    <cacheHierarchy uniqueName="[Range 3].[Has Orders]" caption="Has Orders" attribute="1" defaultMemberUniqueName="[Range 3].[Has Orders].[All]" allUniqueName="[Range 3].[Has Orders].[All]" dimensionUniqueName="[Range 3]" displayFolder="" count="0" memberValueDatatype="130" unbalanced="0"/>
    <cacheHierarchy uniqueName="[Sales_customers].[Customer_ID]" caption="Customer_ID" attribute="1" defaultMemberUniqueName="[Sales_customers].[Customer_ID].[All]" allUniqueName="[Sales_customers].[Customer_ID].[All]" dimensionUniqueName="[Sales_customers]" displayFolder="" count="0" memberValueDatatype="130" unbalanced="0"/>
    <cacheHierarchy uniqueName="[Sales_customers].[Customer_Name]" caption="Customer_Name" attribute="1" defaultMemberUniqueName="[Sales_customers].[Customer_Name].[All]" allUniqueName="[Sales_customers].[Customer_Name].[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Region]" caption="Region" attribute="1" defaultMemberUniqueName="[Sales_customers].[Region].[All]" allUniqueName="[Sales_customers].[Region].[All]" dimensionUniqueName="[Sales_customers]" displayFolder="" count="0" memberValueDatatype="130" unbalanced="0"/>
    <cacheHierarchy uniqueName="[Sales_Employees].[Employee_ID]" caption="Employee_ID" attribute="1" defaultMemberUniqueName="[Sales_Employees].[Employee_ID].[All]" allUniqueName="[Sales_Employees].[Employee_ID].[All]" dimensionUniqueName="[Sales_Employees]" displayFolder="" count="0" memberValueDatatype="130" unbalanced="0"/>
    <cacheHierarchy uniqueName="[Sales_Employees].[Employee_Name]" caption="Employee_Name" attribute="1" defaultMemberUniqueName="[Sales_Employees].[Employee_Name].[All]" allUniqueName="[Sales_Employees].[Employee_Name].[All]" dimensionUniqueName="[Sales_Employees]" displayFolder="" count="0" memberValueDatatype="130" unbalanced="0"/>
    <cacheHierarchy uniqueName="[Sales_Employees].[Region]" caption="Region" attribute="1" defaultMemberUniqueName="[Sales_Employees].[Region].[All]" allUniqueName="[Sales_Employees].[Region].[All]" dimensionUniqueName="[Sales_Employees]" displayFolder="" count="0" memberValueDatatype="130" unbalanced="0"/>
    <cacheHierarchy uniqueName="[Sales_Orders].[Invoice_ID]" caption="Invoice_ID" attribute="1" defaultMemberUniqueName="[Sales_Orders].[Invoice_ID].[All]" allUniqueName="[Sales_Orders].[Invoice_ID].[All]" dimensionUniqueName="[Sales_Orders]" displayFolder="" count="0" memberValueDatatype="130" unbalanced="0"/>
    <cacheHierarchy uniqueName="[Sales_Orders].[Date]" caption="Date" attribute="1" time="1" defaultMemberUniqueName="[Sales_Orders].[Date].[All]" allUniqueName="[Sales_Orders].[Date].[All]" dimensionUniqueName="[Sales_Orders]" displayFolder="" count="0" memberValueDatatype="7" unbalanced="0"/>
    <cacheHierarchy uniqueName="[Sales_Orders].[Customer_ID]" caption="Customer_ID" attribute="1" defaultMemberUniqueName="[Sales_Orders].[Customer_ID].[All]" allUniqueName="[Sales_Orders].[Customer_ID].[All]" dimensionUniqueName="[Sales_Orders]" displayFolder="" count="0" memberValueDatatype="130" unbalanced="0"/>
    <cacheHierarchy uniqueName="[Sales_Orders].[Product_ID]" caption="Product_ID" attribute="1" defaultMemberUniqueName="[Sales_Orders].[Product_ID].[All]" allUniqueName="[Sales_Orders].[Product_ID].[All]" dimensionUniqueName="[Sales_Orders]" displayFolder="" count="0" memberValueDatatype="130" unbalanced="0"/>
    <cacheHierarchy uniqueName="[Sales_Orders].[Quantity]" caption="Quantity" attribute="1" defaultMemberUniqueName="[Sales_Orders].[Quantity].[All]" allUniqueName="[Sales_Orders].[Quantity].[All]" dimensionUniqueName="[Sales_Orders]" displayFolder="" count="0" memberValueDatatype="20" unbalanced="0"/>
    <cacheHierarchy uniqueName="[Sales_Orders].[Unit_Price]" caption="Unit_Price" attribute="1" defaultMemberUniqueName="[Sales_Orders].[Unit_Price].[All]" allUniqueName="[Sales_Orders].[Unit_Price].[All]" dimensionUniqueName="[Sales_Orders]" displayFolder="" count="0" memberValueDatatype="5" unbalanced="0"/>
    <cacheHierarchy uniqueName="[Sales_Orders].[Cost_Price]" caption="Cost_Price" attribute="1" defaultMemberUniqueName="[Sales_Orders].[Cost_Price].[All]" allUniqueName="[Sales_Orders].[Cost_Price].[All]" dimensionUniqueName="[Sales_Orders]" displayFolder="" count="0" memberValueDatatype="5" unbalanced="0"/>
    <cacheHierarchy uniqueName="[Sales_Orders].[Payment_Mode]" caption="Payment_Mode" attribute="1" defaultMemberUniqueName="[Sales_Orders].[Payment_Mode].[All]" allUniqueName="[Sales_Orders].[Payment_Mode].[All]" dimensionUniqueName="[Sales_Orders]" displayFolder="" count="0" memberValueDatatype="130" unbalanced="0"/>
    <cacheHierarchy uniqueName="[Sales_Orders].[Employee_ID]" caption="Employee_ID" attribute="1" defaultMemberUniqueName="[Sales_Orders].[Employee_ID].[All]" allUniqueName="[Sales_Orders].[Employee_ID].[All]" dimensionUniqueName="[Sales_Orders]" displayFolder="" count="0" memberValueDatatype="130" unbalanced="0"/>
    <cacheHierarchy uniqueName="[Sales_Orders].[Total_Amount]" caption="Total_Amount" attribute="1" defaultMemberUniqueName="[Sales_Orders].[Total_Amount].[All]" allUniqueName="[Sales_Orders].[Total_Amount].[All]" dimensionUniqueName="[Sales_Orders]" displayFolder="" count="0" memberValueDatatype="5" unbalanced="0"/>
    <cacheHierarchy uniqueName="[Sales_Orders].[Total Sales/ Revenue]" caption="Total Sales/ Revenue" attribute="1" defaultMemberUniqueName="[Sales_Orders].[Total Sales/ Revenue].[All]" allUniqueName="[Sales_Orders].[Total Sales/ Revenue].[All]" dimensionUniqueName="[Sales_Orders]" displayFolder="" count="0" memberValueDatatype="5" unbalanced="0"/>
    <cacheHierarchy uniqueName="[Sales_Orders].[Order Month]" caption="Order Month" attribute="1" defaultMemberUniqueName="[Sales_Orders].[Order Month].[All]" allUniqueName="[Sales_Orders].[Order Month].[All]" dimensionUniqueName="[Sales_Orders]" displayFolder="" count="0" memberValueDatatype="130" unbalanced="0"/>
    <cacheHierarchy uniqueName="[Sales_Orders  Employee_ID   Mergin Profit].[Employee_ID]" caption="Employee_ID" attribute="1" defaultMemberUniqueName="[Sales_Orders  Employee_ID   Mergin Profit].[Employee_ID].[All]" allUniqueName="[Sales_Orders  Employee_ID   Mergin Profit].[Employee_ID].[All]" dimensionUniqueName="[Sales_Orders  Employee_ID   Mergin Profit]" displayFolder="" count="0" memberValueDatatype="130" unbalanced="0"/>
    <cacheHierarchy uniqueName="[Sales_Orders  Employee_ID   Mergin Profit].[Total_Amount]" caption="Total_Amount" attribute="1" defaultMemberUniqueName="[Sales_Orders  Employee_ID   Mergin Profit].[Total_Amount].[All]" allUniqueName="[Sales_Orders  Employee_ID   Mergin Profit].[Total_Amount].[All]" dimensionUniqueName="[Sales_Orders  Employee_ID   Mergin Profit]" displayFolder="" count="0" memberValueDatatype="5" unbalanced="0"/>
    <cacheHierarchy uniqueName="[Sales_Orders  Employee_ID   Mergin Profit].[Total Sales/ Revenue]" caption="Total Sales/ Revenue" attribute="1" defaultMemberUniqueName="[Sales_Orders  Employee_ID   Mergin Profit].[Total Sales/ Revenue].[All]" allUniqueName="[Sales_Orders  Employee_ID   Mergin Profit].[Total Sales/ Revenue].[All]" dimensionUniqueName="[Sales_Orders  Employee_ID   Mergin Profit]" displayFolder="" count="0" memberValueDatatype="5" unbalanced="0"/>
    <cacheHierarchy uniqueName="[Sales_Orders  Employee_ID   Mergin Profit].[Order Month]" caption="Order Month" attribute="1" defaultMemberUniqueName="[Sales_Orders  Employee_ID   Mergin Profit].[Order Month].[All]" allUniqueName="[Sales_Orders  Employee_ID   Mergin Profit].[Order Month].[All]" dimensionUniqueName="[Sales_Orders  Employee_ID   Mergin Profit]" displayFolder="" count="0" memberValueDatatype="130" unbalanced="0"/>
    <cacheHierarchy uniqueName="[Sales_Orders  Employee_ID   Mergin Profit].[Total Profit]" caption="Total Profit" attribute="1" defaultMemberUniqueName="[Sales_Orders  Employee_ID   Mergin Profit].[Total Profit].[All]" allUniqueName="[Sales_Orders  Employee_ID   Mergin Profit].[Total Profit].[All]" dimensionUniqueName="[Sales_Orders  Employee_ID   Mergin Profit]" displayFolder="" count="0" memberValueDatatype="5" unbalanced="0"/>
    <cacheHierarchy uniqueName="[Sales_Orders  Employee_ID   Mergin Profit].[Mergin Profit]" caption="Mergin Profit" attribute="1" defaultMemberUniqueName="[Sales_Orders  Employee_ID   Mergin Profit].[Mergin Profit].[All]" allUniqueName="[Sales_Orders  Employee_ID   Mergin Profit].[Mergin Profit].[All]" dimensionUniqueName="[Sales_Orders  Employee_ID   Mergin Profit]" displayFolder="" count="0" memberValueDatatype="5" unbalanced="0"/>
    <cacheHierarchy uniqueName="[Sales_Products].[Product_ID]" caption="Product_ID" attribute="1" defaultMemberUniqueName="[Sales_Products].[Product_ID].[All]" allUniqueName="[Sales_Products].[Product_ID].[All]" dimensionUniqueName="[Sales_Products]" displayFolder="" count="2" memberValueDatatype="130" unbalanced="0">
      <fieldsUsage count="2">
        <fieldUsage x="-1"/>
        <fieldUsage x="2"/>
      </fieldsUsage>
    </cacheHierarchy>
    <cacheHierarchy uniqueName="[Sales_Products].[Product_Name]" caption="Product_Name" attribute="1" defaultMemberUniqueName="[Sales_Products].[Product_Name].[All]" allUniqueName="[Sales_Products].[Product_Name].[All]" dimensionUniqueName="[Sales_Products]" displayFolder="" count="0" memberValueDatatype="130" unbalanced="0"/>
    <cacheHierarchy uniqueName="[Sales_Products].[Category]" caption="Category" attribute="1" defaultMemberUniqueName="[Sales_Products].[Category].[All]" allUniqueName="[Sales_Products].[Category].[All]" dimensionUniqueName="[Sales_Products]" displayFolder="" count="0" memberValueDatatype="130" unbalanced="0"/>
    <cacheHierarchy uniqueName="[Sales_Products].[Unit_Price]" caption="Unit_Price" attribute="1" defaultMemberUniqueName="[Sales_Products].[Unit_Price].[All]" allUniqueName="[Sales_Products].[Unit_Price].[All]" dimensionUniqueName="[Sales_Products]" displayFolder="" count="0" memberValueDatatype="5" unbalanced="0"/>
    <cacheHierarchy uniqueName="[Measures].[__XL_Count Range]" caption="__XL_Count Range" measure="1" displayFolder="" measureGroup="Range" count="0" hidden="1"/>
    <cacheHierarchy uniqueName="[Measures].[__XL_Count Sales_Products]" caption="__XL_Count Sales_Products" measure="1" displayFolder="" measureGroup="Sales_Products" count="0" hidden="1"/>
    <cacheHierarchy uniqueName="[Measures].[__XL_Count Sales_customers]" caption="__XL_Count Sales_customers" measure="1" displayFolder="" measureGroup="Sales_customers" count="0" hidden="1"/>
    <cacheHierarchy uniqueName="[Measures].[__XL_Count Sales_Employees]" caption="__XL_Count Sales_Employees" measure="1" displayFolder="" measureGroup="Sales_Employees" count="0" hidden="1"/>
    <cacheHierarchy uniqueName="[Measures].[__XL_Count Sales_Orders]" caption="__XL_Count Sales_Orders" measure="1" displayFolder="" measureGroup="Sales_Order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Sales_Orders  Employee_ID   Mergin Profit]" caption="__XL_Count Sales_Orders  Employee_ID   Mergin Profit" measure="1" displayFolder="" measureGroup="Sales_Orders  Employee_ID   Mergin Profit" count="0" hidden="1"/>
    <cacheHierarchy uniqueName="[Measures].[__No measures defined]" caption="__No measures defined" measure="1" displayFolder="" count="0" hidden="1"/>
    <cacheHierarchy uniqueName="[Measures].[Sum of Total Sales/ Revenue]" caption="Sum of Total Sales/ Revenue" measure="1" displayFolder="" measureGroup="Range" count="0" hidden="1">
      <extLst>
        <ext xmlns:x15="http://schemas.microsoft.com/office/spreadsheetml/2010/11/main" uri="{B97F6D7D-B522-45F9-BDA1-12C45D357490}">
          <x15:cacheHierarchy aggregatedColumn="10"/>
        </ext>
      </extLst>
    </cacheHierarchy>
    <cacheHierarchy uniqueName="[Measures].[Count of Invoice_ID]" caption="Count of Invoice_ID" measure="1" displayFolder="" measureGroup="Sales_Orders"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4"/>
        </ext>
      </extLst>
    </cacheHierarchy>
    <cacheHierarchy uniqueName="[Measures].[Sum of Total Sales/ Revenue 2]" caption="Sum of Total Sales/ Revenue 2" measure="1" displayFolder="" measureGroup="Range 1"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Total Profit]" caption="Sum of Total Profit" measure="1" displayFolder="" measureGroup="Range 1" count="0" hidden="1">
      <extLst>
        <ext xmlns:x15="http://schemas.microsoft.com/office/spreadsheetml/2010/11/main" uri="{B97F6D7D-B522-45F9-BDA1-12C45D357490}">
          <x15:cacheHierarchy aggregatedColumn="24"/>
        </ext>
      </extLst>
    </cacheHierarchy>
    <cacheHierarchy uniqueName="[Measures].[Sum of Mergin Profit]" caption="Sum of Mergin Profit" measure="1" displayFolder="" measureGroup="Range 1" count="0" hidden="1">
      <extLst>
        <ext xmlns:x15="http://schemas.microsoft.com/office/spreadsheetml/2010/11/main" uri="{B97F6D7D-B522-45F9-BDA1-12C45D357490}">
          <x15:cacheHierarchy aggregatedColumn="25"/>
        </ext>
      </extLst>
    </cacheHierarchy>
    <cacheHierarchy uniqueName="[Measures].[Count of Invoice_ID 2]" caption="Count of Invoice_ID 2" measure="1" displayFolder="" measureGroup="Range 1" count="0" hidden="1">
      <extLst>
        <ext xmlns:x15="http://schemas.microsoft.com/office/spreadsheetml/2010/11/main" uri="{B97F6D7D-B522-45F9-BDA1-12C45D357490}">
          <x15:cacheHierarchy aggregatedColumn="12"/>
        </ext>
      </extLst>
    </cacheHierarchy>
    <cacheHierarchy uniqueName="[Measures].[Count of Product_ID]" caption="Count of Product_ID" measure="1" displayFolder="" measureGroup="Range 1" count="0" hidden="1">
      <extLst>
        <ext xmlns:x15="http://schemas.microsoft.com/office/spreadsheetml/2010/11/main" uri="{B97F6D7D-B522-45F9-BDA1-12C45D357490}">
          <x15:cacheHierarchy aggregatedColumn="15"/>
        </ext>
      </extLst>
    </cacheHierarchy>
    <cacheHierarchy uniqueName="[Measures].[Sum of Total Sales/ Revenue 3]" caption="Sum of Total Sales/ Revenue 3" measure="1" displayFolder="" measureGroup="Sales_Orders" count="0" hidden="1">
      <extLst>
        <ext xmlns:x15="http://schemas.microsoft.com/office/spreadsheetml/2010/11/main" uri="{B97F6D7D-B522-45F9-BDA1-12C45D357490}">
          <x15:cacheHierarchy aggregatedColumn="53"/>
        </ext>
      </extLst>
    </cacheHierarchy>
    <cacheHierarchy uniqueName="[Measures].[Sum of Total Sales/ Revenue 4]" caption="Sum of Total Sales/ Revenue 4" measure="1" displayFolder="" measureGroup="Sales_Orders  Employee_ID   Mergin Profit" count="0" hidden="1">
      <extLst>
        <ext xmlns:x15="http://schemas.microsoft.com/office/spreadsheetml/2010/11/main" uri="{B97F6D7D-B522-45F9-BDA1-12C45D357490}">
          <x15:cacheHierarchy aggregatedColumn="57"/>
        </ext>
      </extLst>
    </cacheHierarchy>
    <cacheHierarchy uniqueName="[Measures].[Count of Order Month]" caption="Count of Order Month" measure="1" displayFolder="" measureGroup="Sales_Orders  Employee_ID   Mergin Profit" count="0" hidden="1">
      <extLst>
        <ext xmlns:x15="http://schemas.microsoft.com/office/spreadsheetml/2010/11/main" uri="{B97F6D7D-B522-45F9-BDA1-12C45D357490}">
          <x15:cacheHierarchy aggregatedColumn="58"/>
        </ext>
      </extLst>
    </cacheHierarchy>
  </cacheHierarchies>
  <kpis count="0"/>
  <dimensions count="10">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Sales_customers" uniqueName="[Sales_customers]" caption="Sales_customers"/>
    <dimension name="Sales_Employees" uniqueName="[Sales_Employees]" caption="Sales_Employees"/>
    <dimension name="Sales_Orders" uniqueName="[Sales_Orders]" caption="Sales_Orders"/>
    <dimension name="Sales_Orders  Employee_ID   Mergin Profit" uniqueName="[Sales_Orders  Employee_ID   Mergin Profit]" caption="Sales_Orders  Employee_ID   Mergin Profit"/>
    <dimension name="Sales_Products" uniqueName="[Sales_Products]" caption="Sales_Products"/>
  </dimensions>
  <measureGroups count="9">
    <measureGroup name="Range" caption="Range"/>
    <measureGroup name="Range 1" caption="Range 1"/>
    <measureGroup name="Range 2" caption="Range 2"/>
    <measureGroup name="Range 3" caption="Range 3"/>
    <measureGroup name="Sales_customers" caption="Sales_customers"/>
    <measureGroup name="Sales_Employees" caption="Sales_Employees"/>
    <measureGroup name="Sales_Orders" caption="Sales_Orders"/>
    <measureGroup name="Sales_Orders  Employee_ID   Mergin Profit" caption="Sales_Orders  Employee_ID   Mergin Profit"/>
    <measureGroup name="Sales_Products" caption="Sales_Products"/>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panwita De" refreshedDate="45873.953311342593" backgroundQuery="1" createdVersion="8" refreshedVersion="8" minRefreshableVersion="3" recordCount="0" supportSubquery="1" supportAdvancedDrill="1" xr:uid="{5C2CA5A4-AD68-4053-9282-CDAB3CBE9E9A}">
  <cacheSource type="external" connectionId="5"/>
  <cacheFields count="2">
    <cacheField name="[Range].[Order Month].[Order Month]" caption="Order Month" numFmtId="0" hierarchy="11" level="1">
      <sharedItems count="13">
        <s v="2024-07"/>
        <s v="2024-08"/>
        <s v="2024-09"/>
        <s v="2024-10"/>
        <s v="2024-11"/>
        <s v="2024-12"/>
        <s v="2025-01"/>
        <s v="2025-02"/>
        <s v="2025-03"/>
        <s v="2025-04"/>
        <s v="2025-05"/>
        <s v="2025-06"/>
        <s v="2025-07"/>
      </sharedItems>
    </cacheField>
    <cacheField name="[Measures].[Sum of Total Sales/ Revenue]" caption="Sum of Total Sales/ Revenue" numFmtId="0" hierarchy="75" level="32767"/>
  </cacheFields>
  <cacheHierarchies count="87">
    <cacheHierarchy uniqueName="[Range].[Invoice_ID]" caption="Invoice_ID" attribute="1" defaultMemberUniqueName="[Range].[Invoice_ID].[All]" allUniqueName="[Range].[Invoice_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Customer_ID]" caption="Customer_ID" attribute="1" defaultMemberUniqueName="[Range].[Customer_ID].[All]" allUniqueName="[Range].[Customer_ID].[All]" dimensionUniqueName="[Range]"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_Price]" caption="Unit_Price" attribute="1" defaultMemberUniqueName="[Range].[Unit_Price].[All]" allUniqueName="[Range].[Unit_Price].[All]" dimensionUniqueName="[Range]" displayFolder="" count="0" memberValueDatatype="5" unbalanced="0"/>
    <cacheHierarchy uniqueName="[Range].[Cost_Price]" caption="Cost_Price" attribute="1" defaultMemberUniqueName="[Range].[Cost_Price].[All]" allUniqueName="[Range].[Cost_Pric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Employee_ID]" caption="Employee_ID" attribute="1" defaultMemberUniqueName="[Range].[Employee_ID].[All]" allUniqueName="[Range].[Employee_ID].[All]" dimensionUniqueName="[Range]" displayFolder="" count="0" memberValueDatatype="130" unbalanced="0"/>
    <cacheHierarchy uniqueName="[Range].[Total_Amount]" caption="Total_Amount" attribute="1" defaultMemberUniqueName="[Range].[Total_Amount].[All]" allUniqueName="[Range].[Total_Amount].[All]" dimensionUniqueName="[Range]" displayFolder="" count="0" memberValueDatatype="5" unbalanced="0"/>
    <cacheHierarchy uniqueName="[Range].[Total Sales/ Revenue]" caption="Total Sales/ Revenue" attribute="1" defaultMemberUniqueName="[Range].[Total Sales/ Revenue].[All]" allUniqueName="[Range].[Total Sales/ Revenue].[All]" dimensionUniqueName="[Range]" displayFolder="" count="0" memberValueDatatype="5" unbalanced="0"/>
    <cacheHierarchy uniqueName="[Range].[Order Month]" caption="Order Month" attribute="1" defaultMemberUniqueName="[Range].[Order Month].[All]" allUniqueName="[Range].[Order Month].[All]" dimensionUniqueName="[Range]" displayFolder="" count="2" memberValueDatatype="130" unbalanced="0">
      <fieldsUsage count="2">
        <fieldUsage x="-1"/>
        <fieldUsage x="0"/>
      </fieldsUsage>
    </cacheHierarchy>
    <cacheHierarchy uniqueName="[Range 1].[Invoice_ID]" caption="Invoice_ID" attribute="1" defaultMemberUniqueName="[Range 1].[Invoice_ID].[All]" allUniqueName="[Range 1].[Invoice_ID].[All]" dimensionUniqueName="[Range 1]" displayFolder="" count="0" memberValueDatatype="130" unbalanced="0"/>
    <cacheHierarchy uniqueName="[Range 1].[Date]" caption="Date" attribute="1" time="1" defaultMemberUniqueName="[Range 1].[Date].[All]" allUniqueName="[Range 1].[Date].[All]" dimensionUniqueName="[Range 1]" displayFolder="" count="0" memberValueDatatype="7"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_Price]" caption="Unit_Price" attribute="1" defaultMemberUniqueName="[Range 1].[Unit_Price].[All]" allUniqueName="[Range 1].[Unit_Price].[All]" dimensionUniqueName="[Range 1]" displayFolder="" count="0" memberValueDatatype="5" unbalanced="0"/>
    <cacheHierarchy uniqueName="[Range 1].[Cost_Price]" caption="Cost_Price" attribute="1" defaultMemberUniqueName="[Range 1].[Cost_Price].[All]" allUniqueName="[Range 1].[Cost_Pric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Employee_ID]" caption="Employee_ID" attribute="1" defaultMemberUniqueName="[Range 1].[Employee_ID].[All]" allUniqueName="[Range 1].[Employee_ID].[All]" dimensionUniqueName="[Range 1]" displayFolder="" count="0" memberValueDatatype="130" unbalanced="0"/>
    <cacheHierarchy uniqueName="[Range 1].[Total_Amount]" caption="Total_Amount" attribute="1" defaultMemberUniqueName="[Range 1].[Total_Amount].[All]" allUniqueName="[Range 1].[Total_Amount].[All]" dimensionUniqueName="[Range 1]" displayFolder="" count="0" memberValueDatatype="5" unbalanced="0"/>
    <cacheHierarchy uniqueName="[Range 1].[Total Sales/ Revenue]" caption="Total Sales/ Revenue" attribute="1" defaultMemberUniqueName="[Range 1].[Total Sales/ Revenue].[All]" allUniqueName="[Range 1].[Total Sales/ Revenue].[All]" dimensionUniqueName="[Range 1]" displayFolder="" count="0" memberValueDatatype="5" unbalanced="0"/>
    <cacheHierarchy uniqueName="[Range 1].[Order Month]" caption="Order Month" attribute="1" defaultMemberUniqueName="[Range 1].[Order Month].[All]" allUniqueName="[Range 1].[Order Month].[All]" dimensionUniqueName="[Range 1]" displayFolder="" count="0" memberValueDatatype="130" unbalanced="0"/>
    <cacheHierarchy uniqueName="[Range 1].[Total Profit]" caption="Total Profit" attribute="1" defaultMemberUniqueName="[Range 1].[Total Profit].[All]" allUniqueName="[Range 1].[Total Profit].[All]" dimensionUniqueName="[Range 1]" displayFolder="" count="0" memberValueDatatype="5" unbalanced="0"/>
    <cacheHierarchy uniqueName="[Range 1].[Mergin Profit]" caption="Mergin Profit" attribute="1" defaultMemberUniqueName="[Range 1].[Mergin Profit].[All]" allUniqueName="[Range 1].[Mergin Profit].[All]" dimensionUniqueName="[Range 1]" displayFolder="" count="0" memberValueDatatype="5" unbalanced="0"/>
    <cacheHierarchy uniqueName="[Range 2].[Customer_ID]" caption="Customer_ID" attribute="1" defaultMemberUniqueName="[Range 2].[Customer_ID].[All]" allUniqueName="[Range 2].[Customer_ID].[All]" dimensionUniqueName="[Range 2]" displayFolder="" count="0" memberValueDatatype="130" unbalanced="0"/>
    <cacheHierarchy uniqueName="[Range 2].[Customer_Name]" caption="Customer_Name" attribute="1" defaultMemberUniqueName="[Range 2].[Customer_Name].[All]" allUniqueName="[Range 2].[Customer_Name].[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Has Orders?]" caption="Has Orders?" attribute="1" defaultMemberUniqueName="[Range 2].[Has Orders?].[All]" allUniqueName="[Range 2].[Has Orders?].[All]" dimensionUniqueName="[Range 2]" displayFolder="" count="0" memberValueDatatype="130" unbalanced="0"/>
    <cacheHierarchy uniqueName="[Range 3].[C1788]" caption="C1788" attribute="1" defaultMemberUniqueName="[Range 3].[C1788].[All]" allUniqueName="[Range 3].[C1788].[All]" dimensionUniqueName="[Range 3]" displayFolder="" count="0" memberValueDatatype="130" unbalanced="0"/>
    <cacheHierarchy uniqueName="[Range 3].[Kenneth Thompson]" caption="Kenneth Thompson" attribute="1" defaultMemberUniqueName="[Range 3].[Kenneth Thompson].[All]" allUniqueName="[Range 3].[Kenneth Thompson].[All]" dimensionUniqueName="[Range 3]" displayFolder="" count="0" memberValueDatatype="130" unbalanced="0"/>
    <cacheHierarchy uniqueName="[Range 3].[Gujarat]" caption="Gujarat" attribute="1" defaultMemberUniqueName="[Range 3].[Gujarat].[All]" allUniqueName="[Range 3].[Gujarat].[All]" dimensionUniqueName="[Range 3]" displayFolder="" count="0" memberValueDatatype="130" unbalanced="0"/>
    <cacheHierarchy uniqueName="[Range 3].[West]" caption="West" attribute="1" defaultMemberUniqueName="[Range 3].[West].[All]" allUniqueName="[Range 3].[West].[All]" dimensionUniqueName="[Range 3]" displayFolder="" count="0" memberValueDatatype="130" unbalanced="0"/>
    <cacheHierarchy uniqueName="[Range 3].[Has Orders]" caption="Has Orders" attribute="1" defaultMemberUniqueName="[Range 3].[Has Orders].[All]" allUniqueName="[Range 3].[Has Orders].[All]" dimensionUniqueName="[Range 3]" displayFolder="" count="0" memberValueDatatype="130" unbalanced="0"/>
    <cacheHierarchy uniqueName="[Sales_customers].[Customer_ID]" caption="Customer_ID" attribute="1" defaultMemberUniqueName="[Sales_customers].[Customer_ID].[All]" allUniqueName="[Sales_customers].[Customer_ID].[All]" dimensionUniqueName="[Sales_customers]" displayFolder="" count="0" memberValueDatatype="130" unbalanced="0"/>
    <cacheHierarchy uniqueName="[Sales_customers].[Customer_Name]" caption="Customer_Name" attribute="1" defaultMemberUniqueName="[Sales_customers].[Customer_Name].[All]" allUniqueName="[Sales_customers].[Customer_Name].[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Region]" caption="Region" attribute="1" defaultMemberUniqueName="[Sales_customers].[Region].[All]" allUniqueName="[Sales_customers].[Region].[All]" dimensionUniqueName="[Sales_customers]" displayFolder="" count="0" memberValueDatatype="130" unbalanced="0"/>
    <cacheHierarchy uniqueName="[Sales_Employees].[Employee_ID]" caption="Employee_ID" attribute="1" defaultMemberUniqueName="[Sales_Employees].[Employee_ID].[All]" allUniqueName="[Sales_Employees].[Employee_ID].[All]" dimensionUniqueName="[Sales_Employees]" displayFolder="" count="0" memberValueDatatype="130" unbalanced="0"/>
    <cacheHierarchy uniqueName="[Sales_Employees].[Employee_Name]" caption="Employee_Name" attribute="1" defaultMemberUniqueName="[Sales_Employees].[Employee_Name].[All]" allUniqueName="[Sales_Employees].[Employee_Name].[All]" dimensionUniqueName="[Sales_Employees]" displayFolder="" count="0" memberValueDatatype="130" unbalanced="0"/>
    <cacheHierarchy uniqueName="[Sales_Employees].[Region]" caption="Region" attribute="1" defaultMemberUniqueName="[Sales_Employees].[Region].[All]" allUniqueName="[Sales_Employees].[Region].[All]" dimensionUniqueName="[Sales_Employees]" displayFolder="" count="0" memberValueDatatype="130" unbalanced="0"/>
    <cacheHierarchy uniqueName="[Sales_Orders].[Invoice_ID]" caption="Invoice_ID" attribute="1" defaultMemberUniqueName="[Sales_Orders].[Invoice_ID].[All]" allUniqueName="[Sales_Orders].[Invoice_ID].[All]" dimensionUniqueName="[Sales_Orders]" displayFolder="" count="0" memberValueDatatype="130" unbalanced="0"/>
    <cacheHierarchy uniqueName="[Sales_Orders].[Date]" caption="Date" attribute="1" time="1" defaultMemberUniqueName="[Sales_Orders].[Date].[All]" allUniqueName="[Sales_Orders].[Date].[All]" dimensionUniqueName="[Sales_Orders]" displayFolder="" count="0" memberValueDatatype="7" unbalanced="0"/>
    <cacheHierarchy uniqueName="[Sales_Orders].[Customer_ID]" caption="Customer_ID" attribute="1" defaultMemberUniqueName="[Sales_Orders].[Customer_ID].[All]" allUniqueName="[Sales_Orders].[Customer_ID].[All]" dimensionUniqueName="[Sales_Orders]" displayFolder="" count="0" memberValueDatatype="130" unbalanced="0"/>
    <cacheHierarchy uniqueName="[Sales_Orders].[Product_ID]" caption="Product_ID" attribute="1" defaultMemberUniqueName="[Sales_Orders].[Product_ID].[All]" allUniqueName="[Sales_Orders].[Product_ID].[All]" dimensionUniqueName="[Sales_Orders]" displayFolder="" count="0" memberValueDatatype="130" unbalanced="0"/>
    <cacheHierarchy uniqueName="[Sales_Orders].[Quantity]" caption="Quantity" attribute="1" defaultMemberUniqueName="[Sales_Orders].[Quantity].[All]" allUniqueName="[Sales_Orders].[Quantity].[All]" dimensionUniqueName="[Sales_Orders]" displayFolder="" count="0" memberValueDatatype="20" unbalanced="0"/>
    <cacheHierarchy uniqueName="[Sales_Orders].[Unit_Price]" caption="Unit_Price" attribute="1" defaultMemberUniqueName="[Sales_Orders].[Unit_Price].[All]" allUniqueName="[Sales_Orders].[Unit_Price].[All]" dimensionUniqueName="[Sales_Orders]" displayFolder="" count="0" memberValueDatatype="5" unbalanced="0"/>
    <cacheHierarchy uniqueName="[Sales_Orders].[Cost_Price]" caption="Cost_Price" attribute="1" defaultMemberUniqueName="[Sales_Orders].[Cost_Price].[All]" allUniqueName="[Sales_Orders].[Cost_Price].[All]" dimensionUniqueName="[Sales_Orders]" displayFolder="" count="0" memberValueDatatype="5" unbalanced="0"/>
    <cacheHierarchy uniqueName="[Sales_Orders].[Payment_Mode]" caption="Payment_Mode" attribute="1" defaultMemberUniqueName="[Sales_Orders].[Payment_Mode].[All]" allUniqueName="[Sales_Orders].[Payment_Mode].[All]" dimensionUniqueName="[Sales_Orders]" displayFolder="" count="0" memberValueDatatype="130" unbalanced="0"/>
    <cacheHierarchy uniqueName="[Sales_Orders].[Employee_ID]" caption="Employee_ID" attribute="1" defaultMemberUniqueName="[Sales_Orders].[Employee_ID].[All]" allUniqueName="[Sales_Orders].[Employee_ID].[All]" dimensionUniqueName="[Sales_Orders]" displayFolder="" count="0" memberValueDatatype="130" unbalanced="0"/>
    <cacheHierarchy uniqueName="[Sales_Orders].[Total_Amount]" caption="Total_Amount" attribute="1" defaultMemberUniqueName="[Sales_Orders].[Total_Amount].[All]" allUniqueName="[Sales_Orders].[Total_Amount].[All]" dimensionUniqueName="[Sales_Orders]" displayFolder="" count="0" memberValueDatatype="5" unbalanced="0"/>
    <cacheHierarchy uniqueName="[Sales_Orders].[Total Sales/ Revenue]" caption="Total Sales/ Revenue" attribute="1" defaultMemberUniqueName="[Sales_Orders].[Total Sales/ Revenue].[All]" allUniqueName="[Sales_Orders].[Total Sales/ Revenue].[All]" dimensionUniqueName="[Sales_Orders]" displayFolder="" count="0" memberValueDatatype="5" unbalanced="0"/>
    <cacheHierarchy uniqueName="[Sales_Orders].[Order Month]" caption="Order Month" attribute="1" defaultMemberUniqueName="[Sales_Orders].[Order Month].[All]" allUniqueName="[Sales_Orders].[Order Month].[All]" dimensionUniqueName="[Sales_Orders]" displayFolder="" count="0" memberValueDatatype="130" unbalanced="0"/>
    <cacheHierarchy uniqueName="[Sales_Orders  Employee_ID   Mergin Profit].[Employee_ID]" caption="Employee_ID" attribute="1" defaultMemberUniqueName="[Sales_Orders  Employee_ID   Mergin Profit].[Employee_ID].[All]" allUniqueName="[Sales_Orders  Employee_ID   Mergin Profit].[Employee_ID].[All]" dimensionUniqueName="[Sales_Orders  Employee_ID   Mergin Profit]" displayFolder="" count="0" memberValueDatatype="130" unbalanced="0"/>
    <cacheHierarchy uniqueName="[Sales_Orders  Employee_ID   Mergin Profit].[Total_Amount]" caption="Total_Amount" attribute="1" defaultMemberUniqueName="[Sales_Orders  Employee_ID   Mergin Profit].[Total_Amount].[All]" allUniqueName="[Sales_Orders  Employee_ID   Mergin Profit].[Total_Amount].[All]" dimensionUniqueName="[Sales_Orders  Employee_ID   Mergin Profit]" displayFolder="" count="0" memberValueDatatype="5" unbalanced="0"/>
    <cacheHierarchy uniqueName="[Sales_Orders  Employee_ID   Mergin Profit].[Total Sales/ Revenue]" caption="Total Sales/ Revenue" attribute="1" defaultMemberUniqueName="[Sales_Orders  Employee_ID   Mergin Profit].[Total Sales/ Revenue].[All]" allUniqueName="[Sales_Orders  Employee_ID   Mergin Profit].[Total Sales/ Revenue].[All]" dimensionUniqueName="[Sales_Orders  Employee_ID   Mergin Profit]" displayFolder="" count="0" memberValueDatatype="5" unbalanced="0"/>
    <cacheHierarchy uniqueName="[Sales_Orders  Employee_ID   Mergin Profit].[Order Month]" caption="Order Month" attribute="1" defaultMemberUniqueName="[Sales_Orders  Employee_ID   Mergin Profit].[Order Month].[All]" allUniqueName="[Sales_Orders  Employee_ID   Mergin Profit].[Order Month].[All]" dimensionUniqueName="[Sales_Orders  Employee_ID   Mergin Profit]" displayFolder="" count="0" memberValueDatatype="130" unbalanced="0"/>
    <cacheHierarchy uniqueName="[Sales_Orders  Employee_ID   Mergin Profit].[Total Profit]" caption="Total Profit" attribute="1" defaultMemberUniqueName="[Sales_Orders  Employee_ID   Mergin Profit].[Total Profit].[All]" allUniqueName="[Sales_Orders  Employee_ID   Mergin Profit].[Total Profit].[All]" dimensionUniqueName="[Sales_Orders  Employee_ID   Mergin Profit]" displayFolder="" count="0" memberValueDatatype="5" unbalanced="0"/>
    <cacheHierarchy uniqueName="[Sales_Orders  Employee_ID   Mergin Profit].[Mergin Profit]" caption="Mergin Profit" attribute="1" defaultMemberUniqueName="[Sales_Orders  Employee_ID   Mergin Profit].[Mergin Profit].[All]" allUniqueName="[Sales_Orders  Employee_ID   Mergin Profit].[Mergin Profit].[All]" dimensionUniqueName="[Sales_Orders  Employee_ID   Mergin Profit]" displayFolder="" count="0" memberValueDatatype="5" unbalanced="0"/>
    <cacheHierarchy uniqueName="[Sales_Products].[Product_ID]" caption="Product_ID" attribute="1" defaultMemberUniqueName="[Sales_Products].[Product_ID].[All]" allUniqueName="[Sales_Products].[Product_ID].[All]" dimensionUniqueName="[Sales_Products]" displayFolder="" count="0" memberValueDatatype="130" unbalanced="0"/>
    <cacheHierarchy uniqueName="[Sales_Products].[Product_Name]" caption="Product_Name" attribute="1" defaultMemberUniqueName="[Sales_Products].[Product_Name].[All]" allUniqueName="[Sales_Products].[Product_Name].[All]" dimensionUniqueName="[Sales_Products]" displayFolder="" count="0" memberValueDatatype="130" unbalanced="0"/>
    <cacheHierarchy uniqueName="[Sales_Products].[Category]" caption="Category" attribute="1" defaultMemberUniqueName="[Sales_Products].[Category].[All]" allUniqueName="[Sales_Products].[Category].[All]" dimensionUniqueName="[Sales_Products]" displayFolder="" count="0" memberValueDatatype="130" unbalanced="0"/>
    <cacheHierarchy uniqueName="[Sales_Products].[Unit_Price]" caption="Unit_Price" attribute="1" defaultMemberUniqueName="[Sales_Products].[Unit_Price].[All]" allUniqueName="[Sales_Products].[Unit_Price].[All]" dimensionUniqueName="[Sales_Products]" displayFolder="" count="0" memberValueDatatype="5" unbalanced="0"/>
    <cacheHierarchy uniqueName="[Measures].[__XL_Count Range]" caption="__XL_Count Range" measure="1" displayFolder="" measureGroup="Range" count="0" hidden="1"/>
    <cacheHierarchy uniqueName="[Measures].[__XL_Count Sales_Products]" caption="__XL_Count Sales_Products" measure="1" displayFolder="" measureGroup="Sales_Products" count="0" hidden="1"/>
    <cacheHierarchy uniqueName="[Measures].[__XL_Count Sales_customers]" caption="__XL_Count Sales_customers" measure="1" displayFolder="" measureGroup="Sales_customers" count="0" hidden="1"/>
    <cacheHierarchy uniqueName="[Measures].[__XL_Count Sales_Employees]" caption="__XL_Count Sales_Employees" measure="1" displayFolder="" measureGroup="Sales_Employees" count="0" hidden="1"/>
    <cacheHierarchy uniqueName="[Measures].[__XL_Count Sales_Orders]" caption="__XL_Count Sales_Orders" measure="1" displayFolder="" measureGroup="Sales_Order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Sales_Orders  Employee_ID   Mergin Profit]" caption="__XL_Count Sales_Orders  Employee_ID   Mergin Profit" measure="1" displayFolder="" measureGroup="Sales_Orders  Employee_ID   Mergin Profit" count="0" hidden="1"/>
    <cacheHierarchy uniqueName="[Measures].[__No measures defined]" caption="__No measures defined" measure="1" displayFolder="" count="0" hidden="1"/>
    <cacheHierarchy uniqueName="[Measures].[Sum of Total Sales/ Revenue]" caption="Sum of Total Sales/ Revenue"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Count of Invoice_ID]" caption="Count of Invoice_ID" measure="1" displayFolder="" measureGroup="Sales_Orders"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4"/>
        </ext>
      </extLst>
    </cacheHierarchy>
    <cacheHierarchy uniqueName="[Measures].[Sum of Total Sales/ Revenue 2]" caption="Sum of Total Sales/ Revenue 2" measure="1" displayFolder="" measureGroup="Range 1" count="0" hidden="1">
      <extLst>
        <ext xmlns:x15="http://schemas.microsoft.com/office/spreadsheetml/2010/11/main" uri="{B97F6D7D-B522-45F9-BDA1-12C45D357490}">
          <x15:cacheHierarchy aggregatedColumn="22"/>
        </ext>
      </extLst>
    </cacheHierarchy>
    <cacheHierarchy uniqueName="[Measures].[Sum of Total Profit]" caption="Sum of Total Profit" measure="1" displayFolder="" measureGroup="Range 1" count="0" hidden="1">
      <extLst>
        <ext xmlns:x15="http://schemas.microsoft.com/office/spreadsheetml/2010/11/main" uri="{B97F6D7D-B522-45F9-BDA1-12C45D357490}">
          <x15:cacheHierarchy aggregatedColumn="24"/>
        </ext>
      </extLst>
    </cacheHierarchy>
    <cacheHierarchy uniqueName="[Measures].[Sum of Mergin Profit]" caption="Sum of Mergin Profit" measure="1" displayFolder="" measureGroup="Range 1" count="0" hidden="1">
      <extLst>
        <ext xmlns:x15="http://schemas.microsoft.com/office/spreadsheetml/2010/11/main" uri="{B97F6D7D-B522-45F9-BDA1-12C45D357490}">
          <x15:cacheHierarchy aggregatedColumn="25"/>
        </ext>
      </extLst>
    </cacheHierarchy>
    <cacheHierarchy uniqueName="[Measures].[Count of Invoice_ID 2]" caption="Count of Invoice_ID 2" measure="1" displayFolder="" measureGroup="Range 1" count="0" hidden="1">
      <extLst>
        <ext xmlns:x15="http://schemas.microsoft.com/office/spreadsheetml/2010/11/main" uri="{B97F6D7D-B522-45F9-BDA1-12C45D357490}">
          <x15:cacheHierarchy aggregatedColumn="12"/>
        </ext>
      </extLst>
    </cacheHierarchy>
    <cacheHierarchy uniqueName="[Measures].[Count of Product_ID]" caption="Count of Product_ID" measure="1" displayFolder="" measureGroup="Range 1" count="0" hidden="1">
      <extLst>
        <ext xmlns:x15="http://schemas.microsoft.com/office/spreadsheetml/2010/11/main" uri="{B97F6D7D-B522-45F9-BDA1-12C45D357490}">
          <x15:cacheHierarchy aggregatedColumn="15"/>
        </ext>
      </extLst>
    </cacheHierarchy>
    <cacheHierarchy uniqueName="[Measures].[Sum of Total Sales/ Revenue 3]" caption="Sum of Total Sales/ Revenue 3" measure="1" displayFolder="" measureGroup="Sales_Orders" count="0" hidden="1">
      <extLst>
        <ext xmlns:x15="http://schemas.microsoft.com/office/spreadsheetml/2010/11/main" uri="{B97F6D7D-B522-45F9-BDA1-12C45D357490}">
          <x15:cacheHierarchy aggregatedColumn="53"/>
        </ext>
      </extLst>
    </cacheHierarchy>
    <cacheHierarchy uniqueName="[Measures].[Sum of Total Sales/ Revenue 4]" caption="Sum of Total Sales/ Revenue 4" measure="1" displayFolder="" measureGroup="Sales_Orders  Employee_ID   Mergin Profit" count="0" hidden="1">
      <extLst>
        <ext xmlns:x15="http://schemas.microsoft.com/office/spreadsheetml/2010/11/main" uri="{B97F6D7D-B522-45F9-BDA1-12C45D357490}">
          <x15:cacheHierarchy aggregatedColumn="57"/>
        </ext>
      </extLst>
    </cacheHierarchy>
    <cacheHierarchy uniqueName="[Measures].[Count of Order Month]" caption="Count of Order Month" measure="1" displayFolder="" measureGroup="Sales_Orders  Employee_ID   Mergin Profit" count="0" hidden="1">
      <extLst>
        <ext xmlns:x15="http://schemas.microsoft.com/office/spreadsheetml/2010/11/main" uri="{B97F6D7D-B522-45F9-BDA1-12C45D357490}">
          <x15:cacheHierarchy aggregatedColumn="58"/>
        </ext>
      </extLst>
    </cacheHierarchy>
  </cacheHierarchies>
  <kpis count="0"/>
  <dimensions count="10">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Sales_customers" uniqueName="[Sales_customers]" caption="Sales_customers"/>
    <dimension name="Sales_Employees" uniqueName="[Sales_Employees]" caption="Sales_Employees"/>
    <dimension name="Sales_Orders" uniqueName="[Sales_Orders]" caption="Sales_Orders"/>
    <dimension name="Sales_Orders  Employee_ID   Mergin Profit" uniqueName="[Sales_Orders  Employee_ID   Mergin Profit]" caption="Sales_Orders  Employee_ID   Mergin Profit"/>
    <dimension name="Sales_Products" uniqueName="[Sales_Products]" caption="Sales_Products"/>
  </dimensions>
  <measureGroups count="9">
    <measureGroup name="Range" caption="Range"/>
    <measureGroup name="Range 1" caption="Range 1"/>
    <measureGroup name="Range 2" caption="Range 2"/>
    <measureGroup name="Range 3" caption="Range 3"/>
    <measureGroup name="Sales_customers" caption="Sales_customers"/>
    <measureGroup name="Sales_Employees" caption="Sales_Employees"/>
    <measureGroup name="Sales_Orders" caption="Sales_Orders"/>
    <measureGroup name="Sales_Orders  Employee_ID   Mergin Profit" caption="Sales_Orders  Employee_ID   Mergin Profit"/>
    <measureGroup name="Sales_Products" caption="Sales_Products"/>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panwita De" refreshedDate="45873.058407291668" backgroundQuery="1" createdVersion="8" refreshedVersion="8" minRefreshableVersion="3" recordCount="0" supportSubquery="1" supportAdvancedDrill="1" xr:uid="{CCAA7BAB-7694-4577-83DD-FD460A9BE38B}">
  <cacheSource type="external" connectionId="5"/>
  <cacheFields count="2">
    <cacheField name="[Sales_Employees].[Employee_Name].[Employee_Name]" caption="Employee_Name" numFmtId="0" hierarchy="41" level="1">
      <sharedItems count="100">
        <s v="Adam Allen"/>
        <s v="Adam Gordon"/>
        <s v="Albert Smith"/>
        <s v="Allen Wheeler"/>
        <s v="Amanda Rogers"/>
        <s v="Amanda Smith"/>
        <s v="Amy Lowery"/>
        <s v="Andrew Myers"/>
        <s v="Angel Lee"/>
        <s v="Angela Acosta"/>
        <s v="Ann Hogan"/>
        <s v="Anthony Thompson"/>
        <s v="Barbara Russo"/>
        <s v="Bradley Montgomery"/>
        <s v="Brenda Brown"/>
        <s v="Carolyn Webster"/>
        <s v="Cassie Bradley"/>
        <s v="Cathy Gordon"/>
        <s v="Chase Hughes"/>
        <s v="Christopher Mercado Jr."/>
        <s v="Christopher Morris"/>
        <s v="Christopher Morton"/>
        <s v="Connie Davis"/>
        <s v="Dana Lopez"/>
        <s v="Daniel Williams"/>
        <s v="David Reid"/>
        <s v="David Stanton"/>
        <s v="Dennis Roberts DDS"/>
        <s v="Desiree Gomez"/>
        <s v="Donna Ramirez"/>
        <s v="Elizabeth Anderson"/>
        <s v="Elizabeth Perry"/>
        <s v="Frank Ramirez"/>
        <s v="Jacob Franklin"/>
        <s v="Jacqueline Miller"/>
        <s v="James Davis"/>
        <s v="Jamie Bender"/>
        <s v="Jason Moore"/>
        <s v="Jeffrey Browning"/>
        <s v="Jeffrey Joseph"/>
        <s v="Jennifer Hodge"/>
        <s v="Jesse Stephens"/>
        <s v="John Reed"/>
        <s v="Jonathan Harris"/>
        <s v="Jonathan Pacheco"/>
        <s v="Justin Johnson"/>
        <s v="Justin Johnston"/>
        <s v="Karen Hernandez"/>
        <s v="Kathryn Robinson"/>
        <s v="Kevin Kirby"/>
        <s v="Kimberly Charles"/>
        <s v="Kimberly Johnson"/>
        <s v="Kristin Smith"/>
        <s v="Lawrence Rodriguez"/>
        <s v="Leah Adams"/>
        <s v="Lindsey Robinson"/>
        <s v="Luis Sheppard"/>
        <s v="Luke Miles"/>
        <s v="Marc Jones"/>
        <s v="Mark Ward"/>
        <s v="Mary Lee"/>
        <s v="Mary Lewis"/>
        <s v="Matthew Deleon"/>
        <s v="Matthew Franklin"/>
        <s v="Melanie Davidson"/>
        <s v="Melinda Keller"/>
        <s v="Melissa Landry"/>
        <s v="Melissa Torres"/>
        <s v="Michael Anderson"/>
        <s v="Michael Gilbert"/>
        <s v="Michael Jones"/>
        <s v="Michael Reyes"/>
        <s v="Miranda Robinson"/>
        <s v="Mr. Jeffrey Myers"/>
        <s v="Mr. Mark Gregory"/>
        <s v="Mrs. Leah Tucker MD"/>
        <s v="Pamela Wilson"/>
        <s v="Randy Shields"/>
        <s v="Regina Jensen"/>
        <s v="Reginald Clark"/>
        <s v="Richard Campbell"/>
        <s v="Richard King"/>
        <s v="Richard Knapp"/>
        <s v="Ricky Roberts"/>
        <s v="Robert Kirk"/>
        <s v="Robyn Velez"/>
        <s v="Ronnie Brown"/>
        <s v="Ryan Thompson"/>
        <s v="Samantha Wright"/>
        <s v="Stephen Harmon"/>
        <s v="Suzanne Carroll"/>
        <s v="Tanya Spencer"/>
        <s v="Teresa Turner"/>
        <s v="Teresa Whitaker"/>
        <s v="Thomas Andrews"/>
        <s v="Timothy Snyder"/>
        <s v="Tina Kelley"/>
        <s v="Travis Benitez"/>
        <s v="Valerie Stewart"/>
        <s v="Wendy Walton"/>
      </sharedItems>
    </cacheField>
    <cacheField name="[Measures].[Sum of Total Sales/ Revenue 2]" caption="Sum of Total Sales/ Revenue 2" numFmtId="0" hierarchy="79" level="32767"/>
  </cacheFields>
  <cacheHierarchies count="87">
    <cacheHierarchy uniqueName="[Range].[Invoice_ID]" caption="Invoice_ID" attribute="1" defaultMemberUniqueName="[Range].[Invoice_ID].[All]" allUniqueName="[Range].[Invoice_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Customer_ID]" caption="Customer_ID" attribute="1" defaultMemberUniqueName="[Range].[Customer_ID].[All]" allUniqueName="[Range].[Customer_ID].[All]" dimensionUniqueName="[Range]"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_Price]" caption="Unit_Price" attribute="1" defaultMemberUniqueName="[Range].[Unit_Price].[All]" allUniqueName="[Range].[Unit_Price].[All]" dimensionUniqueName="[Range]" displayFolder="" count="0" memberValueDatatype="5" unbalanced="0"/>
    <cacheHierarchy uniqueName="[Range].[Cost_Price]" caption="Cost_Price" attribute="1" defaultMemberUniqueName="[Range].[Cost_Price].[All]" allUniqueName="[Range].[Cost_Pric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Employee_ID]" caption="Employee_ID" attribute="1" defaultMemberUniqueName="[Range].[Employee_ID].[All]" allUniqueName="[Range].[Employee_ID].[All]" dimensionUniqueName="[Range]" displayFolder="" count="0" memberValueDatatype="130" unbalanced="0"/>
    <cacheHierarchy uniqueName="[Range].[Total_Amount]" caption="Total_Amount" attribute="1" defaultMemberUniqueName="[Range].[Total_Amount].[All]" allUniqueName="[Range].[Total_Amount].[All]" dimensionUniqueName="[Range]" displayFolder="" count="0" memberValueDatatype="5" unbalanced="0"/>
    <cacheHierarchy uniqueName="[Range].[Total Sales/ Revenue]" caption="Total Sales/ Revenue" attribute="1" defaultMemberUniqueName="[Range].[Total Sales/ Revenue].[All]" allUniqueName="[Range].[Total Sales/ Revenue].[All]" dimensionUniqueName="[Range]" displayFolder="" count="0" memberValueDatatype="5" unbalanced="0"/>
    <cacheHierarchy uniqueName="[Range].[Order Month]" caption="Order Month" attribute="1" defaultMemberUniqueName="[Range].[Order Month].[All]" allUniqueName="[Range].[Order Month].[All]" dimensionUniqueName="[Range]" displayFolder="" count="0" memberValueDatatype="130" unbalanced="0"/>
    <cacheHierarchy uniqueName="[Range 1].[Invoice_ID]" caption="Invoice_ID" attribute="1" defaultMemberUniqueName="[Range 1].[Invoice_ID].[All]" allUniqueName="[Range 1].[Invoice_ID].[All]" dimensionUniqueName="[Range 1]" displayFolder="" count="0" memberValueDatatype="130" unbalanced="0"/>
    <cacheHierarchy uniqueName="[Range 1].[Date]" caption="Date" attribute="1" time="1" defaultMemberUniqueName="[Range 1].[Date].[All]" allUniqueName="[Range 1].[Date].[All]" dimensionUniqueName="[Range 1]" displayFolder="" count="0" memberValueDatatype="7"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_Price]" caption="Unit_Price" attribute="1" defaultMemberUniqueName="[Range 1].[Unit_Price].[All]" allUniqueName="[Range 1].[Unit_Price].[All]" dimensionUniqueName="[Range 1]" displayFolder="" count="0" memberValueDatatype="5" unbalanced="0"/>
    <cacheHierarchy uniqueName="[Range 1].[Cost_Price]" caption="Cost_Price" attribute="1" defaultMemberUniqueName="[Range 1].[Cost_Price].[All]" allUniqueName="[Range 1].[Cost_Pric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Employee_ID]" caption="Employee_ID" attribute="1" defaultMemberUniqueName="[Range 1].[Employee_ID].[All]" allUniqueName="[Range 1].[Employee_ID].[All]" dimensionUniqueName="[Range 1]" displayFolder="" count="0" memberValueDatatype="130" unbalanced="0"/>
    <cacheHierarchy uniqueName="[Range 1].[Total_Amount]" caption="Total_Amount" attribute="1" defaultMemberUniqueName="[Range 1].[Total_Amount].[All]" allUniqueName="[Range 1].[Total_Amount].[All]" dimensionUniqueName="[Range 1]" displayFolder="" count="0" memberValueDatatype="5" unbalanced="0"/>
    <cacheHierarchy uniqueName="[Range 1].[Total Sales/ Revenue]" caption="Total Sales/ Revenue" attribute="1" defaultMemberUniqueName="[Range 1].[Total Sales/ Revenue].[All]" allUniqueName="[Range 1].[Total Sales/ Revenue].[All]" dimensionUniqueName="[Range 1]" displayFolder="" count="0" memberValueDatatype="5" unbalanced="0"/>
    <cacheHierarchy uniqueName="[Range 1].[Order Month]" caption="Order Month" attribute="1" defaultMemberUniqueName="[Range 1].[Order Month].[All]" allUniqueName="[Range 1].[Order Month].[All]" dimensionUniqueName="[Range 1]" displayFolder="" count="0" memberValueDatatype="130" unbalanced="0"/>
    <cacheHierarchy uniqueName="[Range 1].[Total Profit]" caption="Total Profit" attribute="1" defaultMemberUniqueName="[Range 1].[Total Profit].[All]" allUniqueName="[Range 1].[Total Profit].[All]" dimensionUniqueName="[Range 1]" displayFolder="" count="0" memberValueDatatype="5" unbalanced="0"/>
    <cacheHierarchy uniqueName="[Range 1].[Mergin Profit]" caption="Mergin Profit" attribute="1" defaultMemberUniqueName="[Range 1].[Mergin Profit].[All]" allUniqueName="[Range 1].[Mergin Profit].[All]" dimensionUniqueName="[Range 1]" displayFolder="" count="0" memberValueDatatype="5" unbalanced="0"/>
    <cacheHierarchy uniqueName="[Range 2].[Customer_ID]" caption="Customer_ID" attribute="1" defaultMemberUniqueName="[Range 2].[Customer_ID].[All]" allUniqueName="[Range 2].[Customer_ID].[All]" dimensionUniqueName="[Range 2]" displayFolder="" count="0" memberValueDatatype="130" unbalanced="0"/>
    <cacheHierarchy uniqueName="[Range 2].[Customer_Name]" caption="Customer_Name" attribute="1" defaultMemberUniqueName="[Range 2].[Customer_Name].[All]" allUniqueName="[Range 2].[Customer_Name].[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Has Orders?]" caption="Has Orders?" attribute="1" defaultMemberUniqueName="[Range 2].[Has Orders?].[All]" allUniqueName="[Range 2].[Has Orders?].[All]" dimensionUniqueName="[Range 2]" displayFolder="" count="0" memberValueDatatype="130" unbalanced="0"/>
    <cacheHierarchy uniqueName="[Range 3].[C1788]" caption="C1788" attribute="1" defaultMemberUniqueName="[Range 3].[C1788].[All]" allUniqueName="[Range 3].[C1788].[All]" dimensionUniqueName="[Range 3]" displayFolder="" count="0" memberValueDatatype="130" unbalanced="0"/>
    <cacheHierarchy uniqueName="[Range 3].[Kenneth Thompson]" caption="Kenneth Thompson" attribute="1" defaultMemberUniqueName="[Range 3].[Kenneth Thompson].[All]" allUniqueName="[Range 3].[Kenneth Thompson].[All]" dimensionUniqueName="[Range 3]" displayFolder="" count="0" memberValueDatatype="130" unbalanced="0"/>
    <cacheHierarchy uniqueName="[Range 3].[Gujarat]" caption="Gujarat" attribute="1" defaultMemberUniqueName="[Range 3].[Gujarat].[All]" allUniqueName="[Range 3].[Gujarat].[All]" dimensionUniqueName="[Range 3]" displayFolder="" count="0" memberValueDatatype="130" unbalanced="0"/>
    <cacheHierarchy uniqueName="[Range 3].[West]" caption="West" attribute="1" defaultMemberUniqueName="[Range 3].[West].[All]" allUniqueName="[Range 3].[West].[All]" dimensionUniqueName="[Range 3]" displayFolder="" count="0" memberValueDatatype="130" unbalanced="0"/>
    <cacheHierarchy uniqueName="[Range 3].[Has Orders]" caption="Has Orders" attribute="1" defaultMemberUniqueName="[Range 3].[Has Orders].[All]" allUniqueName="[Range 3].[Has Orders].[All]" dimensionUniqueName="[Range 3]" displayFolder="" count="0" memberValueDatatype="130" unbalanced="0"/>
    <cacheHierarchy uniqueName="[Sales_customers].[Customer_ID]" caption="Customer_ID" attribute="1" defaultMemberUniqueName="[Sales_customers].[Customer_ID].[All]" allUniqueName="[Sales_customers].[Customer_ID].[All]" dimensionUniqueName="[Sales_customers]" displayFolder="" count="0" memberValueDatatype="130" unbalanced="0"/>
    <cacheHierarchy uniqueName="[Sales_customers].[Customer_Name]" caption="Customer_Name" attribute="1" defaultMemberUniqueName="[Sales_customers].[Customer_Name].[All]" allUniqueName="[Sales_customers].[Customer_Name].[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Region]" caption="Region" attribute="1" defaultMemberUniqueName="[Sales_customers].[Region].[All]" allUniqueName="[Sales_customers].[Region].[All]" dimensionUniqueName="[Sales_customers]" displayFolder="" count="0" memberValueDatatype="130" unbalanced="0"/>
    <cacheHierarchy uniqueName="[Sales_Employees].[Employee_ID]" caption="Employee_ID" attribute="1" defaultMemberUniqueName="[Sales_Employees].[Employee_ID].[All]" allUniqueName="[Sales_Employees].[Employee_ID].[All]" dimensionUniqueName="[Sales_Employees]" displayFolder="" count="0" memberValueDatatype="130" unbalanced="0"/>
    <cacheHierarchy uniqueName="[Sales_Employees].[Employee_Name]" caption="Employee_Name" attribute="1" defaultMemberUniqueName="[Sales_Employees].[Employee_Name].[All]" allUniqueName="[Sales_Employees].[Employee_Name].[All]" dimensionUniqueName="[Sales_Employees]" displayFolder="" count="2" memberValueDatatype="130" unbalanced="0">
      <fieldsUsage count="2">
        <fieldUsage x="-1"/>
        <fieldUsage x="0"/>
      </fieldsUsage>
    </cacheHierarchy>
    <cacheHierarchy uniqueName="[Sales_Employees].[Region]" caption="Region" attribute="1" defaultMemberUniqueName="[Sales_Employees].[Region].[All]" allUniqueName="[Sales_Employees].[Region].[All]" dimensionUniqueName="[Sales_Employees]" displayFolder="" count="0" memberValueDatatype="130" unbalanced="0"/>
    <cacheHierarchy uniqueName="[Sales_Orders].[Invoice_ID]" caption="Invoice_ID" attribute="1" defaultMemberUniqueName="[Sales_Orders].[Invoice_ID].[All]" allUniqueName="[Sales_Orders].[Invoice_ID].[All]" dimensionUniqueName="[Sales_Orders]" displayFolder="" count="0" memberValueDatatype="130" unbalanced="0"/>
    <cacheHierarchy uniqueName="[Sales_Orders].[Date]" caption="Date" attribute="1" time="1" defaultMemberUniqueName="[Sales_Orders].[Date].[All]" allUniqueName="[Sales_Orders].[Date].[All]" dimensionUniqueName="[Sales_Orders]" displayFolder="" count="0" memberValueDatatype="7" unbalanced="0"/>
    <cacheHierarchy uniqueName="[Sales_Orders].[Customer_ID]" caption="Customer_ID" attribute="1" defaultMemberUniqueName="[Sales_Orders].[Customer_ID].[All]" allUniqueName="[Sales_Orders].[Customer_ID].[All]" dimensionUniqueName="[Sales_Orders]" displayFolder="" count="0" memberValueDatatype="130" unbalanced="0"/>
    <cacheHierarchy uniqueName="[Sales_Orders].[Product_ID]" caption="Product_ID" attribute="1" defaultMemberUniqueName="[Sales_Orders].[Product_ID].[All]" allUniqueName="[Sales_Orders].[Product_ID].[All]" dimensionUniqueName="[Sales_Orders]" displayFolder="" count="0" memberValueDatatype="130" unbalanced="0"/>
    <cacheHierarchy uniqueName="[Sales_Orders].[Quantity]" caption="Quantity" attribute="1" defaultMemberUniqueName="[Sales_Orders].[Quantity].[All]" allUniqueName="[Sales_Orders].[Quantity].[All]" dimensionUniqueName="[Sales_Orders]" displayFolder="" count="0" memberValueDatatype="20" unbalanced="0"/>
    <cacheHierarchy uniqueName="[Sales_Orders].[Unit_Price]" caption="Unit_Price" attribute="1" defaultMemberUniqueName="[Sales_Orders].[Unit_Price].[All]" allUniqueName="[Sales_Orders].[Unit_Price].[All]" dimensionUniqueName="[Sales_Orders]" displayFolder="" count="0" memberValueDatatype="5" unbalanced="0"/>
    <cacheHierarchy uniqueName="[Sales_Orders].[Cost_Price]" caption="Cost_Price" attribute="1" defaultMemberUniqueName="[Sales_Orders].[Cost_Price].[All]" allUniqueName="[Sales_Orders].[Cost_Price].[All]" dimensionUniqueName="[Sales_Orders]" displayFolder="" count="0" memberValueDatatype="5" unbalanced="0"/>
    <cacheHierarchy uniqueName="[Sales_Orders].[Payment_Mode]" caption="Payment_Mode" attribute="1" defaultMemberUniqueName="[Sales_Orders].[Payment_Mode].[All]" allUniqueName="[Sales_Orders].[Payment_Mode].[All]" dimensionUniqueName="[Sales_Orders]" displayFolder="" count="0" memberValueDatatype="130" unbalanced="0"/>
    <cacheHierarchy uniqueName="[Sales_Orders].[Employee_ID]" caption="Employee_ID" attribute="1" defaultMemberUniqueName="[Sales_Orders].[Employee_ID].[All]" allUniqueName="[Sales_Orders].[Employee_ID].[All]" dimensionUniqueName="[Sales_Orders]" displayFolder="" count="0" memberValueDatatype="130" unbalanced="0"/>
    <cacheHierarchy uniqueName="[Sales_Orders].[Total_Amount]" caption="Total_Amount" attribute="1" defaultMemberUniqueName="[Sales_Orders].[Total_Amount].[All]" allUniqueName="[Sales_Orders].[Total_Amount].[All]" dimensionUniqueName="[Sales_Orders]" displayFolder="" count="0" memberValueDatatype="5" unbalanced="0"/>
    <cacheHierarchy uniqueName="[Sales_Orders].[Total Sales/ Revenue]" caption="Total Sales/ Revenue" attribute="1" defaultMemberUniqueName="[Sales_Orders].[Total Sales/ Revenue].[All]" allUniqueName="[Sales_Orders].[Total Sales/ Revenue].[All]" dimensionUniqueName="[Sales_Orders]" displayFolder="" count="0" memberValueDatatype="5" unbalanced="0"/>
    <cacheHierarchy uniqueName="[Sales_Orders].[Order Month]" caption="Order Month" attribute="1" defaultMemberUniqueName="[Sales_Orders].[Order Month].[All]" allUniqueName="[Sales_Orders].[Order Month].[All]" dimensionUniqueName="[Sales_Orders]" displayFolder="" count="0" memberValueDatatype="130" unbalanced="0"/>
    <cacheHierarchy uniqueName="[Sales_Orders  Employee_ID   Mergin Profit].[Employee_ID]" caption="Employee_ID" attribute="1" defaultMemberUniqueName="[Sales_Orders  Employee_ID   Mergin Profit].[Employee_ID].[All]" allUniqueName="[Sales_Orders  Employee_ID   Mergin Profit].[Employee_ID].[All]" dimensionUniqueName="[Sales_Orders  Employee_ID   Mergin Profit]" displayFolder="" count="0" memberValueDatatype="130" unbalanced="0"/>
    <cacheHierarchy uniqueName="[Sales_Orders  Employee_ID   Mergin Profit].[Total_Amount]" caption="Total_Amount" attribute="1" defaultMemberUniqueName="[Sales_Orders  Employee_ID   Mergin Profit].[Total_Amount].[All]" allUniqueName="[Sales_Orders  Employee_ID   Mergin Profit].[Total_Amount].[All]" dimensionUniqueName="[Sales_Orders  Employee_ID   Mergin Profit]" displayFolder="" count="0" memberValueDatatype="5" unbalanced="0"/>
    <cacheHierarchy uniqueName="[Sales_Orders  Employee_ID   Mergin Profit].[Total Sales/ Revenue]" caption="Total Sales/ Revenue" attribute="1" defaultMemberUniqueName="[Sales_Orders  Employee_ID   Mergin Profit].[Total Sales/ Revenue].[All]" allUniqueName="[Sales_Orders  Employee_ID   Mergin Profit].[Total Sales/ Revenue].[All]" dimensionUniqueName="[Sales_Orders  Employee_ID   Mergin Profit]" displayFolder="" count="0" memberValueDatatype="5" unbalanced="0"/>
    <cacheHierarchy uniqueName="[Sales_Orders  Employee_ID   Mergin Profit].[Order Month]" caption="Order Month" attribute="1" defaultMemberUniqueName="[Sales_Orders  Employee_ID   Mergin Profit].[Order Month].[All]" allUniqueName="[Sales_Orders  Employee_ID   Mergin Profit].[Order Month].[All]" dimensionUniqueName="[Sales_Orders  Employee_ID   Mergin Profit]" displayFolder="" count="0" memberValueDatatype="130" unbalanced="0"/>
    <cacheHierarchy uniqueName="[Sales_Orders  Employee_ID   Mergin Profit].[Total Profit]" caption="Total Profit" attribute="1" defaultMemberUniqueName="[Sales_Orders  Employee_ID   Mergin Profit].[Total Profit].[All]" allUniqueName="[Sales_Orders  Employee_ID   Mergin Profit].[Total Profit].[All]" dimensionUniqueName="[Sales_Orders  Employee_ID   Mergin Profit]" displayFolder="" count="0" memberValueDatatype="5" unbalanced="0"/>
    <cacheHierarchy uniqueName="[Sales_Orders  Employee_ID   Mergin Profit].[Mergin Profit]" caption="Mergin Profit" attribute="1" defaultMemberUniqueName="[Sales_Orders  Employee_ID   Mergin Profit].[Mergin Profit].[All]" allUniqueName="[Sales_Orders  Employee_ID   Mergin Profit].[Mergin Profit].[All]" dimensionUniqueName="[Sales_Orders  Employee_ID   Mergin Profit]" displayFolder="" count="0" memberValueDatatype="5" unbalanced="0"/>
    <cacheHierarchy uniqueName="[Sales_Products].[Product_ID]" caption="Product_ID" attribute="1" defaultMemberUniqueName="[Sales_Products].[Product_ID].[All]" allUniqueName="[Sales_Products].[Product_ID].[All]" dimensionUniqueName="[Sales_Products]" displayFolder="" count="0" memberValueDatatype="130" unbalanced="0"/>
    <cacheHierarchy uniqueName="[Sales_Products].[Product_Name]" caption="Product_Name" attribute="1" defaultMemberUniqueName="[Sales_Products].[Product_Name].[All]" allUniqueName="[Sales_Products].[Product_Name].[All]" dimensionUniqueName="[Sales_Products]" displayFolder="" count="0" memberValueDatatype="130" unbalanced="0"/>
    <cacheHierarchy uniqueName="[Sales_Products].[Category]" caption="Category" attribute="1" defaultMemberUniqueName="[Sales_Products].[Category].[All]" allUniqueName="[Sales_Products].[Category].[All]" dimensionUniqueName="[Sales_Products]" displayFolder="" count="0" memberValueDatatype="130" unbalanced="0"/>
    <cacheHierarchy uniqueName="[Sales_Products].[Unit_Price]" caption="Unit_Price" attribute="1" defaultMemberUniqueName="[Sales_Products].[Unit_Price].[All]" allUniqueName="[Sales_Products].[Unit_Price].[All]" dimensionUniqueName="[Sales_Products]" displayFolder="" count="0" memberValueDatatype="5" unbalanced="0"/>
    <cacheHierarchy uniqueName="[Measures].[__XL_Count Range]" caption="__XL_Count Range" measure="1" displayFolder="" measureGroup="Range" count="0" hidden="1"/>
    <cacheHierarchy uniqueName="[Measures].[__XL_Count Sales_Products]" caption="__XL_Count Sales_Products" measure="1" displayFolder="" measureGroup="Sales_Products" count="0" hidden="1"/>
    <cacheHierarchy uniqueName="[Measures].[__XL_Count Sales_customers]" caption="__XL_Count Sales_customers" measure="1" displayFolder="" measureGroup="Sales_customers" count="0" hidden="1"/>
    <cacheHierarchy uniqueName="[Measures].[__XL_Count Sales_Employees]" caption="__XL_Count Sales_Employees" measure="1" displayFolder="" measureGroup="Sales_Employees" count="0" hidden="1"/>
    <cacheHierarchy uniqueName="[Measures].[__XL_Count Sales_Orders]" caption="__XL_Count Sales_Orders" measure="1" displayFolder="" measureGroup="Sales_Order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Sales_Orders  Employee_ID   Mergin Profit]" caption="__XL_Count Sales_Orders  Employee_ID   Mergin Profit" measure="1" displayFolder="" measureGroup="Sales_Orders  Employee_ID   Mergin Profit" count="0" hidden="1"/>
    <cacheHierarchy uniqueName="[Measures].[__No measures defined]" caption="__No measures defined" measure="1" displayFolder="" count="0" hidden="1"/>
    <cacheHierarchy uniqueName="[Measures].[Sum of Total Sales/ Revenue]" caption="Sum of Total Sales/ Revenue" measure="1" displayFolder="" measureGroup="Range" count="0" hidden="1">
      <extLst>
        <ext xmlns:x15="http://schemas.microsoft.com/office/spreadsheetml/2010/11/main" uri="{B97F6D7D-B522-45F9-BDA1-12C45D357490}">
          <x15:cacheHierarchy aggregatedColumn="10"/>
        </ext>
      </extLst>
    </cacheHierarchy>
    <cacheHierarchy uniqueName="[Measures].[Count of Invoice_ID]" caption="Count of Invoice_ID" measure="1" displayFolder="" measureGroup="Sales_Orders"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4"/>
        </ext>
      </extLst>
    </cacheHierarchy>
    <cacheHierarchy uniqueName="[Measures].[Sum of Total Sales/ Revenue 2]" caption="Sum of Total Sales/ Revenue 2" measure="1" displayFolder="" measureGroup="Range 1"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Total Profit]" caption="Sum of Total Profit" measure="1" displayFolder="" measureGroup="Range 1" count="0" hidden="1">
      <extLst>
        <ext xmlns:x15="http://schemas.microsoft.com/office/spreadsheetml/2010/11/main" uri="{B97F6D7D-B522-45F9-BDA1-12C45D357490}">
          <x15:cacheHierarchy aggregatedColumn="24"/>
        </ext>
      </extLst>
    </cacheHierarchy>
    <cacheHierarchy uniqueName="[Measures].[Sum of Mergin Profit]" caption="Sum of Mergin Profit" measure="1" displayFolder="" measureGroup="Range 1" count="0" hidden="1">
      <extLst>
        <ext xmlns:x15="http://schemas.microsoft.com/office/spreadsheetml/2010/11/main" uri="{B97F6D7D-B522-45F9-BDA1-12C45D357490}">
          <x15:cacheHierarchy aggregatedColumn="25"/>
        </ext>
      </extLst>
    </cacheHierarchy>
    <cacheHierarchy uniqueName="[Measures].[Count of Invoice_ID 2]" caption="Count of Invoice_ID 2" measure="1" displayFolder="" measureGroup="Range 1" count="0" hidden="1">
      <extLst>
        <ext xmlns:x15="http://schemas.microsoft.com/office/spreadsheetml/2010/11/main" uri="{B97F6D7D-B522-45F9-BDA1-12C45D357490}">
          <x15:cacheHierarchy aggregatedColumn="12"/>
        </ext>
      </extLst>
    </cacheHierarchy>
    <cacheHierarchy uniqueName="[Measures].[Count of Product_ID]" caption="Count of Product_ID" measure="1" displayFolder="" measureGroup="Range 1" count="0" hidden="1">
      <extLst>
        <ext xmlns:x15="http://schemas.microsoft.com/office/spreadsheetml/2010/11/main" uri="{B97F6D7D-B522-45F9-BDA1-12C45D357490}">
          <x15:cacheHierarchy aggregatedColumn="15"/>
        </ext>
      </extLst>
    </cacheHierarchy>
    <cacheHierarchy uniqueName="[Measures].[Sum of Total Sales/ Revenue 3]" caption="Sum of Total Sales/ Revenue 3" measure="1" displayFolder="" measureGroup="Sales_Orders" count="0" hidden="1">
      <extLst>
        <ext xmlns:x15="http://schemas.microsoft.com/office/spreadsheetml/2010/11/main" uri="{B97F6D7D-B522-45F9-BDA1-12C45D357490}">
          <x15:cacheHierarchy aggregatedColumn="53"/>
        </ext>
      </extLst>
    </cacheHierarchy>
    <cacheHierarchy uniqueName="[Measures].[Sum of Total Sales/ Revenue 4]" caption="Sum of Total Sales/ Revenue 4" measure="1" displayFolder="" measureGroup="Sales_Orders  Employee_ID   Mergin Profit" count="0" hidden="1">
      <extLst>
        <ext xmlns:x15="http://schemas.microsoft.com/office/spreadsheetml/2010/11/main" uri="{B97F6D7D-B522-45F9-BDA1-12C45D357490}">
          <x15:cacheHierarchy aggregatedColumn="57"/>
        </ext>
      </extLst>
    </cacheHierarchy>
    <cacheHierarchy uniqueName="[Measures].[Count of Order Month]" caption="Count of Order Month" measure="1" displayFolder="" measureGroup="Sales_Orders  Employee_ID   Mergin Profit" count="0" hidden="1">
      <extLst>
        <ext xmlns:x15="http://schemas.microsoft.com/office/spreadsheetml/2010/11/main" uri="{B97F6D7D-B522-45F9-BDA1-12C45D357490}">
          <x15:cacheHierarchy aggregatedColumn="58"/>
        </ext>
      </extLst>
    </cacheHierarchy>
  </cacheHierarchies>
  <kpis count="0"/>
  <dimensions count="10">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Sales_customers" uniqueName="[Sales_customers]" caption="Sales_customers"/>
    <dimension name="Sales_Employees" uniqueName="[Sales_Employees]" caption="Sales_Employees"/>
    <dimension name="Sales_Orders" uniqueName="[Sales_Orders]" caption="Sales_Orders"/>
    <dimension name="Sales_Orders  Employee_ID   Mergin Profit" uniqueName="[Sales_Orders  Employee_ID   Mergin Profit]" caption="Sales_Orders  Employee_ID   Mergin Profit"/>
    <dimension name="Sales_Products" uniqueName="[Sales_Products]" caption="Sales_Products"/>
  </dimensions>
  <measureGroups count="9">
    <measureGroup name="Range" caption="Range"/>
    <measureGroup name="Range 1" caption="Range 1"/>
    <measureGroup name="Range 2" caption="Range 2"/>
    <measureGroup name="Range 3" caption="Range 3"/>
    <measureGroup name="Sales_customers" caption="Sales_customers"/>
    <measureGroup name="Sales_Employees" caption="Sales_Employees"/>
    <measureGroup name="Sales_Orders" caption="Sales_Orders"/>
    <measureGroup name="Sales_Orders  Employee_ID   Mergin Profit" caption="Sales_Orders  Employee_ID   Mergin Profit"/>
    <measureGroup name="Sales_Products" caption="Sales_Products"/>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panwita De" refreshedDate="45874.012752662034" backgroundQuery="1" createdVersion="8" refreshedVersion="8" minRefreshableVersion="3" recordCount="0" supportSubquery="1" supportAdvancedDrill="1" xr:uid="{B61178B8-3150-42EE-AC5D-94F340375DAC}">
  <cacheSource type="external" connectionId="5"/>
  <cacheFields count="3">
    <cacheField name="[Sales_Products].[Product_ID].[Product_ID]" caption="Product_ID" numFmtId="0" hierarchy="61" level="1">
      <sharedItems count="1000">
        <s v="P1000"/>
        <s v="P1001"/>
        <s v="P1002"/>
        <s v="P1003"/>
        <s v="P1004"/>
        <s v="P1005"/>
        <s v="P1006"/>
        <s v="P1007"/>
        <s v="P1008"/>
        <s v="P1009"/>
        <s v="P1010"/>
        <s v="P1011"/>
        <s v="P1012"/>
        <s v="P1013"/>
        <s v="P1014"/>
        <s v="P1015"/>
        <s v="P1016"/>
        <s v="P1017"/>
        <s v="P1018"/>
        <s v="P1019"/>
        <s v="P1020"/>
        <s v="P1021"/>
        <s v="P1022"/>
        <s v="P1023"/>
        <s v="P1024"/>
        <s v="P1025"/>
        <s v="P1026"/>
        <s v="P1027"/>
        <s v="P1028"/>
        <s v="P1029"/>
        <s v="P1030"/>
        <s v="P1031"/>
        <s v="P1032"/>
        <s v="P1033"/>
        <s v="P1034"/>
        <s v="P1035"/>
        <s v="P1036"/>
        <s v="P1037"/>
        <s v="P1038"/>
        <s v="P1039"/>
        <s v="P1040"/>
        <s v="P1041"/>
        <s v="P1042"/>
        <s v="P1043"/>
        <s v="P1044"/>
        <s v="P1045"/>
        <s v="P1046"/>
        <s v="P1047"/>
        <s v="P1048"/>
        <s v="P1049"/>
        <s v="P1050"/>
        <s v="P1051"/>
        <s v="P1052"/>
        <s v="P1053"/>
        <s v="P1054"/>
        <s v="P1055"/>
        <s v="P1056"/>
        <s v="P1057"/>
        <s v="P1058"/>
        <s v="P1059"/>
        <s v="P1060"/>
        <s v="P1061"/>
        <s v="P1062"/>
        <s v="P1063"/>
        <s v="P1064"/>
        <s v="P1065"/>
        <s v="P1066"/>
        <s v="P1067"/>
        <s v="P1068"/>
        <s v="P1069"/>
        <s v="P1070"/>
        <s v="P1071"/>
        <s v="P1072"/>
        <s v="P1073"/>
        <s v="P1074"/>
        <s v="P1075"/>
        <s v="P1076"/>
        <s v="P1077"/>
        <s v="P1078"/>
        <s v="P1079"/>
        <s v="P1080"/>
        <s v="P1081"/>
        <s v="P1082"/>
        <s v="P1083"/>
        <s v="P1084"/>
        <s v="P1085"/>
        <s v="P1086"/>
        <s v="P1087"/>
        <s v="P1088"/>
        <s v="P1089"/>
        <s v="P1090"/>
        <s v="P1091"/>
        <s v="P1092"/>
        <s v="P1093"/>
        <s v="P1094"/>
        <s v="P1095"/>
        <s v="P1096"/>
        <s v="P1097"/>
        <s v="P1098"/>
        <s v="P1099"/>
        <s v="P1100"/>
        <s v="P1101"/>
        <s v="P1102"/>
        <s v="P1103"/>
        <s v="P1104"/>
        <s v="P1105"/>
        <s v="P1106"/>
        <s v="P1107"/>
        <s v="P1108"/>
        <s v="P1109"/>
        <s v="P1110"/>
        <s v="P1111"/>
        <s v="P1112"/>
        <s v="P1113"/>
        <s v="P1114"/>
        <s v="P1115"/>
        <s v="P1116"/>
        <s v="P1117"/>
        <s v="P1118"/>
        <s v="P1119"/>
        <s v="P1120"/>
        <s v="P1121"/>
        <s v="P1122"/>
        <s v="P1123"/>
        <s v="P1124"/>
        <s v="P1125"/>
        <s v="P1126"/>
        <s v="P1127"/>
        <s v="P1128"/>
        <s v="P1129"/>
        <s v="P1130"/>
        <s v="P1131"/>
        <s v="P1132"/>
        <s v="P1133"/>
        <s v="P1134"/>
        <s v="P1135"/>
        <s v="P1136"/>
        <s v="P1137"/>
        <s v="P1138"/>
        <s v="P1139"/>
        <s v="P1140"/>
        <s v="P1141"/>
        <s v="P1142"/>
        <s v="P1143"/>
        <s v="P1144"/>
        <s v="P1145"/>
        <s v="P1146"/>
        <s v="P1147"/>
        <s v="P1148"/>
        <s v="P1149"/>
        <s v="P1150"/>
        <s v="P1151"/>
        <s v="P1152"/>
        <s v="P1153"/>
        <s v="P1154"/>
        <s v="P1155"/>
        <s v="P1156"/>
        <s v="P1157"/>
        <s v="P1158"/>
        <s v="P1159"/>
        <s v="P1160"/>
        <s v="P1161"/>
        <s v="P1162"/>
        <s v="P1163"/>
        <s v="P1164"/>
        <s v="P1165"/>
        <s v="P1166"/>
        <s v="P1167"/>
        <s v="P1168"/>
        <s v="P1169"/>
        <s v="P1170"/>
        <s v="P1171"/>
        <s v="P1172"/>
        <s v="P1173"/>
        <s v="P1174"/>
        <s v="P1175"/>
        <s v="P1176"/>
        <s v="P1177"/>
        <s v="P1178"/>
        <s v="P1179"/>
        <s v="P1180"/>
        <s v="P1181"/>
        <s v="P1182"/>
        <s v="P1183"/>
        <s v="P1184"/>
        <s v="P1185"/>
        <s v="P1186"/>
        <s v="P1187"/>
        <s v="P1188"/>
        <s v="P1189"/>
        <s v="P1190"/>
        <s v="P1191"/>
        <s v="P1192"/>
        <s v="P1193"/>
        <s v="P1194"/>
        <s v="P1195"/>
        <s v="P1196"/>
        <s v="P1197"/>
        <s v="P1198"/>
        <s v="P1199"/>
        <s v="P1200"/>
        <s v="P1201"/>
        <s v="P1202"/>
        <s v="P1203"/>
        <s v="P1204"/>
        <s v="P1205"/>
        <s v="P1206"/>
        <s v="P1207"/>
        <s v="P1208"/>
        <s v="P1209"/>
        <s v="P1210"/>
        <s v="P1211"/>
        <s v="P1212"/>
        <s v="P1213"/>
        <s v="P1214"/>
        <s v="P1215"/>
        <s v="P1216"/>
        <s v="P1217"/>
        <s v="P1218"/>
        <s v="P1219"/>
        <s v="P1220"/>
        <s v="P1221"/>
        <s v="P1222"/>
        <s v="P1223"/>
        <s v="P1224"/>
        <s v="P1225"/>
        <s v="P1226"/>
        <s v="P1227"/>
        <s v="P1228"/>
        <s v="P1229"/>
        <s v="P1230"/>
        <s v="P1231"/>
        <s v="P1232"/>
        <s v="P1233"/>
        <s v="P1234"/>
        <s v="P1235"/>
        <s v="P1236"/>
        <s v="P1237"/>
        <s v="P1238"/>
        <s v="P1239"/>
        <s v="P1240"/>
        <s v="P1241"/>
        <s v="P1242"/>
        <s v="P1243"/>
        <s v="P1244"/>
        <s v="P1245"/>
        <s v="P1246"/>
        <s v="P1247"/>
        <s v="P1248"/>
        <s v="P1249"/>
        <s v="P1250"/>
        <s v="P1251"/>
        <s v="P1252"/>
        <s v="P1253"/>
        <s v="P1254"/>
        <s v="P1255"/>
        <s v="P1256"/>
        <s v="P1257"/>
        <s v="P1258"/>
        <s v="P1259"/>
        <s v="P1260"/>
        <s v="P1261"/>
        <s v="P1262"/>
        <s v="P1263"/>
        <s v="P1264"/>
        <s v="P1265"/>
        <s v="P1266"/>
        <s v="P1267"/>
        <s v="P1268"/>
        <s v="P1269"/>
        <s v="P1270"/>
        <s v="P1271"/>
        <s v="P1272"/>
        <s v="P1273"/>
        <s v="P1274"/>
        <s v="P1275"/>
        <s v="P1276"/>
        <s v="P1277"/>
        <s v="P1278"/>
        <s v="P1279"/>
        <s v="P1280"/>
        <s v="P1281"/>
        <s v="P1282"/>
        <s v="P1283"/>
        <s v="P1284"/>
        <s v="P1285"/>
        <s v="P1286"/>
        <s v="P1287"/>
        <s v="P1288"/>
        <s v="P1289"/>
        <s v="P1290"/>
        <s v="P1291"/>
        <s v="P1292"/>
        <s v="P1293"/>
        <s v="P1294"/>
        <s v="P1295"/>
        <s v="P1296"/>
        <s v="P1297"/>
        <s v="P1298"/>
        <s v="P1299"/>
        <s v="P1300"/>
        <s v="P1301"/>
        <s v="P1302"/>
        <s v="P1303"/>
        <s v="P1304"/>
        <s v="P1305"/>
        <s v="P1306"/>
        <s v="P1307"/>
        <s v="P1308"/>
        <s v="P1309"/>
        <s v="P1310"/>
        <s v="P1311"/>
        <s v="P1312"/>
        <s v="P1313"/>
        <s v="P1314"/>
        <s v="P1315"/>
        <s v="P1316"/>
        <s v="P1317"/>
        <s v="P1318"/>
        <s v="P1319"/>
        <s v="P1320"/>
        <s v="P1321"/>
        <s v="P1322"/>
        <s v="P1323"/>
        <s v="P1324"/>
        <s v="P1325"/>
        <s v="P1326"/>
        <s v="P1327"/>
        <s v="P1328"/>
        <s v="P1329"/>
        <s v="P1330"/>
        <s v="P1331"/>
        <s v="P1332"/>
        <s v="P1333"/>
        <s v="P1334"/>
        <s v="P1335"/>
        <s v="P1336"/>
        <s v="P1337"/>
        <s v="P1338"/>
        <s v="P1339"/>
        <s v="P1340"/>
        <s v="P1341"/>
        <s v="P1342"/>
        <s v="P1343"/>
        <s v="P1344"/>
        <s v="P1345"/>
        <s v="P1346"/>
        <s v="P1347"/>
        <s v="P1348"/>
        <s v="P1349"/>
        <s v="P1350"/>
        <s v="P1351"/>
        <s v="P1352"/>
        <s v="P1353"/>
        <s v="P1354"/>
        <s v="P1355"/>
        <s v="P1356"/>
        <s v="P1357"/>
        <s v="P1358"/>
        <s v="P1359"/>
        <s v="P1360"/>
        <s v="P1361"/>
        <s v="P1362"/>
        <s v="P1363"/>
        <s v="P1364"/>
        <s v="P1365"/>
        <s v="P1366"/>
        <s v="P1367"/>
        <s v="P1368"/>
        <s v="P1369"/>
        <s v="P1370"/>
        <s v="P1371"/>
        <s v="P1372"/>
        <s v="P1373"/>
        <s v="P1374"/>
        <s v="P1375"/>
        <s v="P1376"/>
        <s v="P1377"/>
        <s v="P1378"/>
        <s v="P1379"/>
        <s v="P1380"/>
        <s v="P1381"/>
        <s v="P1382"/>
        <s v="P1383"/>
        <s v="P1384"/>
        <s v="P1385"/>
        <s v="P1386"/>
        <s v="P1387"/>
        <s v="P1388"/>
        <s v="P1389"/>
        <s v="P1390"/>
        <s v="P1391"/>
        <s v="P1392"/>
        <s v="P1393"/>
        <s v="P1394"/>
        <s v="P1395"/>
        <s v="P1396"/>
        <s v="P1397"/>
        <s v="P1398"/>
        <s v="P1399"/>
        <s v="P1400"/>
        <s v="P1401"/>
        <s v="P1402"/>
        <s v="P1403"/>
        <s v="P1404"/>
        <s v="P1405"/>
        <s v="P1406"/>
        <s v="P1407"/>
        <s v="P1408"/>
        <s v="P1409"/>
        <s v="P1410"/>
        <s v="P1411"/>
        <s v="P1412"/>
        <s v="P1413"/>
        <s v="P1414"/>
        <s v="P1415"/>
        <s v="P1416"/>
        <s v="P1417"/>
        <s v="P1418"/>
        <s v="P1419"/>
        <s v="P1420"/>
        <s v="P1421"/>
        <s v="P1422"/>
        <s v="P1423"/>
        <s v="P1424"/>
        <s v="P1425"/>
        <s v="P1426"/>
        <s v="P1427"/>
        <s v="P1428"/>
        <s v="P1429"/>
        <s v="P1430"/>
        <s v="P1431"/>
        <s v="P1432"/>
        <s v="P1433"/>
        <s v="P1434"/>
        <s v="P1435"/>
        <s v="P1436"/>
        <s v="P1437"/>
        <s v="P1438"/>
        <s v="P1439"/>
        <s v="P1440"/>
        <s v="P1441"/>
        <s v="P1442"/>
        <s v="P1443"/>
        <s v="P1444"/>
        <s v="P1445"/>
        <s v="P1446"/>
        <s v="P1447"/>
        <s v="P1448"/>
        <s v="P1449"/>
        <s v="P1450"/>
        <s v="P1451"/>
        <s v="P1452"/>
        <s v="P1453"/>
        <s v="P1454"/>
        <s v="P1455"/>
        <s v="P1456"/>
        <s v="P1457"/>
        <s v="P1458"/>
        <s v="P1459"/>
        <s v="P1460"/>
        <s v="P1461"/>
        <s v="P1462"/>
        <s v="P1463"/>
        <s v="P1464"/>
        <s v="P1465"/>
        <s v="P1466"/>
        <s v="P1467"/>
        <s v="P1468"/>
        <s v="P1469"/>
        <s v="P1470"/>
        <s v="P1471"/>
        <s v="P1472"/>
        <s v="P1473"/>
        <s v="P1474"/>
        <s v="P1475"/>
        <s v="P1476"/>
        <s v="P1477"/>
        <s v="P1478"/>
        <s v="P1479"/>
        <s v="P1480"/>
        <s v="P1481"/>
        <s v="P1482"/>
        <s v="P1483"/>
        <s v="P1484"/>
        <s v="P1485"/>
        <s v="P1486"/>
        <s v="P1487"/>
        <s v="P1488"/>
        <s v="P1489"/>
        <s v="P1490"/>
        <s v="P1491"/>
        <s v="P1492"/>
        <s v="P1493"/>
        <s v="P1494"/>
        <s v="P1495"/>
        <s v="P1496"/>
        <s v="P1497"/>
        <s v="P1498"/>
        <s v="P1499"/>
        <s v="P1500"/>
        <s v="P1501"/>
        <s v="P1502"/>
        <s v="P1503"/>
        <s v="P1504"/>
        <s v="P1505"/>
        <s v="P1506"/>
        <s v="P1507"/>
        <s v="P1508"/>
        <s v="P1509"/>
        <s v="P1510"/>
        <s v="P1511"/>
        <s v="P1512"/>
        <s v="P1513"/>
        <s v="P1514"/>
        <s v="P1515"/>
        <s v="P1516"/>
        <s v="P1517"/>
        <s v="P1518"/>
        <s v="P1519"/>
        <s v="P1520"/>
        <s v="P1521"/>
        <s v="P1522"/>
        <s v="P1523"/>
        <s v="P1524"/>
        <s v="P1525"/>
        <s v="P1526"/>
        <s v="P1527"/>
        <s v="P1528"/>
        <s v="P1529"/>
        <s v="P1530"/>
        <s v="P1531"/>
        <s v="P1532"/>
        <s v="P1533"/>
        <s v="P1534"/>
        <s v="P1535"/>
        <s v="P1536"/>
        <s v="P1537"/>
        <s v="P1538"/>
        <s v="P1539"/>
        <s v="P1540"/>
        <s v="P1541"/>
        <s v="P1542"/>
        <s v="P1543"/>
        <s v="P1544"/>
        <s v="P1545"/>
        <s v="P1546"/>
        <s v="P1547"/>
        <s v="P1548"/>
        <s v="P1549"/>
        <s v="P1550"/>
        <s v="P1551"/>
        <s v="P1552"/>
        <s v="P1553"/>
        <s v="P1554"/>
        <s v="P1555"/>
        <s v="P1556"/>
        <s v="P1557"/>
        <s v="P1558"/>
        <s v="P1559"/>
        <s v="P1560"/>
        <s v="P1561"/>
        <s v="P1562"/>
        <s v="P1563"/>
        <s v="P1564"/>
        <s v="P1565"/>
        <s v="P1566"/>
        <s v="P1567"/>
        <s v="P1568"/>
        <s v="P1569"/>
        <s v="P1570"/>
        <s v="P1571"/>
        <s v="P1572"/>
        <s v="P1573"/>
        <s v="P1574"/>
        <s v="P1575"/>
        <s v="P1576"/>
        <s v="P1577"/>
        <s v="P1578"/>
        <s v="P1579"/>
        <s v="P1580"/>
        <s v="P1581"/>
        <s v="P1582"/>
        <s v="P1583"/>
        <s v="P1584"/>
        <s v="P1585"/>
        <s v="P1586"/>
        <s v="P1587"/>
        <s v="P1588"/>
        <s v="P1589"/>
        <s v="P1590"/>
        <s v="P1591"/>
        <s v="P1592"/>
        <s v="P1593"/>
        <s v="P1594"/>
        <s v="P1595"/>
        <s v="P1596"/>
        <s v="P1597"/>
        <s v="P1598"/>
        <s v="P1599"/>
        <s v="P1600"/>
        <s v="P1601"/>
        <s v="P1602"/>
        <s v="P1603"/>
        <s v="P1604"/>
        <s v="P1605"/>
        <s v="P1606"/>
        <s v="P1607"/>
        <s v="P1608"/>
        <s v="P1609"/>
        <s v="P1610"/>
        <s v="P1611"/>
        <s v="P1612"/>
        <s v="P1613"/>
        <s v="P1614"/>
        <s v="P1615"/>
        <s v="P1616"/>
        <s v="P1617"/>
        <s v="P1618"/>
        <s v="P1619"/>
        <s v="P1620"/>
        <s v="P1621"/>
        <s v="P1622"/>
        <s v="P1623"/>
        <s v="P1624"/>
        <s v="P1625"/>
        <s v="P1626"/>
        <s v="P1627"/>
        <s v="P1628"/>
        <s v="P1629"/>
        <s v="P1630"/>
        <s v="P1631"/>
        <s v="P1632"/>
        <s v="P1633"/>
        <s v="P1634"/>
        <s v="P1635"/>
        <s v="P1636"/>
        <s v="P1637"/>
        <s v="P1638"/>
        <s v="P1639"/>
        <s v="P1640"/>
        <s v="P1641"/>
        <s v="P1642"/>
        <s v="P1643"/>
        <s v="P1644"/>
        <s v="P1645"/>
        <s v="P1646"/>
        <s v="P1647"/>
        <s v="P1648"/>
        <s v="P1649"/>
        <s v="P1650"/>
        <s v="P1651"/>
        <s v="P1652"/>
        <s v="P1653"/>
        <s v="P1654"/>
        <s v="P1655"/>
        <s v="P1656"/>
        <s v="P1657"/>
        <s v="P1658"/>
        <s v="P1659"/>
        <s v="P1660"/>
        <s v="P1661"/>
        <s v="P1662"/>
        <s v="P1663"/>
        <s v="P1664"/>
        <s v="P1665"/>
        <s v="P1666"/>
        <s v="P1667"/>
        <s v="P1668"/>
        <s v="P1669"/>
        <s v="P1670"/>
        <s v="P1671"/>
        <s v="P1672"/>
        <s v="P1673"/>
        <s v="P1674"/>
        <s v="P1675"/>
        <s v="P1676"/>
        <s v="P1677"/>
        <s v="P1678"/>
        <s v="P1679"/>
        <s v="P1680"/>
        <s v="P1681"/>
        <s v="P1682"/>
        <s v="P1683"/>
        <s v="P1684"/>
        <s v="P1685"/>
        <s v="P1686"/>
        <s v="P1687"/>
        <s v="P1688"/>
        <s v="P1689"/>
        <s v="P1690"/>
        <s v="P1691"/>
        <s v="P1692"/>
        <s v="P1693"/>
        <s v="P1694"/>
        <s v="P1695"/>
        <s v="P1696"/>
        <s v="P1697"/>
        <s v="P1698"/>
        <s v="P1699"/>
        <s v="P1700"/>
        <s v="P1701"/>
        <s v="P1702"/>
        <s v="P1703"/>
        <s v="P1704"/>
        <s v="P1705"/>
        <s v="P1706"/>
        <s v="P1707"/>
        <s v="P1708"/>
        <s v="P1709"/>
        <s v="P1710"/>
        <s v="P1711"/>
        <s v="P1712"/>
        <s v="P1713"/>
        <s v="P1714"/>
        <s v="P1715"/>
        <s v="P1716"/>
        <s v="P1717"/>
        <s v="P1718"/>
        <s v="P1719"/>
        <s v="P1720"/>
        <s v="P1721"/>
        <s v="P1722"/>
        <s v="P1723"/>
        <s v="P1724"/>
        <s v="P1725"/>
        <s v="P1726"/>
        <s v="P1727"/>
        <s v="P1728"/>
        <s v="P1729"/>
        <s v="P1730"/>
        <s v="P1731"/>
        <s v="P1732"/>
        <s v="P1733"/>
        <s v="P1734"/>
        <s v="P1735"/>
        <s v="P1736"/>
        <s v="P1737"/>
        <s v="P1738"/>
        <s v="P1739"/>
        <s v="P1740"/>
        <s v="P1741"/>
        <s v="P1742"/>
        <s v="P1743"/>
        <s v="P1744"/>
        <s v="P1745"/>
        <s v="P1746"/>
        <s v="P1747"/>
        <s v="P1748"/>
        <s v="P1749"/>
        <s v="P1750"/>
        <s v="P1751"/>
        <s v="P1752"/>
        <s v="P1753"/>
        <s v="P1754"/>
        <s v="P1755"/>
        <s v="P1756"/>
        <s v="P1757"/>
        <s v="P1758"/>
        <s v="P1759"/>
        <s v="P1760"/>
        <s v="P1761"/>
        <s v="P1762"/>
        <s v="P1763"/>
        <s v="P1764"/>
        <s v="P1765"/>
        <s v="P1766"/>
        <s v="P1767"/>
        <s v="P1768"/>
        <s v="P1769"/>
        <s v="P1770"/>
        <s v="P1771"/>
        <s v="P1772"/>
        <s v="P1773"/>
        <s v="P1774"/>
        <s v="P1775"/>
        <s v="P1776"/>
        <s v="P1777"/>
        <s v="P1778"/>
        <s v="P1779"/>
        <s v="P1780"/>
        <s v="P1781"/>
        <s v="P1782"/>
        <s v="P1783"/>
        <s v="P1784"/>
        <s v="P1785"/>
        <s v="P1786"/>
        <s v="P1787"/>
        <s v="P1788"/>
        <s v="P1789"/>
        <s v="P1790"/>
        <s v="P1791"/>
        <s v="P1792"/>
        <s v="P1793"/>
        <s v="P1794"/>
        <s v="P1795"/>
        <s v="P1796"/>
        <s v="P1797"/>
        <s v="P1798"/>
        <s v="P1799"/>
        <s v="P1800"/>
        <s v="P1801"/>
        <s v="P1802"/>
        <s v="P1803"/>
        <s v="P1804"/>
        <s v="P1805"/>
        <s v="P1806"/>
        <s v="P1807"/>
        <s v="P1808"/>
        <s v="P1809"/>
        <s v="P1810"/>
        <s v="P1811"/>
        <s v="P1812"/>
        <s v="P1813"/>
        <s v="P1814"/>
        <s v="P1815"/>
        <s v="P1816"/>
        <s v="P1817"/>
        <s v="P1818"/>
        <s v="P1819"/>
        <s v="P1820"/>
        <s v="P1821"/>
        <s v="P1822"/>
        <s v="P1823"/>
        <s v="P1824"/>
        <s v="P1825"/>
        <s v="P1826"/>
        <s v="P1827"/>
        <s v="P1828"/>
        <s v="P1829"/>
        <s v="P1830"/>
        <s v="P1831"/>
        <s v="P1832"/>
        <s v="P1833"/>
        <s v="P1834"/>
        <s v="P1835"/>
        <s v="P1836"/>
        <s v="P1837"/>
        <s v="P1838"/>
        <s v="P1839"/>
        <s v="P1840"/>
        <s v="P1841"/>
        <s v="P1842"/>
        <s v="P1843"/>
        <s v="P1844"/>
        <s v="P1845"/>
        <s v="P1846"/>
        <s v="P1847"/>
        <s v="P1848"/>
        <s v="P1849"/>
        <s v="P1850"/>
        <s v="P1851"/>
        <s v="P1852"/>
        <s v="P1853"/>
        <s v="P1854"/>
        <s v="P1855"/>
        <s v="P1856"/>
        <s v="P1857"/>
        <s v="P1858"/>
        <s v="P1859"/>
        <s v="P1860"/>
        <s v="P1861"/>
        <s v="P1862"/>
        <s v="P1863"/>
        <s v="P1864"/>
        <s v="P1865"/>
        <s v="P1866"/>
        <s v="P1867"/>
        <s v="P1868"/>
        <s v="P1869"/>
        <s v="P1870"/>
        <s v="P1871"/>
        <s v="P1872"/>
        <s v="P1873"/>
        <s v="P1874"/>
        <s v="P1875"/>
        <s v="P1876"/>
        <s v="P1877"/>
        <s v="P1878"/>
        <s v="P1879"/>
        <s v="P1880"/>
        <s v="P1881"/>
        <s v="P1882"/>
        <s v="P1883"/>
        <s v="P1884"/>
        <s v="P1885"/>
        <s v="P1886"/>
        <s v="P1887"/>
        <s v="P1888"/>
        <s v="P1889"/>
        <s v="P1890"/>
        <s v="P1891"/>
        <s v="P1892"/>
        <s v="P1893"/>
        <s v="P1894"/>
        <s v="P1895"/>
        <s v="P1896"/>
        <s v="P1897"/>
        <s v="P1898"/>
        <s v="P1899"/>
        <s v="P1900"/>
        <s v="P1901"/>
        <s v="P1902"/>
        <s v="P1903"/>
        <s v="P1904"/>
        <s v="P1905"/>
        <s v="P1906"/>
        <s v="P1907"/>
        <s v="P1908"/>
        <s v="P1909"/>
        <s v="P1910"/>
        <s v="P1911"/>
        <s v="P1912"/>
        <s v="P1913"/>
        <s v="P1914"/>
        <s v="P1915"/>
        <s v="P1916"/>
        <s v="P1917"/>
        <s v="P1918"/>
        <s v="P1919"/>
        <s v="P1920"/>
        <s v="P1921"/>
        <s v="P1922"/>
        <s v="P1923"/>
        <s v="P1924"/>
        <s v="P1925"/>
        <s v="P1926"/>
        <s v="P1927"/>
        <s v="P1928"/>
        <s v="P1929"/>
        <s v="P1930"/>
        <s v="P1931"/>
        <s v="P1932"/>
        <s v="P1933"/>
        <s v="P1934"/>
        <s v="P1935"/>
        <s v="P1936"/>
        <s v="P1937"/>
        <s v="P1938"/>
        <s v="P1939"/>
        <s v="P1940"/>
        <s v="P1941"/>
        <s v="P1942"/>
        <s v="P1943"/>
        <s v="P1944"/>
        <s v="P1945"/>
        <s v="P1946"/>
        <s v="P1947"/>
        <s v="P1948"/>
        <s v="P1949"/>
        <s v="P1950"/>
        <s v="P1951"/>
        <s v="P1952"/>
        <s v="P1953"/>
        <s v="P1954"/>
        <s v="P1955"/>
        <s v="P1956"/>
        <s v="P1957"/>
        <s v="P1958"/>
        <s v="P1959"/>
        <s v="P1960"/>
        <s v="P1961"/>
        <s v="P1962"/>
        <s v="P1963"/>
        <s v="P1964"/>
        <s v="P1965"/>
        <s v="P1966"/>
        <s v="P1967"/>
        <s v="P1968"/>
        <s v="P1969"/>
        <s v="P1970"/>
        <s v="P1971"/>
        <s v="P1972"/>
        <s v="P1973"/>
        <s v="P1974"/>
        <s v="P1975"/>
        <s v="P1976"/>
        <s v="P1977"/>
        <s v="P1978"/>
        <s v="P1979"/>
        <s v="P1980"/>
        <s v="P1981"/>
        <s v="P1982"/>
        <s v="P1983"/>
        <s v="P1984"/>
        <s v="P1985"/>
        <s v="P1986"/>
        <s v="P1987"/>
        <s v="P1988"/>
        <s v="P1989"/>
        <s v="P1990"/>
        <s v="P1991"/>
        <s v="P1992"/>
        <s v="P1993"/>
        <s v="P1994"/>
        <s v="P1995"/>
        <s v="P1996"/>
        <s v="P1997"/>
        <s v="P1998"/>
        <s v="P1999"/>
      </sharedItems>
    </cacheField>
    <cacheField name="[Sales_Orders  Employee_ID   Mergin Profit].[Order Month].[Order Month]" caption="Order Month" numFmtId="0" hierarchy="58" level="1">
      <sharedItems count="13">
        <s v="2024-07"/>
        <s v="2024-08"/>
        <s v="2024-09"/>
        <s v="2024-10"/>
        <s v="2024-11"/>
        <s v="2024-12"/>
        <s v="2025-01"/>
        <s v="2025-02"/>
        <s v="2025-03"/>
        <s v="2025-04"/>
        <s v="2025-05"/>
        <s v="2025-06"/>
        <s v="2025-07"/>
      </sharedItems>
    </cacheField>
    <cacheField name="[Measures].[Count of Invoice_ID]" caption="Count of Invoice_ID" numFmtId="0" hierarchy="76" level="32767"/>
  </cacheFields>
  <cacheHierarchies count="87">
    <cacheHierarchy uniqueName="[Range].[Invoice_ID]" caption="Invoice_ID" attribute="1" defaultMemberUniqueName="[Range].[Invoice_ID].[All]" allUniqueName="[Range].[Invoice_ID].[All]" dimensionUniqueName="[Range]" displayFolder="" count="2" memberValueDatatype="130" unbalanced="0"/>
    <cacheHierarchy uniqueName="[Range].[Date]" caption="Date" attribute="1" time="1" defaultMemberUniqueName="[Range].[Date].[All]" allUniqueName="[Range].[Date].[All]" dimensionUniqueName="[Range]" displayFolder="" count="2" memberValueDatatype="7" unbalanced="0"/>
    <cacheHierarchy uniqueName="[Range].[Customer_ID]" caption="Customer_ID" attribute="1" defaultMemberUniqueName="[Range].[Customer_ID].[All]" allUniqueName="[Range].[Customer_ID].[All]" dimensionUniqueName="[Range]" displayFolder="" count="2" memberValueDatatype="130" unbalanced="0"/>
    <cacheHierarchy uniqueName="[Range].[Product_ID]" caption="Product_ID" attribute="1" defaultMemberUniqueName="[Range].[Product_ID].[All]" allUniqueName="[Range].[Product_ID].[All]" dimensionUniqueName="[Range]" displayFolder="" count="2" memberValueDatatype="130" unbalanced="0"/>
    <cacheHierarchy uniqueName="[Range].[Quantity]" caption="Quantity" attribute="1" defaultMemberUniqueName="[Range].[Quantity].[All]" allUniqueName="[Range].[Quantity].[All]" dimensionUniqueName="[Range]" displayFolder="" count="2" memberValueDatatype="20" unbalanced="0"/>
    <cacheHierarchy uniqueName="[Range].[Unit_Price]" caption="Unit_Price" attribute="1" defaultMemberUniqueName="[Range].[Unit_Price].[All]" allUniqueName="[Range].[Unit_Price].[All]" dimensionUniqueName="[Range]" displayFolder="" count="2" memberValueDatatype="5" unbalanced="0"/>
    <cacheHierarchy uniqueName="[Range].[Cost_Price]" caption="Cost_Price" attribute="1" defaultMemberUniqueName="[Range].[Cost_Price].[All]" allUniqueName="[Range].[Cost_Price].[All]" dimensionUniqueName="[Range]" displayFolder="" count="2" memberValueDatatype="5" unbalanced="0"/>
    <cacheHierarchy uniqueName="[Range].[Payment_Mode]" caption="Payment_Mode" attribute="1" defaultMemberUniqueName="[Range].[Payment_Mode].[All]" allUniqueName="[Range].[Payment_Mode].[All]" dimensionUniqueName="[Range]" displayFolder="" count="2" memberValueDatatype="130" unbalanced="0"/>
    <cacheHierarchy uniqueName="[Range].[Employee_ID]" caption="Employee_ID" attribute="1" defaultMemberUniqueName="[Range].[Employee_ID].[All]" allUniqueName="[Range].[Employee_ID].[All]" dimensionUniqueName="[Range]" displayFolder="" count="2" memberValueDatatype="130" unbalanced="0"/>
    <cacheHierarchy uniqueName="[Range].[Total_Amount]" caption="Total_Amount" attribute="1" defaultMemberUniqueName="[Range].[Total_Amount].[All]" allUniqueName="[Range].[Total_Amount].[All]" dimensionUniqueName="[Range]" displayFolder="" count="2" memberValueDatatype="5" unbalanced="0"/>
    <cacheHierarchy uniqueName="[Range].[Total Sales/ Revenue]" caption="Total Sales/ Revenue" attribute="1" defaultMemberUniqueName="[Range].[Total Sales/ Revenue].[All]" allUniqueName="[Range].[Total Sales/ Revenue].[All]" dimensionUniqueName="[Range]" displayFolder="" count="2" memberValueDatatype="5" unbalanced="0"/>
    <cacheHierarchy uniqueName="[Range].[Order Month]" caption="Order Month" attribute="1" defaultMemberUniqueName="[Range].[Order Month].[All]" allUniqueName="[Range].[Order Month].[All]" dimensionUniqueName="[Range]" displayFolder="" count="2" memberValueDatatype="130" unbalanced="0"/>
    <cacheHierarchy uniqueName="[Range 1].[Invoice_ID]" caption="Invoice_ID" attribute="1" defaultMemberUniqueName="[Range 1].[Invoice_ID].[All]" allUniqueName="[Range 1].[Invoice_ID].[All]" dimensionUniqueName="[Range 1]" displayFolder="" count="2" memberValueDatatype="130" unbalanced="0"/>
    <cacheHierarchy uniqueName="[Range 1].[Date]" caption="Date" attribute="1" time="1" defaultMemberUniqueName="[Range 1].[Date].[All]" allUniqueName="[Range 1].[Date].[All]" dimensionUniqueName="[Range 1]" displayFolder="" count="2" memberValueDatatype="7" unbalanced="0"/>
    <cacheHierarchy uniqueName="[Range 1].[Customer_ID]" caption="Customer_ID" attribute="1" defaultMemberUniqueName="[Range 1].[Customer_ID].[All]" allUniqueName="[Range 1].[Customer_ID].[All]" dimensionUniqueName="[Range 1]" displayFolder="" count="2" memberValueDatatype="130" unbalanced="0"/>
    <cacheHierarchy uniqueName="[Range 1].[Product_ID]" caption="Product_ID" attribute="1" defaultMemberUniqueName="[Range 1].[Product_ID].[All]" allUniqueName="[Range 1].[Product_ID].[All]" dimensionUniqueName="[Range 1]" displayFolder="" count="2" memberValueDatatype="130" unbalanced="0"/>
    <cacheHierarchy uniqueName="[Range 1].[Quantity]" caption="Quantity" attribute="1" defaultMemberUniqueName="[Range 1].[Quantity].[All]" allUniqueName="[Range 1].[Quantity].[All]" dimensionUniqueName="[Range 1]" displayFolder="" count="2" memberValueDatatype="20" unbalanced="0"/>
    <cacheHierarchy uniqueName="[Range 1].[Unit_Price]" caption="Unit_Price" attribute="1" defaultMemberUniqueName="[Range 1].[Unit_Price].[All]" allUniqueName="[Range 1].[Unit_Price].[All]" dimensionUniqueName="[Range 1]" displayFolder="" count="2" memberValueDatatype="5" unbalanced="0"/>
    <cacheHierarchy uniqueName="[Range 1].[Cost_Price]" caption="Cost_Price" attribute="1" defaultMemberUniqueName="[Range 1].[Cost_Price].[All]" allUniqueName="[Range 1].[Cost_Price].[All]" dimensionUniqueName="[Range 1]" displayFolder="" count="2" memberValueDatatype="5" unbalanced="0"/>
    <cacheHierarchy uniqueName="[Range 1].[Payment_Mode]" caption="Payment_Mode" attribute="1" defaultMemberUniqueName="[Range 1].[Payment_Mode].[All]" allUniqueName="[Range 1].[Payment_Mode].[All]" dimensionUniqueName="[Range 1]" displayFolder="" count="2" memberValueDatatype="130" unbalanced="0"/>
    <cacheHierarchy uniqueName="[Range 1].[Employee_ID]" caption="Employee_ID" attribute="1" defaultMemberUniqueName="[Range 1].[Employee_ID].[All]" allUniqueName="[Range 1].[Employee_ID].[All]" dimensionUniqueName="[Range 1]" displayFolder="" count="2" memberValueDatatype="130" unbalanced="0"/>
    <cacheHierarchy uniqueName="[Range 1].[Total_Amount]" caption="Total_Amount" attribute="1" defaultMemberUniqueName="[Range 1].[Total_Amount].[All]" allUniqueName="[Range 1].[Total_Amount].[All]" dimensionUniqueName="[Range 1]" displayFolder="" count="2" memberValueDatatype="5" unbalanced="0"/>
    <cacheHierarchy uniqueName="[Range 1].[Total Sales/ Revenue]" caption="Total Sales/ Revenue" attribute="1" defaultMemberUniqueName="[Range 1].[Total Sales/ Revenue].[All]" allUniqueName="[Range 1].[Total Sales/ Revenue].[All]" dimensionUniqueName="[Range 1]" displayFolder="" count="2" memberValueDatatype="5" unbalanced="0"/>
    <cacheHierarchy uniqueName="[Range 1].[Order Month]" caption="Order Month" attribute="1" defaultMemberUniqueName="[Range 1].[Order Month].[All]" allUniqueName="[Range 1].[Order Month].[All]" dimensionUniqueName="[Range 1]" displayFolder="" count="2" memberValueDatatype="130" unbalanced="0"/>
    <cacheHierarchy uniqueName="[Range 1].[Total Profit]" caption="Total Profit" attribute="1" defaultMemberUniqueName="[Range 1].[Total Profit].[All]" allUniqueName="[Range 1].[Total Profit].[All]" dimensionUniqueName="[Range 1]" displayFolder="" count="2" memberValueDatatype="5" unbalanced="0"/>
    <cacheHierarchy uniqueName="[Range 1].[Mergin Profit]" caption="Mergin Profit" attribute="1" defaultMemberUniqueName="[Range 1].[Mergin Profit].[All]" allUniqueName="[Range 1].[Mergin Profit].[All]" dimensionUniqueName="[Range 1]" displayFolder="" count="2" memberValueDatatype="5" unbalanced="0"/>
    <cacheHierarchy uniqueName="[Range 2].[Customer_ID]" caption="Customer_ID" attribute="1" defaultMemberUniqueName="[Range 2].[Customer_ID].[All]" allUniqueName="[Range 2].[Customer_ID].[All]" dimensionUniqueName="[Range 2]" displayFolder="" count="2" memberValueDatatype="130" unbalanced="0"/>
    <cacheHierarchy uniqueName="[Range 2].[Customer_Name]" caption="Customer_Name" attribute="1" defaultMemberUniqueName="[Range 2].[Customer_Name].[All]" allUniqueName="[Range 2].[Customer_Name].[All]" dimensionUniqueName="[Range 2]" displayFolder="" count="2" memberValueDatatype="130" unbalanced="0"/>
    <cacheHierarchy uniqueName="[Range 2].[State]" caption="State" attribute="1" defaultMemberUniqueName="[Range 2].[State].[All]" allUniqueName="[Range 2].[State].[All]" dimensionUniqueName="[Range 2]" displayFolder="" count="2" memberValueDatatype="130" unbalanced="0"/>
    <cacheHierarchy uniqueName="[Range 2].[Region]" caption="Region" attribute="1" defaultMemberUniqueName="[Range 2].[Region].[All]" allUniqueName="[Range 2].[Region].[All]" dimensionUniqueName="[Range 2]" displayFolder="" count="2" memberValueDatatype="130" unbalanced="0"/>
    <cacheHierarchy uniqueName="[Range 2].[Has Orders?]" caption="Has Orders?" attribute="1" defaultMemberUniqueName="[Range 2].[Has Orders?].[All]" allUniqueName="[Range 2].[Has Orders?].[All]" dimensionUniqueName="[Range 2]" displayFolder="" count="2" memberValueDatatype="130" unbalanced="0"/>
    <cacheHierarchy uniqueName="[Range 3].[C1788]" caption="C1788" attribute="1" defaultMemberUniqueName="[Range 3].[C1788].[All]" allUniqueName="[Range 3].[C1788].[All]" dimensionUniqueName="[Range 3]" displayFolder="" count="2" memberValueDatatype="130" unbalanced="0"/>
    <cacheHierarchy uniqueName="[Range 3].[Kenneth Thompson]" caption="Kenneth Thompson" attribute="1" defaultMemberUniqueName="[Range 3].[Kenneth Thompson].[All]" allUniqueName="[Range 3].[Kenneth Thompson].[All]" dimensionUniqueName="[Range 3]" displayFolder="" count="2" memberValueDatatype="130" unbalanced="0"/>
    <cacheHierarchy uniqueName="[Range 3].[Gujarat]" caption="Gujarat" attribute="1" defaultMemberUniqueName="[Range 3].[Gujarat].[All]" allUniqueName="[Range 3].[Gujarat].[All]" dimensionUniqueName="[Range 3]" displayFolder="" count="2" memberValueDatatype="130" unbalanced="0"/>
    <cacheHierarchy uniqueName="[Range 3].[West]" caption="West" attribute="1" defaultMemberUniqueName="[Range 3].[West].[All]" allUniqueName="[Range 3].[West].[All]" dimensionUniqueName="[Range 3]" displayFolder="" count="2" memberValueDatatype="130" unbalanced="0"/>
    <cacheHierarchy uniqueName="[Range 3].[Has Orders]" caption="Has Orders" attribute="1" defaultMemberUniqueName="[Range 3].[Has Orders].[All]" allUniqueName="[Range 3].[Has Orders].[All]" dimensionUniqueName="[Range 3]" displayFolder="" count="2" memberValueDatatype="130" unbalanced="0"/>
    <cacheHierarchy uniqueName="[Sales_customers].[Customer_ID]" caption="Customer_ID" attribute="1" defaultMemberUniqueName="[Sales_customers].[Customer_ID].[All]" allUniqueName="[Sales_customers].[Customer_ID].[All]" dimensionUniqueName="[Sales_customers]" displayFolder="" count="2" memberValueDatatype="130" unbalanced="0"/>
    <cacheHierarchy uniqueName="[Sales_customers].[Customer_Name]" caption="Customer_Name" attribute="1" defaultMemberUniqueName="[Sales_customers].[Customer_Name].[All]" allUniqueName="[Sales_customers].[Customer_Name].[All]" dimensionUniqueName="[Sales_customers]" displayFolder="" count="2" memberValueDatatype="130" unbalanced="0"/>
    <cacheHierarchy uniqueName="[Sales_customers].[State]" caption="State" attribute="1" defaultMemberUniqueName="[Sales_customers].[State].[All]" allUniqueName="[Sales_customers].[State].[All]" dimensionUniqueName="[Sales_customers]" displayFolder="" count="2" memberValueDatatype="130" unbalanced="0"/>
    <cacheHierarchy uniqueName="[Sales_customers].[Region]" caption="Region" attribute="1" defaultMemberUniqueName="[Sales_customers].[Region].[All]" allUniqueName="[Sales_customers].[Region].[All]" dimensionUniqueName="[Sales_customers]" displayFolder="" count="2" memberValueDatatype="130" unbalanced="0"/>
    <cacheHierarchy uniqueName="[Sales_Employees].[Employee_ID]" caption="Employee_ID" attribute="1" defaultMemberUniqueName="[Sales_Employees].[Employee_ID].[All]" allUniqueName="[Sales_Employees].[Employee_ID].[All]" dimensionUniqueName="[Sales_Employees]" displayFolder="" count="2" memberValueDatatype="130" unbalanced="0"/>
    <cacheHierarchy uniqueName="[Sales_Employees].[Employee_Name]" caption="Employee_Name" attribute="1" defaultMemberUniqueName="[Sales_Employees].[Employee_Name].[All]" allUniqueName="[Sales_Employees].[Employee_Name].[All]" dimensionUniqueName="[Sales_Employees]" displayFolder="" count="2" memberValueDatatype="130" unbalanced="0"/>
    <cacheHierarchy uniqueName="[Sales_Employees].[Region]" caption="Region" attribute="1" defaultMemberUniqueName="[Sales_Employees].[Region].[All]" allUniqueName="[Sales_Employees].[Region].[All]" dimensionUniqueName="[Sales_Employees]" displayFolder="" count="2" memberValueDatatype="130" unbalanced="0"/>
    <cacheHierarchy uniqueName="[Sales_Orders].[Invoice_ID]" caption="Invoice_ID" attribute="1" defaultMemberUniqueName="[Sales_Orders].[Invoice_ID].[All]" allUniqueName="[Sales_Orders].[Invoice_ID].[All]" dimensionUniqueName="[Sales_Orders]" displayFolder="" count="2" memberValueDatatype="130" unbalanced="0"/>
    <cacheHierarchy uniqueName="[Sales_Orders].[Date]" caption="Date" attribute="1" time="1" defaultMemberUniqueName="[Sales_Orders].[Date].[All]" allUniqueName="[Sales_Orders].[Date].[All]" dimensionUniqueName="[Sales_Orders]" displayFolder="" count="2" memberValueDatatype="7" unbalanced="0"/>
    <cacheHierarchy uniqueName="[Sales_Orders].[Customer_ID]" caption="Customer_ID" attribute="1" defaultMemberUniqueName="[Sales_Orders].[Customer_ID].[All]" allUniqueName="[Sales_Orders].[Customer_ID].[All]" dimensionUniqueName="[Sales_Orders]" displayFolder="" count="2" memberValueDatatype="130" unbalanced="0"/>
    <cacheHierarchy uniqueName="[Sales_Orders].[Product_ID]" caption="Product_ID" attribute="1" defaultMemberUniqueName="[Sales_Orders].[Product_ID].[All]" allUniqueName="[Sales_Orders].[Product_ID].[All]" dimensionUniqueName="[Sales_Orders]" displayFolder="" count="2" memberValueDatatype="130" unbalanced="0"/>
    <cacheHierarchy uniqueName="[Sales_Orders].[Quantity]" caption="Quantity" attribute="1" defaultMemberUniqueName="[Sales_Orders].[Quantity].[All]" allUniqueName="[Sales_Orders].[Quantity].[All]" dimensionUniqueName="[Sales_Orders]" displayFolder="" count="2" memberValueDatatype="20" unbalanced="0"/>
    <cacheHierarchy uniqueName="[Sales_Orders].[Unit_Price]" caption="Unit_Price" attribute="1" defaultMemberUniqueName="[Sales_Orders].[Unit_Price].[All]" allUniqueName="[Sales_Orders].[Unit_Price].[All]" dimensionUniqueName="[Sales_Orders]" displayFolder="" count="2" memberValueDatatype="5" unbalanced="0"/>
    <cacheHierarchy uniqueName="[Sales_Orders].[Cost_Price]" caption="Cost_Price" attribute="1" defaultMemberUniqueName="[Sales_Orders].[Cost_Price].[All]" allUniqueName="[Sales_Orders].[Cost_Price].[All]" dimensionUniqueName="[Sales_Orders]" displayFolder="" count="2" memberValueDatatype="5" unbalanced="0"/>
    <cacheHierarchy uniqueName="[Sales_Orders].[Payment_Mode]" caption="Payment_Mode" attribute="1" defaultMemberUniqueName="[Sales_Orders].[Payment_Mode].[All]" allUniqueName="[Sales_Orders].[Payment_Mode].[All]" dimensionUniqueName="[Sales_Orders]" displayFolder="" count="2" memberValueDatatype="130" unbalanced="0"/>
    <cacheHierarchy uniqueName="[Sales_Orders].[Employee_ID]" caption="Employee_ID" attribute="1" defaultMemberUniqueName="[Sales_Orders].[Employee_ID].[All]" allUniqueName="[Sales_Orders].[Employee_ID].[All]" dimensionUniqueName="[Sales_Orders]" displayFolder="" count="2" memberValueDatatype="130" unbalanced="0"/>
    <cacheHierarchy uniqueName="[Sales_Orders].[Total_Amount]" caption="Total_Amount" attribute="1" defaultMemberUniqueName="[Sales_Orders].[Total_Amount].[All]" allUniqueName="[Sales_Orders].[Total_Amount].[All]" dimensionUniqueName="[Sales_Orders]" displayFolder="" count="2" memberValueDatatype="5" unbalanced="0"/>
    <cacheHierarchy uniqueName="[Sales_Orders].[Total Sales/ Revenue]" caption="Total Sales/ Revenue" attribute="1" defaultMemberUniqueName="[Sales_Orders].[Total Sales/ Revenue].[All]" allUniqueName="[Sales_Orders].[Total Sales/ Revenue].[All]" dimensionUniqueName="[Sales_Orders]" displayFolder="" count="2" memberValueDatatype="5" unbalanced="0"/>
    <cacheHierarchy uniqueName="[Sales_Orders].[Order Month]" caption="Order Month" attribute="1" defaultMemberUniqueName="[Sales_Orders].[Order Month].[All]" allUniqueName="[Sales_Orders].[Order Month].[All]" dimensionUniqueName="[Sales_Orders]" displayFolder="" count="2" memberValueDatatype="130" unbalanced="0"/>
    <cacheHierarchy uniqueName="[Sales_Orders  Employee_ID   Mergin Profit].[Employee_ID]" caption="Employee_ID" attribute="1" defaultMemberUniqueName="[Sales_Orders  Employee_ID   Mergin Profit].[Employee_ID].[All]" allUniqueName="[Sales_Orders  Employee_ID   Mergin Profit].[Employee_ID].[All]" dimensionUniqueName="[Sales_Orders  Employee_ID   Mergin Profit]" displayFolder="" count="2" memberValueDatatype="130" unbalanced="0"/>
    <cacheHierarchy uniqueName="[Sales_Orders  Employee_ID   Mergin Profit].[Total_Amount]" caption="Total_Amount" attribute="1" defaultMemberUniqueName="[Sales_Orders  Employee_ID   Mergin Profit].[Total_Amount].[All]" allUniqueName="[Sales_Orders  Employee_ID   Mergin Profit].[Total_Amount].[All]" dimensionUniqueName="[Sales_Orders  Employee_ID   Mergin Profit]" displayFolder="" count="2" memberValueDatatype="5" unbalanced="0"/>
    <cacheHierarchy uniqueName="[Sales_Orders  Employee_ID   Mergin Profit].[Total Sales/ Revenue]" caption="Total Sales/ Revenue" attribute="1" defaultMemberUniqueName="[Sales_Orders  Employee_ID   Mergin Profit].[Total Sales/ Revenue].[All]" allUniqueName="[Sales_Orders  Employee_ID   Mergin Profit].[Total Sales/ Revenue].[All]" dimensionUniqueName="[Sales_Orders  Employee_ID   Mergin Profit]" displayFolder="" count="2" memberValueDatatype="5" unbalanced="0"/>
    <cacheHierarchy uniqueName="[Sales_Orders  Employee_ID   Mergin Profit].[Order Month]" caption="Order Month" attribute="1" defaultMemberUniqueName="[Sales_Orders  Employee_ID   Mergin Profit].[Order Month].[All]" allUniqueName="[Sales_Orders  Employee_ID   Mergin Profit].[Order Month].[All]" dimensionUniqueName="[Sales_Orders  Employee_ID   Mergin Profit]" displayFolder="" count="2" memberValueDatatype="130" unbalanced="0">
      <fieldsUsage count="2">
        <fieldUsage x="-1"/>
        <fieldUsage x="1"/>
      </fieldsUsage>
    </cacheHierarchy>
    <cacheHierarchy uniqueName="[Sales_Orders  Employee_ID   Mergin Profit].[Total Profit]" caption="Total Profit" attribute="1" defaultMemberUniqueName="[Sales_Orders  Employee_ID   Mergin Profit].[Total Profit].[All]" allUniqueName="[Sales_Orders  Employee_ID   Mergin Profit].[Total Profit].[All]" dimensionUniqueName="[Sales_Orders  Employee_ID   Mergin Profit]" displayFolder="" count="2" memberValueDatatype="5" unbalanced="0"/>
    <cacheHierarchy uniqueName="[Sales_Orders  Employee_ID   Mergin Profit].[Mergin Profit]" caption="Mergin Profit" attribute="1" defaultMemberUniqueName="[Sales_Orders  Employee_ID   Mergin Profit].[Mergin Profit].[All]" allUniqueName="[Sales_Orders  Employee_ID   Mergin Profit].[Mergin Profit].[All]" dimensionUniqueName="[Sales_Orders  Employee_ID   Mergin Profit]" displayFolder="" count="2" memberValueDatatype="5" unbalanced="0"/>
    <cacheHierarchy uniqueName="[Sales_Products].[Product_ID]" caption="Product_ID" attribute="1" defaultMemberUniqueName="[Sales_Products].[Product_ID].[All]" allUniqueName="[Sales_Products].[Product_ID].[All]" dimensionUniqueName="[Sales_Products]" displayFolder="" count="2" memberValueDatatype="130" unbalanced="0">
      <fieldsUsage count="2">
        <fieldUsage x="-1"/>
        <fieldUsage x="0"/>
      </fieldsUsage>
    </cacheHierarchy>
    <cacheHierarchy uniqueName="[Sales_Products].[Product_Name]" caption="Product_Name" attribute="1" defaultMemberUniqueName="[Sales_Products].[Product_Name].[All]" allUniqueName="[Sales_Products].[Product_Name].[All]" dimensionUniqueName="[Sales_Products]" displayFolder="" count="2" memberValueDatatype="130" unbalanced="0"/>
    <cacheHierarchy uniqueName="[Sales_Products].[Category]" caption="Category" attribute="1" defaultMemberUniqueName="[Sales_Products].[Category].[All]" allUniqueName="[Sales_Products].[Category].[All]" dimensionUniqueName="[Sales_Products]" displayFolder="" count="2" memberValueDatatype="130" unbalanced="0"/>
    <cacheHierarchy uniqueName="[Sales_Products].[Unit_Price]" caption="Unit_Price" attribute="1" defaultMemberUniqueName="[Sales_Products].[Unit_Price].[All]" allUniqueName="[Sales_Products].[Unit_Price].[All]" dimensionUniqueName="[Sales_Products]" displayFolder="" count="2" memberValueDatatype="5" unbalanced="0"/>
    <cacheHierarchy uniqueName="[Measures].[__XL_Count Range]" caption="__XL_Count Range" measure="1" displayFolder="" measureGroup="Range" count="0" hidden="1"/>
    <cacheHierarchy uniqueName="[Measures].[__XL_Count Sales_Products]" caption="__XL_Count Sales_Products" measure="1" displayFolder="" measureGroup="Sales_Products" count="0" hidden="1"/>
    <cacheHierarchy uniqueName="[Measures].[__XL_Count Sales_customers]" caption="__XL_Count Sales_customers" measure="1" displayFolder="" measureGroup="Sales_customers" count="0" hidden="1"/>
    <cacheHierarchy uniqueName="[Measures].[__XL_Count Sales_Employees]" caption="__XL_Count Sales_Employees" measure="1" displayFolder="" measureGroup="Sales_Employees" count="0" hidden="1"/>
    <cacheHierarchy uniqueName="[Measures].[__XL_Count Sales_Orders]" caption="__XL_Count Sales_Orders" measure="1" displayFolder="" measureGroup="Sales_Order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Sales_Orders  Employee_ID   Mergin Profit]" caption="__XL_Count Sales_Orders  Employee_ID   Mergin Profit" measure="1" displayFolder="" measureGroup="Sales_Orders  Employee_ID   Mergin Profit" count="0" hidden="1"/>
    <cacheHierarchy uniqueName="[Measures].[__No measures defined]" caption="__No measures defined" measure="1" displayFolder="" count="0" hidden="1"/>
    <cacheHierarchy uniqueName="[Measures].[Sum of Total Sales/ Revenue]" caption="Sum of Total Sales/ Revenue" measure="1" displayFolder="" measureGroup="Range" count="0" hidden="1">
      <extLst>
        <ext xmlns:x15="http://schemas.microsoft.com/office/spreadsheetml/2010/11/main" uri="{B97F6D7D-B522-45F9-BDA1-12C45D357490}">
          <x15:cacheHierarchy aggregatedColumn="10"/>
        </ext>
      </extLst>
    </cacheHierarchy>
    <cacheHierarchy uniqueName="[Measures].[Count of Invoice_ID]" caption="Count of Invoice_ID" measure="1" displayFolder="" measureGroup="Sales_Orders" count="0" oneField="1" hidden="1">
      <fieldsUsage count="1">
        <fieldUsage x="2"/>
      </fieldsUsage>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4"/>
        </ext>
      </extLst>
    </cacheHierarchy>
    <cacheHierarchy uniqueName="[Measures].[Sum of Total Sales/ Revenue 2]" caption="Sum of Total Sales/ Revenue 2" measure="1" displayFolder="" measureGroup="Range 1" count="0" hidden="1">
      <extLst>
        <ext xmlns:x15="http://schemas.microsoft.com/office/spreadsheetml/2010/11/main" uri="{B97F6D7D-B522-45F9-BDA1-12C45D357490}">
          <x15:cacheHierarchy aggregatedColumn="22"/>
        </ext>
      </extLst>
    </cacheHierarchy>
    <cacheHierarchy uniqueName="[Measures].[Sum of Total Profit]" caption="Sum of Total Profit" measure="1" displayFolder="" measureGroup="Range 1" count="0" hidden="1">
      <extLst>
        <ext xmlns:x15="http://schemas.microsoft.com/office/spreadsheetml/2010/11/main" uri="{B97F6D7D-B522-45F9-BDA1-12C45D357490}">
          <x15:cacheHierarchy aggregatedColumn="24"/>
        </ext>
      </extLst>
    </cacheHierarchy>
    <cacheHierarchy uniqueName="[Measures].[Sum of Mergin Profit]" caption="Sum of Mergin Profit" measure="1" displayFolder="" measureGroup="Range 1" count="0" hidden="1">
      <extLst>
        <ext xmlns:x15="http://schemas.microsoft.com/office/spreadsheetml/2010/11/main" uri="{B97F6D7D-B522-45F9-BDA1-12C45D357490}">
          <x15:cacheHierarchy aggregatedColumn="25"/>
        </ext>
      </extLst>
    </cacheHierarchy>
    <cacheHierarchy uniqueName="[Measures].[Count of Invoice_ID 2]" caption="Count of Invoice_ID 2" measure="1" displayFolder="" measureGroup="Range 1" count="0" hidden="1">
      <extLst>
        <ext xmlns:x15="http://schemas.microsoft.com/office/spreadsheetml/2010/11/main" uri="{B97F6D7D-B522-45F9-BDA1-12C45D357490}">
          <x15:cacheHierarchy aggregatedColumn="12"/>
        </ext>
      </extLst>
    </cacheHierarchy>
    <cacheHierarchy uniqueName="[Measures].[Count of Product_ID]" caption="Count of Product_ID" measure="1" displayFolder="" measureGroup="Range 1" count="0" hidden="1">
      <extLst>
        <ext xmlns:x15="http://schemas.microsoft.com/office/spreadsheetml/2010/11/main" uri="{B97F6D7D-B522-45F9-BDA1-12C45D357490}">
          <x15:cacheHierarchy aggregatedColumn="15"/>
        </ext>
      </extLst>
    </cacheHierarchy>
    <cacheHierarchy uniqueName="[Measures].[Sum of Total Sales/ Revenue 3]" caption="Sum of Total Sales/ Revenue 3" measure="1" displayFolder="" measureGroup="Sales_Orders" count="0" hidden="1">
      <extLst>
        <ext xmlns:x15="http://schemas.microsoft.com/office/spreadsheetml/2010/11/main" uri="{B97F6D7D-B522-45F9-BDA1-12C45D357490}">
          <x15:cacheHierarchy aggregatedColumn="53"/>
        </ext>
      </extLst>
    </cacheHierarchy>
    <cacheHierarchy uniqueName="[Measures].[Sum of Total Sales/ Revenue 4]" caption="Sum of Total Sales/ Revenue 4" measure="1" displayFolder="" measureGroup="Sales_Orders  Employee_ID   Mergin Profit" count="0" hidden="1">
      <extLst>
        <ext xmlns:x15="http://schemas.microsoft.com/office/spreadsheetml/2010/11/main" uri="{B97F6D7D-B522-45F9-BDA1-12C45D357490}">
          <x15:cacheHierarchy aggregatedColumn="57"/>
        </ext>
      </extLst>
    </cacheHierarchy>
    <cacheHierarchy uniqueName="[Measures].[Count of Order Month]" caption="Count of Order Month" measure="1" displayFolder="" measureGroup="Sales_Orders  Employee_ID   Mergin Profit" count="0" hidden="1">
      <extLst>
        <ext xmlns:x15="http://schemas.microsoft.com/office/spreadsheetml/2010/11/main" uri="{B97F6D7D-B522-45F9-BDA1-12C45D357490}">
          <x15:cacheHierarchy aggregatedColumn="58"/>
        </ext>
      </extLst>
    </cacheHierarchy>
  </cacheHierarchies>
  <kpis count="0"/>
  <dimensions count="10">
    <dimension measure="1" name="Measures" uniqueName="[Measures]" caption="Measures"/>
    <dimension name="Range" uniqueName="[Range]" caption="Range"/>
    <dimension name="Range 1" uniqueName="[Range 1]" caption="Range 1"/>
    <dimension name="Range 2" uniqueName="[Range 2]" caption="Range 2"/>
    <dimension name="Range 3" uniqueName="[Range 3]" caption="Range 3"/>
    <dimension name="Sales_customers" uniqueName="[Sales_customers]" caption="Sales_customers"/>
    <dimension name="Sales_Employees" uniqueName="[Sales_Employees]" caption="Sales_Employees"/>
    <dimension name="Sales_Orders" uniqueName="[Sales_Orders]" caption="Sales_Orders"/>
    <dimension name="Sales_Orders  Employee_ID   Mergin Profit" uniqueName="[Sales_Orders  Employee_ID   Mergin Profit]" caption="Sales_Orders  Employee_ID   Mergin Profit"/>
    <dimension name="Sales_Products" uniqueName="[Sales_Products]" caption="Sales_Products"/>
  </dimensions>
  <measureGroups count="9">
    <measureGroup name="Range" caption="Range"/>
    <measureGroup name="Range 1" caption="Range 1"/>
    <measureGroup name="Range 2" caption="Range 2"/>
    <measureGroup name="Range 3" caption="Range 3"/>
    <measureGroup name="Sales_customers" caption="Sales_customers"/>
    <measureGroup name="Sales_Employees" caption="Sales_Employees"/>
    <measureGroup name="Sales_Orders" caption="Sales_Orders"/>
    <measureGroup name="Sales_Orders  Employee_ID   Mergin Profit" caption="Sales_Orders  Employee_ID   Mergin Profit"/>
    <measureGroup name="Sales_Products" caption="Sales_Products"/>
  </measureGroups>
  <maps count="9">
    <map measureGroup="0" dimension="1"/>
    <map measureGroup="1" dimension="2"/>
    <map measureGroup="2" dimension="3"/>
    <map measureGroup="3" dimension="4"/>
    <map measureGroup="4" dimension="5"/>
    <map measureGroup="5" dimension="6"/>
    <map measureGroup="6" dimension="7"/>
    <map measureGroup="7" dimension="8"/>
    <map measureGroup="8" dimension="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ipanwita De" refreshedDate="45872.980830439818" backgroundQuery="1" createdVersion="3" refreshedVersion="8" minRefreshableVersion="3" recordCount="0" supportSubquery="1" supportAdvancedDrill="1" xr:uid="{05743323-B267-4388-8482-77297DE82D00}">
  <cacheSource type="external" connectionId="5">
    <extLst>
      <ext xmlns:x14="http://schemas.microsoft.com/office/spreadsheetml/2009/9/main" uri="{F057638F-6D5F-4e77-A914-E7F072B9BCA8}">
        <x14:sourceConnection name="ThisWorkbookDataModel"/>
      </ext>
    </extLst>
  </cacheSource>
  <cacheFields count="0"/>
  <cacheHierarchies count="86">
    <cacheHierarchy uniqueName="[Range].[Invoice_ID]" caption="Invoice_ID" attribute="1" defaultMemberUniqueName="[Range].[Invoice_ID].[All]" allUniqueName="[Range].[Invoice_ID].[All]" dimensionUniqueName="[Range]" displayFolder="" count="0" memberValueDatatype="130" unbalanced="0"/>
    <cacheHierarchy uniqueName="[Range].[Date]" caption="Date" attribute="1" time="1" defaultMemberUniqueName="[Range].[Date].[All]" allUniqueName="[Range].[Date].[All]" dimensionUniqueName="[Range]" displayFolder="" count="0" memberValueDatatype="7" unbalanced="0"/>
    <cacheHierarchy uniqueName="[Range].[Customer_ID]" caption="Customer_ID" attribute="1" defaultMemberUniqueName="[Range].[Customer_ID].[All]" allUniqueName="[Range].[Customer_ID].[All]" dimensionUniqueName="[Range]" displayFolder="" count="0" memberValueDatatype="130" unbalanced="0"/>
    <cacheHierarchy uniqueName="[Range].[Product_ID]" caption="Product_ID" attribute="1" defaultMemberUniqueName="[Range].[Product_ID].[All]" allUniqueName="[Range].[Product_ID].[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20" unbalanced="0"/>
    <cacheHierarchy uniqueName="[Range].[Unit_Price]" caption="Unit_Price" attribute="1" defaultMemberUniqueName="[Range].[Unit_Price].[All]" allUniqueName="[Range].[Unit_Price].[All]" dimensionUniqueName="[Range]" displayFolder="" count="0" memberValueDatatype="5" unbalanced="0"/>
    <cacheHierarchy uniqueName="[Range].[Cost_Price]" caption="Cost_Price" attribute="1" defaultMemberUniqueName="[Range].[Cost_Price].[All]" allUniqueName="[Range].[Cost_Price].[All]" dimensionUniqueName="[Range]" displayFolder="" count="0" memberValueDatatype="5" unbalanced="0"/>
    <cacheHierarchy uniqueName="[Range].[Payment_Mode]" caption="Payment_Mode" attribute="1" defaultMemberUniqueName="[Range].[Payment_Mode].[All]" allUniqueName="[Range].[Payment_Mode].[All]" dimensionUniqueName="[Range]" displayFolder="" count="0" memberValueDatatype="130" unbalanced="0"/>
    <cacheHierarchy uniqueName="[Range].[Employee_ID]" caption="Employee_ID" attribute="1" defaultMemberUniqueName="[Range].[Employee_ID].[All]" allUniqueName="[Range].[Employee_ID].[All]" dimensionUniqueName="[Range]" displayFolder="" count="0" memberValueDatatype="130" unbalanced="0"/>
    <cacheHierarchy uniqueName="[Range].[Total_Amount]" caption="Total_Amount" attribute="1" defaultMemberUniqueName="[Range].[Total_Amount].[All]" allUniqueName="[Range].[Total_Amount].[All]" dimensionUniqueName="[Range]" displayFolder="" count="0" memberValueDatatype="5" unbalanced="0"/>
    <cacheHierarchy uniqueName="[Range].[Total Sales/ Revenue]" caption="Total Sales/ Revenue" attribute="1" defaultMemberUniqueName="[Range].[Total Sales/ Revenue].[All]" allUniqueName="[Range].[Total Sales/ Revenue].[All]" dimensionUniqueName="[Range]" displayFolder="" count="0" memberValueDatatype="5" unbalanced="0"/>
    <cacheHierarchy uniqueName="[Range].[Order Month]" caption="Order Month" attribute="1" defaultMemberUniqueName="[Range].[Order Month].[All]" allUniqueName="[Range].[Order Month].[All]" dimensionUniqueName="[Range]" displayFolder="" count="2" memberValueDatatype="130" unbalanced="0"/>
    <cacheHierarchy uniqueName="[Range 1].[Invoice_ID]" caption="Invoice_ID" attribute="1" defaultMemberUniqueName="[Range 1].[Invoice_ID].[All]" allUniqueName="[Range 1].[Invoice_ID].[All]" dimensionUniqueName="[Range 1]" displayFolder="" count="0" memberValueDatatype="130" unbalanced="0"/>
    <cacheHierarchy uniqueName="[Range 1].[Date]" caption="Date" attribute="1" time="1" defaultMemberUniqueName="[Range 1].[Date].[All]" allUniqueName="[Range 1].[Date].[All]" dimensionUniqueName="[Range 1]" displayFolder="" count="0" memberValueDatatype="7" unbalanced="0"/>
    <cacheHierarchy uniqueName="[Range 1].[Customer_ID]" caption="Customer_ID" attribute="1" defaultMemberUniqueName="[Range 1].[Customer_ID].[All]" allUniqueName="[Range 1].[Customer_ID].[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2" memberValueDatatype="130" unbalanced="0"/>
    <cacheHierarchy uniqueName="[Range 1].[Quantity]" caption="Quantity" attribute="1" defaultMemberUniqueName="[Range 1].[Quantity].[All]" allUniqueName="[Range 1].[Quantity].[All]" dimensionUniqueName="[Range 1]" displayFolder="" count="0" memberValueDatatype="20" unbalanced="0"/>
    <cacheHierarchy uniqueName="[Range 1].[Unit_Price]" caption="Unit_Price" attribute="1" defaultMemberUniqueName="[Range 1].[Unit_Price].[All]" allUniqueName="[Range 1].[Unit_Price].[All]" dimensionUniqueName="[Range 1]" displayFolder="" count="0" memberValueDatatype="5" unbalanced="0"/>
    <cacheHierarchy uniqueName="[Range 1].[Cost_Price]" caption="Cost_Price" attribute="1" defaultMemberUniqueName="[Range 1].[Cost_Price].[All]" allUniqueName="[Range 1].[Cost_Price].[All]" dimensionUniqueName="[Range 1]" displayFolder="" count="0" memberValueDatatype="5" unbalanced="0"/>
    <cacheHierarchy uniqueName="[Range 1].[Payment_Mode]" caption="Payment_Mode" attribute="1" defaultMemberUniqueName="[Range 1].[Payment_Mode].[All]" allUniqueName="[Range 1].[Payment_Mode].[All]" dimensionUniqueName="[Range 1]" displayFolder="" count="0" memberValueDatatype="130" unbalanced="0"/>
    <cacheHierarchy uniqueName="[Range 1].[Employee_ID]" caption="Employee_ID" attribute="1" defaultMemberUniqueName="[Range 1].[Employee_ID].[All]" allUniqueName="[Range 1].[Employee_ID].[All]" dimensionUniqueName="[Range 1]" displayFolder="" count="0" memberValueDatatype="130" unbalanced="0"/>
    <cacheHierarchy uniqueName="[Range 1].[Total_Amount]" caption="Total_Amount" attribute="1" defaultMemberUniqueName="[Range 1].[Total_Amount].[All]" allUniqueName="[Range 1].[Total_Amount].[All]" dimensionUniqueName="[Range 1]" displayFolder="" count="0" memberValueDatatype="5" unbalanced="0"/>
    <cacheHierarchy uniqueName="[Range 1].[Total Sales/ Revenue]" caption="Total Sales/ Revenue" attribute="1" defaultMemberUniqueName="[Range 1].[Total Sales/ Revenue].[All]" allUniqueName="[Range 1].[Total Sales/ Revenue].[All]" dimensionUniqueName="[Range 1]" displayFolder="" count="2" memberValueDatatype="5" unbalanced="0"/>
    <cacheHierarchy uniqueName="[Range 1].[Order Month]" caption="Order Month" attribute="1" defaultMemberUniqueName="[Range 1].[Order Month].[All]" allUniqueName="[Range 1].[Order Month].[All]" dimensionUniqueName="[Range 1]" displayFolder="" count="2" memberValueDatatype="130" unbalanced="0"/>
    <cacheHierarchy uniqueName="[Range 1].[Total Profit]" caption="Total Profit" attribute="1" defaultMemberUniqueName="[Range 1].[Total Profit].[All]" allUniqueName="[Range 1].[Total Profit].[All]" dimensionUniqueName="[Range 1]" displayFolder="" count="0" memberValueDatatype="5" unbalanced="0"/>
    <cacheHierarchy uniqueName="[Range 1].[Mergin Profit]" caption="Mergin Profit" attribute="1" defaultMemberUniqueName="[Range 1].[Mergin Profit].[All]" allUniqueName="[Range 1].[Mergin Profit].[All]" dimensionUniqueName="[Range 1]" displayFolder="" count="0" memberValueDatatype="5" unbalanced="0"/>
    <cacheHierarchy uniqueName="[Range 2].[Customer_ID]" caption="Customer_ID" attribute="1" defaultMemberUniqueName="[Range 2].[Customer_ID].[All]" allUniqueName="[Range 2].[Customer_ID].[All]" dimensionUniqueName="[Range 2]" displayFolder="" count="0" memberValueDatatype="130" unbalanced="0"/>
    <cacheHierarchy uniqueName="[Range 2].[Customer_Name]" caption="Customer_Name" attribute="1" defaultMemberUniqueName="[Range 2].[Customer_Name].[All]" allUniqueName="[Range 2].[Customer_Name].[All]" dimensionUniqueName="[Range 2]" displayFolder="" count="0" memberValueDatatype="130" unbalanced="0"/>
    <cacheHierarchy uniqueName="[Range 2].[State]" caption="State" attribute="1" defaultMemberUniqueName="[Range 2].[State].[All]" allUniqueName="[Range 2].[State].[All]" dimensionUniqueName="[Range 2]" displayFolder="" count="0" memberValueDatatype="130" unbalanced="0"/>
    <cacheHierarchy uniqueName="[Range 2].[Region]" caption="Region" attribute="1" defaultMemberUniqueName="[Range 2].[Region].[All]" allUniqueName="[Range 2].[Region].[All]" dimensionUniqueName="[Range 2]" displayFolder="" count="0" memberValueDatatype="130" unbalanced="0"/>
    <cacheHierarchy uniqueName="[Range 2].[Has Orders?]" caption="Has Orders?" attribute="1" defaultMemberUniqueName="[Range 2].[Has Orders?].[All]" allUniqueName="[Range 2].[Has Orders?].[All]" dimensionUniqueName="[Range 2]" displayFolder="" count="0" memberValueDatatype="130" unbalanced="0"/>
    <cacheHierarchy uniqueName="[Range 3].[C1788]" caption="C1788" attribute="1" defaultMemberUniqueName="[Range 3].[C1788].[All]" allUniqueName="[Range 3].[C1788].[All]" dimensionUniqueName="[Range 3]" displayFolder="" count="0" memberValueDatatype="130" unbalanced="0"/>
    <cacheHierarchy uniqueName="[Range 3].[Kenneth Thompson]" caption="Kenneth Thompson" attribute="1" defaultMemberUniqueName="[Range 3].[Kenneth Thompson].[All]" allUniqueName="[Range 3].[Kenneth Thompson].[All]" dimensionUniqueName="[Range 3]" displayFolder="" count="0" memberValueDatatype="130" unbalanced="0"/>
    <cacheHierarchy uniqueName="[Range 3].[Gujarat]" caption="Gujarat" attribute="1" defaultMemberUniqueName="[Range 3].[Gujarat].[All]" allUniqueName="[Range 3].[Gujarat].[All]" dimensionUniqueName="[Range 3]" displayFolder="" count="0" memberValueDatatype="130" unbalanced="0"/>
    <cacheHierarchy uniqueName="[Range 3].[West]" caption="West" attribute="1" defaultMemberUniqueName="[Range 3].[West].[All]" allUniqueName="[Range 3].[West].[All]" dimensionUniqueName="[Range 3]" displayFolder="" count="0" memberValueDatatype="130" unbalanced="0"/>
    <cacheHierarchy uniqueName="[Range 3].[Has Orders]" caption="Has Orders" attribute="1" defaultMemberUniqueName="[Range 3].[Has Orders].[All]" allUniqueName="[Range 3].[Has Orders].[All]" dimensionUniqueName="[Range 3]" displayFolder="" count="0" memberValueDatatype="130" unbalanced="0"/>
    <cacheHierarchy uniqueName="[Sales_customers].[Customer_ID]" caption="Customer_ID" attribute="1" defaultMemberUniqueName="[Sales_customers].[Customer_ID].[All]" allUniqueName="[Sales_customers].[Customer_ID].[All]" dimensionUniqueName="[Sales_customers]" displayFolder="" count="0" memberValueDatatype="130" unbalanced="0"/>
    <cacheHierarchy uniqueName="[Sales_customers].[Customer_Name]" caption="Customer_Name" attribute="1" defaultMemberUniqueName="[Sales_customers].[Customer_Name].[All]" allUniqueName="[Sales_customers].[Customer_Name].[All]" dimensionUniqueName="[Sales_customers]" displayFolder="" count="0" memberValueDatatype="130" unbalanced="0"/>
    <cacheHierarchy uniqueName="[Sales_customers].[State]" caption="State" attribute="1" defaultMemberUniqueName="[Sales_customers].[State].[All]" allUniqueName="[Sales_customers].[State].[All]" dimensionUniqueName="[Sales_customers]" displayFolder="" count="0" memberValueDatatype="130" unbalanced="0"/>
    <cacheHierarchy uniqueName="[Sales_customers].[Region]" caption="Region" attribute="1" defaultMemberUniqueName="[Sales_customers].[Region].[All]" allUniqueName="[Sales_customers].[Region].[All]" dimensionUniqueName="[Sales_customers]" displayFolder="" count="0" memberValueDatatype="130" unbalanced="0"/>
    <cacheHierarchy uniqueName="[Sales_Employees].[Employee_ID]" caption="Employee_ID" attribute="1" defaultMemberUniqueName="[Sales_Employees].[Employee_ID].[All]" allUniqueName="[Sales_Employees].[Employee_ID].[All]" dimensionUniqueName="[Sales_Employees]" displayFolder="" count="0" memberValueDatatype="130" unbalanced="0"/>
    <cacheHierarchy uniqueName="[Sales_Employees].[Employee_Name]" caption="Employee_Name" attribute="1" defaultMemberUniqueName="[Sales_Employees].[Employee_Name].[All]" allUniqueName="[Sales_Employees].[Employee_Name].[All]" dimensionUniqueName="[Sales_Employees]" displayFolder="" count="2" memberValueDatatype="130" unbalanced="0"/>
    <cacheHierarchy uniqueName="[Sales_Employees].[Region]" caption="Region" attribute="1" defaultMemberUniqueName="[Sales_Employees].[Region].[All]" allUniqueName="[Sales_Employees].[Region].[All]" dimensionUniqueName="[Sales_Employees]" displayFolder="" count="0" memberValueDatatype="130" unbalanced="0"/>
    <cacheHierarchy uniqueName="[Sales_Orders].[Invoice_ID]" caption="Invoice_ID" attribute="1" defaultMemberUniqueName="[Sales_Orders].[Invoice_ID].[All]" allUniqueName="[Sales_Orders].[Invoice_ID].[All]" dimensionUniqueName="[Sales_Orders]" displayFolder="" count="0" memberValueDatatype="130" unbalanced="0"/>
    <cacheHierarchy uniqueName="[Sales_Orders].[Date]" caption="Date" attribute="1" time="1" defaultMemberUniqueName="[Sales_Orders].[Date].[All]" allUniqueName="[Sales_Orders].[Date].[All]" dimensionUniqueName="[Sales_Orders]" displayFolder="" count="0" memberValueDatatype="7" unbalanced="0"/>
    <cacheHierarchy uniqueName="[Sales_Orders].[Customer_ID]" caption="Customer_ID" attribute="1" defaultMemberUniqueName="[Sales_Orders].[Customer_ID].[All]" allUniqueName="[Sales_Orders].[Customer_ID].[All]" dimensionUniqueName="[Sales_Orders]" displayFolder="" count="0" memberValueDatatype="130" unbalanced="0"/>
    <cacheHierarchy uniqueName="[Sales_Orders].[Product_ID]" caption="Product_ID" attribute="1" defaultMemberUniqueName="[Sales_Orders].[Product_ID].[All]" allUniqueName="[Sales_Orders].[Product_ID].[All]" dimensionUniqueName="[Sales_Orders]" displayFolder="" count="0" memberValueDatatype="130" unbalanced="0"/>
    <cacheHierarchy uniqueName="[Sales_Orders].[Quantity]" caption="Quantity" attribute="1" defaultMemberUniqueName="[Sales_Orders].[Quantity].[All]" allUniqueName="[Sales_Orders].[Quantity].[All]" dimensionUniqueName="[Sales_Orders]" displayFolder="" count="0" memberValueDatatype="20" unbalanced="0"/>
    <cacheHierarchy uniqueName="[Sales_Orders].[Unit_Price]" caption="Unit_Price" attribute="1" defaultMemberUniqueName="[Sales_Orders].[Unit_Price].[All]" allUniqueName="[Sales_Orders].[Unit_Price].[All]" dimensionUniqueName="[Sales_Orders]" displayFolder="" count="0" memberValueDatatype="5" unbalanced="0"/>
    <cacheHierarchy uniqueName="[Sales_Orders].[Cost_Price]" caption="Cost_Price" attribute="1" defaultMemberUniqueName="[Sales_Orders].[Cost_Price].[All]" allUniqueName="[Sales_Orders].[Cost_Price].[All]" dimensionUniqueName="[Sales_Orders]" displayFolder="" count="0" memberValueDatatype="5" unbalanced="0"/>
    <cacheHierarchy uniqueName="[Sales_Orders].[Payment_Mode]" caption="Payment_Mode" attribute="1" defaultMemberUniqueName="[Sales_Orders].[Payment_Mode].[All]" allUniqueName="[Sales_Orders].[Payment_Mode].[All]" dimensionUniqueName="[Sales_Orders]" displayFolder="" count="0" memberValueDatatype="130" unbalanced="0"/>
    <cacheHierarchy uniqueName="[Sales_Orders].[Employee_ID]" caption="Employee_ID" attribute="1" defaultMemberUniqueName="[Sales_Orders].[Employee_ID].[All]" allUniqueName="[Sales_Orders].[Employee_ID].[All]" dimensionUniqueName="[Sales_Orders]" displayFolder="" count="0" memberValueDatatype="130" unbalanced="0"/>
    <cacheHierarchy uniqueName="[Sales_Orders].[Total_Amount]" caption="Total_Amount" attribute="1" defaultMemberUniqueName="[Sales_Orders].[Total_Amount].[All]" allUniqueName="[Sales_Orders].[Total_Amount].[All]" dimensionUniqueName="[Sales_Orders]" displayFolder="" count="0" memberValueDatatype="5" unbalanced="0"/>
    <cacheHierarchy uniqueName="[Sales_Orders].[Total Sales/ Revenue]" caption="Total Sales/ Revenue" attribute="1" defaultMemberUniqueName="[Sales_Orders].[Total Sales/ Revenue].[All]" allUniqueName="[Sales_Orders].[Total Sales/ Revenue].[All]" dimensionUniqueName="[Sales_Orders]" displayFolder="" count="0" memberValueDatatype="5" unbalanced="0"/>
    <cacheHierarchy uniqueName="[Sales_Orders].[Order Month]" caption="Order Month" attribute="1" defaultMemberUniqueName="[Sales_Orders].[Order Month].[All]" allUniqueName="[Sales_Orders].[Order Month].[All]" dimensionUniqueName="[Sales_Orders]" displayFolder="" count="0" memberValueDatatype="130" unbalanced="0"/>
    <cacheHierarchy uniqueName="[Sales_Orders  Employee_ID   Mergin Profit].[Employee_ID]" caption="Employee_ID" attribute="1" defaultMemberUniqueName="[Sales_Orders  Employee_ID   Mergin Profit].[Employee_ID].[All]" allUniqueName="[Sales_Orders  Employee_ID   Mergin Profit].[Employee_ID].[All]" dimensionUniqueName="[Sales_Orders  Employee_ID   Mergin Profit]" displayFolder="" count="0" memberValueDatatype="130" unbalanced="0"/>
    <cacheHierarchy uniqueName="[Sales_Orders  Employee_ID   Mergin Profit].[Total_Amount]" caption="Total_Amount" attribute="1" defaultMemberUniqueName="[Sales_Orders  Employee_ID   Mergin Profit].[Total_Amount].[All]" allUniqueName="[Sales_Orders  Employee_ID   Mergin Profit].[Total_Amount].[All]" dimensionUniqueName="[Sales_Orders  Employee_ID   Mergin Profit]" displayFolder="" count="0" memberValueDatatype="5" unbalanced="0"/>
    <cacheHierarchy uniqueName="[Sales_Orders  Employee_ID   Mergin Profit].[Total Sales/ Revenue]" caption="Total Sales/ Revenue" attribute="1" defaultMemberUniqueName="[Sales_Orders  Employee_ID   Mergin Profit].[Total Sales/ Revenue].[All]" allUniqueName="[Sales_Orders  Employee_ID   Mergin Profit].[Total Sales/ Revenue].[All]" dimensionUniqueName="[Sales_Orders  Employee_ID   Mergin Profit]" displayFolder="" count="0" memberValueDatatype="5" unbalanced="0"/>
    <cacheHierarchy uniqueName="[Sales_Orders  Employee_ID   Mergin Profit].[Order Month]" caption="Order Month" attribute="1" defaultMemberUniqueName="[Sales_Orders  Employee_ID   Mergin Profit].[Order Month].[All]" allUniqueName="[Sales_Orders  Employee_ID   Mergin Profit].[Order Month].[All]" dimensionUniqueName="[Sales_Orders  Employee_ID   Mergin Profit]" displayFolder="" count="0" memberValueDatatype="130" unbalanced="0"/>
    <cacheHierarchy uniqueName="[Sales_Orders  Employee_ID   Mergin Profit].[Total Profit]" caption="Total Profit" attribute="1" defaultMemberUniqueName="[Sales_Orders  Employee_ID   Mergin Profit].[Total Profit].[All]" allUniqueName="[Sales_Orders  Employee_ID   Mergin Profit].[Total Profit].[All]" dimensionUniqueName="[Sales_Orders  Employee_ID   Mergin Profit]" displayFolder="" count="0" memberValueDatatype="5" unbalanced="0"/>
    <cacheHierarchy uniqueName="[Sales_Orders  Employee_ID   Mergin Profit].[Mergin Profit]" caption="Mergin Profit" attribute="1" defaultMemberUniqueName="[Sales_Orders  Employee_ID   Mergin Profit].[Mergin Profit].[All]" allUniqueName="[Sales_Orders  Employee_ID   Mergin Profit].[Mergin Profit].[All]" dimensionUniqueName="[Sales_Orders  Employee_ID   Mergin Profit]" displayFolder="" count="0" memberValueDatatype="5" unbalanced="0"/>
    <cacheHierarchy uniqueName="[Sales_Products].[Product_ID]" caption="Product_ID" attribute="1" defaultMemberUniqueName="[Sales_Products].[Product_ID].[All]" allUniqueName="[Sales_Products].[Product_ID].[All]" dimensionUniqueName="[Sales_Products]" displayFolder="" count="2" memberValueDatatype="130" unbalanced="0"/>
    <cacheHierarchy uniqueName="[Sales_Products].[Product_Name]" caption="Product_Name" attribute="1" defaultMemberUniqueName="[Sales_Products].[Product_Name].[All]" allUniqueName="[Sales_Products].[Product_Name].[All]" dimensionUniqueName="[Sales_Products]" displayFolder="" count="0" memberValueDatatype="130" unbalanced="0"/>
    <cacheHierarchy uniqueName="[Sales_Products].[Category]" caption="Category" attribute="1" defaultMemberUniqueName="[Sales_Products].[Category].[All]" allUniqueName="[Sales_Products].[Category].[All]" dimensionUniqueName="[Sales_Products]" displayFolder="" count="0" memberValueDatatype="130" unbalanced="0"/>
    <cacheHierarchy uniqueName="[Sales_Products].[Unit_Price]" caption="Unit_Price" attribute="1" defaultMemberUniqueName="[Sales_Products].[Unit_Price].[All]" allUniqueName="[Sales_Products].[Unit_Price].[All]" dimensionUniqueName="[Sales_Products]" displayFolder="" count="0" memberValueDatatype="5" unbalanced="0"/>
    <cacheHierarchy uniqueName="[Measures].[__XL_Count Range]" caption="__XL_Count Range" measure="1" displayFolder="" measureGroup="Range" count="0" hidden="1"/>
    <cacheHierarchy uniqueName="[Measures].[__XL_Count Sales_Products]" caption="__XL_Count Sales_Products" measure="1" displayFolder="" measureGroup="Sales_Products" count="0" hidden="1"/>
    <cacheHierarchy uniqueName="[Measures].[__XL_Count Sales_customers]" caption="__XL_Count Sales_customers" measure="1" displayFolder="" measureGroup="Sales_customers" count="0" hidden="1"/>
    <cacheHierarchy uniqueName="[Measures].[__XL_Count Sales_Employees]" caption="__XL_Count Sales_Employees" measure="1" displayFolder="" measureGroup="Sales_Employees" count="0" hidden="1"/>
    <cacheHierarchy uniqueName="[Measures].[__XL_Count Sales_Orders]" caption="__XL_Count Sales_Orders" measure="1" displayFolder="" measureGroup="Sales_Orders" count="0" hidden="1"/>
    <cacheHierarchy uniqueName="[Measures].[__XL_Count Range 1]" caption="__XL_Count Range 1" measure="1" displayFolder="" measureGroup="Range 1" count="0" hidden="1"/>
    <cacheHierarchy uniqueName="[Measures].[__XL_Count Range 2]" caption="__XL_Count Range 2" measure="1" displayFolder="" measureGroup="Range 2" count="0" hidden="1"/>
    <cacheHierarchy uniqueName="[Measures].[__XL_Count Range 3]" caption="__XL_Count Range 3" measure="1" displayFolder="" measureGroup="Range 3" count="0" hidden="1"/>
    <cacheHierarchy uniqueName="[Measures].[__XL_Count Sales_Orders  Employee_ID   Mergin Profit]" caption="__XL_Count Sales_Orders  Employee_ID   Mergin Profit" measure="1" displayFolder="" measureGroup="Sales_Orders  Employee_ID   Mergin Profit" count="0" hidden="1"/>
    <cacheHierarchy uniqueName="[Measures].[__No measures defined]" caption="__No measures defined" measure="1" displayFolder="" count="0" hidden="1"/>
    <cacheHierarchy uniqueName="[Measures].[Sum of Total Sales/ Revenue]" caption="Sum of Total Sales/ Revenue" measure="1" displayFolder="" measureGroup="Range" count="0" hidden="1">
      <extLst>
        <ext xmlns:x15="http://schemas.microsoft.com/office/spreadsheetml/2010/11/main" uri="{B97F6D7D-B522-45F9-BDA1-12C45D357490}">
          <x15:cacheHierarchy aggregatedColumn="10"/>
        </ext>
      </extLst>
    </cacheHierarchy>
    <cacheHierarchy uniqueName="[Measures].[Count of Invoice_ID]" caption="Count of Invoice_ID" measure="1" displayFolder="" measureGroup="Sales_Orders"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4"/>
        </ext>
      </extLst>
    </cacheHierarchy>
    <cacheHierarchy uniqueName="[Measures].[Sum of Total Sales/ Revenue 2]" caption="Sum of Total Sales/ Revenue 2" measure="1" displayFolder="" measureGroup="Range 1" count="0" hidden="1">
      <extLst>
        <ext xmlns:x15="http://schemas.microsoft.com/office/spreadsheetml/2010/11/main" uri="{B97F6D7D-B522-45F9-BDA1-12C45D357490}">
          <x15:cacheHierarchy aggregatedColumn="22"/>
        </ext>
      </extLst>
    </cacheHierarchy>
    <cacheHierarchy uniqueName="[Measures].[Sum of Total Profit]" caption="Sum of Total Profit" measure="1" displayFolder="" measureGroup="Range 1" count="0" hidden="1">
      <extLst>
        <ext xmlns:x15="http://schemas.microsoft.com/office/spreadsheetml/2010/11/main" uri="{B97F6D7D-B522-45F9-BDA1-12C45D357490}">
          <x15:cacheHierarchy aggregatedColumn="24"/>
        </ext>
      </extLst>
    </cacheHierarchy>
    <cacheHierarchy uniqueName="[Measures].[Sum of Mergin Profit]" caption="Sum of Mergin Profit" measure="1" displayFolder="" measureGroup="Range 1" count="0" hidden="1">
      <extLst>
        <ext xmlns:x15="http://schemas.microsoft.com/office/spreadsheetml/2010/11/main" uri="{B97F6D7D-B522-45F9-BDA1-12C45D357490}">
          <x15:cacheHierarchy aggregatedColumn="25"/>
        </ext>
      </extLst>
    </cacheHierarchy>
    <cacheHierarchy uniqueName="[Measures].[Count of Invoice_ID 2]" caption="Count of Invoice_ID 2" measure="1" displayFolder="" measureGroup="Range 1" count="0" hidden="1">
      <extLst>
        <ext xmlns:x15="http://schemas.microsoft.com/office/spreadsheetml/2010/11/main" uri="{B97F6D7D-B522-45F9-BDA1-12C45D357490}">
          <x15:cacheHierarchy aggregatedColumn="12"/>
        </ext>
      </extLst>
    </cacheHierarchy>
    <cacheHierarchy uniqueName="[Measures].[Count of Product_ID]" caption="Count of Product_ID" measure="1" displayFolder="" measureGroup="Range 1" count="0" hidden="1">
      <extLst>
        <ext xmlns:x15="http://schemas.microsoft.com/office/spreadsheetml/2010/11/main" uri="{B97F6D7D-B522-45F9-BDA1-12C45D357490}">
          <x15:cacheHierarchy aggregatedColumn="15"/>
        </ext>
      </extLst>
    </cacheHierarchy>
    <cacheHierarchy uniqueName="[Measures].[Sum of Total Sales/ Revenue 3]" caption="Sum of Total Sales/ Revenue 3" measure="1" displayFolder="" measureGroup="Sales_Orders" count="0" hidden="1">
      <extLst>
        <ext xmlns:x15="http://schemas.microsoft.com/office/spreadsheetml/2010/11/main" uri="{B97F6D7D-B522-45F9-BDA1-12C45D357490}">
          <x15:cacheHierarchy aggregatedColumn="53"/>
        </ext>
      </extLst>
    </cacheHierarchy>
    <cacheHierarchy uniqueName="[Measures].[Sum of Total Sales/ Revenue 4]" caption="Sum of Total Sales/ Revenue 4" measure="1" displayFolder="" measureGroup="Sales_Orders  Employee_ID   Mergin Profit" count="0" hidden="1">
      <extLst>
        <ext xmlns:x15="http://schemas.microsoft.com/office/spreadsheetml/2010/11/main" uri="{B97F6D7D-B522-45F9-BDA1-12C45D357490}">
          <x15:cacheHierarchy aggregatedColumn="57"/>
        </ext>
      </extLst>
    </cacheHierarchy>
  </cacheHierarchies>
  <kpis count="0"/>
  <extLst>
    <ext xmlns:x14="http://schemas.microsoft.com/office/spreadsheetml/2009/9/main" uri="{725AE2AE-9491-48be-B2B4-4EB974FC3084}">
      <x14:pivotCacheDefinition slicerData="1" pivotCacheId="40805276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x v="0"/>
    <d v="2024-11-18T00:00:00"/>
    <s v="C1052"/>
    <x v="0"/>
    <s v="P1507"/>
    <n v="8"/>
    <n v="4125.88"/>
    <n v="3311.1"/>
    <s v="UPI"/>
    <s v="E167"/>
    <x v="0"/>
    <n v="33007.040000000001"/>
    <x v="0"/>
    <x v="0"/>
  </r>
  <r>
    <x v="1"/>
    <d v="2024-09-28T00:00:00"/>
    <s v="C1657"/>
    <x v="1"/>
    <s v="P1056"/>
    <n v="6"/>
    <n v="1266.49"/>
    <n v="1011.24"/>
    <s v="UPI"/>
    <s v="E126"/>
    <x v="1"/>
    <n v="7598.94"/>
    <x v="1"/>
    <x v="1"/>
  </r>
  <r>
    <x v="2"/>
    <d v="2025-04-01T00:00:00"/>
    <s v="C1448"/>
    <x v="2"/>
    <s v="P1473"/>
    <n v="6"/>
    <n v="1384.15"/>
    <n v="1046.8800000000001"/>
    <s v="Card"/>
    <s v="E114"/>
    <x v="2"/>
    <n v="8304.9"/>
    <x v="2"/>
    <x v="2"/>
  </r>
  <r>
    <x v="3"/>
    <d v="2025-03-27T00:00:00"/>
    <s v="C1894"/>
    <x v="2"/>
    <s v="P1945"/>
    <n v="7"/>
    <n v="4342.13"/>
    <n v="3610.64"/>
    <s v="Card"/>
    <s v="E148"/>
    <x v="3"/>
    <n v="30394.91"/>
    <x v="3"/>
    <x v="3"/>
  </r>
  <r>
    <x v="4"/>
    <d v="2024-09-18T00:00:00"/>
    <s v="C1084"/>
    <x v="0"/>
    <s v="P1163"/>
    <n v="8"/>
    <n v="1139.6600000000001"/>
    <n v="976.13"/>
    <s v="UPI"/>
    <s v="E129"/>
    <x v="4"/>
    <n v="9117.2800000000007"/>
    <x v="1"/>
    <x v="4"/>
  </r>
  <r>
    <x v="5"/>
    <d v="2024-10-10T00:00:00"/>
    <s v="C1357"/>
    <x v="2"/>
    <s v="P1910"/>
    <n v="7"/>
    <n v="2083.4499999999998"/>
    <n v="1710.12"/>
    <s v="UPI"/>
    <s v="E154"/>
    <x v="5"/>
    <n v="14584.15"/>
    <x v="4"/>
    <x v="5"/>
  </r>
  <r>
    <x v="6"/>
    <d v="2025-06-20T00:00:00"/>
    <s v="C1926"/>
    <x v="3"/>
    <s v="P1470"/>
    <n v="7"/>
    <n v="1656.98"/>
    <n v="1469.53"/>
    <s v="UPI"/>
    <s v="E193"/>
    <x v="6"/>
    <n v="11598.86"/>
    <x v="5"/>
    <x v="6"/>
  </r>
  <r>
    <x v="7"/>
    <d v="2025-05-18T00:00:00"/>
    <s v="C1272"/>
    <x v="4"/>
    <s v="P1415"/>
    <n v="3"/>
    <n v="1458.68"/>
    <n v="1238.45"/>
    <s v="Cash"/>
    <s v="E123"/>
    <x v="7"/>
    <n v="4376.04"/>
    <x v="6"/>
    <x v="7"/>
  </r>
  <r>
    <x v="8"/>
    <d v="2024-09-12T00:00:00"/>
    <s v="C1338"/>
    <x v="5"/>
    <s v="P1944"/>
    <n v="7"/>
    <n v="4086.78"/>
    <n v="3524.58"/>
    <s v="Cash"/>
    <s v="E145"/>
    <x v="8"/>
    <n v="28607.46"/>
    <x v="1"/>
    <x v="8"/>
  </r>
  <r>
    <x v="9"/>
    <d v="2025-04-17T00:00:00"/>
    <s v="C1646"/>
    <x v="0"/>
    <s v="P1844"/>
    <n v="6"/>
    <n v="435.94"/>
    <n v="372.95"/>
    <s v="UPI"/>
    <s v="E175"/>
    <x v="9"/>
    <n v="2615.64"/>
    <x v="2"/>
    <x v="9"/>
  </r>
  <r>
    <x v="10"/>
    <d v="2024-10-24T00:00:00"/>
    <s v="C1924"/>
    <x v="2"/>
    <s v="P1854"/>
    <n v="3"/>
    <n v="1401.78"/>
    <n v="1250.8900000000001"/>
    <s v="UPI"/>
    <s v="E122"/>
    <x v="10"/>
    <n v="4205.34"/>
    <x v="4"/>
    <x v="10"/>
  </r>
  <r>
    <x v="11"/>
    <d v="2025-07-14T00:00:00"/>
    <s v="C1936"/>
    <x v="3"/>
    <s v="P1899"/>
    <n v="2"/>
    <n v="1226.46"/>
    <n v="1053.18"/>
    <s v="UPI"/>
    <s v="E180"/>
    <x v="11"/>
    <n v="2452.92"/>
    <x v="7"/>
    <x v="11"/>
  </r>
  <r>
    <x v="12"/>
    <d v="2025-01-15T00:00:00"/>
    <s v="C1209"/>
    <x v="1"/>
    <s v="P1824"/>
    <n v="4"/>
    <n v="3884.17"/>
    <n v="3270.82"/>
    <s v="Card"/>
    <s v="E161"/>
    <x v="12"/>
    <n v="15536.68"/>
    <x v="8"/>
    <x v="12"/>
  </r>
  <r>
    <x v="13"/>
    <d v="2025-05-24T00:00:00"/>
    <s v="C1631"/>
    <x v="0"/>
    <s v="P1257"/>
    <n v="3"/>
    <n v="1240.9100000000001"/>
    <n v="875.78"/>
    <s v="Cash"/>
    <s v="E167"/>
    <x v="0"/>
    <n v="3722.73"/>
    <x v="6"/>
    <x v="13"/>
  </r>
  <r>
    <x v="14"/>
    <d v="2024-09-13T00:00:00"/>
    <s v="C1306"/>
    <x v="4"/>
    <s v="P1461"/>
    <n v="3"/>
    <n v="3563.38"/>
    <n v="2699.87"/>
    <s v="UPI"/>
    <s v="E121"/>
    <x v="13"/>
    <n v="10690.14"/>
    <x v="1"/>
    <x v="14"/>
  </r>
  <r>
    <x v="15"/>
    <d v="2024-08-23T00:00:00"/>
    <s v="C1409"/>
    <x v="6"/>
    <s v="P1626"/>
    <n v="8"/>
    <n v="3072.83"/>
    <n v="2345.5500000000002"/>
    <s v="Card"/>
    <s v="E154"/>
    <x v="5"/>
    <n v="24582.639999999999"/>
    <x v="9"/>
    <x v="15"/>
  </r>
  <r>
    <x v="16"/>
    <d v="2025-07-08T00:00:00"/>
    <s v="C1720"/>
    <x v="5"/>
    <s v="P1388"/>
    <n v="1"/>
    <n v="2171.94"/>
    <n v="1859.14"/>
    <s v="UPI"/>
    <s v="E199"/>
    <x v="14"/>
    <n v="2171.94"/>
    <x v="7"/>
    <x v="16"/>
  </r>
  <r>
    <x v="17"/>
    <d v="2025-01-26T00:00:00"/>
    <s v="C1077"/>
    <x v="5"/>
    <s v="P1722"/>
    <n v="6"/>
    <n v="4993.99"/>
    <n v="4175.4399999999996"/>
    <s v="Cash"/>
    <s v="E103"/>
    <x v="15"/>
    <n v="29963.94"/>
    <x v="8"/>
    <x v="17"/>
  </r>
  <r>
    <x v="18"/>
    <d v="2025-02-03T00:00:00"/>
    <s v="C1159"/>
    <x v="0"/>
    <s v="P1431"/>
    <n v="7"/>
    <n v="259.89"/>
    <n v="185.95"/>
    <s v="Card"/>
    <s v="E127"/>
    <x v="16"/>
    <n v="1819.23"/>
    <x v="10"/>
    <x v="5"/>
  </r>
  <r>
    <x v="19"/>
    <d v="2025-02-19T00:00:00"/>
    <s v="C1522"/>
    <x v="3"/>
    <s v="P1784"/>
    <n v="5"/>
    <n v="971.13"/>
    <n v="821.74"/>
    <s v="Card"/>
    <s v="E175"/>
    <x v="9"/>
    <n v="4855.6499999999996"/>
    <x v="10"/>
    <x v="18"/>
  </r>
  <r>
    <x v="20"/>
    <d v="2024-12-20T00:00:00"/>
    <s v="C1610"/>
    <x v="0"/>
    <s v="P1395"/>
    <n v="8"/>
    <n v="537.95000000000005"/>
    <n v="385.37"/>
    <s v="Card"/>
    <s v="E143"/>
    <x v="17"/>
    <n v="4303.6000000000004"/>
    <x v="11"/>
    <x v="19"/>
  </r>
  <r>
    <x v="21"/>
    <d v="2024-12-22T00:00:00"/>
    <s v="C1083"/>
    <x v="1"/>
    <s v="P1754"/>
    <n v="10"/>
    <n v="4232.9399999999996"/>
    <n v="3118.12"/>
    <s v="Cash"/>
    <s v="E175"/>
    <x v="9"/>
    <n v="42329.4"/>
    <x v="11"/>
    <x v="20"/>
  </r>
  <r>
    <x v="22"/>
    <d v="2025-03-16T00:00:00"/>
    <s v="C1795"/>
    <x v="3"/>
    <s v="P1847"/>
    <n v="9"/>
    <n v="2346.0500000000002"/>
    <n v="1991.73"/>
    <s v="UPI"/>
    <s v="E117"/>
    <x v="18"/>
    <n v="21114.45"/>
    <x v="3"/>
    <x v="21"/>
  </r>
  <r>
    <x v="23"/>
    <d v="2025-03-27T00:00:00"/>
    <s v="C1481"/>
    <x v="5"/>
    <s v="P1524"/>
    <n v="2"/>
    <n v="1716.73"/>
    <n v="1478.63"/>
    <s v="Cash"/>
    <s v="E122"/>
    <x v="10"/>
    <n v="3433.46"/>
    <x v="3"/>
    <x v="22"/>
  </r>
  <r>
    <x v="24"/>
    <d v="2025-05-08T00:00:00"/>
    <s v="C1066"/>
    <x v="7"/>
    <s v="P1088"/>
    <n v="3"/>
    <n v="4959.09"/>
    <n v="3775.42"/>
    <s v="Card"/>
    <s v="E103"/>
    <x v="15"/>
    <n v="14877.27"/>
    <x v="6"/>
    <x v="23"/>
  </r>
  <r>
    <x v="25"/>
    <d v="2025-01-02T00:00:00"/>
    <s v="C1198"/>
    <x v="2"/>
    <s v="P1734"/>
    <n v="8"/>
    <n v="3457.68"/>
    <n v="2529.9"/>
    <s v="Card"/>
    <s v="E192"/>
    <x v="19"/>
    <n v="27661.439999999999"/>
    <x v="8"/>
    <x v="24"/>
  </r>
  <r>
    <x v="26"/>
    <d v="2025-02-18T00:00:00"/>
    <s v="C1730"/>
    <x v="2"/>
    <s v="P1671"/>
    <n v="9"/>
    <n v="674.42"/>
    <n v="526.17999999999995"/>
    <s v="Card"/>
    <s v="E169"/>
    <x v="20"/>
    <n v="6069.78"/>
    <x v="10"/>
    <x v="25"/>
  </r>
  <r>
    <x v="27"/>
    <d v="2025-03-29T00:00:00"/>
    <s v="C1714"/>
    <x v="2"/>
    <s v="P1510"/>
    <n v="5"/>
    <n v="4271.4799999999996"/>
    <n v="3684.02"/>
    <s v="UPI"/>
    <s v="E187"/>
    <x v="21"/>
    <n v="21357.4"/>
    <x v="3"/>
    <x v="26"/>
  </r>
  <r>
    <x v="28"/>
    <d v="2025-02-02T00:00:00"/>
    <s v="C1393"/>
    <x v="2"/>
    <s v="P1489"/>
    <n v="7"/>
    <n v="2045.33"/>
    <n v="1688.6"/>
    <s v="Card"/>
    <s v="E113"/>
    <x v="22"/>
    <n v="14317.31"/>
    <x v="10"/>
    <x v="27"/>
  </r>
  <r>
    <x v="29"/>
    <d v="2025-04-12T00:00:00"/>
    <s v="C1247"/>
    <x v="4"/>
    <s v="P1811"/>
    <n v="6"/>
    <n v="3043.52"/>
    <n v="2332.96"/>
    <s v="Cash"/>
    <s v="E109"/>
    <x v="23"/>
    <n v="18261.12"/>
    <x v="2"/>
    <x v="28"/>
  </r>
  <r>
    <x v="30"/>
    <d v="2025-04-14T00:00:00"/>
    <s v="C1702"/>
    <x v="4"/>
    <s v="P1668"/>
    <n v="1"/>
    <n v="2326.92"/>
    <n v="1965.48"/>
    <s v="UPI"/>
    <s v="E177"/>
    <x v="24"/>
    <n v="2326.92"/>
    <x v="2"/>
    <x v="29"/>
  </r>
  <r>
    <x v="31"/>
    <d v="2025-01-07T00:00:00"/>
    <s v="C1723"/>
    <x v="4"/>
    <s v="P1488"/>
    <n v="1"/>
    <n v="799.8"/>
    <n v="656.68"/>
    <s v="Card"/>
    <s v="E148"/>
    <x v="3"/>
    <n v="799.8"/>
    <x v="8"/>
    <x v="30"/>
  </r>
  <r>
    <x v="32"/>
    <d v="2025-01-20T00:00:00"/>
    <s v="C1353"/>
    <x v="0"/>
    <s v="P1997"/>
    <n v="1"/>
    <n v="2395.34"/>
    <n v="2081.9899999999998"/>
    <s v="UPI"/>
    <s v="E198"/>
    <x v="25"/>
    <n v="2395.34"/>
    <x v="8"/>
    <x v="31"/>
  </r>
  <r>
    <x v="33"/>
    <d v="2024-11-07T00:00:00"/>
    <s v="C1635"/>
    <x v="7"/>
    <s v="P1211"/>
    <n v="6"/>
    <n v="3956.93"/>
    <n v="3345.87"/>
    <s v="UPI"/>
    <s v="E156"/>
    <x v="26"/>
    <n v="23741.58"/>
    <x v="0"/>
    <x v="32"/>
  </r>
  <r>
    <x v="34"/>
    <d v="2025-01-23T00:00:00"/>
    <s v="C1010"/>
    <x v="7"/>
    <s v="P1693"/>
    <n v="9"/>
    <n v="2995.29"/>
    <n v="2418.7800000000002"/>
    <s v="Card"/>
    <s v="E197"/>
    <x v="27"/>
    <n v="26957.61"/>
    <x v="8"/>
    <x v="33"/>
  </r>
  <r>
    <x v="35"/>
    <d v="2024-09-08T00:00:00"/>
    <s v="C1941"/>
    <x v="6"/>
    <s v="P1692"/>
    <n v="7"/>
    <n v="644.34"/>
    <n v="560.13"/>
    <s v="UPI"/>
    <s v="E193"/>
    <x v="6"/>
    <n v="4510.38"/>
    <x v="1"/>
    <x v="34"/>
  </r>
  <r>
    <x v="36"/>
    <d v="2025-04-08T00:00:00"/>
    <s v="C1967"/>
    <x v="1"/>
    <s v="P1973"/>
    <n v="1"/>
    <n v="4635.1899999999996"/>
    <n v="3842.31"/>
    <s v="UPI"/>
    <s v="E197"/>
    <x v="27"/>
    <n v="4635.1899999999996"/>
    <x v="2"/>
    <x v="35"/>
  </r>
  <r>
    <x v="37"/>
    <d v="2025-04-05T00:00:00"/>
    <s v="C1832"/>
    <x v="7"/>
    <s v="P1608"/>
    <n v="8"/>
    <n v="1669.23"/>
    <n v="1458.38"/>
    <s v="UPI"/>
    <s v="E187"/>
    <x v="21"/>
    <n v="13353.84"/>
    <x v="2"/>
    <x v="36"/>
  </r>
  <r>
    <x v="38"/>
    <d v="2024-10-06T00:00:00"/>
    <s v="C1706"/>
    <x v="5"/>
    <s v="P1294"/>
    <n v="2"/>
    <n v="4177.1899999999996"/>
    <n v="3148.51"/>
    <s v="Card"/>
    <s v="E183"/>
    <x v="28"/>
    <n v="8354.3799999999992"/>
    <x v="4"/>
    <x v="37"/>
  </r>
  <r>
    <x v="39"/>
    <d v="2024-12-15T00:00:00"/>
    <s v="C1415"/>
    <x v="0"/>
    <s v="P1153"/>
    <n v="2"/>
    <n v="1925.9"/>
    <n v="1661.87"/>
    <s v="UPI"/>
    <s v="E194"/>
    <x v="29"/>
    <n v="3851.8"/>
    <x v="11"/>
    <x v="38"/>
  </r>
  <r>
    <x v="40"/>
    <d v="2024-08-04T00:00:00"/>
    <s v="C1902"/>
    <x v="6"/>
    <s v="P1053"/>
    <n v="1"/>
    <n v="1943.89"/>
    <n v="1374.13"/>
    <s v="UPI"/>
    <s v="E102"/>
    <x v="30"/>
    <n v="1943.89"/>
    <x v="9"/>
    <x v="39"/>
  </r>
  <r>
    <x v="41"/>
    <d v="2025-07-19T00:00:00"/>
    <s v="C1609"/>
    <x v="4"/>
    <s v="P1734"/>
    <n v="6"/>
    <n v="3457.68"/>
    <n v="2529.9"/>
    <s v="Cash"/>
    <s v="E152"/>
    <x v="31"/>
    <n v="20746.080000000002"/>
    <x v="7"/>
    <x v="24"/>
  </r>
  <r>
    <x v="42"/>
    <d v="2024-11-05T00:00:00"/>
    <s v="C1414"/>
    <x v="2"/>
    <s v="P1929"/>
    <n v="1"/>
    <n v="3416.15"/>
    <n v="2672.78"/>
    <s v="Cash"/>
    <s v="E194"/>
    <x v="29"/>
    <n v="3416.15"/>
    <x v="0"/>
    <x v="40"/>
  </r>
  <r>
    <x v="43"/>
    <d v="2025-03-15T00:00:00"/>
    <s v="C1950"/>
    <x v="0"/>
    <s v="P1020"/>
    <n v="9"/>
    <n v="4182.34"/>
    <n v="3222.83"/>
    <s v="UPI"/>
    <s v="E136"/>
    <x v="32"/>
    <n v="37641.06"/>
    <x v="3"/>
    <x v="41"/>
  </r>
  <r>
    <x v="44"/>
    <d v="2025-05-21T00:00:00"/>
    <s v="C1627"/>
    <x v="0"/>
    <s v="P1024"/>
    <n v="3"/>
    <n v="3058.05"/>
    <n v="2676.25"/>
    <s v="UPI"/>
    <s v="E152"/>
    <x v="31"/>
    <n v="9174.15"/>
    <x v="6"/>
    <x v="42"/>
  </r>
  <r>
    <x v="45"/>
    <d v="2024-09-14T00:00:00"/>
    <s v="C1480"/>
    <x v="6"/>
    <s v="P1628"/>
    <n v="5"/>
    <n v="3013.87"/>
    <n v="2686.02"/>
    <s v="UPI"/>
    <s v="E192"/>
    <x v="19"/>
    <n v="15069.35"/>
    <x v="1"/>
    <x v="43"/>
  </r>
  <r>
    <x v="46"/>
    <d v="2025-01-08T00:00:00"/>
    <s v="C1830"/>
    <x v="4"/>
    <s v="P1622"/>
    <n v="5"/>
    <n v="4824.3500000000004"/>
    <n v="3450.4"/>
    <s v="UPI"/>
    <s v="E176"/>
    <x v="33"/>
    <n v="24121.75"/>
    <x v="8"/>
    <x v="44"/>
  </r>
  <r>
    <x v="47"/>
    <d v="2024-10-14T00:00:00"/>
    <s v="C1695"/>
    <x v="3"/>
    <s v="P1056"/>
    <n v="7"/>
    <n v="1266.49"/>
    <n v="1011.24"/>
    <s v="UPI"/>
    <s v="E104"/>
    <x v="34"/>
    <n v="8865.43"/>
    <x v="4"/>
    <x v="1"/>
  </r>
  <r>
    <x v="48"/>
    <d v="2024-09-20T00:00:00"/>
    <s v="C1962"/>
    <x v="3"/>
    <s v="P1391"/>
    <n v="7"/>
    <n v="1696.25"/>
    <n v="1471.31"/>
    <s v="Cash"/>
    <s v="E175"/>
    <x v="9"/>
    <n v="11873.75"/>
    <x v="1"/>
    <x v="45"/>
  </r>
  <r>
    <x v="49"/>
    <d v="2025-07-07T00:00:00"/>
    <s v="C1331"/>
    <x v="6"/>
    <s v="P1347"/>
    <n v="8"/>
    <n v="1180.78"/>
    <n v="1062.6400000000001"/>
    <s v="Card"/>
    <s v="E121"/>
    <x v="13"/>
    <n v="9446.24"/>
    <x v="7"/>
    <x v="46"/>
  </r>
  <r>
    <x v="50"/>
    <d v="2024-12-20T00:00:00"/>
    <s v="C1591"/>
    <x v="7"/>
    <s v="P1892"/>
    <n v="3"/>
    <n v="1430.83"/>
    <n v="1027.79"/>
    <s v="UPI"/>
    <s v="E171"/>
    <x v="35"/>
    <n v="4292.49"/>
    <x v="11"/>
    <x v="47"/>
  </r>
  <r>
    <x v="51"/>
    <d v="2025-01-09T00:00:00"/>
    <s v="C1916"/>
    <x v="6"/>
    <s v="P1635"/>
    <n v="2"/>
    <n v="1124.29"/>
    <n v="1008.14"/>
    <s v="UPI"/>
    <s v="E182"/>
    <x v="36"/>
    <n v="2248.58"/>
    <x v="8"/>
    <x v="48"/>
  </r>
  <r>
    <x v="52"/>
    <d v="2025-03-22T00:00:00"/>
    <s v="C1602"/>
    <x v="2"/>
    <s v="P1052"/>
    <n v="7"/>
    <n v="3123.07"/>
    <n v="2376.19"/>
    <s v="Card"/>
    <s v="E178"/>
    <x v="37"/>
    <n v="21861.49"/>
    <x v="3"/>
    <x v="49"/>
  </r>
  <r>
    <x v="53"/>
    <d v="2025-04-09T00:00:00"/>
    <s v="C1401"/>
    <x v="0"/>
    <s v="P1972"/>
    <n v="1"/>
    <n v="2269.1"/>
    <n v="1591.39"/>
    <s v="UPI"/>
    <s v="E162"/>
    <x v="38"/>
    <n v="2269.1"/>
    <x v="2"/>
    <x v="50"/>
  </r>
  <r>
    <x v="54"/>
    <d v="2024-08-15T00:00:00"/>
    <s v="C1757"/>
    <x v="3"/>
    <s v="P1453"/>
    <n v="3"/>
    <n v="901.61"/>
    <n v="685.55"/>
    <s v="UPI"/>
    <s v="E137"/>
    <x v="39"/>
    <n v="2704.83"/>
    <x v="9"/>
    <x v="51"/>
  </r>
  <r>
    <x v="55"/>
    <d v="2024-12-03T00:00:00"/>
    <s v="C1958"/>
    <x v="7"/>
    <s v="P1612"/>
    <n v="7"/>
    <n v="4062.04"/>
    <n v="3448.71"/>
    <s v="Card"/>
    <s v="E134"/>
    <x v="40"/>
    <n v="28434.28"/>
    <x v="11"/>
    <x v="52"/>
  </r>
  <r>
    <x v="56"/>
    <d v="2025-04-22T00:00:00"/>
    <s v="C1127"/>
    <x v="7"/>
    <s v="P1968"/>
    <n v="1"/>
    <n v="1025.4000000000001"/>
    <n v="848.29"/>
    <s v="Cash"/>
    <s v="E132"/>
    <x v="41"/>
    <n v="1025.4000000000001"/>
    <x v="2"/>
    <x v="53"/>
  </r>
  <r>
    <x v="57"/>
    <d v="2024-10-17T00:00:00"/>
    <s v="C1853"/>
    <x v="7"/>
    <s v="P1010"/>
    <n v="2"/>
    <n v="1879.4"/>
    <n v="1610.29"/>
    <s v="Card"/>
    <s v="E185"/>
    <x v="42"/>
    <n v="3758.8"/>
    <x v="4"/>
    <x v="54"/>
  </r>
  <r>
    <x v="58"/>
    <d v="2025-04-06T00:00:00"/>
    <s v="C1969"/>
    <x v="0"/>
    <s v="P1308"/>
    <n v="8"/>
    <n v="1353.44"/>
    <n v="1212.6099999999999"/>
    <s v="Cash"/>
    <s v="E119"/>
    <x v="43"/>
    <n v="10827.52"/>
    <x v="2"/>
    <x v="55"/>
  </r>
  <r>
    <x v="59"/>
    <d v="2024-09-20T00:00:00"/>
    <s v="C1801"/>
    <x v="4"/>
    <s v="P1857"/>
    <n v="1"/>
    <n v="307.70999999999998"/>
    <n v="233.81"/>
    <s v="Cash"/>
    <s v="E130"/>
    <x v="44"/>
    <n v="307.70999999999998"/>
    <x v="1"/>
    <x v="56"/>
  </r>
  <r>
    <x v="60"/>
    <d v="2024-11-09T00:00:00"/>
    <s v="C1081"/>
    <x v="4"/>
    <s v="P1877"/>
    <n v="2"/>
    <n v="2697.44"/>
    <n v="2407.21"/>
    <s v="UPI"/>
    <s v="E113"/>
    <x v="22"/>
    <n v="5394.88"/>
    <x v="0"/>
    <x v="57"/>
  </r>
  <r>
    <x v="61"/>
    <d v="2025-03-09T00:00:00"/>
    <s v="C1038"/>
    <x v="2"/>
    <s v="P1610"/>
    <n v="2"/>
    <n v="569.14"/>
    <n v="498.03"/>
    <s v="Cash"/>
    <s v="E174"/>
    <x v="45"/>
    <n v="1138.28"/>
    <x v="3"/>
    <x v="58"/>
  </r>
  <r>
    <x v="62"/>
    <d v="2025-05-18T00:00:00"/>
    <s v="C1258"/>
    <x v="7"/>
    <s v="P1805"/>
    <n v="3"/>
    <n v="236.66"/>
    <n v="196.73"/>
    <s v="Card"/>
    <s v="E153"/>
    <x v="46"/>
    <n v="709.98"/>
    <x v="6"/>
    <x v="59"/>
  </r>
  <r>
    <x v="63"/>
    <d v="2025-04-12T00:00:00"/>
    <s v="C1116"/>
    <x v="3"/>
    <s v="P1299"/>
    <n v="7"/>
    <n v="3062.56"/>
    <n v="2675.11"/>
    <s v="UPI"/>
    <s v="E106"/>
    <x v="47"/>
    <n v="21437.919999999998"/>
    <x v="2"/>
    <x v="60"/>
  </r>
  <r>
    <x v="64"/>
    <d v="2025-02-27T00:00:00"/>
    <s v="C1639"/>
    <x v="4"/>
    <s v="P1711"/>
    <n v="3"/>
    <n v="3493.57"/>
    <n v="2634.6"/>
    <s v="UPI"/>
    <s v="E128"/>
    <x v="48"/>
    <n v="10480.709999999999"/>
    <x v="10"/>
    <x v="61"/>
  </r>
  <r>
    <x v="65"/>
    <d v="2025-07-06T00:00:00"/>
    <s v="C1587"/>
    <x v="7"/>
    <s v="P1916"/>
    <n v="3"/>
    <n v="1373.24"/>
    <n v="1040.55"/>
    <s v="Card"/>
    <s v="E162"/>
    <x v="38"/>
    <n v="4119.72"/>
    <x v="7"/>
    <x v="62"/>
  </r>
  <r>
    <x v="66"/>
    <d v="2025-05-19T00:00:00"/>
    <s v="C1848"/>
    <x v="2"/>
    <s v="P1916"/>
    <n v="7"/>
    <n v="1373.24"/>
    <n v="1040.55"/>
    <s v="UPI"/>
    <s v="E177"/>
    <x v="24"/>
    <n v="9612.68"/>
    <x v="6"/>
    <x v="62"/>
  </r>
  <r>
    <x v="67"/>
    <d v="2025-01-28T00:00:00"/>
    <s v="C1810"/>
    <x v="0"/>
    <s v="P1496"/>
    <n v="3"/>
    <n v="3731.49"/>
    <n v="2684.53"/>
    <s v="Card"/>
    <s v="E172"/>
    <x v="49"/>
    <n v="11194.47"/>
    <x v="8"/>
    <x v="63"/>
  </r>
  <r>
    <x v="68"/>
    <d v="2025-07-20T00:00:00"/>
    <s v="C1542"/>
    <x v="6"/>
    <s v="P1796"/>
    <n v="1"/>
    <n v="1696.57"/>
    <n v="1508.73"/>
    <s v="Cash"/>
    <s v="E109"/>
    <x v="23"/>
    <n v="1696.57"/>
    <x v="7"/>
    <x v="64"/>
  </r>
  <r>
    <x v="69"/>
    <d v="2024-11-27T00:00:00"/>
    <s v="C1827"/>
    <x v="3"/>
    <s v="P1651"/>
    <n v="5"/>
    <n v="799.31"/>
    <n v="692.79"/>
    <s v="Cash"/>
    <s v="E173"/>
    <x v="50"/>
    <n v="3996.55"/>
    <x v="0"/>
    <x v="41"/>
  </r>
  <r>
    <x v="70"/>
    <d v="2024-09-19T00:00:00"/>
    <s v="C1461"/>
    <x v="3"/>
    <s v="P1276"/>
    <n v="1"/>
    <n v="460.04"/>
    <n v="378.75"/>
    <s v="UPI"/>
    <s v="E111"/>
    <x v="51"/>
    <n v="460.04"/>
    <x v="1"/>
    <x v="65"/>
  </r>
  <r>
    <x v="71"/>
    <d v="2025-05-28T00:00:00"/>
    <s v="C1048"/>
    <x v="7"/>
    <s v="P1115"/>
    <n v="5"/>
    <n v="4034.92"/>
    <n v="3087.58"/>
    <s v="UPI"/>
    <s v="E194"/>
    <x v="29"/>
    <n v="20174.599999999999"/>
    <x v="6"/>
    <x v="66"/>
  </r>
  <r>
    <x v="72"/>
    <d v="2025-03-12T00:00:00"/>
    <s v="C1312"/>
    <x v="5"/>
    <s v="P1231"/>
    <n v="10"/>
    <n v="3083.3"/>
    <n v="2691.39"/>
    <s v="Card"/>
    <s v="E175"/>
    <x v="9"/>
    <n v="30833"/>
    <x v="3"/>
    <x v="67"/>
  </r>
  <r>
    <x v="73"/>
    <d v="2025-03-25T00:00:00"/>
    <s v="C1469"/>
    <x v="6"/>
    <s v="P1939"/>
    <n v="2"/>
    <n v="513.86"/>
    <n v="377.17"/>
    <s v="UPI"/>
    <s v="E149"/>
    <x v="52"/>
    <n v="1027.72"/>
    <x v="3"/>
    <x v="68"/>
  </r>
  <r>
    <x v="74"/>
    <d v="2025-07-03T00:00:00"/>
    <s v="C1228"/>
    <x v="6"/>
    <s v="P1198"/>
    <n v="3"/>
    <n v="2398.87"/>
    <n v="1989.34"/>
    <s v="UPI"/>
    <s v="E139"/>
    <x v="53"/>
    <n v="7196.61"/>
    <x v="7"/>
    <x v="69"/>
  </r>
  <r>
    <x v="75"/>
    <d v="2025-04-29T00:00:00"/>
    <s v="C1513"/>
    <x v="5"/>
    <s v="P1674"/>
    <n v="1"/>
    <n v="4045.45"/>
    <n v="3469.77"/>
    <s v="Card"/>
    <s v="E195"/>
    <x v="54"/>
    <n v="4045.45"/>
    <x v="2"/>
    <x v="70"/>
  </r>
  <r>
    <x v="76"/>
    <d v="2025-06-27T00:00:00"/>
    <s v="C1892"/>
    <x v="2"/>
    <s v="P1747"/>
    <n v="8"/>
    <n v="4501.1899999999996"/>
    <n v="4040.7"/>
    <s v="Cash"/>
    <s v="E190"/>
    <x v="55"/>
    <n v="36009.519999999997"/>
    <x v="5"/>
    <x v="71"/>
  </r>
  <r>
    <x v="77"/>
    <d v="2024-08-16T00:00:00"/>
    <s v="C1441"/>
    <x v="6"/>
    <s v="P1130"/>
    <n v="3"/>
    <n v="2734.03"/>
    <n v="2328.4899999999998"/>
    <s v="Card"/>
    <s v="E186"/>
    <x v="56"/>
    <n v="8202.09"/>
    <x v="9"/>
    <x v="72"/>
  </r>
  <r>
    <x v="78"/>
    <d v="2025-04-04T00:00:00"/>
    <s v="C1116"/>
    <x v="3"/>
    <s v="P1976"/>
    <n v="5"/>
    <n v="4496.96"/>
    <n v="3206.07"/>
    <s v="Cash"/>
    <s v="E147"/>
    <x v="57"/>
    <n v="22484.799999999999"/>
    <x v="2"/>
    <x v="73"/>
  </r>
  <r>
    <x v="79"/>
    <d v="2025-06-06T00:00:00"/>
    <s v="C1336"/>
    <x v="1"/>
    <s v="P1494"/>
    <n v="3"/>
    <n v="1290.19"/>
    <n v="1101.06"/>
    <s v="UPI"/>
    <s v="E179"/>
    <x v="58"/>
    <n v="3870.57"/>
    <x v="5"/>
    <x v="74"/>
  </r>
  <r>
    <x v="80"/>
    <d v="2025-03-18T00:00:00"/>
    <s v="C1228"/>
    <x v="6"/>
    <s v="P1758"/>
    <n v="1"/>
    <n v="4907.1899999999996"/>
    <n v="3691.64"/>
    <s v="Cash"/>
    <s v="E178"/>
    <x v="37"/>
    <n v="4907.1899999999996"/>
    <x v="3"/>
    <x v="75"/>
  </r>
  <r>
    <x v="81"/>
    <d v="2024-12-21T00:00:00"/>
    <s v="C1724"/>
    <x v="2"/>
    <s v="P1484"/>
    <n v="6"/>
    <n v="3863.91"/>
    <n v="2931.75"/>
    <s v="UPI"/>
    <s v="E161"/>
    <x v="12"/>
    <n v="23183.46"/>
    <x v="11"/>
    <x v="76"/>
  </r>
  <r>
    <x v="82"/>
    <d v="2025-07-07T00:00:00"/>
    <s v="C1130"/>
    <x v="3"/>
    <s v="P1587"/>
    <n v="6"/>
    <n v="2855.58"/>
    <n v="2425.27"/>
    <s v="Card"/>
    <s v="E152"/>
    <x v="31"/>
    <n v="17133.48"/>
    <x v="7"/>
    <x v="77"/>
  </r>
  <r>
    <x v="83"/>
    <d v="2025-04-08T00:00:00"/>
    <s v="C1921"/>
    <x v="5"/>
    <s v="P1659"/>
    <n v="8"/>
    <n v="2259.84"/>
    <n v="1921.45"/>
    <s v="Cash"/>
    <s v="E179"/>
    <x v="58"/>
    <n v="18078.72"/>
    <x v="2"/>
    <x v="78"/>
  </r>
  <r>
    <x v="84"/>
    <d v="2025-06-13T00:00:00"/>
    <s v="C1256"/>
    <x v="1"/>
    <s v="P1833"/>
    <n v="9"/>
    <n v="1092.6199999999999"/>
    <n v="869.49"/>
    <s v="Card"/>
    <s v="E106"/>
    <x v="47"/>
    <n v="9833.58"/>
    <x v="5"/>
    <x v="79"/>
  </r>
  <r>
    <x v="85"/>
    <d v="2024-08-19T00:00:00"/>
    <s v="C1734"/>
    <x v="2"/>
    <s v="P1090"/>
    <n v="6"/>
    <n v="4545.51"/>
    <n v="3578.23"/>
    <s v="Cash"/>
    <s v="E165"/>
    <x v="59"/>
    <n v="27273.06"/>
    <x v="9"/>
    <x v="80"/>
  </r>
  <r>
    <x v="86"/>
    <d v="2024-08-19T00:00:00"/>
    <s v="C1213"/>
    <x v="3"/>
    <s v="P1285"/>
    <n v="4"/>
    <n v="1783.65"/>
    <n v="1282.31"/>
    <s v="Card"/>
    <s v="E129"/>
    <x v="4"/>
    <n v="7134.6"/>
    <x v="9"/>
    <x v="73"/>
  </r>
  <r>
    <x v="87"/>
    <d v="2024-07-22T00:00:00"/>
    <s v="C1355"/>
    <x v="6"/>
    <s v="P1628"/>
    <n v="1"/>
    <n v="3013.87"/>
    <n v="2686.02"/>
    <s v="Card"/>
    <s v="E132"/>
    <x v="41"/>
    <n v="3013.87"/>
    <x v="12"/>
    <x v="43"/>
  </r>
  <r>
    <x v="88"/>
    <d v="2025-06-19T00:00:00"/>
    <s v="C1790"/>
    <x v="7"/>
    <s v="P1328"/>
    <n v="3"/>
    <n v="306.89"/>
    <n v="246.99"/>
    <s v="Card"/>
    <s v="E164"/>
    <x v="60"/>
    <n v="920.67"/>
    <x v="5"/>
    <x v="81"/>
  </r>
  <r>
    <x v="89"/>
    <d v="2024-08-02T00:00:00"/>
    <s v="C1783"/>
    <x v="3"/>
    <s v="P1003"/>
    <n v="2"/>
    <n v="4496.4399999999996"/>
    <n v="3895.12"/>
    <s v="UPI"/>
    <s v="E161"/>
    <x v="12"/>
    <n v="8992.8799999999992"/>
    <x v="9"/>
    <x v="82"/>
  </r>
  <r>
    <x v="90"/>
    <d v="2025-04-06T00:00:00"/>
    <s v="C1818"/>
    <x v="0"/>
    <s v="P1472"/>
    <n v="2"/>
    <n v="2136.17"/>
    <n v="1836.86"/>
    <s v="Cash"/>
    <s v="E135"/>
    <x v="61"/>
    <n v="4272.34"/>
    <x v="2"/>
    <x v="83"/>
  </r>
  <r>
    <x v="91"/>
    <d v="2024-08-20T00:00:00"/>
    <s v="C1111"/>
    <x v="0"/>
    <s v="P1475"/>
    <n v="7"/>
    <n v="193.34"/>
    <n v="155.58000000000001"/>
    <s v="Cash"/>
    <s v="E154"/>
    <x v="5"/>
    <n v="1353.38"/>
    <x v="9"/>
    <x v="84"/>
  </r>
  <r>
    <x v="92"/>
    <d v="2025-06-04T00:00:00"/>
    <s v="C1117"/>
    <x v="6"/>
    <s v="P1884"/>
    <n v="8"/>
    <n v="809.32"/>
    <n v="671.59"/>
    <s v="UPI"/>
    <s v="E185"/>
    <x v="42"/>
    <n v="6474.56"/>
    <x v="5"/>
    <x v="85"/>
  </r>
  <r>
    <x v="93"/>
    <d v="2024-08-24T00:00:00"/>
    <s v="C1682"/>
    <x v="0"/>
    <s v="P1991"/>
    <n v="3"/>
    <n v="1393.46"/>
    <n v="1159.9000000000001"/>
    <s v="Cash"/>
    <s v="E127"/>
    <x v="16"/>
    <n v="4180.38"/>
    <x v="9"/>
    <x v="86"/>
  </r>
  <r>
    <x v="94"/>
    <d v="2025-06-27T00:00:00"/>
    <s v="C1279"/>
    <x v="5"/>
    <s v="P1940"/>
    <n v="6"/>
    <n v="2620.9699999999998"/>
    <n v="2011.75"/>
    <s v="Card"/>
    <s v="E146"/>
    <x v="62"/>
    <n v="15725.82"/>
    <x v="5"/>
    <x v="87"/>
  </r>
  <r>
    <x v="95"/>
    <d v="2025-06-21T00:00:00"/>
    <s v="C1764"/>
    <x v="5"/>
    <s v="P1956"/>
    <n v="10"/>
    <n v="1263.9100000000001"/>
    <n v="954.1"/>
    <s v="Cash"/>
    <s v="E132"/>
    <x v="41"/>
    <n v="12639.1"/>
    <x v="5"/>
    <x v="88"/>
  </r>
  <r>
    <x v="96"/>
    <d v="2024-09-10T00:00:00"/>
    <s v="C1031"/>
    <x v="0"/>
    <s v="P1903"/>
    <n v="5"/>
    <n v="839.75"/>
    <n v="753.92"/>
    <s v="Card"/>
    <s v="E128"/>
    <x v="48"/>
    <n v="4198.75"/>
    <x v="1"/>
    <x v="89"/>
  </r>
  <r>
    <x v="97"/>
    <d v="2025-02-19T00:00:00"/>
    <s v="C1923"/>
    <x v="6"/>
    <s v="P1231"/>
    <n v="10"/>
    <n v="3083.3"/>
    <n v="2691.39"/>
    <s v="UPI"/>
    <s v="E199"/>
    <x v="14"/>
    <n v="30833"/>
    <x v="10"/>
    <x v="67"/>
  </r>
  <r>
    <x v="98"/>
    <d v="2024-10-27T00:00:00"/>
    <s v="C1016"/>
    <x v="3"/>
    <s v="P1642"/>
    <n v="1"/>
    <n v="3640.1"/>
    <n v="2755.7"/>
    <s v="Cash"/>
    <s v="E143"/>
    <x v="17"/>
    <n v="3640.1"/>
    <x v="4"/>
    <x v="90"/>
  </r>
  <r>
    <x v="99"/>
    <d v="2024-08-14T00:00:00"/>
    <s v="C1714"/>
    <x v="2"/>
    <s v="P1467"/>
    <n v="5"/>
    <n v="1662.3"/>
    <n v="1468.31"/>
    <s v="UPI"/>
    <s v="E125"/>
    <x v="63"/>
    <n v="8311.5"/>
    <x v="9"/>
    <x v="91"/>
  </r>
  <r>
    <x v="100"/>
    <d v="2024-10-10T00:00:00"/>
    <s v="C1930"/>
    <x v="4"/>
    <s v="P1445"/>
    <n v="2"/>
    <n v="3041.31"/>
    <n v="2714.45"/>
    <s v="Card"/>
    <s v="E129"/>
    <x v="4"/>
    <n v="6082.62"/>
    <x v="4"/>
    <x v="92"/>
  </r>
  <r>
    <x v="101"/>
    <d v="2025-06-20T00:00:00"/>
    <s v="C1704"/>
    <x v="6"/>
    <s v="P1084"/>
    <n v="6"/>
    <n v="4739.2299999999996"/>
    <n v="3680.1"/>
    <s v="Cash"/>
    <s v="E147"/>
    <x v="57"/>
    <n v="28435.38"/>
    <x v="5"/>
    <x v="93"/>
  </r>
  <r>
    <x v="102"/>
    <d v="2025-01-05T00:00:00"/>
    <s v="C1108"/>
    <x v="7"/>
    <s v="P1920"/>
    <n v="7"/>
    <n v="3465.71"/>
    <n v="2869.68"/>
    <s v="Card"/>
    <s v="E100"/>
    <x v="64"/>
    <n v="24259.97"/>
    <x v="8"/>
    <x v="83"/>
  </r>
  <r>
    <x v="103"/>
    <d v="2024-11-30T00:00:00"/>
    <s v="C1586"/>
    <x v="3"/>
    <s v="P1046"/>
    <n v="7"/>
    <n v="4764.6499999999996"/>
    <n v="4207.8500000000004"/>
    <s v="Card"/>
    <s v="E142"/>
    <x v="65"/>
    <n v="33352.550000000003"/>
    <x v="0"/>
    <x v="94"/>
  </r>
  <r>
    <x v="104"/>
    <d v="2025-04-12T00:00:00"/>
    <s v="C1602"/>
    <x v="2"/>
    <s v="P1766"/>
    <n v="5"/>
    <n v="1173.3800000000001"/>
    <n v="1012.99"/>
    <s v="Card"/>
    <s v="E188"/>
    <x v="66"/>
    <n v="5866.9"/>
    <x v="2"/>
    <x v="95"/>
  </r>
  <r>
    <x v="105"/>
    <d v="2024-11-07T00:00:00"/>
    <s v="C1772"/>
    <x v="7"/>
    <s v="P1617"/>
    <n v="5"/>
    <n v="2756.73"/>
    <n v="1989.13"/>
    <s v="Card"/>
    <s v="E178"/>
    <x v="37"/>
    <n v="13783.65"/>
    <x v="0"/>
    <x v="96"/>
  </r>
  <r>
    <x v="106"/>
    <d v="2025-04-05T00:00:00"/>
    <s v="C1628"/>
    <x v="3"/>
    <s v="P1463"/>
    <n v="7"/>
    <n v="2805.28"/>
    <n v="2272.0100000000002"/>
    <s v="Cash"/>
    <s v="E109"/>
    <x v="23"/>
    <n v="19636.96"/>
    <x v="2"/>
    <x v="97"/>
  </r>
  <r>
    <x v="107"/>
    <d v="2025-07-07T00:00:00"/>
    <s v="C1627"/>
    <x v="0"/>
    <s v="P1979"/>
    <n v="6"/>
    <n v="2568.52"/>
    <n v="2146.52"/>
    <s v="Card"/>
    <s v="E160"/>
    <x v="67"/>
    <n v="15411.12"/>
    <x v="7"/>
    <x v="98"/>
  </r>
  <r>
    <x v="108"/>
    <d v="2024-12-07T00:00:00"/>
    <s v="C1734"/>
    <x v="2"/>
    <s v="P1350"/>
    <n v="2"/>
    <n v="2240.19"/>
    <n v="1725.01"/>
    <s v="UPI"/>
    <s v="E103"/>
    <x v="15"/>
    <n v="4480.38"/>
    <x v="11"/>
    <x v="99"/>
  </r>
  <r>
    <x v="109"/>
    <d v="2024-10-07T00:00:00"/>
    <s v="C1543"/>
    <x v="7"/>
    <s v="P1745"/>
    <n v="3"/>
    <n v="1216.8699999999999"/>
    <n v="902.53"/>
    <s v="UPI"/>
    <s v="E106"/>
    <x v="47"/>
    <n v="3650.61"/>
    <x v="4"/>
    <x v="100"/>
  </r>
  <r>
    <x v="110"/>
    <d v="2025-06-07T00:00:00"/>
    <s v="C1772"/>
    <x v="7"/>
    <s v="P1880"/>
    <n v="9"/>
    <n v="2857.62"/>
    <n v="2160.87"/>
    <s v="Card"/>
    <s v="E128"/>
    <x v="48"/>
    <n v="25718.58"/>
    <x v="5"/>
    <x v="101"/>
  </r>
  <r>
    <x v="111"/>
    <d v="2025-04-14T00:00:00"/>
    <s v="C1868"/>
    <x v="2"/>
    <s v="P1790"/>
    <n v="7"/>
    <n v="2186.27"/>
    <n v="1532.1"/>
    <s v="Card"/>
    <s v="E137"/>
    <x v="39"/>
    <n v="15303.89"/>
    <x v="2"/>
    <x v="102"/>
  </r>
  <r>
    <x v="112"/>
    <d v="2024-09-21T00:00:00"/>
    <s v="C1636"/>
    <x v="6"/>
    <s v="P1450"/>
    <n v="2"/>
    <n v="1456.92"/>
    <n v="1163.79"/>
    <s v="Card"/>
    <s v="E100"/>
    <x v="64"/>
    <n v="2913.84"/>
    <x v="1"/>
    <x v="103"/>
  </r>
  <r>
    <x v="113"/>
    <d v="2024-12-28T00:00:00"/>
    <s v="C1156"/>
    <x v="4"/>
    <s v="P1124"/>
    <n v="10"/>
    <n v="1366.5"/>
    <n v="1030.76"/>
    <s v="Cash"/>
    <s v="E193"/>
    <x v="6"/>
    <n v="13665"/>
    <x v="11"/>
    <x v="104"/>
  </r>
  <r>
    <x v="114"/>
    <d v="2024-08-22T00:00:00"/>
    <s v="C1862"/>
    <x v="2"/>
    <s v="P1748"/>
    <n v="7"/>
    <n v="2233"/>
    <n v="1812.56"/>
    <s v="Card"/>
    <s v="E160"/>
    <x v="67"/>
    <n v="15631"/>
    <x v="9"/>
    <x v="105"/>
  </r>
  <r>
    <x v="115"/>
    <d v="2024-12-06T00:00:00"/>
    <s v="C1101"/>
    <x v="1"/>
    <s v="P1917"/>
    <n v="3"/>
    <n v="1843.71"/>
    <n v="1372.78"/>
    <s v="UPI"/>
    <s v="E152"/>
    <x v="31"/>
    <n v="5531.13"/>
    <x v="11"/>
    <x v="106"/>
  </r>
  <r>
    <x v="116"/>
    <d v="2024-09-04T00:00:00"/>
    <s v="C1675"/>
    <x v="0"/>
    <s v="P1027"/>
    <n v="4"/>
    <n v="749.63"/>
    <n v="536.44000000000005"/>
    <s v="UPI"/>
    <s v="E163"/>
    <x v="68"/>
    <n v="2998.52"/>
    <x v="1"/>
    <x v="107"/>
  </r>
  <r>
    <x v="117"/>
    <d v="2025-01-02T00:00:00"/>
    <s v="C1316"/>
    <x v="0"/>
    <s v="P1957"/>
    <n v="1"/>
    <n v="1794.58"/>
    <n v="1594.55"/>
    <s v="Card"/>
    <s v="E171"/>
    <x v="35"/>
    <n v="1794.58"/>
    <x v="8"/>
    <x v="108"/>
  </r>
  <r>
    <x v="118"/>
    <d v="2025-01-13T00:00:00"/>
    <s v="C1300"/>
    <x v="7"/>
    <s v="P1221"/>
    <n v="5"/>
    <n v="510.43"/>
    <n v="445.02"/>
    <s v="UPI"/>
    <s v="E117"/>
    <x v="18"/>
    <n v="2552.15"/>
    <x v="8"/>
    <x v="109"/>
  </r>
  <r>
    <x v="119"/>
    <d v="2025-06-10T00:00:00"/>
    <s v="C1526"/>
    <x v="5"/>
    <s v="P1129"/>
    <n v="8"/>
    <n v="1062.8699999999999"/>
    <n v="925.01"/>
    <s v="Cash"/>
    <s v="E138"/>
    <x v="69"/>
    <n v="8502.9599999999991"/>
    <x v="5"/>
    <x v="44"/>
  </r>
  <r>
    <x v="120"/>
    <d v="2024-11-28T00:00:00"/>
    <s v="C1446"/>
    <x v="3"/>
    <s v="P1546"/>
    <n v="9"/>
    <n v="278.39999999999998"/>
    <n v="249.75"/>
    <s v="Card"/>
    <s v="E142"/>
    <x v="65"/>
    <n v="2505.6"/>
    <x v="0"/>
    <x v="110"/>
  </r>
  <r>
    <x v="121"/>
    <d v="2025-02-02T00:00:00"/>
    <s v="C1215"/>
    <x v="3"/>
    <s v="P1325"/>
    <n v="1"/>
    <n v="4867.92"/>
    <n v="4146.72"/>
    <s v="Card"/>
    <s v="E135"/>
    <x v="61"/>
    <n v="4867.92"/>
    <x v="10"/>
    <x v="111"/>
  </r>
  <r>
    <x v="122"/>
    <d v="2025-07-15T00:00:00"/>
    <s v="C1514"/>
    <x v="6"/>
    <s v="P1513"/>
    <n v="5"/>
    <n v="2266.81"/>
    <n v="1989.29"/>
    <s v="Card"/>
    <s v="E173"/>
    <x v="50"/>
    <n v="11334.05"/>
    <x v="7"/>
    <x v="112"/>
  </r>
  <r>
    <x v="123"/>
    <d v="2024-08-30T00:00:00"/>
    <s v="C1306"/>
    <x v="4"/>
    <s v="P1999"/>
    <n v="3"/>
    <n v="383.7"/>
    <n v="297.76"/>
    <s v="Card"/>
    <s v="E133"/>
    <x v="70"/>
    <n v="1151.0999999999999"/>
    <x v="9"/>
    <x v="113"/>
  </r>
  <r>
    <x v="124"/>
    <d v="2024-07-25T00:00:00"/>
    <s v="C1269"/>
    <x v="6"/>
    <s v="P1256"/>
    <n v="3"/>
    <n v="2180.44"/>
    <n v="1688.86"/>
    <s v="Card"/>
    <s v="E142"/>
    <x v="65"/>
    <n v="6541.32"/>
    <x v="12"/>
    <x v="114"/>
  </r>
  <r>
    <x v="125"/>
    <d v="2025-07-08T00:00:00"/>
    <s v="C1396"/>
    <x v="0"/>
    <s v="P1211"/>
    <n v="8"/>
    <n v="3956.93"/>
    <n v="3345.87"/>
    <s v="UPI"/>
    <s v="E186"/>
    <x v="56"/>
    <n v="31655.439999999999"/>
    <x v="7"/>
    <x v="32"/>
  </r>
  <r>
    <x v="126"/>
    <d v="2025-04-04T00:00:00"/>
    <s v="C1852"/>
    <x v="1"/>
    <s v="P1509"/>
    <n v="3"/>
    <n v="3345.32"/>
    <n v="2444.15"/>
    <s v="Card"/>
    <s v="E163"/>
    <x v="68"/>
    <n v="10035.959999999999"/>
    <x v="2"/>
    <x v="115"/>
  </r>
  <r>
    <x v="127"/>
    <d v="2024-08-12T00:00:00"/>
    <s v="C1040"/>
    <x v="1"/>
    <s v="P1644"/>
    <n v="10"/>
    <n v="1028.05"/>
    <n v="752.12"/>
    <s v="Cash"/>
    <s v="E111"/>
    <x v="51"/>
    <n v="10280.5"/>
    <x v="9"/>
    <x v="116"/>
  </r>
  <r>
    <x v="128"/>
    <d v="2024-09-17T00:00:00"/>
    <s v="C1994"/>
    <x v="5"/>
    <s v="P1990"/>
    <n v="1"/>
    <n v="4395.51"/>
    <n v="3354"/>
    <s v="UPI"/>
    <s v="E140"/>
    <x v="71"/>
    <n v="4395.51"/>
    <x v="1"/>
    <x v="37"/>
  </r>
  <r>
    <x v="129"/>
    <d v="2024-12-27T00:00:00"/>
    <s v="C1763"/>
    <x v="3"/>
    <s v="P1192"/>
    <n v="1"/>
    <n v="3327.31"/>
    <n v="2784.28"/>
    <s v="Card"/>
    <s v="E139"/>
    <x v="53"/>
    <n v="3327.31"/>
    <x v="11"/>
    <x v="117"/>
  </r>
  <r>
    <x v="130"/>
    <d v="2025-05-15T00:00:00"/>
    <s v="C1814"/>
    <x v="5"/>
    <s v="P1311"/>
    <n v="10"/>
    <n v="1756.98"/>
    <n v="1491.11"/>
    <s v="UPI"/>
    <s v="E113"/>
    <x v="22"/>
    <n v="17569.8"/>
    <x v="6"/>
    <x v="118"/>
  </r>
  <r>
    <x v="131"/>
    <d v="2025-07-09T00:00:00"/>
    <s v="C1718"/>
    <x v="6"/>
    <s v="P1153"/>
    <n v="3"/>
    <n v="1925.9"/>
    <n v="1661.87"/>
    <s v="Cash"/>
    <s v="E141"/>
    <x v="72"/>
    <n v="5777.7"/>
    <x v="7"/>
    <x v="38"/>
  </r>
  <r>
    <x v="132"/>
    <d v="2025-03-11T00:00:00"/>
    <s v="C1352"/>
    <x v="4"/>
    <s v="P1622"/>
    <n v="10"/>
    <n v="4824.3500000000004"/>
    <n v="3450.4"/>
    <s v="Card"/>
    <s v="E130"/>
    <x v="44"/>
    <n v="48243.5"/>
    <x v="3"/>
    <x v="44"/>
  </r>
  <r>
    <x v="133"/>
    <d v="2025-04-24T00:00:00"/>
    <s v="C1531"/>
    <x v="7"/>
    <s v="P1922"/>
    <n v="4"/>
    <n v="470.91"/>
    <n v="378.82"/>
    <s v="UPI"/>
    <s v="E155"/>
    <x v="73"/>
    <n v="1883.64"/>
    <x v="2"/>
    <x v="119"/>
  </r>
  <r>
    <x v="134"/>
    <d v="2024-10-11T00:00:00"/>
    <s v="C1085"/>
    <x v="2"/>
    <s v="P1219"/>
    <n v="6"/>
    <n v="3223.57"/>
    <n v="2408.04"/>
    <s v="Cash"/>
    <s v="E104"/>
    <x v="34"/>
    <n v="19341.419999999998"/>
    <x v="4"/>
    <x v="120"/>
  </r>
  <r>
    <x v="135"/>
    <d v="2024-10-08T00:00:00"/>
    <s v="C1668"/>
    <x v="2"/>
    <s v="P1549"/>
    <n v="1"/>
    <n v="1524.58"/>
    <n v="1118.92"/>
    <s v="Cash"/>
    <s v="E156"/>
    <x v="26"/>
    <n v="1524.58"/>
    <x v="4"/>
    <x v="84"/>
  </r>
  <r>
    <x v="136"/>
    <d v="2024-08-17T00:00:00"/>
    <s v="C1913"/>
    <x v="2"/>
    <s v="P1990"/>
    <n v="5"/>
    <n v="4395.51"/>
    <n v="3354"/>
    <s v="UPI"/>
    <s v="E195"/>
    <x v="54"/>
    <n v="21977.55"/>
    <x v="9"/>
    <x v="37"/>
  </r>
  <r>
    <x v="137"/>
    <d v="2025-06-23T00:00:00"/>
    <s v="C1631"/>
    <x v="0"/>
    <s v="P1771"/>
    <n v="7"/>
    <n v="109"/>
    <n v="82.82"/>
    <s v="Card"/>
    <s v="E126"/>
    <x v="1"/>
    <n v="763"/>
    <x v="5"/>
    <x v="114"/>
  </r>
  <r>
    <x v="138"/>
    <d v="2025-04-08T00:00:00"/>
    <s v="C1644"/>
    <x v="2"/>
    <s v="P1487"/>
    <n v="1"/>
    <n v="3409.39"/>
    <n v="2851.46"/>
    <s v="Cash"/>
    <s v="E121"/>
    <x v="13"/>
    <n v="3409.39"/>
    <x v="2"/>
    <x v="121"/>
  </r>
  <r>
    <x v="139"/>
    <d v="2025-07-07T00:00:00"/>
    <s v="C1509"/>
    <x v="4"/>
    <s v="P1045"/>
    <n v="9"/>
    <n v="1275.08"/>
    <n v="1070.1500000000001"/>
    <s v="UPI"/>
    <s v="E149"/>
    <x v="52"/>
    <n v="11475.72"/>
    <x v="7"/>
    <x v="122"/>
  </r>
  <r>
    <x v="140"/>
    <d v="2024-09-22T00:00:00"/>
    <s v="C1929"/>
    <x v="7"/>
    <s v="P1811"/>
    <n v="2"/>
    <n v="3043.52"/>
    <n v="2332.96"/>
    <s v="Card"/>
    <s v="E184"/>
    <x v="74"/>
    <n v="6087.04"/>
    <x v="1"/>
    <x v="28"/>
  </r>
  <r>
    <x v="141"/>
    <d v="2025-01-14T00:00:00"/>
    <s v="C1294"/>
    <x v="0"/>
    <s v="P1408"/>
    <n v="1"/>
    <n v="2877.39"/>
    <n v="2168.77"/>
    <s v="Cash"/>
    <s v="E155"/>
    <x v="73"/>
    <n v="2877.39"/>
    <x v="8"/>
    <x v="123"/>
  </r>
  <r>
    <x v="142"/>
    <d v="2025-07-01T00:00:00"/>
    <s v="C1341"/>
    <x v="3"/>
    <s v="P1526"/>
    <n v="10"/>
    <n v="3124.39"/>
    <n v="2289.1"/>
    <s v="UPI"/>
    <s v="E153"/>
    <x v="46"/>
    <n v="31243.9"/>
    <x v="7"/>
    <x v="124"/>
  </r>
  <r>
    <x v="143"/>
    <d v="2025-02-06T00:00:00"/>
    <s v="C1498"/>
    <x v="0"/>
    <s v="P1976"/>
    <n v="4"/>
    <n v="4496.96"/>
    <n v="3206.07"/>
    <s v="UPI"/>
    <s v="E176"/>
    <x v="33"/>
    <n v="17987.84"/>
    <x v="10"/>
    <x v="73"/>
  </r>
  <r>
    <x v="144"/>
    <d v="2024-07-31T00:00:00"/>
    <s v="C1523"/>
    <x v="1"/>
    <s v="P1547"/>
    <n v="2"/>
    <n v="4739.59"/>
    <n v="3651.25"/>
    <s v="Card"/>
    <s v="E186"/>
    <x v="56"/>
    <n v="9479.18"/>
    <x v="12"/>
    <x v="110"/>
  </r>
  <r>
    <x v="145"/>
    <d v="2024-11-26T00:00:00"/>
    <s v="C1815"/>
    <x v="7"/>
    <s v="P1919"/>
    <n v="7"/>
    <n v="4340.0200000000004"/>
    <n v="3262.92"/>
    <s v="UPI"/>
    <s v="E181"/>
    <x v="75"/>
    <n v="30380.14"/>
    <x v="0"/>
    <x v="125"/>
  </r>
  <r>
    <x v="146"/>
    <d v="2025-04-19T00:00:00"/>
    <s v="C1183"/>
    <x v="7"/>
    <s v="P1198"/>
    <n v="4"/>
    <n v="2398.87"/>
    <n v="1989.34"/>
    <s v="UPI"/>
    <s v="E199"/>
    <x v="14"/>
    <n v="9595.48"/>
    <x v="2"/>
    <x v="69"/>
  </r>
  <r>
    <x v="147"/>
    <d v="2025-05-30T00:00:00"/>
    <s v="C1970"/>
    <x v="2"/>
    <s v="P1894"/>
    <n v="2"/>
    <n v="3561.19"/>
    <n v="2708.57"/>
    <s v="UPI"/>
    <s v="E162"/>
    <x v="38"/>
    <n v="7122.38"/>
    <x v="6"/>
    <x v="22"/>
  </r>
  <r>
    <x v="148"/>
    <d v="2025-03-18T00:00:00"/>
    <s v="C1429"/>
    <x v="6"/>
    <s v="P1159"/>
    <n v="7"/>
    <n v="4284.54"/>
    <n v="3544.41"/>
    <s v="Cash"/>
    <s v="E186"/>
    <x v="56"/>
    <n v="29991.78"/>
    <x v="3"/>
    <x v="126"/>
  </r>
  <r>
    <x v="149"/>
    <d v="2024-11-13T00:00:00"/>
    <s v="C1261"/>
    <x v="1"/>
    <s v="P1089"/>
    <n v="1"/>
    <n v="4038.93"/>
    <n v="3412.91"/>
    <s v="Card"/>
    <s v="E199"/>
    <x v="14"/>
    <n v="4038.93"/>
    <x v="0"/>
    <x v="127"/>
  </r>
  <r>
    <x v="150"/>
    <d v="2025-04-03T00:00:00"/>
    <s v="C1033"/>
    <x v="0"/>
    <s v="P1103"/>
    <n v="2"/>
    <n v="336.9"/>
    <n v="236.65"/>
    <s v="Cash"/>
    <s v="E133"/>
    <x v="70"/>
    <n v="673.8"/>
    <x v="2"/>
    <x v="128"/>
  </r>
  <r>
    <x v="151"/>
    <d v="2024-11-19T00:00:00"/>
    <s v="C1633"/>
    <x v="3"/>
    <s v="P1539"/>
    <n v="8"/>
    <n v="4093.18"/>
    <n v="3525.49"/>
    <s v="UPI"/>
    <s v="E132"/>
    <x v="41"/>
    <n v="32745.439999999999"/>
    <x v="0"/>
    <x v="129"/>
  </r>
  <r>
    <x v="152"/>
    <d v="2025-05-24T00:00:00"/>
    <s v="C1445"/>
    <x v="3"/>
    <s v="P1952"/>
    <n v="2"/>
    <n v="1623.58"/>
    <n v="1325.95"/>
    <s v="Card"/>
    <s v="E139"/>
    <x v="53"/>
    <n v="3247.16"/>
    <x v="6"/>
    <x v="130"/>
  </r>
  <r>
    <x v="153"/>
    <d v="2024-09-19T00:00:00"/>
    <s v="C1807"/>
    <x v="6"/>
    <s v="P1604"/>
    <n v="8"/>
    <n v="4519.1099999999997"/>
    <n v="3954.57"/>
    <s v="Cash"/>
    <s v="E106"/>
    <x v="47"/>
    <n v="36152.879999999997"/>
    <x v="1"/>
    <x v="131"/>
  </r>
  <r>
    <x v="154"/>
    <d v="2025-01-13T00:00:00"/>
    <s v="C1836"/>
    <x v="4"/>
    <s v="P1676"/>
    <n v="9"/>
    <n v="221.29"/>
    <n v="168.06"/>
    <s v="Cash"/>
    <s v="E132"/>
    <x v="41"/>
    <n v="1991.61"/>
    <x v="8"/>
    <x v="132"/>
  </r>
  <r>
    <x v="155"/>
    <d v="2024-08-11T00:00:00"/>
    <s v="C1129"/>
    <x v="4"/>
    <s v="P1909"/>
    <n v="7"/>
    <n v="4682.07"/>
    <n v="3430.8"/>
    <s v="UPI"/>
    <s v="E105"/>
    <x v="76"/>
    <n v="32774.49"/>
    <x v="9"/>
    <x v="15"/>
  </r>
  <r>
    <x v="156"/>
    <d v="2024-08-08T00:00:00"/>
    <s v="C1010"/>
    <x v="7"/>
    <s v="P1454"/>
    <n v="9"/>
    <n v="1001.34"/>
    <n v="743.48"/>
    <s v="Card"/>
    <s v="E172"/>
    <x v="49"/>
    <n v="9012.06"/>
    <x v="9"/>
    <x v="133"/>
  </r>
  <r>
    <x v="157"/>
    <d v="2024-11-10T00:00:00"/>
    <s v="C1002"/>
    <x v="3"/>
    <s v="P1073"/>
    <n v="7"/>
    <n v="4690.17"/>
    <n v="3693.11"/>
    <s v="Card"/>
    <s v="E193"/>
    <x v="6"/>
    <n v="32831.19"/>
    <x v="0"/>
    <x v="134"/>
  </r>
  <r>
    <x v="158"/>
    <d v="2024-09-21T00:00:00"/>
    <s v="C1099"/>
    <x v="0"/>
    <s v="P1176"/>
    <n v="3"/>
    <n v="2163.84"/>
    <n v="1702.85"/>
    <s v="UPI"/>
    <s v="E132"/>
    <x v="41"/>
    <n v="6491.52"/>
    <x v="1"/>
    <x v="135"/>
  </r>
  <r>
    <x v="159"/>
    <d v="2025-05-14T00:00:00"/>
    <s v="C1713"/>
    <x v="1"/>
    <s v="P1181"/>
    <n v="2"/>
    <n v="2493.4299999999998"/>
    <n v="1891.33"/>
    <s v="Cash"/>
    <s v="E125"/>
    <x v="63"/>
    <n v="4986.8599999999997"/>
    <x v="6"/>
    <x v="136"/>
  </r>
  <r>
    <x v="160"/>
    <d v="2024-07-31T00:00:00"/>
    <s v="C1799"/>
    <x v="1"/>
    <s v="P1071"/>
    <n v="10"/>
    <n v="1910.79"/>
    <n v="1442.8"/>
    <s v="UPI"/>
    <s v="E189"/>
    <x v="77"/>
    <n v="19107.900000000001"/>
    <x v="12"/>
    <x v="137"/>
  </r>
  <r>
    <x v="161"/>
    <d v="2025-03-21T00:00:00"/>
    <s v="C1386"/>
    <x v="7"/>
    <s v="P1809"/>
    <n v="10"/>
    <n v="2596.0100000000002"/>
    <n v="2271.06"/>
    <s v="UPI"/>
    <s v="E167"/>
    <x v="0"/>
    <n v="25960.1"/>
    <x v="3"/>
    <x v="83"/>
  </r>
  <r>
    <x v="162"/>
    <d v="2024-11-21T00:00:00"/>
    <s v="C1023"/>
    <x v="4"/>
    <s v="P1979"/>
    <n v="7"/>
    <n v="2568.52"/>
    <n v="2146.52"/>
    <s v="UPI"/>
    <s v="E128"/>
    <x v="48"/>
    <n v="17979.64"/>
    <x v="0"/>
    <x v="98"/>
  </r>
  <r>
    <x v="163"/>
    <d v="2024-07-31T00:00:00"/>
    <s v="C1018"/>
    <x v="6"/>
    <s v="P1129"/>
    <n v="1"/>
    <n v="1062.8699999999999"/>
    <n v="925.01"/>
    <s v="UPI"/>
    <s v="E185"/>
    <x v="42"/>
    <n v="1062.8699999999999"/>
    <x v="12"/>
    <x v="44"/>
  </r>
  <r>
    <x v="164"/>
    <d v="2025-06-15T00:00:00"/>
    <s v="C1425"/>
    <x v="6"/>
    <s v="P1447"/>
    <n v="10"/>
    <n v="2946.09"/>
    <n v="2147.61"/>
    <s v="Cash"/>
    <s v="E197"/>
    <x v="27"/>
    <n v="29460.9"/>
    <x v="5"/>
    <x v="138"/>
  </r>
  <r>
    <x v="165"/>
    <d v="2024-09-17T00:00:00"/>
    <s v="C1054"/>
    <x v="2"/>
    <s v="P1335"/>
    <n v="7"/>
    <n v="3468.41"/>
    <n v="2613.0500000000002"/>
    <s v="UPI"/>
    <s v="E194"/>
    <x v="29"/>
    <n v="24278.87"/>
    <x v="1"/>
    <x v="42"/>
  </r>
  <r>
    <x v="166"/>
    <d v="2024-10-27T00:00:00"/>
    <s v="C1424"/>
    <x v="3"/>
    <s v="P1405"/>
    <n v="3"/>
    <n v="4794.7"/>
    <n v="3629.94"/>
    <s v="Cash"/>
    <s v="E124"/>
    <x v="78"/>
    <n v="14384.1"/>
    <x v="4"/>
    <x v="139"/>
  </r>
  <r>
    <x v="167"/>
    <d v="2024-09-01T00:00:00"/>
    <s v="C1093"/>
    <x v="2"/>
    <s v="P1858"/>
    <n v="8"/>
    <n v="1646.79"/>
    <n v="1427.09"/>
    <s v="UPI"/>
    <s v="E178"/>
    <x v="37"/>
    <n v="13174.32"/>
    <x v="1"/>
    <x v="140"/>
  </r>
  <r>
    <x v="168"/>
    <d v="2024-10-20T00:00:00"/>
    <s v="C1557"/>
    <x v="6"/>
    <s v="P1952"/>
    <n v="5"/>
    <n v="1623.58"/>
    <n v="1325.95"/>
    <s v="Cash"/>
    <s v="E142"/>
    <x v="65"/>
    <n v="8117.9"/>
    <x v="4"/>
    <x v="130"/>
  </r>
  <r>
    <x v="169"/>
    <d v="2024-10-29T00:00:00"/>
    <s v="C1519"/>
    <x v="2"/>
    <s v="P1476"/>
    <n v="5"/>
    <n v="4551.49"/>
    <n v="4038.05"/>
    <s v="Card"/>
    <s v="E176"/>
    <x v="33"/>
    <n v="22757.45"/>
    <x v="4"/>
    <x v="100"/>
  </r>
  <r>
    <x v="170"/>
    <d v="2025-05-22T00:00:00"/>
    <s v="C1253"/>
    <x v="0"/>
    <s v="P1462"/>
    <n v="5"/>
    <n v="1166.0999999999999"/>
    <n v="917.92"/>
    <s v="UPI"/>
    <s v="E185"/>
    <x v="42"/>
    <n v="5830.5"/>
    <x v="6"/>
    <x v="141"/>
  </r>
  <r>
    <x v="171"/>
    <d v="2025-04-02T00:00:00"/>
    <s v="C1263"/>
    <x v="2"/>
    <s v="P1358"/>
    <n v="3"/>
    <n v="424.22"/>
    <n v="363.97"/>
    <s v="UPI"/>
    <s v="E191"/>
    <x v="79"/>
    <n v="1272.6600000000001"/>
    <x v="2"/>
    <x v="6"/>
  </r>
  <r>
    <x v="172"/>
    <d v="2025-07-17T00:00:00"/>
    <s v="C1647"/>
    <x v="2"/>
    <s v="P1256"/>
    <n v="6"/>
    <n v="2180.44"/>
    <n v="1688.86"/>
    <s v="UPI"/>
    <s v="E134"/>
    <x v="40"/>
    <n v="13082.64"/>
    <x v="7"/>
    <x v="114"/>
  </r>
  <r>
    <x v="173"/>
    <d v="2025-06-16T00:00:00"/>
    <s v="C1742"/>
    <x v="1"/>
    <s v="P1789"/>
    <n v="9"/>
    <n v="3165.84"/>
    <n v="2459.67"/>
    <s v="UPI"/>
    <s v="E135"/>
    <x v="61"/>
    <n v="28492.560000000001"/>
    <x v="5"/>
    <x v="24"/>
  </r>
  <r>
    <x v="174"/>
    <d v="2025-03-01T00:00:00"/>
    <s v="C1224"/>
    <x v="6"/>
    <s v="P1470"/>
    <n v="4"/>
    <n v="1656.98"/>
    <n v="1469.53"/>
    <s v="UPI"/>
    <s v="E198"/>
    <x v="25"/>
    <n v="6627.92"/>
    <x v="3"/>
    <x v="6"/>
  </r>
  <r>
    <x v="175"/>
    <d v="2025-01-30T00:00:00"/>
    <s v="C1677"/>
    <x v="2"/>
    <s v="P1224"/>
    <n v="2"/>
    <n v="116.69"/>
    <n v="101.43"/>
    <s v="Cash"/>
    <s v="E102"/>
    <x v="30"/>
    <n v="233.38"/>
    <x v="8"/>
    <x v="142"/>
  </r>
  <r>
    <x v="176"/>
    <d v="2025-01-31T00:00:00"/>
    <s v="C1282"/>
    <x v="6"/>
    <s v="P1485"/>
    <n v="6"/>
    <n v="2871.15"/>
    <n v="2577.66"/>
    <s v="Cash"/>
    <s v="E121"/>
    <x v="13"/>
    <n v="17226.900000000001"/>
    <x v="8"/>
    <x v="143"/>
  </r>
  <r>
    <x v="177"/>
    <d v="2024-10-04T00:00:00"/>
    <s v="C1166"/>
    <x v="1"/>
    <s v="P1071"/>
    <n v="1"/>
    <n v="1910.79"/>
    <n v="1442.8"/>
    <s v="UPI"/>
    <s v="E183"/>
    <x v="28"/>
    <n v="1910.79"/>
    <x v="4"/>
    <x v="137"/>
  </r>
  <r>
    <x v="178"/>
    <d v="2025-07-15T00:00:00"/>
    <s v="C1224"/>
    <x v="6"/>
    <s v="P1140"/>
    <n v="5"/>
    <n v="3024.83"/>
    <n v="2434.14"/>
    <s v="Card"/>
    <s v="E149"/>
    <x v="52"/>
    <n v="15124.15"/>
    <x v="7"/>
    <x v="144"/>
  </r>
  <r>
    <x v="179"/>
    <d v="2024-08-21T00:00:00"/>
    <s v="C1217"/>
    <x v="5"/>
    <s v="P1055"/>
    <n v="5"/>
    <n v="2261"/>
    <n v="1898.57"/>
    <s v="Card"/>
    <s v="E181"/>
    <x v="75"/>
    <n v="11305"/>
    <x v="9"/>
    <x v="129"/>
  </r>
  <r>
    <x v="180"/>
    <d v="2024-09-10T00:00:00"/>
    <s v="C1042"/>
    <x v="6"/>
    <s v="P1742"/>
    <n v="1"/>
    <n v="674.73"/>
    <n v="517.20000000000005"/>
    <s v="Cash"/>
    <s v="E198"/>
    <x v="25"/>
    <n v="674.73"/>
    <x v="1"/>
    <x v="145"/>
  </r>
  <r>
    <x v="181"/>
    <d v="2024-11-09T00:00:00"/>
    <s v="C1736"/>
    <x v="0"/>
    <s v="P1319"/>
    <n v="7"/>
    <n v="233.31"/>
    <n v="180.79"/>
    <s v="Card"/>
    <s v="E163"/>
    <x v="68"/>
    <n v="1633.17"/>
    <x v="0"/>
    <x v="146"/>
  </r>
  <r>
    <x v="182"/>
    <d v="2025-07-06T00:00:00"/>
    <s v="C1973"/>
    <x v="2"/>
    <s v="P1387"/>
    <n v="7"/>
    <n v="3598.84"/>
    <n v="2846.09"/>
    <s v="Card"/>
    <s v="E146"/>
    <x v="62"/>
    <n v="25191.88"/>
    <x v="7"/>
    <x v="147"/>
  </r>
  <r>
    <x v="183"/>
    <d v="2024-08-02T00:00:00"/>
    <s v="C1632"/>
    <x v="7"/>
    <s v="P1879"/>
    <n v="5"/>
    <n v="981.73"/>
    <n v="817.52"/>
    <s v="Card"/>
    <s v="E125"/>
    <x v="63"/>
    <n v="4908.6499999999996"/>
    <x v="9"/>
    <x v="148"/>
  </r>
  <r>
    <x v="184"/>
    <d v="2025-03-28T00:00:00"/>
    <s v="C1819"/>
    <x v="7"/>
    <s v="P1425"/>
    <n v="8"/>
    <n v="4816.08"/>
    <n v="3470.47"/>
    <s v="UPI"/>
    <s v="E133"/>
    <x v="70"/>
    <n v="38528.639999999999"/>
    <x v="3"/>
    <x v="149"/>
  </r>
  <r>
    <x v="185"/>
    <d v="2025-06-14T00:00:00"/>
    <s v="C1156"/>
    <x v="4"/>
    <s v="P1760"/>
    <n v="6"/>
    <n v="1838.44"/>
    <n v="1338.68"/>
    <s v="Cash"/>
    <s v="E174"/>
    <x v="45"/>
    <n v="11030.64"/>
    <x v="5"/>
    <x v="150"/>
  </r>
  <r>
    <x v="186"/>
    <d v="2024-10-21T00:00:00"/>
    <s v="C1399"/>
    <x v="5"/>
    <s v="P1138"/>
    <n v="2"/>
    <n v="2086.4"/>
    <n v="1641.29"/>
    <s v="Card"/>
    <s v="E107"/>
    <x v="80"/>
    <n v="4172.8"/>
    <x v="4"/>
    <x v="151"/>
  </r>
  <r>
    <x v="187"/>
    <d v="2024-09-21T00:00:00"/>
    <s v="C1077"/>
    <x v="5"/>
    <s v="P1930"/>
    <n v="8"/>
    <n v="4228.6899999999996"/>
    <n v="3360.36"/>
    <s v="Cash"/>
    <s v="E199"/>
    <x v="14"/>
    <n v="33829.519999999997"/>
    <x v="1"/>
    <x v="152"/>
  </r>
  <r>
    <x v="188"/>
    <d v="2025-05-16T00:00:00"/>
    <s v="C1464"/>
    <x v="7"/>
    <s v="P1067"/>
    <n v="1"/>
    <n v="588.51"/>
    <n v="504.39"/>
    <s v="Card"/>
    <s v="E139"/>
    <x v="53"/>
    <n v="588.51"/>
    <x v="6"/>
    <x v="136"/>
  </r>
  <r>
    <x v="189"/>
    <d v="2025-04-11T00:00:00"/>
    <s v="C1345"/>
    <x v="4"/>
    <s v="P1852"/>
    <n v="10"/>
    <n v="3071.62"/>
    <n v="2442.87"/>
    <s v="Card"/>
    <s v="E100"/>
    <x v="64"/>
    <n v="30716.2"/>
    <x v="2"/>
    <x v="153"/>
  </r>
  <r>
    <x v="190"/>
    <d v="2024-09-27T00:00:00"/>
    <s v="C1803"/>
    <x v="3"/>
    <s v="P1635"/>
    <n v="7"/>
    <n v="1124.29"/>
    <n v="1008.14"/>
    <s v="Card"/>
    <s v="E155"/>
    <x v="73"/>
    <n v="7870.03"/>
    <x v="1"/>
    <x v="48"/>
  </r>
  <r>
    <x v="191"/>
    <d v="2024-10-24T00:00:00"/>
    <s v="C1772"/>
    <x v="7"/>
    <s v="P1654"/>
    <n v="10"/>
    <n v="4832.34"/>
    <n v="4071.9"/>
    <s v="UPI"/>
    <s v="E146"/>
    <x v="62"/>
    <n v="48323.4"/>
    <x v="4"/>
    <x v="154"/>
  </r>
  <r>
    <x v="192"/>
    <d v="2025-03-08T00:00:00"/>
    <s v="C1497"/>
    <x v="2"/>
    <s v="P1698"/>
    <n v="4"/>
    <n v="2020.98"/>
    <n v="1642.12"/>
    <s v="UPI"/>
    <s v="E197"/>
    <x v="27"/>
    <n v="8083.92"/>
    <x v="3"/>
    <x v="155"/>
  </r>
  <r>
    <x v="193"/>
    <d v="2025-03-18T00:00:00"/>
    <s v="C1442"/>
    <x v="2"/>
    <s v="P1470"/>
    <n v="5"/>
    <n v="1656.98"/>
    <n v="1469.53"/>
    <s v="Cash"/>
    <s v="E150"/>
    <x v="81"/>
    <n v="8284.9"/>
    <x v="3"/>
    <x v="6"/>
  </r>
  <r>
    <x v="194"/>
    <d v="2025-01-16T00:00:00"/>
    <s v="C1082"/>
    <x v="2"/>
    <s v="P1902"/>
    <n v="3"/>
    <n v="4454.51"/>
    <n v="3320.05"/>
    <s v="UPI"/>
    <s v="E193"/>
    <x v="6"/>
    <n v="13363.53"/>
    <x v="8"/>
    <x v="156"/>
  </r>
  <r>
    <x v="195"/>
    <d v="2025-07-15T00:00:00"/>
    <s v="C1345"/>
    <x v="4"/>
    <s v="P1317"/>
    <n v="10"/>
    <n v="1542.01"/>
    <n v="1316.42"/>
    <s v="Card"/>
    <s v="E146"/>
    <x v="62"/>
    <n v="15420.1"/>
    <x v="7"/>
    <x v="157"/>
  </r>
  <r>
    <x v="196"/>
    <d v="2024-09-01T00:00:00"/>
    <s v="C1722"/>
    <x v="3"/>
    <s v="P1366"/>
    <n v="2"/>
    <n v="1132.67"/>
    <n v="874.27"/>
    <s v="Card"/>
    <s v="E148"/>
    <x v="3"/>
    <n v="2265.34"/>
    <x v="1"/>
    <x v="158"/>
  </r>
  <r>
    <x v="197"/>
    <d v="2024-07-23T00:00:00"/>
    <s v="C1053"/>
    <x v="2"/>
    <s v="P1276"/>
    <n v="10"/>
    <n v="460.04"/>
    <n v="378.75"/>
    <s v="Cash"/>
    <s v="E155"/>
    <x v="73"/>
    <n v="4600.3999999999996"/>
    <x v="12"/>
    <x v="65"/>
  </r>
  <r>
    <x v="198"/>
    <d v="2025-07-20T00:00:00"/>
    <s v="C1115"/>
    <x v="5"/>
    <s v="P1708"/>
    <n v="8"/>
    <n v="2990.54"/>
    <n v="2219.02"/>
    <s v="Card"/>
    <s v="E129"/>
    <x v="4"/>
    <n v="23924.32"/>
    <x v="7"/>
    <x v="159"/>
  </r>
  <r>
    <x v="199"/>
    <d v="2025-06-03T00:00:00"/>
    <s v="C1177"/>
    <x v="0"/>
    <s v="P1061"/>
    <n v="3"/>
    <n v="2488.4499999999998"/>
    <n v="2024.85"/>
    <s v="Cash"/>
    <s v="E187"/>
    <x v="21"/>
    <n v="7465.35"/>
    <x v="5"/>
    <x v="67"/>
  </r>
  <r>
    <x v="200"/>
    <d v="2024-10-05T00:00:00"/>
    <s v="C1634"/>
    <x v="5"/>
    <s v="P1146"/>
    <n v="6"/>
    <n v="1202.99"/>
    <n v="864.38"/>
    <s v="Card"/>
    <s v="E112"/>
    <x v="82"/>
    <n v="7217.94"/>
    <x v="4"/>
    <x v="151"/>
  </r>
  <r>
    <x v="201"/>
    <d v="2025-02-27T00:00:00"/>
    <s v="C1517"/>
    <x v="3"/>
    <s v="P1703"/>
    <n v="3"/>
    <n v="3895.01"/>
    <n v="3269.17"/>
    <s v="Card"/>
    <s v="E156"/>
    <x v="26"/>
    <n v="11685.03"/>
    <x v="10"/>
    <x v="160"/>
  </r>
  <r>
    <x v="202"/>
    <d v="2024-12-10T00:00:00"/>
    <s v="C1645"/>
    <x v="3"/>
    <s v="P1302"/>
    <n v="10"/>
    <n v="2589.13"/>
    <n v="2239"/>
    <s v="Cash"/>
    <s v="E161"/>
    <x v="12"/>
    <n v="25891.3"/>
    <x v="11"/>
    <x v="161"/>
  </r>
  <r>
    <x v="203"/>
    <d v="2025-04-01T00:00:00"/>
    <s v="C1038"/>
    <x v="2"/>
    <s v="P1985"/>
    <n v="4"/>
    <n v="1276.68"/>
    <n v="1021.61"/>
    <s v="UPI"/>
    <s v="E164"/>
    <x v="60"/>
    <n v="5106.72"/>
    <x v="2"/>
    <x v="162"/>
  </r>
  <r>
    <x v="204"/>
    <d v="2025-03-26T00:00:00"/>
    <s v="C1255"/>
    <x v="2"/>
    <s v="P1579"/>
    <n v="3"/>
    <n v="953.31"/>
    <n v="825.33"/>
    <s v="Cash"/>
    <s v="E197"/>
    <x v="27"/>
    <n v="2859.93"/>
    <x v="3"/>
    <x v="163"/>
  </r>
  <r>
    <x v="205"/>
    <d v="2024-09-26T00:00:00"/>
    <s v="C1280"/>
    <x v="2"/>
    <s v="P1538"/>
    <n v="1"/>
    <n v="4448.5"/>
    <n v="3863.94"/>
    <s v="Cash"/>
    <s v="E171"/>
    <x v="35"/>
    <n v="4448.5"/>
    <x v="1"/>
    <x v="164"/>
  </r>
  <r>
    <x v="206"/>
    <d v="2024-11-03T00:00:00"/>
    <s v="C1380"/>
    <x v="6"/>
    <s v="P1188"/>
    <n v="4"/>
    <n v="4788.68"/>
    <n v="3576.12"/>
    <s v="Cash"/>
    <s v="E136"/>
    <x v="32"/>
    <n v="19154.72"/>
    <x v="0"/>
    <x v="165"/>
  </r>
  <r>
    <x v="207"/>
    <d v="2025-06-03T00:00:00"/>
    <s v="C1955"/>
    <x v="5"/>
    <s v="P1202"/>
    <n v="3"/>
    <n v="3265.92"/>
    <n v="2566.52"/>
    <s v="Cash"/>
    <s v="E139"/>
    <x v="53"/>
    <n v="9797.76"/>
    <x v="5"/>
    <x v="166"/>
  </r>
  <r>
    <x v="208"/>
    <d v="2024-08-27T00:00:00"/>
    <s v="C1068"/>
    <x v="3"/>
    <s v="P1428"/>
    <n v="3"/>
    <n v="3172.5"/>
    <n v="2704.54"/>
    <s v="UPI"/>
    <s v="E191"/>
    <x v="79"/>
    <n v="9517.5"/>
    <x v="9"/>
    <x v="167"/>
  </r>
  <r>
    <x v="209"/>
    <d v="2024-08-22T00:00:00"/>
    <s v="C1428"/>
    <x v="1"/>
    <s v="P1253"/>
    <n v="3"/>
    <n v="4445.66"/>
    <n v="3178.49"/>
    <s v="Cash"/>
    <s v="E134"/>
    <x v="40"/>
    <n v="13336.98"/>
    <x v="9"/>
    <x v="168"/>
  </r>
  <r>
    <x v="210"/>
    <d v="2024-11-15T00:00:00"/>
    <s v="C1922"/>
    <x v="4"/>
    <s v="P1586"/>
    <n v="3"/>
    <n v="3645.86"/>
    <n v="3183.3"/>
    <s v="UPI"/>
    <s v="E124"/>
    <x v="78"/>
    <n v="10937.58"/>
    <x v="0"/>
    <x v="169"/>
  </r>
  <r>
    <x v="211"/>
    <d v="2024-10-20T00:00:00"/>
    <s v="C1426"/>
    <x v="3"/>
    <s v="P1690"/>
    <n v="7"/>
    <n v="1909.64"/>
    <n v="1566.72"/>
    <s v="UPI"/>
    <s v="E127"/>
    <x v="16"/>
    <n v="13367.48"/>
    <x v="4"/>
    <x v="170"/>
  </r>
  <r>
    <x v="212"/>
    <d v="2024-12-15T00:00:00"/>
    <s v="C1868"/>
    <x v="2"/>
    <s v="P1550"/>
    <n v="3"/>
    <n v="3901.78"/>
    <n v="3042.85"/>
    <s v="UPI"/>
    <s v="E162"/>
    <x v="38"/>
    <n v="11705.34"/>
    <x v="11"/>
    <x v="171"/>
  </r>
  <r>
    <x v="213"/>
    <d v="2025-06-07T00:00:00"/>
    <s v="C1065"/>
    <x v="4"/>
    <s v="P1388"/>
    <n v="4"/>
    <n v="2171.94"/>
    <n v="1859.14"/>
    <s v="Cash"/>
    <s v="E163"/>
    <x v="68"/>
    <n v="8687.76"/>
    <x v="5"/>
    <x v="16"/>
  </r>
  <r>
    <x v="214"/>
    <d v="2025-05-31T00:00:00"/>
    <s v="C1074"/>
    <x v="0"/>
    <s v="P1375"/>
    <n v="3"/>
    <n v="388.1"/>
    <n v="326.27"/>
    <s v="Cash"/>
    <s v="E187"/>
    <x v="21"/>
    <n v="1164.3"/>
    <x v="6"/>
    <x v="172"/>
  </r>
  <r>
    <x v="215"/>
    <d v="2024-11-14T00:00:00"/>
    <s v="C1921"/>
    <x v="5"/>
    <s v="P1036"/>
    <n v="10"/>
    <n v="102.89"/>
    <n v="90.77"/>
    <s v="UPI"/>
    <s v="E124"/>
    <x v="78"/>
    <n v="1028.9000000000001"/>
    <x v="0"/>
    <x v="144"/>
  </r>
  <r>
    <x v="216"/>
    <d v="2025-02-18T00:00:00"/>
    <s v="C1717"/>
    <x v="3"/>
    <s v="P1749"/>
    <n v="9"/>
    <n v="760.01"/>
    <n v="573.67999999999995"/>
    <s v="Card"/>
    <s v="E118"/>
    <x v="83"/>
    <n v="6840.09"/>
    <x v="10"/>
    <x v="70"/>
  </r>
  <r>
    <x v="217"/>
    <d v="2024-09-12T00:00:00"/>
    <s v="C1989"/>
    <x v="1"/>
    <s v="P1637"/>
    <n v="10"/>
    <n v="1807.86"/>
    <n v="1376.89"/>
    <s v="Card"/>
    <s v="E108"/>
    <x v="84"/>
    <n v="18078.599999999999"/>
    <x v="1"/>
    <x v="22"/>
  </r>
  <r>
    <x v="218"/>
    <d v="2025-07-15T00:00:00"/>
    <s v="C1080"/>
    <x v="3"/>
    <s v="P1827"/>
    <n v="9"/>
    <n v="3598.46"/>
    <n v="2542.7600000000002"/>
    <s v="Card"/>
    <s v="E145"/>
    <x v="8"/>
    <n v="32386.14"/>
    <x v="7"/>
    <x v="173"/>
  </r>
  <r>
    <x v="219"/>
    <d v="2024-11-16T00:00:00"/>
    <s v="C1183"/>
    <x v="7"/>
    <s v="P1331"/>
    <n v="10"/>
    <n v="1129.73"/>
    <n v="815.39"/>
    <s v="Card"/>
    <s v="E184"/>
    <x v="74"/>
    <n v="11297.3"/>
    <x v="0"/>
    <x v="174"/>
  </r>
  <r>
    <x v="220"/>
    <d v="2024-09-14T00:00:00"/>
    <s v="C1443"/>
    <x v="2"/>
    <s v="P1409"/>
    <n v="10"/>
    <n v="3585.84"/>
    <n v="2669.6"/>
    <s v="UPI"/>
    <s v="E171"/>
    <x v="35"/>
    <n v="35858.400000000001"/>
    <x v="1"/>
    <x v="132"/>
  </r>
  <r>
    <x v="221"/>
    <d v="2024-11-14T00:00:00"/>
    <s v="C1573"/>
    <x v="3"/>
    <s v="P1455"/>
    <n v="3"/>
    <n v="504.06"/>
    <n v="396.11"/>
    <s v="UPI"/>
    <s v="E128"/>
    <x v="48"/>
    <n v="1512.18"/>
    <x v="0"/>
    <x v="175"/>
  </r>
  <r>
    <x v="222"/>
    <d v="2025-06-08T00:00:00"/>
    <s v="C1603"/>
    <x v="5"/>
    <s v="P1170"/>
    <n v="7"/>
    <n v="2770.48"/>
    <n v="2467.35"/>
    <s v="UPI"/>
    <s v="E115"/>
    <x v="85"/>
    <n v="19393.36"/>
    <x v="5"/>
    <x v="156"/>
  </r>
  <r>
    <x v="223"/>
    <d v="2025-07-20T00:00:00"/>
    <s v="C1438"/>
    <x v="1"/>
    <s v="P1612"/>
    <n v="4"/>
    <n v="4062.04"/>
    <n v="3448.71"/>
    <s v="Card"/>
    <s v="E147"/>
    <x v="57"/>
    <n v="16248.16"/>
    <x v="7"/>
    <x v="52"/>
  </r>
  <r>
    <x v="224"/>
    <d v="2025-02-14T00:00:00"/>
    <s v="C1691"/>
    <x v="2"/>
    <s v="P1855"/>
    <n v="7"/>
    <n v="242.51"/>
    <n v="177"/>
    <s v="Card"/>
    <s v="E171"/>
    <x v="35"/>
    <n v="1697.57"/>
    <x v="10"/>
    <x v="134"/>
  </r>
  <r>
    <x v="225"/>
    <d v="2024-09-06T00:00:00"/>
    <s v="C1685"/>
    <x v="5"/>
    <s v="P1155"/>
    <n v="3"/>
    <n v="355.12"/>
    <n v="290.39999999999998"/>
    <s v="Cash"/>
    <s v="E172"/>
    <x v="49"/>
    <n v="1065.3599999999999"/>
    <x v="1"/>
    <x v="103"/>
  </r>
  <r>
    <x v="226"/>
    <d v="2024-11-15T00:00:00"/>
    <s v="C1784"/>
    <x v="0"/>
    <s v="P1295"/>
    <n v="6"/>
    <n v="4115.0600000000004"/>
    <n v="3236.78"/>
    <s v="UPI"/>
    <s v="E106"/>
    <x v="47"/>
    <n v="24690.36"/>
    <x v="0"/>
    <x v="176"/>
  </r>
  <r>
    <x v="227"/>
    <d v="2025-02-10T00:00:00"/>
    <s v="C1474"/>
    <x v="6"/>
    <s v="P1423"/>
    <n v="8"/>
    <n v="3658.12"/>
    <n v="2894.54"/>
    <s v="UPI"/>
    <s v="E120"/>
    <x v="86"/>
    <n v="29264.959999999999"/>
    <x v="10"/>
    <x v="177"/>
  </r>
  <r>
    <x v="228"/>
    <d v="2024-08-30T00:00:00"/>
    <s v="C1382"/>
    <x v="7"/>
    <s v="P1427"/>
    <n v="3"/>
    <n v="4304.18"/>
    <n v="3263.94"/>
    <s v="Card"/>
    <s v="E145"/>
    <x v="8"/>
    <n v="12912.54"/>
    <x v="9"/>
    <x v="64"/>
  </r>
  <r>
    <x v="229"/>
    <d v="2025-05-17T00:00:00"/>
    <s v="C1205"/>
    <x v="0"/>
    <s v="P1685"/>
    <n v="8"/>
    <n v="1284.79"/>
    <n v="971.52"/>
    <s v="UPI"/>
    <s v="E169"/>
    <x v="20"/>
    <n v="10278.32"/>
    <x v="6"/>
    <x v="178"/>
  </r>
  <r>
    <x v="230"/>
    <d v="2025-05-14T00:00:00"/>
    <s v="C1288"/>
    <x v="7"/>
    <s v="P1326"/>
    <n v="4"/>
    <n v="4707.3599999999997"/>
    <n v="4210.3599999999997"/>
    <s v="Cash"/>
    <s v="E176"/>
    <x v="33"/>
    <n v="18829.439999999999"/>
    <x v="6"/>
    <x v="179"/>
  </r>
  <r>
    <x v="231"/>
    <d v="2024-10-11T00:00:00"/>
    <s v="C1623"/>
    <x v="7"/>
    <s v="P1904"/>
    <n v="5"/>
    <n v="4209.6000000000004"/>
    <n v="3052.11"/>
    <s v="Cash"/>
    <s v="E128"/>
    <x v="48"/>
    <n v="21048"/>
    <x v="4"/>
    <x v="180"/>
  </r>
  <r>
    <x v="232"/>
    <d v="2025-01-08T00:00:00"/>
    <s v="C1852"/>
    <x v="1"/>
    <s v="P1871"/>
    <n v="2"/>
    <n v="1669.56"/>
    <n v="1326.87"/>
    <s v="UPI"/>
    <s v="E185"/>
    <x v="42"/>
    <n v="3339.12"/>
    <x v="8"/>
    <x v="181"/>
  </r>
  <r>
    <x v="233"/>
    <d v="2024-12-24T00:00:00"/>
    <s v="C1232"/>
    <x v="5"/>
    <s v="P1821"/>
    <n v="9"/>
    <n v="4395.63"/>
    <n v="3321.26"/>
    <s v="Cash"/>
    <s v="E154"/>
    <x v="5"/>
    <n v="39560.67"/>
    <x v="11"/>
    <x v="182"/>
  </r>
  <r>
    <x v="234"/>
    <d v="2025-03-27T00:00:00"/>
    <s v="C1687"/>
    <x v="4"/>
    <s v="P1482"/>
    <n v="8"/>
    <n v="2214.06"/>
    <n v="1711.78"/>
    <s v="UPI"/>
    <s v="E138"/>
    <x v="69"/>
    <n v="17712.48"/>
    <x v="3"/>
    <x v="22"/>
  </r>
  <r>
    <x v="235"/>
    <d v="2025-05-10T00:00:00"/>
    <s v="C1063"/>
    <x v="5"/>
    <s v="P1632"/>
    <n v="4"/>
    <n v="267.89"/>
    <n v="195.93"/>
    <s v="UPI"/>
    <s v="E148"/>
    <x v="3"/>
    <n v="1071.56"/>
    <x v="6"/>
    <x v="17"/>
  </r>
  <r>
    <x v="236"/>
    <d v="2024-08-28T00:00:00"/>
    <s v="C1715"/>
    <x v="7"/>
    <s v="P1985"/>
    <n v="5"/>
    <n v="1276.68"/>
    <n v="1021.61"/>
    <s v="UPI"/>
    <s v="E106"/>
    <x v="47"/>
    <n v="6383.4"/>
    <x v="9"/>
    <x v="162"/>
  </r>
  <r>
    <x v="237"/>
    <d v="2024-08-02T00:00:00"/>
    <s v="C1306"/>
    <x v="4"/>
    <s v="P1929"/>
    <n v="4"/>
    <n v="3416.15"/>
    <n v="2672.78"/>
    <s v="Card"/>
    <s v="E179"/>
    <x v="58"/>
    <n v="13664.6"/>
    <x v="9"/>
    <x v="40"/>
  </r>
  <r>
    <x v="238"/>
    <d v="2025-06-02T00:00:00"/>
    <s v="C1012"/>
    <x v="2"/>
    <s v="P1343"/>
    <n v="8"/>
    <n v="3347.08"/>
    <n v="2625.86"/>
    <s v="Card"/>
    <s v="E197"/>
    <x v="27"/>
    <n v="26776.639999999999"/>
    <x v="5"/>
    <x v="183"/>
  </r>
  <r>
    <x v="239"/>
    <d v="2024-12-22T00:00:00"/>
    <s v="C1429"/>
    <x v="6"/>
    <s v="P1458"/>
    <n v="2"/>
    <n v="3314.34"/>
    <n v="2829.59"/>
    <s v="Cash"/>
    <s v="E131"/>
    <x v="87"/>
    <n v="6628.68"/>
    <x v="11"/>
    <x v="184"/>
  </r>
  <r>
    <x v="240"/>
    <d v="2025-01-23T00:00:00"/>
    <s v="C1517"/>
    <x v="3"/>
    <s v="P1806"/>
    <n v="7"/>
    <n v="3622.02"/>
    <n v="3059.33"/>
    <s v="Cash"/>
    <s v="E106"/>
    <x v="47"/>
    <n v="25354.14"/>
    <x v="8"/>
    <x v="185"/>
  </r>
  <r>
    <x v="241"/>
    <d v="2025-03-28T00:00:00"/>
    <s v="C1955"/>
    <x v="5"/>
    <s v="P1431"/>
    <n v="9"/>
    <n v="259.89"/>
    <n v="185.95"/>
    <s v="Card"/>
    <s v="E102"/>
    <x v="30"/>
    <n v="2339.0100000000002"/>
    <x v="3"/>
    <x v="5"/>
  </r>
  <r>
    <x v="242"/>
    <d v="2024-07-24T00:00:00"/>
    <s v="C1949"/>
    <x v="7"/>
    <s v="P1989"/>
    <n v="6"/>
    <n v="455.14"/>
    <n v="367.16"/>
    <s v="UPI"/>
    <s v="E162"/>
    <x v="38"/>
    <n v="2730.84"/>
    <x v="12"/>
    <x v="186"/>
  </r>
  <r>
    <x v="243"/>
    <d v="2025-06-27T00:00:00"/>
    <s v="C1878"/>
    <x v="7"/>
    <s v="P1396"/>
    <n v="1"/>
    <n v="4176.87"/>
    <n v="3417.43"/>
    <s v="UPI"/>
    <s v="E154"/>
    <x v="5"/>
    <n v="4176.87"/>
    <x v="5"/>
    <x v="187"/>
  </r>
  <r>
    <x v="244"/>
    <d v="2024-11-13T00:00:00"/>
    <s v="C1608"/>
    <x v="4"/>
    <s v="P1176"/>
    <n v="7"/>
    <n v="2163.84"/>
    <n v="1702.85"/>
    <s v="Card"/>
    <s v="E185"/>
    <x v="42"/>
    <n v="15146.88"/>
    <x v="0"/>
    <x v="135"/>
  </r>
  <r>
    <x v="245"/>
    <d v="2025-04-17T00:00:00"/>
    <s v="C1985"/>
    <x v="5"/>
    <s v="P1000"/>
    <n v="9"/>
    <n v="2790.7"/>
    <n v="2466.91"/>
    <s v="Cash"/>
    <s v="E130"/>
    <x v="44"/>
    <n v="25116.3"/>
    <x v="2"/>
    <x v="188"/>
  </r>
  <r>
    <x v="246"/>
    <d v="2025-01-20T00:00:00"/>
    <s v="C1573"/>
    <x v="3"/>
    <s v="P1947"/>
    <n v="1"/>
    <n v="4247.3599999999997"/>
    <n v="3522.96"/>
    <s v="UPI"/>
    <s v="E180"/>
    <x v="11"/>
    <n v="4247.3599999999997"/>
    <x v="8"/>
    <x v="181"/>
  </r>
  <r>
    <x v="247"/>
    <d v="2025-01-20T00:00:00"/>
    <s v="C1904"/>
    <x v="0"/>
    <s v="P1652"/>
    <n v="6"/>
    <n v="3275.45"/>
    <n v="2612.39"/>
    <s v="Cash"/>
    <s v="E125"/>
    <x v="63"/>
    <n v="19652.7"/>
    <x v="8"/>
    <x v="189"/>
  </r>
  <r>
    <x v="248"/>
    <d v="2024-12-12T00:00:00"/>
    <s v="C1999"/>
    <x v="1"/>
    <s v="P1428"/>
    <n v="8"/>
    <n v="3172.5"/>
    <n v="2704.54"/>
    <s v="UPI"/>
    <s v="E117"/>
    <x v="18"/>
    <n v="25380"/>
    <x v="11"/>
    <x v="167"/>
  </r>
  <r>
    <x v="249"/>
    <d v="2024-09-29T00:00:00"/>
    <s v="C1182"/>
    <x v="0"/>
    <s v="P1283"/>
    <n v="3"/>
    <n v="3356.26"/>
    <n v="2931.85"/>
    <s v="Cash"/>
    <s v="E157"/>
    <x v="88"/>
    <n v="10068.780000000001"/>
    <x v="1"/>
    <x v="190"/>
  </r>
  <r>
    <x v="250"/>
    <d v="2024-10-11T00:00:00"/>
    <s v="C1257"/>
    <x v="6"/>
    <s v="P1418"/>
    <n v="7"/>
    <n v="4443.1099999999997"/>
    <n v="3963.91"/>
    <s v="UPI"/>
    <s v="E164"/>
    <x v="60"/>
    <n v="31101.77"/>
    <x v="4"/>
    <x v="35"/>
  </r>
  <r>
    <x v="251"/>
    <d v="2025-01-23T00:00:00"/>
    <s v="C1095"/>
    <x v="4"/>
    <s v="P1027"/>
    <n v="2"/>
    <n v="749.63"/>
    <n v="536.44000000000005"/>
    <s v="Cash"/>
    <s v="E165"/>
    <x v="59"/>
    <n v="1499.26"/>
    <x v="8"/>
    <x v="107"/>
  </r>
  <r>
    <x v="252"/>
    <d v="2025-06-25T00:00:00"/>
    <s v="C1713"/>
    <x v="1"/>
    <s v="P1835"/>
    <n v="8"/>
    <n v="462.69"/>
    <n v="347.31"/>
    <s v="Card"/>
    <s v="E149"/>
    <x v="52"/>
    <n v="3701.52"/>
    <x v="5"/>
    <x v="150"/>
  </r>
  <r>
    <x v="253"/>
    <d v="2025-02-19T00:00:00"/>
    <s v="C1215"/>
    <x v="3"/>
    <s v="P1789"/>
    <n v="9"/>
    <n v="3165.84"/>
    <n v="2459.67"/>
    <s v="Card"/>
    <s v="E104"/>
    <x v="34"/>
    <n v="28492.560000000001"/>
    <x v="10"/>
    <x v="24"/>
  </r>
  <r>
    <x v="254"/>
    <d v="2025-06-20T00:00:00"/>
    <s v="C1225"/>
    <x v="5"/>
    <s v="P1876"/>
    <n v="4"/>
    <n v="1988.74"/>
    <n v="1443.01"/>
    <s v="Cash"/>
    <s v="E161"/>
    <x v="12"/>
    <n v="7954.96"/>
    <x v="5"/>
    <x v="191"/>
  </r>
  <r>
    <x v="255"/>
    <d v="2025-07-20T00:00:00"/>
    <s v="C1242"/>
    <x v="7"/>
    <s v="P1906"/>
    <n v="9"/>
    <n v="2426.92"/>
    <n v="1979.02"/>
    <s v="UPI"/>
    <s v="E125"/>
    <x v="63"/>
    <n v="21842.28"/>
    <x v="7"/>
    <x v="135"/>
  </r>
  <r>
    <x v="256"/>
    <d v="2024-10-07T00:00:00"/>
    <s v="C1346"/>
    <x v="5"/>
    <s v="P1397"/>
    <n v="5"/>
    <n v="4399.07"/>
    <n v="3467.34"/>
    <s v="Card"/>
    <s v="E182"/>
    <x v="36"/>
    <n v="21995.35"/>
    <x v="4"/>
    <x v="192"/>
  </r>
  <r>
    <x v="257"/>
    <d v="2025-02-08T00:00:00"/>
    <s v="C1845"/>
    <x v="5"/>
    <s v="P1388"/>
    <n v="10"/>
    <n v="2171.94"/>
    <n v="1859.14"/>
    <s v="UPI"/>
    <s v="E198"/>
    <x v="25"/>
    <n v="21719.4"/>
    <x v="10"/>
    <x v="16"/>
  </r>
  <r>
    <x v="258"/>
    <d v="2025-05-04T00:00:00"/>
    <s v="C1827"/>
    <x v="3"/>
    <s v="P1142"/>
    <n v="4"/>
    <n v="4644.57"/>
    <n v="3600.42"/>
    <s v="Cash"/>
    <s v="E164"/>
    <x v="60"/>
    <n v="18578.28"/>
    <x v="6"/>
    <x v="193"/>
  </r>
  <r>
    <x v="259"/>
    <d v="2025-05-23T00:00:00"/>
    <s v="C1288"/>
    <x v="7"/>
    <s v="P1690"/>
    <n v="10"/>
    <n v="1909.64"/>
    <n v="1566.72"/>
    <s v="Cash"/>
    <s v="E115"/>
    <x v="85"/>
    <n v="19096.400000000001"/>
    <x v="6"/>
    <x v="170"/>
  </r>
  <r>
    <x v="260"/>
    <d v="2025-02-14T00:00:00"/>
    <s v="C1777"/>
    <x v="2"/>
    <s v="P1752"/>
    <n v="10"/>
    <n v="378.59"/>
    <n v="320.64"/>
    <s v="Card"/>
    <s v="E104"/>
    <x v="34"/>
    <n v="3785.9"/>
    <x v="10"/>
    <x v="36"/>
  </r>
  <r>
    <x v="261"/>
    <d v="2025-03-28T00:00:00"/>
    <s v="C1091"/>
    <x v="7"/>
    <s v="P1186"/>
    <n v="3"/>
    <n v="309.02999999999997"/>
    <n v="255.75"/>
    <s v="Card"/>
    <s v="E167"/>
    <x v="0"/>
    <n v="927.09"/>
    <x v="3"/>
    <x v="194"/>
  </r>
  <r>
    <x v="262"/>
    <d v="2024-10-17T00:00:00"/>
    <s v="C1553"/>
    <x v="0"/>
    <s v="P1439"/>
    <n v="7"/>
    <n v="1057.1400000000001"/>
    <n v="852.81"/>
    <s v="UPI"/>
    <s v="E110"/>
    <x v="89"/>
    <n v="7399.98"/>
    <x v="4"/>
    <x v="172"/>
  </r>
  <r>
    <x v="263"/>
    <d v="2024-09-13T00:00:00"/>
    <s v="C1143"/>
    <x v="2"/>
    <s v="P1985"/>
    <n v="1"/>
    <n v="1276.68"/>
    <n v="1021.61"/>
    <s v="UPI"/>
    <s v="E169"/>
    <x v="20"/>
    <n v="1276.68"/>
    <x v="1"/>
    <x v="162"/>
  </r>
  <r>
    <x v="264"/>
    <d v="2025-01-06T00:00:00"/>
    <s v="C1931"/>
    <x v="0"/>
    <s v="P1394"/>
    <n v="6"/>
    <n v="4336.1899999999996"/>
    <n v="3305.05"/>
    <s v="UPI"/>
    <s v="E117"/>
    <x v="18"/>
    <n v="26017.14"/>
    <x v="8"/>
    <x v="195"/>
  </r>
  <r>
    <x v="265"/>
    <d v="2025-04-19T00:00:00"/>
    <s v="C1954"/>
    <x v="4"/>
    <s v="P1415"/>
    <n v="6"/>
    <n v="1458.68"/>
    <n v="1238.45"/>
    <s v="Card"/>
    <s v="E195"/>
    <x v="54"/>
    <n v="8752.08"/>
    <x v="2"/>
    <x v="7"/>
  </r>
  <r>
    <x v="266"/>
    <d v="2025-07-05T00:00:00"/>
    <s v="C1765"/>
    <x v="4"/>
    <s v="P1432"/>
    <n v="7"/>
    <n v="4437.74"/>
    <n v="3727.03"/>
    <s v="Card"/>
    <s v="E124"/>
    <x v="78"/>
    <n v="31064.18"/>
    <x v="7"/>
    <x v="196"/>
  </r>
  <r>
    <x v="267"/>
    <d v="2025-05-08T00:00:00"/>
    <s v="C1861"/>
    <x v="2"/>
    <s v="P1055"/>
    <n v="7"/>
    <n v="2261"/>
    <n v="1898.57"/>
    <s v="Card"/>
    <s v="E110"/>
    <x v="89"/>
    <n v="15827"/>
    <x v="6"/>
    <x v="129"/>
  </r>
  <r>
    <x v="268"/>
    <d v="2024-10-07T00:00:00"/>
    <s v="C1010"/>
    <x v="7"/>
    <s v="P1258"/>
    <n v="4"/>
    <n v="737.22"/>
    <n v="526.54999999999995"/>
    <s v="UPI"/>
    <s v="E136"/>
    <x v="32"/>
    <n v="2948.88"/>
    <x v="4"/>
    <x v="197"/>
  </r>
  <r>
    <x v="269"/>
    <d v="2025-04-26T00:00:00"/>
    <s v="C1364"/>
    <x v="1"/>
    <s v="P1493"/>
    <n v="1"/>
    <n v="4180.01"/>
    <n v="3663.18"/>
    <s v="Cash"/>
    <s v="E147"/>
    <x v="57"/>
    <n v="4180.01"/>
    <x v="2"/>
    <x v="198"/>
  </r>
  <r>
    <x v="270"/>
    <d v="2024-12-10T00:00:00"/>
    <s v="C1456"/>
    <x v="0"/>
    <s v="P1880"/>
    <n v="7"/>
    <n v="2857.62"/>
    <n v="2160.87"/>
    <s v="Card"/>
    <s v="E197"/>
    <x v="27"/>
    <n v="20003.34"/>
    <x v="11"/>
    <x v="101"/>
  </r>
  <r>
    <x v="271"/>
    <d v="2025-01-28T00:00:00"/>
    <s v="C1716"/>
    <x v="4"/>
    <s v="P1732"/>
    <n v="5"/>
    <n v="3488.16"/>
    <n v="2523.46"/>
    <s v="UPI"/>
    <s v="E122"/>
    <x v="10"/>
    <n v="17440.8"/>
    <x v="8"/>
    <x v="199"/>
  </r>
  <r>
    <x v="272"/>
    <d v="2024-10-18T00:00:00"/>
    <s v="C1989"/>
    <x v="1"/>
    <s v="P1529"/>
    <n v="4"/>
    <n v="2601.1999999999998"/>
    <n v="2113.4"/>
    <s v="UPI"/>
    <s v="E183"/>
    <x v="28"/>
    <n v="10404.799999999999"/>
    <x v="4"/>
    <x v="200"/>
  </r>
  <r>
    <x v="273"/>
    <d v="2024-08-09T00:00:00"/>
    <s v="C1337"/>
    <x v="1"/>
    <s v="P1715"/>
    <n v="4"/>
    <n v="409.52"/>
    <n v="288.44"/>
    <s v="Cash"/>
    <s v="E142"/>
    <x v="65"/>
    <n v="1638.08"/>
    <x v="9"/>
    <x v="3"/>
  </r>
  <r>
    <x v="274"/>
    <d v="2024-10-25T00:00:00"/>
    <s v="C1052"/>
    <x v="0"/>
    <s v="P1232"/>
    <n v="3"/>
    <n v="3583.63"/>
    <n v="3040.72"/>
    <s v="UPI"/>
    <s v="E102"/>
    <x v="30"/>
    <n v="10750.89"/>
    <x v="4"/>
    <x v="201"/>
  </r>
  <r>
    <x v="275"/>
    <d v="2025-06-09T00:00:00"/>
    <s v="C1473"/>
    <x v="3"/>
    <s v="P1439"/>
    <n v="1"/>
    <n v="1057.1400000000001"/>
    <n v="852.81"/>
    <s v="Card"/>
    <s v="E141"/>
    <x v="72"/>
    <n v="1057.1400000000001"/>
    <x v="5"/>
    <x v="172"/>
  </r>
  <r>
    <x v="276"/>
    <d v="2024-09-04T00:00:00"/>
    <s v="C1816"/>
    <x v="3"/>
    <s v="P1321"/>
    <n v="9"/>
    <n v="3802.09"/>
    <n v="3372.09"/>
    <s v="Card"/>
    <s v="E175"/>
    <x v="9"/>
    <n v="34218.81"/>
    <x v="1"/>
    <x v="202"/>
  </r>
  <r>
    <x v="277"/>
    <d v="2024-12-10T00:00:00"/>
    <s v="C1987"/>
    <x v="1"/>
    <s v="P1661"/>
    <n v="4"/>
    <n v="137.16999999999999"/>
    <n v="101.19"/>
    <s v="Cash"/>
    <s v="E108"/>
    <x v="84"/>
    <n v="548.67999999999995"/>
    <x v="11"/>
    <x v="203"/>
  </r>
  <r>
    <x v="278"/>
    <d v="2024-08-16T00:00:00"/>
    <s v="C1133"/>
    <x v="2"/>
    <s v="P1153"/>
    <n v="7"/>
    <n v="1925.9"/>
    <n v="1661.87"/>
    <s v="Card"/>
    <s v="E196"/>
    <x v="90"/>
    <n v="13481.3"/>
    <x v="9"/>
    <x v="38"/>
  </r>
  <r>
    <x v="279"/>
    <d v="2025-04-18T00:00:00"/>
    <s v="C1276"/>
    <x v="5"/>
    <s v="P1382"/>
    <n v="1"/>
    <n v="3357.36"/>
    <n v="2974.91"/>
    <s v="Card"/>
    <s v="E163"/>
    <x v="68"/>
    <n v="3357.36"/>
    <x v="2"/>
    <x v="204"/>
  </r>
  <r>
    <x v="280"/>
    <d v="2024-08-07T00:00:00"/>
    <s v="C1113"/>
    <x v="6"/>
    <s v="P1193"/>
    <n v="7"/>
    <n v="4909.21"/>
    <n v="3565.39"/>
    <s v="Cash"/>
    <s v="E139"/>
    <x v="53"/>
    <n v="34364.47"/>
    <x v="9"/>
    <x v="205"/>
  </r>
  <r>
    <x v="281"/>
    <d v="2024-10-12T00:00:00"/>
    <s v="C1234"/>
    <x v="2"/>
    <s v="P1410"/>
    <n v="10"/>
    <n v="917.96"/>
    <n v="660.1"/>
    <s v="Card"/>
    <s v="E166"/>
    <x v="91"/>
    <n v="9179.6"/>
    <x v="4"/>
    <x v="206"/>
  </r>
  <r>
    <x v="282"/>
    <d v="2025-01-05T00:00:00"/>
    <s v="C1580"/>
    <x v="3"/>
    <s v="P1621"/>
    <n v="1"/>
    <n v="4853.16"/>
    <n v="3581.85"/>
    <s v="Cash"/>
    <s v="E133"/>
    <x v="70"/>
    <n v="4853.16"/>
    <x v="8"/>
    <x v="207"/>
  </r>
  <r>
    <x v="283"/>
    <d v="2024-11-27T00:00:00"/>
    <s v="C1825"/>
    <x v="7"/>
    <s v="P1980"/>
    <n v="8"/>
    <n v="1409.27"/>
    <n v="1224.32"/>
    <s v="UPI"/>
    <s v="E119"/>
    <x v="43"/>
    <n v="11274.16"/>
    <x v="0"/>
    <x v="208"/>
  </r>
  <r>
    <x v="284"/>
    <d v="2025-05-04T00:00:00"/>
    <s v="C1782"/>
    <x v="7"/>
    <s v="P1773"/>
    <n v="6"/>
    <n v="1526.71"/>
    <n v="1095.24"/>
    <s v="Cash"/>
    <s v="E119"/>
    <x v="43"/>
    <n v="9160.26"/>
    <x v="6"/>
    <x v="209"/>
  </r>
  <r>
    <x v="285"/>
    <d v="2024-12-27T00:00:00"/>
    <s v="C1977"/>
    <x v="3"/>
    <s v="P1000"/>
    <n v="4"/>
    <n v="2790.7"/>
    <n v="2466.91"/>
    <s v="UPI"/>
    <s v="E176"/>
    <x v="33"/>
    <n v="11162.8"/>
    <x v="11"/>
    <x v="188"/>
  </r>
  <r>
    <x v="286"/>
    <d v="2025-01-12T00:00:00"/>
    <s v="C1659"/>
    <x v="7"/>
    <s v="P1522"/>
    <n v="3"/>
    <n v="704.37"/>
    <n v="560.08000000000004"/>
    <s v="Cash"/>
    <s v="E170"/>
    <x v="92"/>
    <n v="2113.11"/>
    <x v="8"/>
    <x v="210"/>
  </r>
  <r>
    <x v="287"/>
    <d v="2025-01-09T00:00:00"/>
    <s v="C1410"/>
    <x v="2"/>
    <s v="P1602"/>
    <n v="10"/>
    <n v="1984.43"/>
    <n v="1780.19"/>
    <s v="UPI"/>
    <s v="E117"/>
    <x v="18"/>
    <n v="19844.3"/>
    <x v="8"/>
    <x v="211"/>
  </r>
  <r>
    <x v="288"/>
    <d v="2025-06-04T00:00:00"/>
    <s v="C1749"/>
    <x v="2"/>
    <s v="P1780"/>
    <n v="4"/>
    <n v="3536.27"/>
    <n v="2915.37"/>
    <s v="Cash"/>
    <s v="E142"/>
    <x v="65"/>
    <n v="14145.08"/>
    <x v="5"/>
    <x v="212"/>
  </r>
  <r>
    <x v="289"/>
    <d v="2025-01-16T00:00:00"/>
    <s v="C1140"/>
    <x v="4"/>
    <s v="P1758"/>
    <n v="2"/>
    <n v="4907.1899999999996"/>
    <n v="3691.64"/>
    <s v="Cash"/>
    <s v="E177"/>
    <x v="24"/>
    <n v="9814.3799999999992"/>
    <x v="8"/>
    <x v="75"/>
  </r>
  <r>
    <x v="290"/>
    <d v="2025-06-28T00:00:00"/>
    <s v="C1793"/>
    <x v="4"/>
    <s v="P1685"/>
    <n v="10"/>
    <n v="1284.79"/>
    <n v="971.52"/>
    <s v="Card"/>
    <s v="E104"/>
    <x v="34"/>
    <n v="12847.9"/>
    <x v="5"/>
    <x v="178"/>
  </r>
  <r>
    <x v="291"/>
    <d v="2025-04-03T00:00:00"/>
    <s v="C1279"/>
    <x v="5"/>
    <s v="P1787"/>
    <n v="1"/>
    <n v="2222.6999999999998"/>
    <n v="1594.9"/>
    <s v="Cash"/>
    <s v="E145"/>
    <x v="8"/>
    <n v="2222.6999999999998"/>
    <x v="2"/>
    <x v="213"/>
  </r>
  <r>
    <x v="292"/>
    <d v="2025-03-10T00:00:00"/>
    <s v="C1717"/>
    <x v="3"/>
    <s v="P1086"/>
    <n v="2"/>
    <n v="3552.94"/>
    <n v="2561.98"/>
    <s v="Card"/>
    <s v="E101"/>
    <x v="93"/>
    <n v="7105.88"/>
    <x v="3"/>
    <x v="214"/>
  </r>
  <r>
    <x v="293"/>
    <d v="2025-05-07T00:00:00"/>
    <s v="C1964"/>
    <x v="0"/>
    <s v="P1453"/>
    <n v="7"/>
    <n v="901.61"/>
    <n v="685.55"/>
    <s v="UPI"/>
    <s v="E191"/>
    <x v="79"/>
    <n v="6311.27"/>
    <x v="6"/>
    <x v="51"/>
  </r>
  <r>
    <x v="294"/>
    <d v="2025-03-18T00:00:00"/>
    <s v="C1407"/>
    <x v="7"/>
    <s v="P1650"/>
    <n v="3"/>
    <n v="2466.2600000000002"/>
    <n v="2163.98"/>
    <s v="Card"/>
    <s v="E139"/>
    <x v="53"/>
    <n v="7398.78"/>
    <x v="3"/>
    <x v="215"/>
  </r>
  <r>
    <x v="295"/>
    <d v="2025-04-01T00:00:00"/>
    <s v="C1436"/>
    <x v="5"/>
    <s v="P1064"/>
    <n v="6"/>
    <n v="2453.25"/>
    <n v="2033.3"/>
    <s v="Card"/>
    <s v="E196"/>
    <x v="90"/>
    <n v="14719.5"/>
    <x v="2"/>
    <x v="124"/>
  </r>
  <r>
    <x v="296"/>
    <d v="2025-03-29T00:00:00"/>
    <s v="C1358"/>
    <x v="3"/>
    <s v="P1529"/>
    <n v="8"/>
    <n v="2601.1999999999998"/>
    <n v="2113.4"/>
    <s v="Cash"/>
    <s v="E137"/>
    <x v="39"/>
    <n v="20809.599999999999"/>
    <x v="3"/>
    <x v="200"/>
  </r>
  <r>
    <x v="297"/>
    <d v="2025-01-12T00:00:00"/>
    <s v="C1997"/>
    <x v="5"/>
    <s v="P1814"/>
    <n v="1"/>
    <n v="293.93"/>
    <n v="206.04"/>
    <s v="Card"/>
    <s v="E134"/>
    <x v="40"/>
    <n v="293.93"/>
    <x v="8"/>
    <x v="0"/>
  </r>
  <r>
    <x v="298"/>
    <d v="2024-12-13T00:00:00"/>
    <s v="C1235"/>
    <x v="6"/>
    <s v="P1876"/>
    <n v="1"/>
    <n v="1988.74"/>
    <n v="1443.01"/>
    <s v="Card"/>
    <s v="E188"/>
    <x v="66"/>
    <n v="1988.74"/>
    <x v="11"/>
    <x v="191"/>
  </r>
  <r>
    <x v="299"/>
    <d v="2024-08-06T00:00:00"/>
    <s v="C1061"/>
    <x v="1"/>
    <s v="P1964"/>
    <n v="2"/>
    <n v="4100.17"/>
    <n v="3685.23"/>
    <s v="UPI"/>
    <s v="E100"/>
    <x v="64"/>
    <n v="8200.34"/>
    <x v="9"/>
    <x v="216"/>
  </r>
  <r>
    <x v="300"/>
    <d v="2024-10-09T00:00:00"/>
    <s v="C1474"/>
    <x v="6"/>
    <s v="P1628"/>
    <n v="4"/>
    <n v="3013.87"/>
    <n v="2686.02"/>
    <s v="Cash"/>
    <s v="E100"/>
    <x v="64"/>
    <n v="12055.48"/>
    <x v="4"/>
    <x v="43"/>
  </r>
  <r>
    <x v="301"/>
    <d v="2025-07-10T00:00:00"/>
    <s v="C1728"/>
    <x v="1"/>
    <s v="P1906"/>
    <n v="10"/>
    <n v="2426.92"/>
    <n v="1979.02"/>
    <s v="Card"/>
    <s v="E150"/>
    <x v="81"/>
    <n v="24269.200000000001"/>
    <x v="7"/>
    <x v="135"/>
  </r>
  <r>
    <x v="302"/>
    <d v="2025-04-12T00:00:00"/>
    <s v="C1227"/>
    <x v="2"/>
    <s v="P1038"/>
    <n v="10"/>
    <n v="783.92"/>
    <n v="676.06"/>
    <s v="Card"/>
    <s v="E175"/>
    <x v="9"/>
    <n v="7839.2"/>
    <x v="2"/>
    <x v="52"/>
  </r>
  <r>
    <x v="303"/>
    <d v="2024-10-30T00:00:00"/>
    <s v="C1187"/>
    <x v="7"/>
    <s v="P1383"/>
    <n v="4"/>
    <n v="381.5"/>
    <n v="333.94"/>
    <s v="Cash"/>
    <s v="E192"/>
    <x v="19"/>
    <n v="1526"/>
    <x v="4"/>
    <x v="217"/>
  </r>
  <r>
    <x v="304"/>
    <d v="2024-09-10T00:00:00"/>
    <s v="C1092"/>
    <x v="5"/>
    <s v="P1347"/>
    <n v="6"/>
    <n v="1180.78"/>
    <n v="1062.6400000000001"/>
    <s v="Cash"/>
    <s v="E142"/>
    <x v="65"/>
    <n v="7084.68"/>
    <x v="1"/>
    <x v="46"/>
  </r>
  <r>
    <x v="305"/>
    <d v="2025-06-07T00:00:00"/>
    <s v="C1124"/>
    <x v="7"/>
    <s v="P1748"/>
    <n v="4"/>
    <n v="2233"/>
    <n v="1812.56"/>
    <s v="Cash"/>
    <s v="E171"/>
    <x v="35"/>
    <n v="8932"/>
    <x v="5"/>
    <x v="105"/>
  </r>
  <r>
    <x v="306"/>
    <d v="2025-07-18T00:00:00"/>
    <s v="C1336"/>
    <x v="1"/>
    <s v="P1518"/>
    <n v="9"/>
    <n v="4433.7299999999996"/>
    <n v="3616.15"/>
    <s v="Card"/>
    <s v="E171"/>
    <x v="35"/>
    <n v="39903.57"/>
    <x v="7"/>
    <x v="135"/>
  </r>
  <r>
    <x v="307"/>
    <d v="2025-02-08T00:00:00"/>
    <s v="C1811"/>
    <x v="1"/>
    <s v="P1745"/>
    <n v="2"/>
    <n v="1216.8699999999999"/>
    <n v="902.53"/>
    <s v="Card"/>
    <s v="E199"/>
    <x v="14"/>
    <n v="2433.7399999999998"/>
    <x v="10"/>
    <x v="100"/>
  </r>
  <r>
    <x v="308"/>
    <d v="2025-05-12T00:00:00"/>
    <s v="C1585"/>
    <x v="1"/>
    <s v="P1225"/>
    <n v="3"/>
    <n v="4558.3"/>
    <n v="3388.01"/>
    <s v="Cash"/>
    <s v="E145"/>
    <x v="8"/>
    <n v="13674.9"/>
    <x v="6"/>
    <x v="218"/>
  </r>
  <r>
    <x v="309"/>
    <d v="2025-05-05T00:00:00"/>
    <s v="C1632"/>
    <x v="7"/>
    <s v="P1440"/>
    <n v="6"/>
    <n v="1191.52"/>
    <n v="879.7"/>
    <s v="Cash"/>
    <s v="E113"/>
    <x v="22"/>
    <n v="7149.12"/>
    <x v="6"/>
    <x v="136"/>
  </r>
  <r>
    <x v="310"/>
    <d v="2024-09-02T00:00:00"/>
    <s v="C1703"/>
    <x v="4"/>
    <s v="P1535"/>
    <n v="10"/>
    <n v="683.4"/>
    <n v="557.01"/>
    <s v="Cash"/>
    <s v="E163"/>
    <x v="68"/>
    <n v="6834"/>
    <x v="1"/>
    <x v="219"/>
  </r>
  <r>
    <x v="311"/>
    <d v="2025-05-23T00:00:00"/>
    <s v="C1467"/>
    <x v="7"/>
    <s v="P1171"/>
    <n v="4"/>
    <n v="1411.54"/>
    <n v="1179.5"/>
    <s v="Cash"/>
    <s v="E155"/>
    <x v="73"/>
    <n v="5646.16"/>
    <x v="6"/>
    <x v="220"/>
  </r>
  <r>
    <x v="312"/>
    <d v="2025-05-13T00:00:00"/>
    <s v="C1069"/>
    <x v="2"/>
    <s v="P1738"/>
    <n v="5"/>
    <n v="2695.83"/>
    <n v="2149.1799999999998"/>
    <s v="Card"/>
    <s v="E185"/>
    <x v="42"/>
    <n v="13479.15"/>
    <x v="6"/>
    <x v="217"/>
  </r>
  <r>
    <x v="313"/>
    <d v="2025-06-29T00:00:00"/>
    <s v="C1401"/>
    <x v="0"/>
    <s v="P1901"/>
    <n v="10"/>
    <n v="3323.62"/>
    <n v="2887.97"/>
    <s v="Card"/>
    <s v="E147"/>
    <x v="57"/>
    <n v="33236.199999999997"/>
    <x v="5"/>
    <x v="126"/>
  </r>
  <r>
    <x v="314"/>
    <d v="2024-12-30T00:00:00"/>
    <s v="C1440"/>
    <x v="0"/>
    <s v="P1844"/>
    <n v="10"/>
    <n v="435.94"/>
    <n v="372.95"/>
    <s v="UPI"/>
    <s v="E166"/>
    <x v="91"/>
    <n v="4359.3999999999996"/>
    <x v="11"/>
    <x v="9"/>
  </r>
  <r>
    <x v="315"/>
    <d v="2025-06-12T00:00:00"/>
    <s v="C1666"/>
    <x v="3"/>
    <s v="P1236"/>
    <n v="4"/>
    <n v="3950.57"/>
    <n v="3490.9"/>
    <s v="Card"/>
    <s v="E109"/>
    <x v="23"/>
    <n v="15802.28"/>
    <x v="5"/>
    <x v="221"/>
  </r>
  <r>
    <x v="316"/>
    <d v="2024-10-07T00:00:00"/>
    <s v="C1355"/>
    <x v="6"/>
    <s v="P1430"/>
    <n v="8"/>
    <n v="690.03"/>
    <n v="602.24"/>
    <s v="Card"/>
    <s v="E167"/>
    <x v="0"/>
    <n v="5520.24"/>
    <x v="4"/>
    <x v="222"/>
  </r>
  <r>
    <x v="317"/>
    <d v="2024-11-26T00:00:00"/>
    <s v="C1709"/>
    <x v="4"/>
    <s v="P1289"/>
    <n v="8"/>
    <n v="2861.71"/>
    <n v="2407.94"/>
    <s v="Card"/>
    <s v="E115"/>
    <x v="85"/>
    <n v="22893.68"/>
    <x v="0"/>
    <x v="220"/>
  </r>
  <r>
    <x v="318"/>
    <d v="2024-08-31T00:00:00"/>
    <s v="C1008"/>
    <x v="0"/>
    <s v="P1988"/>
    <n v="5"/>
    <n v="1397.19"/>
    <n v="1237.32"/>
    <s v="Card"/>
    <s v="E128"/>
    <x v="48"/>
    <n v="6985.95"/>
    <x v="9"/>
    <x v="223"/>
  </r>
  <r>
    <x v="319"/>
    <d v="2025-06-11T00:00:00"/>
    <s v="C1684"/>
    <x v="1"/>
    <s v="P1445"/>
    <n v="3"/>
    <n v="3041.31"/>
    <n v="2714.45"/>
    <s v="Cash"/>
    <s v="E186"/>
    <x v="56"/>
    <n v="9123.93"/>
    <x v="5"/>
    <x v="92"/>
  </r>
  <r>
    <x v="320"/>
    <d v="2024-07-24T00:00:00"/>
    <s v="C1284"/>
    <x v="7"/>
    <s v="P1662"/>
    <n v="9"/>
    <n v="4286.87"/>
    <n v="3067.52"/>
    <s v="UPI"/>
    <s v="E190"/>
    <x v="55"/>
    <n v="38581.83"/>
    <x v="12"/>
    <x v="224"/>
  </r>
  <r>
    <x v="321"/>
    <d v="2025-06-24T00:00:00"/>
    <s v="C1047"/>
    <x v="3"/>
    <s v="P1211"/>
    <n v="10"/>
    <n v="3956.93"/>
    <n v="3345.87"/>
    <s v="Card"/>
    <s v="E120"/>
    <x v="86"/>
    <n v="39569.300000000003"/>
    <x v="5"/>
    <x v="32"/>
  </r>
  <r>
    <x v="322"/>
    <d v="2025-05-04T00:00:00"/>
    <s v="C1058"/>
    <x v="6"/>
    <s v="P1906"/>
    <n v="2"/>
    <n v="2426.92"/>
    <n v="1979.02"/>
    <s v="Card"/>
    <s v="E184"/>
    <x v="74"/>
    <n v="4853.84"/>
    <x v="6"/>
    <x v="135"/>
  </r>
  <r>
    <x v="323"/>
    <d v="2025-03-28T00:00:00"/>
    <s v="C1653"/>
    <x v="1"/>
    <s v="P1265"/>
    <n v="2"/>
    <n v="4635.51"/>
    <n v="3968.78"/>
    <s v="Cash"/>
    <s v="E175"/>
    <x v="9"/>
    <n v="9271.02"/>
    <x v="3"/>
    <x v="225"/>
  </r>
  <r>
    <x v="324"/>
    <d v="2024-10-16T00:00:00"/>
    <s v="C1723"/>
    <x v="4"/>
    <s v="P1152"/>
    <n v="9"/>
    <n v="3003.71"/>
    <n v="2694.61"/>
    <s v="Card"/>
    <s v="E181"/>
    <x v="75"/>
    <n v="27033.39"/>
    <x v="4"/>
    <x v="226"/>
  </r>
  <r>
    <x v="325"/>
    <d v="2024-10-07T00:00:00"/>
    <s v="C1583"/>
    <x v="1"/>
    <s v="P1156"/>
    <n v="8"/>
    <n v="883.52"/>
    <n v="732.14"/>
    <s v="Card"/>
    <s v="E131"/>
    <x v="87"/>
    <n v="7068.16"/>
    <x v="4"/>
    <x v="227"/>
  </r>
  <r>
    <x v="326"/>
    <d v="2025-07-22T00:00:00"/>
    <s v="C1055"/>
    <x v="1"/>
    <s v="P1342"/>
    <n v="8"/>
    <n v="1532.21"/>
    <n v="1272.8499999999999"/>
    <s v="Card"/>
    <s v="E118"/>
    <x v="83"/>
    <n v="12257.68"/>
    <x v="7"/>
    <x v="228"/>
  </r>
  <r>
    <x v="327"/>
    <d v="2025-04-26T00:00:00"/>
    <s v="C1515"/>
    <x v="7"/>
    <s v="P1594"/>
    <n v="7"/>
    <n v="4535.97"/>
    <n v="3928.53"/>
    <s v="Cash"/>
    <s v="E137"/>
    <x v="39"/>
    <n v="31751.79"/>
    <x v="2"/>
    <x v="226"/>
  </r>
  <r>
    <x v="328"/>
    <d v="2025-05-28T00:00:00"/>
    <s v="C1579"/>
    <x v="0"/>
    <s v="P1488"/>
    <n v="3"/>
    <n v="799.8"/>
    <n v="656.68"/>
    <s v="UPI"/>
    <s v="E155"/>
    <x v="73"/>
    <n v="2399.4"/>
    <x v="6"/>
    <x v="30"/>
  </r>
  <r>
    <x v="329"/>
    <d v="2025-06-11T00:00:00"/>
    <s v="C1713"/>
    <x v="1"/>
    <s v="P1263"/>
    <n v="4"/>
    <n v="4642.59"/>
    <n v="3499.01"/>
    <s v="Card"/>
    <s v="E165"/>
    <x v="59"/>
    <n v="18570.36"/>
    <x v="5"/>
    <x v="229"/>
  </r>
  <r>
    <x v="330"/>
    <d v="2024-12-18T00:00:00"/>
    <s v="C1498"/>
    <x v="0"/>
    <s v="P1138"/>
    <n v="10"/>
    <n v="2086.4"/>
    <n v="1641.29"/>
    <s v="UPI"/>
    <s v="E108"/>
    <x v="84"/>
    <n v="20864"/>
    <x v="11"/>
    <x v="151"/>
  </r>
  <r>
    <x v="331"/>
    <d v="2024-10-05T00:00:00"/>
    <s v="C1922"/>
    <x v="4"/>
    <s v="P1317"/>
    <n v="9"/>
    <n v="1542.01"/>
    <n v="1316.42"/>
    <s v="UPI"/>
    <s v="E146"/>
    <x v="62"/>
    <n v="13878.09"/>
    <x v="4"/>
    <x v="157"/>
  </r>
  <r>
    <x v="332"/>
    <d v="2024-11-16T00:00:00"/>
    <s v="C1189"/>
    <x v="5"/>
    <s v="P1811"/>
    <n v="4"/>
    <n v="3043.52"/>
    <n v="2332.96"/>
    <s v="Cash"/>
    <s v="E107"/>
    <x v="80"/>
    <n v="12174.08"/>
    <x v="0"/>
    <x v="28"/>
  </r>
  <r>
    <x v="333"/>
    <d v="2025-06-03T00:00:00"/>
    <s v="C1019"/>
    <x v="5"/>
    <s v="P1039"/>
    <n v="4"/>
    <n v="3839.69"/>
    <n v="3058.47"/>
    <s v="Cash"/>
    <s v="E144"/>
    <x v="94"/>
    <n v="15358.76"/>
    <x v="5"/>
    <x v="181"/>
  </r>
  <r>
    <x v="334"/>
    <d v="2024-11-18T00:00:00"/>
    <s v="C1726"/>
    <x v="3"/>
    <s v="P1876"/>
    <n v="9"/>
    <n v="1988.74"/>
    <n v="1443.01"/>
    <s v="UPI"/>
    <s v="E167"/>
    <x v="0"/>
    <n v="17898.66"/>
    <x v="0"/>
    <x v="191"/>
  </r>
  <r>
    <x v="335"/>
    <d v="2025-04-04T00:00:00"/>
    <s v="C1420"/>
    <x v="2"/>
    <s v="P1991"/>
    <n v="7"/>
    <n v="1393.46"/>
    <n v="1159.9000000000001"/>
    <s v="Cash"/>
    <s v="E171"/>
    <x v="35"/>
    <n v="9754.2199999999993"/>
    <x v="2"/>
    <x v="86"/>
  </r>
  <r>
    <x v="336"/>
    <d v="2025-05-20T00:00:00"/>
    <s v="C1803"/>
    <x v="3"/>
    <s v="P1062"/>
    <n v="1"/>
    <n v="3811.63"/>
    <n v="3281.42"/>
    <s v="Cash"/>
    <s v="E130"/>
    <x v="44"/>
    <n v="3811.63"/>
    <x v="6"/>
    <x v="230"/>
  </r>
  <r>
    <x v="337"/>
    <d v="2024-12-14T00:00:00"/>
    <s v="C1966"/>
    <x v="1"/>
    <s v="P1561"/>
    <n v="9"/>
    <n v="904.54"/>
    <n v="719.91"/>
    <s v="Cash"/>
    <s v="E165"/>
    <x v="59"/>
    <n v="8140.86"/>
    <x v="11"/>
    <x v="231"/>
  </r>
  <r>
    <x v="338"/>
    <d v="2025-07-09T00:00:00"/>
    <s v="C1671"/>
    <x v="4"/>
    <s v="P1664"/>
    <n v="9"/>
    <n v="3506.5"/>
    <n v="2502.65"/>
    <s v="Cash"/>
    <s v="E119"/>
    <x v="43"/>
    <n v="31558.5"/>
    <x v="7"/>
    <x v="45"/>
  </r>
  <r>
    <x v="339"/>
    <d v="2024-10-20T00:00:00"/>
    <s v="C1817"/>
    <x v="0"/>
    <s v="P1966"/>
    <n v="3"/>
    <n v="1188.3599999999999"/>
    <n v="1057.92"/>
    <s v="UPI"/>
    <s v="E103"/>
    <x v="15"/>
    <n v="3565.08"/>
    <x v="4"/>
    <x v="232"/>
  </r>
  <r>
    <x v="340"/>
    <d v="2024-08-01T00:00:00"/>
    <s v="C1272"/>
    <x v="4"/>
    <s v="P1691"/>
    <n v="6"/>
    <n v="1839.08"/>
    <n v="1306.43"/>
    <s v="Card"/>
    <s v="E129"/>
    <x v="4"/>
    <n v="11034.48"/>
    <x v="9"/>
    <x v="16"/>
  </r>
  <r>
    <x v="341"/>
    <d v="2025-04-11T00:00:00"/>
    <s v="C1748"/>
    <x v="5"/>
    <s v="P1208"/>
    <n v="2"/>
    <n v="3996.58"/>
    <n v="3003.88"/>
    <s v="Card"/>
    <s v="E117"/>
    <x v="18"/>
    <n v="7993.16"/>
    <x v="2"/>
    <x v="123"/>
  </r>
  <r>
    <x v="342"/>
    <d v="2025-07-03T00:00:00"/>
    <s v="C1899"/>
    <x v="2"/>
    <s v="P1783"/>
    <n v="6"/>
    <n v="2509.23"/>
    <n v="1962.46"/>
    <s v="UPI"/>
    <s v="E152"/>
    <x v="31"/>
    <n v="15055.38"/>
    <x v="7"/>
    <x v="114"/>
  </r>
  <r>
    <x v="343"/>
    <d v="2025-06-09T00:00:00"/>
    <s v="C1890"/>
    <x v="3"/>
    <s v="P1874"/>
    <n v="9"/>
    <n v="138.77000000000001"/>
    <n v="116.97"/>
    <s v="Cash"/>
    <s v="E105"/>
    <x v="76"/>
    <n v="1248.93"/>
    <x v="5"/>
    <x v="233"/>
  </r>
  <r>
    <x v="344"/>
    <d v="2024-10-26T00:00:00"/>
    <s v="C1874"/>
    <x v="5"/>
    <s v="P1525"/>
    <n v="8"/>
    <n v="4046.69"/>
    <n v="2976.1"/>
    <s v="Cash"/>
    <s v="E186"/>
    <x v="56"/>
    <n v="32373.52"/>
    <x v="4"/>
    <x v="234"/>
  </r>
  <r>
    <x v="345"/>
    <d v="2025-03-10T00:00:00"/>
    <s v="C1748"/>
    <x v="5"/>
    <s v="P1817"/>
    <n v="6"/>
    <n v="1608.62"/>
    <n v="1407.67"/>
    <s v="Card"/>
    <s v="E181"/>
    <x v="75"/>
    <n v="9651.7199999999993"/>
    <x v="3"/>
    <x v="178"/>
  </r>
  <r>
    <x v="346"/>
    <d v="2024-11-06T00:00:00"/>
    <s v="C1951"/>
    <x v="5"/>
    <s v="P1014"/>
    <n v="7"/>
    <n v="2282.89"/>
    <n v="1625.07"/>
    <s v="Card"/>
    <s v="E138"/>
    <x v="69"/>
    <n v="15980.23"/>
    <x v="0"/>
    <x v="188"/>
  </r>
  <r>
    <x v="347"/>
    <d v="2024-11-17T00:00:00"/>
    <s v="C1812"/>
    <x v="2"/>
    <s v="P1827"/>
    <n v="8"/>
    <n v="3598.46"/>
    <n v="2542.7600000000002"/>
    <s v="Card"/>
    <s v="E149"/>
    <x v="52"/>
    <n v="28787.68"/>
    <x v="0"/>
    <x v="173"/>
  </r>
  <r>
    <x v="348"/>
    <d v="2024-09-30T00:00:00"/>
    <s v="C1688"/>
    <x v="5"/>
    <s v="P1435"/>
    <n v="10"/>
    <n v="1702.62"/>
    <n v="1357.29"/>
    <s v="UPI"/>
    <s v="E115"/>
    <x v="85"/>
    <n v="17026.2"/>
    <x v="1"/>
    <x v="235"/>
  </r>
  <r>
    <x v="349"/>
    <d v="2025-05-28T00:00:00"/>
    <s v="C1666"/>
    <x v="3"/>
    <s v="P1298"/>
    <n v="2"/>
    <n v="1351.39"/>
    <n v="1012.58"/>
    <s v="Card"/>
    <s v="E101"/>
    <x v="93"/>
    <n v="2702.78"/>
    <x v="6"/>
    <x v="236"/>
  </r>
  <r>
    <x v="350"/>
    <d v="2025-04-06T00:00:00"/>
    <s v="C1075"/>
    <x v="0"/>
    <s v="P1514"/>
    <n v="2"/>
    <n v="4775.51"/>
    <n v="4065.92"/>
    <s v="UPI"/>
    <s v="E126"/>
    <x v="1"/>
    <n v="9551.02"/>
    <x v="2"/>
    <x v="237"/>
  </r>
  <r>
    <x v="351"/>
    <d v="2025-04-19T00:00:00"/>
    <s v="C1009"/>
    <x v="6"/>
    <s v="P1129"/>
    <n v="8"/>
    <n v="1062.8699999999999"/>
    <n v="925.01"/>
    <s v="Cash"/>
    <s v="E131"/>
    <x v="87"/>
    <n v="8502.9599999999991"/>
    <x v="2"/>
    <x v="44"/>
  </r>
  <r>
    <x v="352"/>
    <d v="2024-09-04T00:00:00"/>
    <s v="C1967"/>
    <x v="1"/>
    <s v="P1433"/>
    <n v="6"/>
    <n v="4828.17"/>
    <n v="3751.15"/>
    <s v="Cash"/>
    <s v="E127"/>
    <x v="16"/>
    <n v="28969.02"/>
    <x v="1"/>
    <x v="238"/>
  </r>
  <r>
    <x v="353"/>
    <d v="2025-06-29T00:00:00"/>
    <s v="C1930"/>
    <x v="4"/>
    <s v="P1453"/>
    <n v="5"/>
    <n v="901.61"/>
    <n v="685.55"/>
    <s v="Card"/>
    <s v="E137"/>
    <x v="39"/>
    <n v="4508.05"/>
    <x v="5"/>
    <x v="51"/>
  </r>
  <r>
    <x v="354"/>
    <d v="2024-07-27T00:00:00"/>
    <s v="C1476"/>
    <x v="6"/>
    <s v="P1943"/>
    <n v="9"/>
    <n v="1922.66"/>
    <n v="1675.51"/>
    <s v="UPI"/>
    <s v="E189"/>
    <x v="77"/>
    <n v="17303.939999999999"/>
    <x v="12"/>
    <x v="239"/>
  </r>
  <r>
    <x v="355"/>
    <d v="2024-12-04T00:00:00"/>
    <s v="C1731"/>
    <x v="6"/>
    <s v="P1916"/>
    <n v="4"/>
    <n v="1373.24"/>
    <n v="1040.55"/>
    <s v="UPI"/>
    <s v="E165"/>
    <x v="59"/>
    <n v="5492.96"/>
    <x v="11"/>
    <x v="62"/>
  </r>
  <r>
    <x v="356"/>
    <d v="2025-04-30T00:00:00"/>
    <s v="C1473"/>
    <x v="3"/>
    <s v="P1267"/>
    <n v="2"/>
    <n v="258.10000000000002"/>
    <n v="202.84"/>
    <s v="UPI"/>
    <s v="E148"/>
    <x v="3"/>
    <n v="516.20000000000005"/>
    <x v="2"/>
    <x v="240"/>
  </r>
  <r>
    <x v="357"/>
    <d v="2025-07-21T00:00:00"/>
    <s v="C1031"/>
    <x v="0"/>
    <s v="P1332"/>
    <n v="5"/>
    <n v="3628.43"/>
    <n v="2589.12"/>
    <s v="UPI"/>
    <s v="E109"/>
    <x v="23"/>
    <n v="18142.150000000001"/>
    <x v="7"/>
    <x v="241"/>
  </r>
  <r>
    <x v="358"/>
    <d v="2024-09-19T00:00:00"/>
    <s v="C1636"/>
    <x v="6"/>
    <s v="P1173"/>
    <n v="4"/>
    <n v="4614.71"/>
    <n v="3943.41"/>
    <s v="UPI"/>
    <s v="E157"/>
    <x v="88"/>
    <n v="18458.84"/>
    <x v="1"/>
    <x v="242"/>
  </r>
  <r>
    <x v="359"/>
    <d v="2025-04-17T00:00:00"/>
    <s v="C1302"/>
    <x v="5"/>
    <s v="P1646"/>
    <n v="3"/>
    <n v="4348.51"/>
    <n v="3750.74"/>
    <s v="UPI"/>
    <s v="E153"/>
    <x v="46"/>
    <n v="13045.53"/>
    <x v="2"/>
    <x v="243"/>
  </r>
  <r>
    <x v="360"/>
    <d v="2025-02-26T00:00:00"/>
    <s v="C1621"/>
    <x v="0"/>
    <s v="P1088"/>
    <n v="7"/>
    <n v="4959.09"/>
    <n v="3775.42"/>
    <s v="Card"/>
    <s v="E185"/>
    <x v="42"/>
    <n v="34713.629999999997"/>
    <x v="10"/>
    <x v="23"/>
  </r>
  <r>
    <x v="361"/>
    <d v="2025-05-09T00:00:00"/>
    <s v="C1864"/>
    <x v="4"/>
    <s v="P1243"/>
    <n v="8"/>
    <n v="3636.35"/>
    <n v="3161.96"/>
    <s v="Cash"/>
    <s v="E193"/>
    <x v="6"/>
    <n v="29090.799999999999"/>
    <x v="6"/>
    <x v="244"/>
  </r>
  <r>
    <x v="362"/>
    <d v="2024-12-20T00:00:00"/>
    <s v="C1252"/>
    <x v="4"/>
    <s v="P1309"/>
    <n v="1"/>
    <n v="3736.03"/>
    <n v="3345.9"/>
    <s v="Card"/>
    <s v="E163"/>
    <x v="68"/>
    <n v="3736.03"/>
    <x v="11"/>
    <x v="245"/>
  </r>
  <r>
    <x v="363"/>
    <d v="2025-06-14T00:00:00"/>
    <s v="C1274"/>
    <x v="4"/>
    <s v="P1327"/>
    <n v="8"/>
    <n v="4693.78"/>
    <n v="3977.85"/>
    <s v="Card"/>
    <s v="E160"/>
    <x v="67"/>
    <n v="37550.239999999998"/>
    <x v="5"/>
    <x v="246"/>
  </r>
  <r>
    <x v="364"/>
    <d v="2025-01-28T00:00:00"/>
    <s v="C1772"/>
    <x v="7"/>
    <s v="P1333"/>
    <n v="10"/>
    <n v="3744.69"/>
    <n v="2753.23"/>
    <s v="UPI"/>
    <s v="E114"/>
    <x v="2"/>
    <n v="37446.9"/>
    <x v="8"/>
    <x v="247"/>
  </r>
  <r>
    <x v="365"/>
    <d v="2025-01-14T00:00:00"/>
    <s v="C1709"/>
    <x v="4"/>
    <s v="P1793"/>
    <n v="2"/>
    <n v="1087.68"/>
    <n v="854.11"/>
    <s v="Cash"/>
    <s v="E185"/>
    <x v="42"/>
    <n v="2175.36"/>
    <x v="8"/>
    <x v="248"/>
  </r>
  <r>
    <x v="366"/>
    <d v="2025-05-20T00:00:00"/>
    <s v="C1705"/>
    <x v="7"/>
    <s v="P1330"/>
    <n v="7"/>
    <n v="3594.44"/>
    <n v="2666.25"/>
    <s v="Cash"/>
    <s v="E157"/>
    <x v="88"/>
    <n v="25161.08"/>
    <x v="6"/>
    <x v="249"/>
  </r>
  <r>
    <x v="367"/>
    <d v="2025-06-12T00:00:00"/>
    <s v="C1431"/>
    <x v="0"/>
    <s v="P1894"/>
    <n v="3"/>
    <n v="3561.19"/>
    <n v="2708.57"/>
    <s v="UPI"/>
    <s v="E107"/>
    <x v="80"/>
    <n v="10683.57"/>
    <x v="5"/>
    <x v="22"/>
  </r>
  <r>
    <x v="368"/>
    <d v="2025-04-14T00:00:00"/>
    <s v="C1699"/>
    <x v="4"/>
    <s v="P1286"/>
    <n v="7"/>
    <n v="3269.94"/>
    <n v="2754.86"/>
    <s v="Card"/>
    <s v="E149"/>
    <x v="52"/>
    <n v="22889.58"/>
    <x v="2"/>
    <x v="250"/>
  </r>
  <r>
    <x v="369"/>
    <d v="2025-07-03T00:00:00"/>
    <s v="C1538"/>
    <x v="6"/>
    <s v="P1196"/>
    <n v="2"/>
    <n v="966.22"/>
    <n v="827.65"/>
    <s v="UPI"/>
    <s v="E118"/>
    <x v="83"/>
    <n v="1932.44"/>
    <x v="7"/>
    <x v="251"/>
  </r>
  <r>
    <x v="370"/>
    <d v="2024-09-03T00:00:00"/>
    <s v="C1729"/>
    <x v="3"/>
    <s v="P1225"/>
    <n v="1"/>
    <n v="4558.3"/>
    <n v="3388.01"/>
    <s v="UPI"/>
    <s v="E120"/>
    <x v="86"/>
    <n v="4558.3"/>
    <x v="1"/>
    <x v="218"/>
  </r>
  <r>
    <x v="371"/>
    <d v="2024-10-17T00:00:00"/>
    <s v="C1794"/>
    <x v="1"/>
    <s v="P1621"/>
    <n v="9"/>
    <n v="4853.16"/>
    <n v="3581.85"/>
    <s v="UPI"/>
    <s v="E127"/>
    <x v="16"/>
    <n v="43678.44"/>
    <x v="4"/>
    <x v="207"/>
  </r>
  <r>
    <x v="372"/>
    <d v="2025-03-11T00:00:00"/>
    <s v="C1919"/>
    <x v="0"/>
    <s v="P1136"/>
    <n v="8"/>
    <n v="850.1"/>
    <n v="764.73"/>
    <s v="UPI"/>
    <s v="E192"/>
    <x v="19"/>
    <n v="6800.8"/>
    <x v="3"/>
    <x v="252"/>
  </r>
  <r>
    <x v="373"/>
    <d v="2024-12-05T00:00:00"/>
    <s v="C1946"/>
    <x v="3"/>
    <s v="P1363"/>
    <n v="5"/>
    <n v="1404.69"/>
    <n v="1028.1500000000001"/>
    <s v="Card"/>
    <s v="E139"/>
    <x v="53"/>
    <n v="7023.45"/>
    <x v="11"/>
    <x v="253"/>
  </r>
  <r>
    <x v="374"/>
    <d v="2024-08-14T00:00:00"/>
    <s v="C1137"/>
    <x v="3"/>
    <s v="P1220"/>
    <n v="8"/>
    <n v="463.4"/>
    <n v="416.19"/>
    <s v="Card"/>
    <s v="E102"/>
    <x v="30"/>
    <n v="3707.2"/>
    <x v="9"/>
    <x v="254"/>
  </r>
  <r>
    <x v="375"/>
    <d v="2024-08-22T00:00:00"/>
    <s v="C1684"/>
    <x v="1"/>
    <s v="P1923"/>
    <n v="10"/>
    <n v="4388.99"/>
    <n v="3162.96"/>
    <s v="Card"/>
    <s v="E186"/>
    <x v="56"/>
    <n v="43889.9"/>
    <x v="9"/>
    <x v="255"/>
  </r>
  <r>
    <x v="376"/>
    <d v="2024-10-23T00:00:00"/>
    <s v="C1446"/>
    <x v="3"/>
    <s v="P1385"/>
    <n v="6"/>
    <n v="528.37"/>
    <n v="422.11"/>
    <s v="Cash"/>
    <s v="E191"/>
    <x v="79"/>
    <n v="3170.22"/>
    <x v="4"/>
    <x v="256"/>
  </r>
  <r>
    <x v="377"/>
    <d v="2024-09-26T00:00:00"/>
    <s v="C1786"/>
    <x v="5"/>
    <s v="P1862"/>
    <n v="4"/>
    <n v="3218.61"/>
    <n v="2700.75"/>
    <s v="UPI"/>
    <s v="E134"/>
    <x v="40"/>
    <n v="12874.44"/>
    <x v="1"/>
    <x v="135"/>
  </r>
  <r>
    <x v="378"/>
    <d v="2024-10-06T00:00:00"/>
    <s v="C1472"/>
    <x v="0"/>
    <s v="P1801"/>
    <n v="8"/>
    <n v="4561.05"/>
    <n v="3495.53"/>
    <s v="Card"/>
    <s v="E173"/>
    <x v="50"/>
    <n v="36488.400000000001"/>
    <x v="4"/>
    <x v="257"/>
  </r>
  <r>
    <x v="379"/>
    <d v="2025-01-04T00:00:00"/>
    <s v="C1703"/>
    <x v="4"/>
    <s v="P1201"/>
    <n v="7"/>
    <n v="4003.68"/>
    <n v="3496.59"/>
    <s v="Card"/>
    <s v="E179"/>
    <x v="58"/>
    <n v="28025.759999999998"/>
    <x v="8"/>
    <x v="258"/>
  </r>
  <r>
    <x v="380"/>
    <d v="2024-09-14T00:00:00"/>
    <s v="C1283"/>
    <x v="5"/>
    <s v="P1644"/>
    <n v="2"/>
    <n v="1028.05"/>
    <n v="752.12"/>
    <s v="Cash"/>
    <s v="E156"/>
    <x v="26"/>
    <n v="2056.1"/>
    <x v="1"/>
    <x v="116"/>
  </r>
  <r>
    <x v="381"/>
    <d v="2025-05-08T00:00:00"/>
    <s v="C1964"/>
    <x v="0"/>
    <s v="P1672"/>
    <n v="8"/>
    <n v="3214.8"/>
    <n v="2465.9699999999998"/>
    <s v="UPI"/>
    <s v="E141"/>
    <x v="72"/>
    <n v="25718.400000000001"/>
    <x v="6"/>
    <x v="59"/>
  </r>
  <r>
    <x v="382"/>
    <d v="2024-12-16T00:00:00"/>
    <s v="C1693"/>
    <x v="3"/>
    <s v="P1231"/>
    <n v="9"/>
    <n v="3083.3"/>
    <n v="2691.39"/>
    <s v="Cash"/>
    <s v="E136"/>
    <x v="32"/>
    <n v="27749.7"/>
    <x v="11"/>
    <x v="67"/>
  </r>
  <r>
    <x v="383"/>
    <d v="2024-12-24T00:00:00"/>
    <s v="C1521"/>
    <x v="2"/>
    <s v="P1265"/>
    <n v="4"/>
    <n v="4635.51"/>
    <n v="3968.78"/>
    <s v="Cash"/>
    <s v="E140"/>
    <x v="71"/>
    <n v="18542.04"/>
    <x v="11"/>
    <x v="225"/>
  </r>
  <r>
    <x v="384"/>
    <d v="2025-03-07T00:00:00"/>
    <s v="C1160"/>
    <x v="4"/>
    <s v="P1223"/>
    <n v="4"/>
    <n v="4603.6099999999997"/>
    <n v="3801.86"/>
    <s v="Card"/>
    <s v="E132"/>
    <x v="41"/>
    <n v="18414.439999999999"/>
    <x v="3"/>
    <x v="259"/>
  </r>
  <r>
    <x v="385"/>
    <d v="2024-12-05T00:00:00"/>
    <s v="C1863"/>
    <x v="3"/>
    <s v="P1963"/>
    <n v="7"/>
    <n v="122.97"/>
    <n v="109.81"/>
    <s v="Card"/>
    <s v="E103"/>
    <x v="15"/>
    <n v="860.79"/>
    <x v="11"/>
    <x v="260"/>
  </r>
  <r>
    <x v="386"/>
    <d v="2025-07-09T00:00:00"/>
    <s v="C1230"/>
    <x v="1"/>
    <s v="P1786"/>
    <n v="2"/>
    <n v="3209.1"/>
    <n v="2415.58"/>
    <s v="Cash"/>
    <s v="E117"/>
    <x v="18"/>
    <n v="6418.2"/>
    <x v="7"/>
    <x v="141"/>
  </r>
  <r>
    <x v="387"/>
    <d v="2024-08-22T00:00:00"/>
    <s v="C1169"/>
    <x v="1"/>
    <s v="P1135"/>
    <n v="10"/>
    <n v="504.59"/>
    <n v="386.4"/>
    <s v="UPI"/>
    <s v="E159"/>
    <x v="95"/>
    <n v="5045.8999999999996"/>
    <x v="9"/>
    <x v="261"/>
  </r>
  <r>
    <x v="388"/>
    <d v="2024-08-05T00:00:00"/>
    <s v="C1388"/>
    <x v="0"/>
    <s v="P1418"/>
    <n v="5"/>
    <n v="4443.1099999999997"/>
    <n v="3963.91"/>
    <s v="UPI"/>
    <s v="E128"/>
    <x v="48"/>
    <n v="22215.55"/>
    <x v="9"/>
    <x v="35"/>
  </r>
  <r>
    <x v="389"/>
    <d v="2025-06-18T00:00:00"/>
    <s v="C1400"/>
    <x v="1"/>
    <s v="P1269"/>
    <n v="1"/>
    <n v="144.97"/>
    <n v="127.4"/>
    <s v="Card"/>
    <s v="E134"/>
    <x v="40"/>
    <n v="144.97"/>
    <x v="5"/>
    <x v="97"/>
  </r>
  <r>
    <x v="390"/>
    <d v="2025-02-19T00:00:00"/>
    <s v="C1153"/>
    <x v="2"/>
    <s v="P1452"/>
    <n v="7"/>
    <n v="3885.3"/>
    <n v="3003.93"/>
    <s v="Card"/>
    <s v="E115"/>
    <x v="85"/>
    <n v="27197.1"/>
    <x v="10"/>
    <x v="262"/>
  </r>
  <r>
    <x v="391"/>
    <d v="2025-01-14T00:00:00"/>
    <s v="C1756"/>
    <x v="4"/>
    <s v="P1623"/>
    <n v="5"/>
    <n v="687.2"/>
    <n v="570.29"/>
    <s v="UPI"/>
    <s v="E185"/>
    <x v="42"/>
    <n v="3436"/>
    <x v="8"/>
    <x v="263"/>
  </r>
  <r>
    <x v="392"/>
    <d v="2025-05-29T00:00:00"/>
    <s v="C1428"/>
    <x v="1"/>
    <s v="P1898"/>
    <n v="1"/>
    <n v="3728.26"/>
    <n v="3159.01"/>
    <s v="UPI"/>
    <s v="E170"/>
    <x v="92"/>
    <n v="3728.26"/>
    <x v="6"/>
    <x v="52"/>
  </r>
  <r>
    <x v="393"/>
    <d v="2025-06-17T00:00:00"/>
    <s v="C1763"/>
    <x v="3"/>
    <s v="P1759"/>
    <n v="3"/>
    <n v="4771.49"/>
    <n v="4020.38"/>
    <s v="Cash"/>
    <s v="E187"/>
    <x v="21"/>
    <n v="14314.47"/>
    <x v="5"/>
    <x v="197"/>
  </r>
  <r>
    <x v="394"/>
    <d v="2025-06-08T00:00:00"/>
    <s v="C1917"/>
    <x v="2"/>
    <s v="P1262"/>
    <n v="3"/>
    <n v="4815.68"/>
    <n v="3889.27"/>
    <s v="UPI"/>
    <s v="E198"/>
    <x v="25"/>
    <n v="14447.04"/>
    <x v="5"/>
    <x v="264"/>
  </r>
  <r>
    <x v="395"/>
    <d v="2025-03-01T00:00:00"/>
    <s v="C1499"/>
    <x v="4"/>
    <s v="P1775"/>
    <n v="2"/>
    <n v="3219.42"/>
    <n v="2341.1999999999998"/>
    <s v="Cash"/>
    <s v="E155"/>
    <x v="73"/>
    <n v="6438.84"/>
    <x v="3"/>
    <x v="265"/>
  </r>
  <r>
    <x v="396"/>
    <d v="2024-12-06T00:00:00"/>
    <s v="C1367"/>
    <x v="4"/>
    <s v="P1397"/>
    <n v="6"/>
    <n v="4399.07"/>
    <n v="3467.34"/>
    <s v="Card"/>
    <s v="E182"/>
    <x v="36"/>
    <n v="26394.42"/>
    <x v="11"/>
    <x v="192"/>
  </r>
  <r>
    <x v="397"/>
    <d v="2024-11-10T00:00:00"/>
    <s v="C1036"/>
    <x v="3"/>
    <s v="P1598"/>
    <n v="8"/>
    <n v="4376.91"/>
    <n v="3509.01"/>
    <s v="Cash"/>
    <s v="E139"/>
    <x v="53"/>
    <n v="35015.279999999999"/>
    <x v="0"/>
    <x v="266"/>
  </r>
  <r>
    <x v="398"/>
    <d v="2025-04-20T00:00:00"/>
    <s v="C1352"/>
    <x v="4"/>
    <s v="P1282"/>
    <n v="9"/>
    <n v="3329.88"/>
    <n v="2556.83"/>
    <s v="UPI"/>
    <s v="E136"/>
    <x v="32"/>
    <n v="29968.92"/>
    <x v="2"/>
    <x v="267"/>
  </r>
  <r>
    <x v="399"/>
    <d v="2024-12-13T00:00:00"/>
    <s v="C1217"/>
    <x v="5"/>
    <s v="P1633"/>
    <n v="5"/>
    <n v="539.82000000000005"/>
    <n v="406.83"/>
    <s v="Cash"/>
    <s v="E133"/>
    <x v="70"/>
    <n v="2699.1"/>
    <x v="11"/>
    <x v="72"/>
  </r>
  <r>
    <x v="400"/>
    <d v="2025-05-06T00:00:00"/>
    <s v="C1941"/>
    <x v="6"/>
    <s v="P1755"/>
    <n v="9"/>
    <n v="2238.9299999999998"/>
    <n v="2009.2"/>
    <s v="Card"/>
    <s v="E136"/>
    <x v="32"/>
    <n v="20150.37"/>
    <x v="6"/>
    <x v="268"/>
  </r>
  <r>
    <x v="401"/>
    <d v="2025-05-21T00:00:00"/>
    <s v="C1568"/>
    <x v="1"/>
    <s v="P1714"/>
    <n v="1"/>
    <n v="1181.3499999999999"/>
    <n v="1022.25"/>
    <s v="Cash"/>
    <s v="E111"/>
    <x v="51"/>
    <n v="1181.3499999999999"/>
    <x v="6"/>
    <x v="269"/>
  </r>
  <r>
    <x v="402"/>
    <d v="2024-11-26T00:00:00"/>
    <s v="C1994"/>
    <x v="5"/>
    <s v="P1455"/>
    <n v="7"/>
    <n v="504.06"/>
    <n v="396.11"/>
    <s v="Card"/>
    <s v="E116"/>
    <x v="96"/>
    <n v="3528.42"/>
    <x v="0"/>
    <x v="175"/>
  </r>
  <r>
    <x v="403"/>
    <d v="2025-07-16T00:00:00"/>
    <s v="C1347"/>
    <x v="0"/>
    <s v="P1726"/>
    <n v="3"/>
    <n v="3583.87"/>
    <n v="3221.01"/>
    <s v="Card"/>
    <s v="E160"/>
    <x v="67"/>
    <n v="10751.61"/>
    <x v="7"/>
    <x v="243"/>
  </r>
  <r>
    <x v="404"/>
    <d v="2024-12-14T00:00:00"/>
    <s v="C1027"/>
    <x v="4"/>
    <s v="P1398"/>
    <n v="5"/>
    <n v="3064.14"/>
    <n v="2609.91"/>
    <s v="Cash"/>
    <s v="E196"/>
    <x v="90"/>
    <n v="15320.7"/>
    <x v="11"/>
    <x v="270"/>
  </r>
  <r>
    <x v="405"/>
    <d v="2025-06-29T00:00:00"/>
    <s v="C1556"/>
    <x v="6"/>
    <s v="P1873"/>
    <n v="10"/>
    <n v="1378.73"/>
    <n v="1191.4100000000001"/>
    <s v="UPI"/>
    <s v="E181"/>
    <x v="75"/>
    <n v="13787.3"/>
    <x v="5"/>
    <x v="255"/>
  </r>
  <r>
    <x v="406"/>
    <d v="2025-07-19T00:00:00"/>
    <s v="C1023"/>
    <x v="4"/>
    <s v="P1174"/>
    <n v="9"/>
    <n v="1242.28"/>
    <n v="1034.1199999999999"/>
    <s v="Card"/>
    <s v="E153"/>
    <x v="46"/>
    <n v="11180.52"/>
    <x v="7"/>
    <x v="271"/>
  </r>
  <r>
    <x v="407"/>
    <d v="2024-07-26T00:00:00"/>
    <s v="C1835"/>
    <x v="2"/>
    <s v="P1641"/>
    <n v="1"/>
    <n v="3476.98"/>
    <n v="3091.94"/>
    <s v="UPI"/>
    <s v="E198"/>
    <x v="25"/>
    <n v="3476.98"/>
    <x v="12"/>
    <x v="272"/>
  </r>
  <r>
    <x v="408"/>
    <d v="2025-07-19T00:00:00"/>
    <s v="C1521"/>
    <x v="2"/>
    <s v="P1498"/>
    <n v="2"/>
    <n v="2892.9"/>
    <n v="2109.87"/>
    <s v="Cash"/>
    <s v="E149"/>
    <x v="52"/>
    <n v="5785.8"/>
    <x v="7"/>
    <x v="164"/>
  </r>
  <r>
    <x v="409"/>
    <d v="2025-06-18T00:00:00"/>
    <s v="C1894"/>
    <x v="2"/>
    <s v="P1391"/>
    <n v="10"/>
    <n v="1696.25"/>
    <n v="1471.31"/>
    <s v="Cash"/>
    <s v="E173"/>
    <x v="50"/>
    <n v="16962.5"/>
    <x v="5"/>
    <x v="45"/>
  </r>
  <r>
    <x v="410"/>
    <d v="2024-09-04T00:00:00"/>
    <s v="C1810"/>
    <x v="0"/>
    <s v="P1075"/>
    <n v="2"/>
    <n v="690.01"/>
    <n v="524.14"/>
    <s v="Card"/>
    <s v="E149"/>
    <x v="52"/>
    <n v="1380.02"/>
    <x v="1"/>
    <x v="273"/>
  </r>
  <r>
    <x v="411"/>
    <d v="2024-12-19T00:00:00"/>
    <s v="C1887"/>
    <x v="1"/>
    <s v="P1441"/>
    <n v="6"/>
    <n v="4462.58"/>
    <n v="3947.82"/>
    <s v="UPI"/>
    <s v="E127"/>
    <x v="16"/>
    <n v="26775.48"/>
    <x v="11"/>
    <x v="0"/>
  </r>
  <r>
    <x v="412"/>
    <d v="2024-11-16T00:00:00"/>
    <s v="C1033"/>
    <x v="0"/>
    <s v="P1550"/>
    <n v="8"/>
    <n v="3901.78"/>
    <n v="3042.85"/>
    <s v="UPI"/>
    <s v="E152"/>
    <x v="31"/>
    <n v="31214.240000000002"/>
    <x v="0"/>
    <x v="171"/>
  </r>
  <r>
    <x v="413"/>
    <d v="2024-11-05T00:00:00"/>
    <s v="C1326"/>
    <x v="3"/>
    <s v="P1517"/>
    <n v="1"/>
    <n v="141.05000000000001"/>
    <n v="104.35"/>
    <s v="Cash"/>
    <s v="E124"/>
    <x v="78"/>
    <n v="141.05000000000001"/>
    <x v="0"/>
    <x v="274"/>
  </r>
  <r>
    <x v="414"/>
    <d v="2024-08-13T00:00:00"/>
    <s v="C1483"/>
    <x v="2"/>
    <s v="P1323"/>
    <n v="5"/>
    <n v="1892.36"/>
    <n v="1414.15"/>
    <s v="Card"/>
    <s v="E160"/>
    <x v="67"/>
    <n v="9461.7999999999993"/>
    <x v="9"/>
    <x v="275"/>
  </r>
  <r>
    <x v="415"/>
    <d v="2025-04-07T00:00:00"/>
    <s v="C1646"/>
    <x v="0"/>
    <s v="P1461"/>
    <n v="2"/>
    <n v="3563.38"/>
    <n v="2699.87"/>
    <s v="Card"/>
    <s v="E165"/>
    <x v="59"/>
    <n v="7126.76"/>
    <x v="2"/>
    <x v="14"/>
  </r>
  <r>
    <x v="416"/>
    <d v="2025-06-14T00:00:00"/>
    <s v="C1463"/>
    <x v="3"/>
    <s v="P1858"/>
    <n v="9"/>
    <n v="1646.79"/>
    <n v="1427.09"/>
    <s v="Card"/>
    <s v="E170"/>
    <x v="92"/>
    <n v="14821.11"/>
    <x v="5"/>
    <x v="140"/>
  </r>
  <r>
    <x v="417"/>
    <d v="2025-05-13T00:00:00"/>
    <s v="C1802"/>
    <x v="6"/>
    <s v="P1554"/>
    <n v="1"/>
    <n v="418.14"/>
    <n v="371.5"/>
    <s v="Card"/>
    <s v="E111"/>
    <x v="51"/>
    <n v="418.14"/>
    <x v="6"/>
    <x v="276"/>
  </r>
  <r>
    <x v="418"/>
    <d v="2025-02-05T00:00:00"/>
    <s v="C1157"/>
    <x v="3"/>
    <s v="P1291"/>
    <n v="4"/>
    <n v="3039.84"/>
    <n v="2361.96"/>
    <s v="Cash"/>
    <s v="E144"/>
    <x v="94"/>
    <n v="12159.36"/>
    <x v="10"/>
    <x v="277"/>
  </r>
  <r>
    <x v="419"/>
    <d v="2025-01-24T00:00:00"/>
    <s v="C1467"/>
    <x v="7"/>
    <s v="P1513"/>
    <n v="2"/>
    <n v="2266.81"/>
    <n v="1989.29"/>
    <s v="UPI"/>
    <s v="E146"/>
    <x v="62"/>
    <n v="4533.62"/>
    <x v="8"/>
    <x v="112"/>
  </r>
  <r>
    <x v="420"/>
    <d v="2024-11-06T00:00:00"/>
    <s v="C1620"/>
    <x v="2"/>
    <s v="P1530"/>
    <n v="2"/>
    <n v="931.91"/>
    <n v="824.37"/>
    <s v="Cash"/>
    <s v="E142"/>
    <x v="65"/>
    <n v="1863.82"/>
    <x v="0"/>
    <x v="187"/>
  </r>
  <r>
    <x v="421"/>
    <d v="2024-08-11T00:00:00"/>
    <s v="C1616"/>
    <x v="6"/>
    <s v="P1619"/>
    <n v="3"/>
    <n v="4869.2"/>
    <n v="3738.38"/>
    <s v="Cash"/>
    <s v="E140"/>
    <x v="71"/>
    <n v="14607.6"/>
    <x v="9"/>
    <x v="278"/>
  </r>
  <r>
    <x v="422"/>
    <d v="2025-01-28T00:00:00"/>
    <s v="C1338"/>
    <x v="5"/>
    <s v="P1359"/>
    <n v="2"/>
    <n v="270.89"/>
    <n v="219.2"/>
    <s v="Cash"/>
    <s v="E198"/>
    <x v="25"/>
    <n v="541.78"/>
    <x v="8"/>
    <x v="279"/>
  </r>
  <r>
    <x v="423"/>
    <d v="2024-11-22T00:00:00"/>
    <s v="C1764"/>
    <x v="5"/>
    <s v="P1813"/>
    <n v="9"/>
    <n v="510.56"/>
    <n v="385"/>
    <s v="UPI"/>
    <s v="E137"/>
    <x v="39"/>
    <n v="4595.04"/>
    <x v="0"/>
    <x v="280"/>
  </r>
  <r>
    <x v="424"/>
    <d v="2025-06-10T00:00:00"/>
    <s v="C1975"/>
    <x v="3"/>
    <s v="P1802"/>
    <n v="8"/>
    <n v="2325.48"/>
    <n v="1802.83"/>
    <s v="UPI"/>
    <s v="E108"/>
    <x v="84"/>
    <n v="18603.84"/>
    <x v="5"/>
    <x v="142"/>
  </r>
  <r>
    <x v="425"/>
    <d v="2025-04-21T00:00:00"/>
    <s v="C1472"/>
    <x v="0"/>
    <s v="P1825"/>
    <n v="8"/>
    <n v="1622.86"/>
    <n v="1263.9000000000001"/>
    <s v="Card"/>
    <s v="E164"/>
    <x v="60"/>
    <n v="12982.88"/>
    <x v="2"/>
    <x v="281"/>
  </r>
  <r>
    <x v="426"/>
    <d v="2025-01-04T00:00:00"/>
    <s v="C1372"/>
    <x v="1"/>
    <s v="P1160"/>
    <n v="9"/>
    <n v="2973.85"/>
    <n v="2622.08"/>
    <s v="Card"/>
    <s v="E166"/>
    <x v="91"/>
    <n v="26764.65"/>
    <x v="8"/>
    <x v="282"/>
  </r>
  <r>
    <x v="427"/>
    <d v="2025-05-04T00:00:00"/>
    <s v="C1828"/>
    <x v="2"/>
    <s v="P1983"/>
    <n v="3"/>
    <n v="2337.7399999999998"/>
    <n v="1900.86"/>
    <s v="Cash"/>
    <s v="E122"/>
    <x v="10"/>
    <n v="7013.22"/>
    <x v="6"/>
    <x v="283"/>
  </r>
  <r>
    <x v="428"/>
    <d v="2025-01-14T00:00:00"/>
    <s v="C1179"/>
    <x v="6"/>
    <s v="P1353"/>
    <n v="3"/>
    <n v="899.01"/>
    <n v="756.17"/>
    <s v="UPI"/>
    <s v="E139"/>
    <x v="53"/>
    <n v="2697.03"/>
    <x v="8"/>
    <x v="284"/>
  </r>
  <r>
    <x v="429"/>
    <d v="2025-03-04T00:00:00"/>
    <s v="C1654"/>
    <x v="4"/>
    <s v="P1871"/>
    <n v="4"/>
    <n v="1669.56"/>
    <n v="1326.87"/>
    <s v="Cash"/>
    <s v="E119"/>
    <x v="43"/>
    <n v="6678.24"/>
    <x v="3"/>
    <x v="181"/>
  </r>
  <r>
    <x v="430"/>
    <d v="2025-06-30T00:00:00"/>
    <s v="C1710"/>
    <x v="1"/>
    <s v="P1903"/>
    <n v="8"/>
    <n v="839.75"/>
    <n v="753.92"/>
    <s v="Cash"/>
    <s v="E131"/>
    <x v="87"/>
    <n v="6718"/>
    <x v="5"/>
    <x v="89"/>
  </r>
  <r>
    <x v="431"/>
    <d v="2025-02-25T00:00:00"/>
    <s v="C1086"/>
    <x v="4"/>
    <s v="P1599"/>
    <n v="9"/>
    <n v="3954.66"/>
    <n v="3368.31"/>
    <s v="UPI"/>
    <s v="E162"/>
    <x v="38"/>
    <n v="35591.94"/>
    <x v="10"/>
    <x v="285"/>
  </r>
  <r>
    <x v="432"/>
    <d v="2025-06-13T00:00:00"/>
    <s v="C1398"/>
    <x v="6"/>
    <s v="P1785"/>
    <n v="10"/>
    <n v="3563.48"/>
    <n v="2977.46"/>
    <s v="UPI"/>
    <s v="E150"/>
    <x v="81"/>
    <n v="35634.800000000003"/>
    <x v="5"/>
    <x v="267"/>
  </r>
  <r>
    <x v="433"/>
    <d v="2025-02-06T00:00:00"/>
    <s v="C1765"/>
    <x v="4"/>
    <s v="P1982"/>
    <n v="9"/>
    <n v="4793.93"/>
    <n v="4184.13"/>
    <s v="UPI"/>
    <s v="E154"/>
    <x v="5"/>
    <n v="43145.37"/>
    <x v="10"/>
    <x v="286"/>
  </r>
  <r>
    <x v="434"/>
    <d v="2024-10-15T00:00:00"/>
    <s v="C1516"/>
    <x v="0"/>
    <s v="P1643"/>
    <n v="7"/>
    <n v="306.57"/>
    <n v="275.31"/>
    <s v="Card"/>
    <s v="E187"/>
    <x v="21"/>
    <n v="2145.9899999999998"/>
    <x v="4"/>
    <x v="287"/>
  </r>
  <r>
    <x v="435"/>
    <d v="2024-09-26T00:00:00"/>
    <s v="C1286"/>
    <x v="3"/>
    <s v="P1706"/>
    <n v="3"/>
    <n v="3751.28"/>
    <n v="3053.42"/>
    <s v="UPI"/>
    <s v="E161"/>
    <x v="12"/>
    <n v="11253.84"/>
    <x v="1"/>
    <x v="31"/>
  </r>
  <r>
    <x v="436"/>
    <d v="2025-02-05T00:00:00"/>
    <s v="C1678"/>
    <x v="5"/>
    <s v="P1972"/>
    <n v="7"/>
    <n v="2269.1"/>
    <n v="1591.39"/>
    <s v="Cash"/>
    <s v="E125"/>
    <x v="63"/>
    <n v="15883.7"/>
    <x v="10"/>
    <x v="50"/>
  </r>
  <r>
    <x v="437"/>
    <d v="2024-08-07T00:00:00"/>
    <s v="C1976"/>
    <x v="7"/>
    <s v="P1566"/>
    <n v="10"/>
    <n v="3093.98"/>
    <n v="2494.25"/>
    <s v="Cash"/>
    <s v="E135"/>
    <x v="61"/>
    <n v="30939.8"/>
    <x v="9"/>
    <x v="183"/>
  </r>
  <r>
    <x v="438"/>
    <d v="2024-12-24T00:00:00"/>
    <s v="C1450"/>
    <x v="0"/>
    <s v="P1613"/>
    <n v="3"/>
    <n v="645.86"/>
    <n v="477.94"/>
    <s v="Card"/>
    <s v="E127"/>
    <x v="16"/>
    <n v="1937.58"/>
    <x v="11"/>
    <x v="122"/>
  </r>
  <r>
    <x v="439"/>
    <d v="2024-10-29T00:00:00"/>
    <s v="C1452"/>
    <x v="4"/>
    <s v="P1713"/>
    <n v="1"/>
    <n v="2439.2800000000002"/>
    <n v="2115.4699999999998"/>
    <s v="Card"/>
    <s v="E180"/>
    <x v="11"/>
    <n v="2439.2800000000002"/>
    <x v="4"/>
    <x v="288"/>
  </r>
  <r>
    <x v="440"/>
    <d v="2024-10-04T00:00:00"/>
    <s v="C1725"/>
    <x v="4"/>
    <s v="P1646"/>
    <n v="3"/>
    <n v="4348.51"/>
    <n v="3750.74"/>
    <s v="Card"/>
    <s v="E128"/>
    <x v="48"/>
    <n v="13045.53"/>
    <x v="4"/>
    <x v="243"/>
  </r>
  <r>
    <x v="441"/>
    <d v="2024-11-21T00:00:00"/>
    <s v="C1606"/>
    <x v="1"/>
    <s v="P1602"/>
    <n v="10"/>
    <n v="1984.43"/>
    <n v="1780.19"/>
    <s v="Card"/>
    <s v="E199"/>
    <x v="14"/>
    <n v="19844.3"/>
    <x v="0"/>
    <x v="211"/>
  </r>
  <r>
    <x v="442"/>
    <d v="2024-10-08T00:00:00"/>
    <s v="C1958"/>
    <x v="7"/>
    <s v="P1283"/>
    <n v="3"/>
    <n v="3356.26"/>
    <n v="2931.85"/>
    <s v="UPI"/>
    <s v="E142"/>
    <x v="65"/>
    <n v="10068.780000000001"/>
    <x v="4"/>
    <x v="190"/>
  </r>
  <r>
    <x v="443"/>
    <d v="2025-05-05T00:00:00"/>
    <s v="C1650"/>
    <x v="4"/>
    <s v="P1481"/>
    <n v="2"/>
    <n v="1524.84"/>
    <n v="1346.9"/>
    <s v="UPI"/>
    <s v="E192"/>
    <x v="19"/>
    <n v="3049.68"/>
    <x v="6"/>
    <x v="289"/>
  </r>
  <r>
    <x v="444"/>
    <d v="2024-09-03T00:00:00"/>
    <s v="C1843"/>
    <x v="6"/>
    <s v="P1562"/>
    <n v="7"/>
    <n v="4342.3599999999997"/>
    <n v="3719.22"/>
    <s v="UPI"/>
    <s v="E179"/>
    <x v="58"/>
    <n v="30396.52"/>
    <x v="1"/>
    <x v="290"/>
  </r>
  <r>
    <x v="445"/>
    <d v="2025-03-17T00:00:00"/>
    <s v="C1860"/>
    <x v="5"/>
    <s v="P1187"/>
    <n v="2"/>
    <n v="4185.4399999999996"/>
    <n v="3071.28"/>
    <s v="Cash"/>
    <s v="E109"/>
    <x v="23"/>
    <n v="8370.8799999999992"/>
    <x v="3"/>
    <x v="291"/>
  </r>
  <r>
    <x v="446"/>
    <d v="2024-09-24T00:00:00"/>
    <s v="C1876"/>
    <x v="7"/>
    <s v="P1869"/>
    <n v="2"/>
    <n v="1197.46"/>
    <n v="841.35"/>
    <s v="Cash"/>
    <s v="E103"/>
    <x v="15"/>
    <n v="2394.92"/>
    <x v="1"/>
    <x v="292"/>
  </r>
  <r>
    <x v="447"/>
    <d v="2025-01-01T00:00:00"/>
    <s v="C1898"/>
    <x v="7"/>
    <s v="P1579"/>
    <n v="9"/>
    <n v="953.31"/>
    <n v="825.33"/>
    <s v="Card"/>
    <s v="E116"/>
    <x v="96"/>
    <n v="8579.7900000000009"/>
    <x v="8"/>
    <x v="163"/>
  </r>
  <r>
    <x v="448"/>
    <d v="2025-01-01T00:00:00"/>
    <s v="C1062"/>
    <x v="2"/>
    <s v="P1277"/>
    <n v="7"/>
    <n v="989.36"/>
    <n v="710.95"/>
    <s v="Card"/>
    <s v="E126"/>
    <x v="1"/>
    <n v="6925.52"/>
    <x v="8"/>
    <x v="150"/>
  </r>
  <r>
    <x v="449"/>
    <d v="2025-02-26T00:00:00"/>
    <s v="C1698"/>
    <x v="1"/>
    <s v="P1705"/>
    <n v="6"/>
    <n v="1417.52"/>
    <n v="1158.1500000000001"/>
    <s v="Cash"/>
    <s v="E135"/>
    <x v="61"/>
    <n v="8505.1200000000008"/>
    <x v="10"/>
    <x v="293"/>
  </r>
  <r>
    <x v="450"/>
    <d v="2024-10-28T00:00:00"/>
    <s v="C1845"/>
    <x v="5"/>
    <s v="P1848"/>
    <n v="3"/>
    <n v="4769.5"/>
    <n v="3623.11"/>
    <s v="Card"/>
    <s v="E187"/>
    <x v="21"/>
    <n v="14308.5"/>
    <x v="4"/>
    <x v="268"/>
  </r>
  <r>
    <x v="451"/>
    <d v="2025-03-14T00:00:00"/>
    <s v="C1082"/>
    <x v="2"/>
    <s v="P1706"/>
    <n v="2"/>
    <n v="3751.28"/>
    <n v="3053.42"/>
    <s v="Card"/>
    <s v="E145"/>
    <x v="8"/>
    <n v="7502.56"/>
    <x v="3"/>
    <x v="31"/>
  </r>
  <r>
    <x v="452"/>
    <d v="2025-04-29T00:00:00"/>
    <s v="C1461"/>
    <x v="3"/>
    <s v="P1432"/>
    <n v="9"/>
    <n v="4437.74"/>
    <n v="3727.03"/>
    <s v="Cash"/>
    <s v="E142"/>
    <x v="65"/>
    <n v="39939.660000000003"/>
    <x v="2"/>
    <x v="196"/>
  </r>
  <r>
    <x v="453"/>
    <d v="2024-09-10T00:00:00"/>
    <s v="C1010"/>
    <x v="7"/>
    <s v="P1678"/>
    <n v="1"/>
    <n v="3776.03"/>
    <n v="3123.56"/>
    <s v="Cash"/>
    <s v="E184"/>
    <x v="74"/>
    <n v="3776.03"/>
    <x v="1"/>
    <x v="294"/>
  </r>
  <r>
    <x v="454"/>
    <d v="2024-08-27T00:00:00"/>
    <s v="C1417"/>
    <x v="7"/>
    <s v="P1487"/>
    <n v="10"/>
    <n v="3409.39"/>
    <n v="2851.46"/>
    <s v="UPI"/>
    <s v="E198"/>
    <x v="25"/>
    <n v="34093.9"/>
    <x v="9"/>
    <x v="121"/>
  </r>
  <r>
    <x v="455"/>
    <d v="2024-10-30T00:00:00"/>
    <s v="C1216"/>
    <x v="5"/>
    <s v="P1699"/>
    <n v="2"/>
    <n v="3383.83"/>
    <n v="2464.5300000000002"/>
    <s v="UPI"/>
    <s v="E125"/>
    <x v="63"/>
    <n v="6767.66"/>
    <x v="4"/>
    <x v="295"/>
  </r>
  <r>
    <x v="456"/>
    <d v="2024-10-23T00:00:00"/>
    <s v="C1924"/>
    <x v="2"/>
    <s v="P1461"/>
    <n v="8"/>
    <n v="3563.38"/>
    <n v="2699.87"/>
    <s v="UPI"/>
    <s v="E120"/>
    <x v="86"/>
    <n v="28507.040000000001"/>
    <x v="4"/>
    <x v="14"/>
  </r>
  <r>
    <x v="457"/>
    <d v="2025-04-20T00:00:00"/>
    <s v="C1024"/>
    <x v="2"/>
    <s v="P1018"/>
    <n v="10"/>
    <n v="1888.95"/>
    <n v="1699.55"/>
    <s v="Card"/>
    <s v="E141"/>
    <x v="72"/>
    <n v="18889.5"/>
    <x v="2"/>
    <x v="270"/>
  </r>
  <r>
    <x v="458"/>
    <d v="2024-11-07T00:00:00"/>
    <s v="C1674"/>
    <x v="3"/>
    <s v="P1967"/>
    <n v="3"/>
    <n v="3399.67"/>
    <n v="3029.33"/>
    <s v="Card"/>
    <s v="E139"/>
    <x v="53"/>
    <n v="10199.01"/>
    <x v="0"/>
    <x v="296"/>
  </r>
  <r>
    <x v="459"/>
    <d v="2025-02-28T00:00:00"/>
    <s v="C1053"/>
    <x v="2"/>
    <s v="P1267"/>
    <n v="5"/>
    <n v="258.10000000000002"/>
    <n v="202.84"/>
    <s v="Cash"/>
    <s v="E105"/>
    <x v="76"/>
    <n v="1290.5"/>
    <x v="10"/>
    <x v="240"/>
  </r>
  <r>
    <x v="460"/>
    <d v="2025-06-26T00:00:00"/>
    <s v="C1782"/>
    <x v="7"/>
    <s v="P1823"/>
    <n v="10"/>
    <n v="4942.55"/>
    <n v="3475.25"/>
    <s v="Card"/>
    <s v="E103"/>
    <x v="15"/>
    <n v="49425.5"/>
    <x v="5"/>
    <x v="297"/>
  </r>
  <r>
    <x v="461"/>
    <d v="2024-10-01T00:00:00"/>
    <s v="C1024"/>
    <x v="2"/>
    <s v="P1177"/>
    <n v="5"/>
    <n v="2520.48"/>
    <n v="2215.6"/>
    <s v="Cash"/>
    <s v="E118"/>
    <x v="83"/>
    <n v="12602.4"/>
    <x v="4"/>
    <x v="298"/>
  </r>
  <r>
    <x v="462"/>
    <d v="2025-01-13T00:00:00"/>
    <s v="C1239"/>
    <x v="5"/>
    <s v="P1111"/>
    <n v="10"/>
    <n v="752.69"/>
    <n v="642.23"/>
    <s v="Card"/>
    <s v="E132"/>
    <x v="41"/>
    <n v="7526.9"/>
    <x v="8"/>
    <x v="299"/>
  </r>
  <r>
    <x v="463"/>
    <d v="2025-06-05T00:00:00"/>
    <s v="C1511"/>
    <x v="2"/>
    <s v="P1834"/>
    <n v="2"/>
    <n v="4091.11"/>
    <n v="3674.93"/>
    <s v="Cash"/>
    <s v="E124"/>
    <x v="78"/>
    <n v="8182.22"/>
    <x v="5"/>
    <x v="46"/>
  </r>
  <r>
    <x v="464"/>
    <d v="2025-01-03T00:00:00"/>
    <s v="C1292"/>
    <x v="0"/>
    <s v="P1820"/>
    <n v="4"/>
    <n v="4451.87"/>
    <n v="3368.17"/>
    <s v="Cash"/>
    <s v="E103"/>
    <x v="15"/>
    <n v="17807.48"/>
    <x v="8"/>
    <x v="300"/>
  </r>
  <r>
    <x v="465"/>
    <d v="2024-07-28T00:00:00"/>
    <s v="C1786"/>
    <x v="5"/>
    <s v="P1656"/>
    <n v="3"/>
    <n v="1266.21"/>
    <n v="944.66"/>
    <s v="Cash"/>
    <s v="E186"/>
    <x v="56"/>
    <n v="3798.63"/>
    <x v="12"/>
    <x v="238"/>
  </r>
  <r>
    <x v="466"/>
    <d v="2024-09-16T00:00:00"/>
    <s v="C1606"/>
    <x v="1"/>
    <s v="P1093"/>
    <n v="8"/>
    <n v="4683.6000000000004"/>
    <n v="4196.45"/>
    <s v="Cash"/>
    <s v="E178"/>
    <x v="37"/>
    <n v="37468.800000000003"/>
    <x v="1"/>
    <x v="301"/>
  </r>
  <r>
    <x v="467"/>
    <d v="2024-11-17T00:00:00"/>
    <s v="C1003"/>
    <x v="6"/>
    <s v="P1728"/>
    <n v="10"/>
    <n v="3150.31"/>
    <n v="2440.73"/>
    <s v="Card"/>
    <s v="E125"/>
    <x v="63"/>
    <n v="31503.1"/>
    <x v="0"/>
    <x v="302"/>
  </r>
  <r>
    <x v="468"/>
    <d v="2025-02-05T00:00:00"/>
    <s v="C1667"/>
    <x v="6"/>
    <s v="P1827"/>
    <n v="3"/>
    <n v="3598.46"/>
    <n v="2542.7600000000002"/>
    <s v="Card"/>
    <s v="E181"/>
    <x v="75"/>
    <n v="10795.38"/>
    <x v="10"/>
    <x v="173"/>
  </r>
  <r>
    <x v="469"/>
    <d v="2024-09-13T00:00:00"/>
    <s v="C1835"/>
    <x v="2"/>
    <s v="P1787"/>
    <n v="2"/>
    <n v="2222.6999999999998"/>
    <n v="1594.9"/>
    <s v="Card"/>
    <s v="E112"/>
    <x v="82"/>
    <n v="4445.3999999999996"/>
    <x v="1"/>
    <x v="213"/>
  </r>
  <r>
    <x v="470"/>
    <d v="2024-09-15T00:00:00"/>
    <s v="C1237"/>
    <x v="6"/>
    <s v="P1579"/>
    <n v="5"/>
    <n v="953.31"/>
    <n v="825.33"/>
    <s v="UPI"/>
    <s v="E148"/>
    <x v="3"/>
    <n v="4766.55"/>
    <x v="1"/>
    <x v="163"/>
  </r>
  <r>
    <x v="471"/>
    <d v="2024-12-28T00:00:00"/>
    <s v="C1138"/>
    <x v="0"/>
    <s v="P1858"/>
    <n v="3"/>
    <n v="1646.79"/>
    <n v="1427.09"/>
    <s v="Card"/>
    <s v="E138"/>
    <x v="69"/>
    <n v="4940.37"/>
    <x v="11"/>
    <x v="140"/>
  </r>
  <r>
    <x v="472"/>
    <d v="2024-08-05T00:00:00"/>
    <s v="C1846"/>
    <x v="3"/>
    <s v="P1600"/>
    <n v="2"/>
    <n v="4544.74"/>
    <n v="3923.68"/>
    <s v="Card"/>
    <s v="E168"/>
    <x v="97"/>
    <n v="9089.48"/>
    <x v="9"/>
    <x v="303"/>
  </r>
  <r>
    <x v="473"/>
    <d v="2025-01-19T00:00:00"/>
    <s v="C1535"/>
    <x v="7"/>
    <s v="P1279"/>
    <n v="4"/>
    <n v="2188.58"/>
    <n v="1815.29"/>
    <s v="Card"/>
    <s v="E112"/>
    <x v="82"/>
    <n v="8754.32"/>
    <x v="8"/>
    <x v="304"/>
  </r>
  <r>
    <x v="474"/>
    <d v="2025-02-04T00:00:00"/>
    <s v="C1409"/>
    <x v="6"/>
    <s v="P1882"/>
    <n v="2"/>
    <n v="2676.91"/>
    <n v="2086.85"/>
    <s v="Cash"/>
    <s v="E181"/>
    <x v="75"/>
    <n v="5353.82"/>
    <x v="10"/>
    <x v="305"/>
  </r>
  <r>
    <x v="475"/>
    <d v="2025-07-12T00:00:00"/>
    <s v="C1987"/>
    <x v="1"/>
    <s v="P1935"/>
    <n v="8"/>
    <n v="1292.3"/>
    <n v="1153.6500000000001"/>
    <s v="UPI"/>
    <s v="E150"/>
    <x v="81"/>
    <n v="10338.4"/>
    <x v="7"/>
    <x v="306"/>
  </r>
  <r>
    <x v="476"/>
    <d v="2025-05-09T00:00:00"/>
    <s v="C1007"/>
    <x v="2"/>
    <s v="P1469"/>
    <n v="8"/>
    <n v="4984.34"/>
    <n v="3529.95"/>
    <s v="Card"/>
    <s v="E137"/>
    <x v="39"/>
    <n v="39874.720000000001"/>
    <x v="6"/>
    <x v="307"/>
  </r>
  <r>
    <x v="477"/>
    <d v="2025-01-30T00:00:00"/>
    <s v="C1377"/>
    <x v="2"/>
    <s v="P1781"/>
    <n v="4"/>
    <n v="1084.43"/>
    <n v="960.48"/>
    <s v="Card"/>
    <s v="E123"/>
    <x v="7"/>
    <n v="4337.72"/>
    <x v="8"/>
    <x v="308"/>
  </r>
  <r>
    <x v="478"/>
    <d v="2025-06-18T00:00:00"/>
    <s v="C1892"/>
    <x v="2"/>
    <s v="P1571"/>
    <n v="4"/>
    <n v="357.66"/>
    <n v="276.52999999999997"/>
    <s v="UPI"/>
    <s v="E170"/>
    <x v="92"/>
    <n v="1430.64"/>
    <x v="5"/>
    <x v="309"/>
  </r>
  <r>
    <x v="479"/>
    <d v="2025-07-06T00:00:00"/>
    <s v="C1755"/>
    <x v="6"/>
    <s v="P1827"/>
    <n v="4"/>
    <n v="3598.46"/>
    <n v="2542.7600000000002"/>
    <s v="Cash"/>
    <s v="E168"/>
    <x v="97"/>
    <n v="14393.84"/>
    <x v="7"/>
    <x v="173"/>
  </r>
  <r>
    <x v="480"/>
    <d v="2025-02-08T00:00:00"/>
    <s v="C1443"/>
    <x v="2"/>
    <s v="P1654"/>
    <n v="4"/>
    <n v="4832.34"/>
    <n v="4071.9"/>
    <s v="UPI"/>
    <s v="E189"/>
    <x v="77"/>
    <n v="19329.36"/>
    <x v="10"/>
    <x v="154"/>
  </r>
  <r>
    <x v="481"/>
    <d v="2025-04-29T00:00:00"/>
    <s v="C1373"/>
    <x v="1"/>
    <s v="P1586"/>
    <n v="4"/>
    <n v="3645.86"/>
    <n v="3183.3"/>
    <s v="Cash"/>
    <s v="E162"/>
    <x v="38"/>
    <n v="14583.44"/>
    <x v="2"/>
    <x v="169"/>
  </r>
  <r>
    <x v="482"/>
    <d v="2024-08-08T00:00:00"/>
    <s v="C1251"/>
    <x v="6"/>
    <s v="P1457"/>
    <n v="6"/>
    <n v="526.67999999999995"/>
    <n v="410"/>
    <s v="Cash"/>
    <s v="E114"/>
    <x v="2"/>
    <n v="3160.08"/>
    <x v="9"/>
    <x v="310"/>
  </r>
  <r>
    <x v="483"/>
    <d v="2024-12-19T00:00:00"/>
    <s v="C1712"/>
    <x v="7"/>
    <s v="P1472"/>
    <n v="4"/>
    <n v="2136.17"/>
    <n v="1836.86"/>
    <s v="Card"/>
    <s v="E105"/>
    <x v="76"/>
    <n v="8544.68"/>
    <x v="11"/>
    <x v="83"/>
  </r>
  <r>
    <x v="484"/>
    <d v="2024-09-01T00:00:00"/>
    <s v="C1339"/>
    <x v="3"/>
    <s v="P1584"/>
    <n v="7"/>
    <n v="4762.28"/>
    <n v="3886.54"/>
    <s v="Card"/>
    <s v="E194"/>
    <x v="29"/>
    <n v="33335.96"/>
    <x v="1"/>
    <x v="311"/>
  </r>
  <r>
    <x v="485"/>
    <d v="2025-04-15T00:00:00"/>
    <s v="C1452"/>
    <x v="4"/>
    <s v="P1073"/>
    <n v="10"/>
    <n v="4690.17"/>
    <n v="3693.11"/>
    <s v="UPI"/>
    <s v="E158"/>
    <x v="98"/>
    <n v="46901.7"/>
    <x v="2"/>
    <x v="134"/>
  </r>
  <r>
    <x v="486"/>
    <d v="2025-06-01T00:00:00"/>
    <s v="C1631"/>
    <x v="0"/>
    <s v="P1816"/>
    <n v="8"/>
    <n v="2964.99"/>
    <n v="2240.33"/>
    <s v="Card"/>
    <s v="E183"/>
    <x v="28"/>
    <n v="23719.919999999998"/>
    <x v="5"/>
    <x v="312"/>
  </r>
  <r>
    <x v="487"/>
    <d v="2025-05-02T00:00:00"/>
    <s v="C1040"/>
    <x v="1"/>
    <s v="P1469"/>
    <n v="5"/>
    <n v="4984.34"/>
    <n v="3529.95"/>
    <s v="Cash"/>
    <s v="E126"/>
    <x v="1"/>
    <n v="24921.7"/>
    <x v="6"/>
    <x v="307"/>
  </r>
  <r>
    <x v="488"/>
    <d v="2024-11-13T00:00:00"/>
    <s v="C1846"/>
    <x v="3"/>
    <s v="P1340"/>
    <n v="2"/>
    <n v="2499.5"/>
    <n v="2009.53"/>
    <s v="Card"/>
    <s v="E166"/>
    <x v="91"/>
    <n v="4999"/>
    <x v="0"/>
    <x v="313"/>
  </r>
  <r>
    <x v="489"/>
    <d v="2024-12-29T00:00:00"/>
    <s v="C1858"/>
    <x v="2"/>
    <s v="P1468"/>
    <n v="6"/>
    <n v="4673.16"/>
    <n v="4073.35"/>
    <s v="Cash"/>
    <s v="E125"/>
    <x v="63"/>
    <n v="28038.959999999999"/>
    <x v="11"/>
    <x v="314"/>
  </r>
  <r>
    <x v="490"/>
    <d v="2025-01-17T00:00:00"/>
    <s v="C1854"/>
    <x v="1"/>
    <s v="P1248"/>
    <n v="4"/>
    <n v="4636.3500000000004"/>
    <n v="3373.27"/>
    <s v="Cash"/>
    <s v="E100"/>
    <x v="64"/>
    <n v="18545.400000000001"/>
    <x v="8"/>
    <x v="315"/>
  </r>
  <r>
    <x v="491"/>
    <d v="2024-09-01T00:00:00"/>
    <s v="C1963"/>
    <x v="3"/>
    <s v="P1443"/>
    <n v="7"/>
    <n v="1626.07"/>
    <n v="1411.29"/>
    <s v="Cash"/>
    <s v="E191"/>
    <x v="79"/>
    <n v="11382.49"/>
    <x v="1"/>
    <x v="316"/>
  </r>
  <r>
    <x v="492"/>
    <d v="2025-04-02T00:00:00"/>
    <s v="C1310"/>
    <x v="3"/>
    <s v="P1034"/>
    <n v="6"/>
    <n v="2406.7399999999998"/>
    <n v="1733.65"/>
    <s v="Cash"/>
    <s v="E139"/>
    <x v="53"/>
    <n v="14440.44"/>
    <x v="2"/>
    <x v="317"/>
  </r>
  <r>
    <x v="493"/>
    <d v="2025-02-13T00:00:00"/>
    <s v="C1028"/>
    <x v="0"/>
    <s v="P1440"/>
    <n v="4"/>
    <n v="1191.52"/>
    <n v="879.7"/>
    <s v="UPI"/>
    <s v="E186"/>
    <x v="56"/>
    <n v="4766.08"/>
    <x v="10"/>
    <x v="136"/>
  </r>
  <r>
    <x v="494"/>
    <d v="2025-01-03T00:00:00"/>
    <s v="C1284"/>
    <x v="7"/>
    <s v="P1963"/>
    <n v="3"/>
    <n v="122.97"/>
    <n v="109.81"/>
    <s v="UPI"/>
    <s v="E139"/>
    <x v="53"/>
    <n v="368.91"/>
    <x v="8"/>
    <x v="260"/>
  </r>
  <r>
    <x v="495"/>
    <d v="2025-06-02T00:00:00"/>
    <s v="C1717"/>
    <x v="3"/>
    <s v="P1599"/>
    <n v="1"/>
    <n v="3954.66"/>
    <n v="3368.31"/>
    <s v="Card"/>
    <s v="E114"/>
    <x v="2"/>
    <n v="3954.66"/>
    <x v="5"/>
    <x v="285"/>
  </r>
  <r>
    <x v="496"/>
    <d v="2025-06-23T00:00:00"/>
    <s v="C1746"/>
    <x v="1"/>
    <s v="P1022"/>
    <n v="10"/>
    <n v="811.2"/>
    <n v="717.43"/>
    <s v="Card"/>
    <s v="E119"/>
    <x v="43"/>
    <n v="8112"/>
    <x v="5"/>
    <x v="48"/>
  </r>
  <r>
    <x v="497"/>
    <d v="2024-12-28T00:00:00"/>
    <s v="C1862"/>
    <x v="2"/>
    <s v="P1931"/>
    <n v="8"/>
    <n v="3860.24"/>
    <n v="3273.72"/>
    <s v="UPI"/>
    <s v="E162"/>
    <x v="38"/>
    <n v="30881.919999999998"/>
    <x v="11"/>
    <x v="318"/>
  </r>
  <r>
    <x v="498"/>
    <d v="2024-08-01T00:00:00"/>
    <s v="C1912"/>
    <x v="6"/>
    <s v="P1471"/>
    <n v="4"/>
    <n v="539.03"/>
    <n v="466.5"/>
    <s v="UPI"/>
    <s v="E114"/>
    <x v="2"/>
    <n v="2156.12"/>
    <x v="9"/>
    <x v="319"/>
  </r>
  <r>
    <x v="499"/>
    <d v="2025-06-21T00:00:00"/>
    <s v="C1359"/>
    <x v="7"/>
    <s v="P1616"/>
    <n v="2"/>
    <n v="1940.39"/>
    <n v="1570.38"/>
    <s v="Cash"/>
    <s v="E107"/>
    <x v="80"/>
    <n v="3880.78"/>
    <x v="5"/>
    <x v="320"/>
  </r>
  <r>
    <x v="500"/>
    <d v="2024-10-31T00:00:00"/>
    <s v="C1175"/>
    <x v="4"/>
    <s v="P1732"/>
    <n v="7"/>
    <n v="3488.16"/>
    <n v="2523.46"/>
    <s v="Cash"/>
    <s v="E125"/>
    <x v="63"/>
    <n v="24417.119999999999"/>
    <x v="4"/>
    <x v="199"/>
  </r>
  <r>
    <x v="501"/>
    <d v="2025-03-12T00:00:00"/>
    <s v="C1764"/>
    <x v="5"/>
    <s v="P1289"/>
    <n v="7"/>
    <n v="2861.71"/>
    <n v="2407.94"/>
    <s v="UPI"/>
    <s v="E148"/>
    <x v="3"/>
    <n v="20031.97"/>
    <x v="3"/>
    <x v="220"/>
  </r>
  <r>
    <x v="502"/>
    <d v="2024-08-15T00:00:00"/>
    <s v="C1360"/>
    <x v="7"/>
    <s v="P1773"/>
    <n v="1"/>
    <n v="1526.71"/>
    <n v="1095.24"/>
    <s v="UPI"/>
    <s v="E110"/>
    <x v="89"/>
    <n v="1526.71"/>
    <x v="9"/>
    <x v="209"/>
  </r>
  <r>
    <x v="503"/>
    <d v="2024-11-12T00:00:00"/>
    <s v="C1466"/>
    <x v="5"/>
    <s v="P1791"/>
    <n v="6"/>
    <n v="1533.15"/>
    <n v="1230.82"/>
    <s v="Card"/>
    <s v="E173"/>
    <x v="50"/>
    <n v="9198.9"/>
    <x v="0"/>
    <x v="321"/>
  </r>
  <r>
    <x v="504"/>
    <d v="2024-10-30T00:00:00"/>
    <s v="C1719"/>
    <x v="3"/>
    <s v="P1104"/>
    <n v="6"/>
    <n v="2843.82"/>
    <n v="2505.85"/>
    <s v="Card"/>
    <s v="E147"/>
    <x v="57"/>
    <n v="17062.919999999998"/>
    <x v="4"/>
    <x v="213"/>
  </r>
  <r>
    <x v="505"/>
    <d v="2024-11-25T00:00:00"/>
    <s v="C1903"/>
    <x v="1"/>
    <s v="P1034"/>
    <n v="2"/>
    <n v="2406.7399999999998"/>
    <n v="1733.65"/>
    <s v="Card"/>
    <s v="E101"/>
    <x v="93"/>
    <n v="4813.4799999999996"/>
    <x v="0"/>
    <x v="317"/>
  </r>
  <r>
    <x v="506"/>
    <d v="2025-02-03T00:00:00"/>
    <s v="C1308"/>
    <x v="1"/>
    <s v="P1721"/>
    <n v="1"/>
    <n v="623.48"/>
    <n v="505.87"/>
    <s v="UPI"/>
    <s v="E134"/>
    <x v="40"/>
    <n v="623.48"/>
    <x v="10"/>
    <x v="322"/>
  </r>
  <r>
    <x v="507"/>
    <d v="2024-08-02T00:00:00"/>
    <s v="C1863"/>
    <x v="3"/>
    <s v="P1967"/>
    <n v="9"/>
    <n v="3399.67"/>
    <n v="3029.33"/>
    <s v="Card"/>
    <s v="E197"/>
    <x v="27"/>
    <n v="30597.03"/>
    <x v="9"/>
    <x v="296"/>
  </r>
  <r>
    <x v="508"/>
    <d v="2024-09-14T00:00:00"/>
    <s v="C1283"/>
    <x v="5"/>
    <s v="P1191"/>
    <n v="8"/>
    <n v="1065.67"/>
    <n v="894.3"/>
    <s v="Card"/>
    <s v="E106"/>
    <x v="47"/>
    <n v="8525.36"/>
    <x v="1"/>
    <x v="63"/>
  </r>
  <r>
    <x v="509"/>
    <d v="2025-02-18T00:00:00"/>
    <s v="C1854"/>
    <x v="1"/>
    <s v="P1440"/>
    <n v="7"/>
    <n v="1191.52"/>
    <n v="879.7"/>
    <s v="UPI"/>
    <s v="E190"/>
    <x v="55"/>
    <n v="8340.64"/>
    <x v="10"/>
    <x v="136"/>
  </r>
  <r>
    <x v="510"/>
    <d v="2024-08-12T00:00:00"/>
    <s v="C1466"/>
    <x v="5"/>
    <s v="P1602"/>
    <n v="9"/>
    <n v="1984.43"/>
    <n v="1780.19"/>
    <s v="UPI"/>
    <s v="E174"/>
    <x v="45"/>
    <n v="17859.87"/>
    <x v="9"/>
    <x v="211"/>
  </r>
  <r>
    <x v="511"/>
    <d v="2024-10-14T00:00:00"/>
    <s v="C1225"/>
    <x v="5"/>
    <s v="P1108"/>
    <n v="9"/>
    <n v="4780.76"/>
    <n v="3932.57"/>
    <s v="Cash"/>
    <s v="E121"/>
    <x v="13"/>
    <n v="43026.84"/>
    <x v="4"/>
    <x v="323"/>
  </r>
  <r>
    <x v="512"/>
    <d v="2024-11-21T00:00:00"/>
    <s v="C1410"/>
    <x v="2"/>
    <s v="P1808"/>
    <n v="4"/>
    <n v="4027.76"/>
    <n v="3349.68"/>
    <s v="Card"/>
    <s v="E132"/>
    <x v="41"/>
    <n v="16111.04"/>
    <x v="0"/>
    <x v="324"/>
  </r>
  <r>
    <x v="513"/>
    <d v="2025-05-05T00:00:00"/>
    <s v="C1206"/>
    <x v="6"/>
    <s v="P1976"/>
    <n v="2"/>
    <n v="4496.96"/>
    <n v="3206.07"/>
    <s v="UPI"/>
    <s v="E194"/>
    <x v="29"/>
    <n v="8993.92"/>
    <x v="6"/>
    <x v="73"/>
  </r>
  <r>
    <x v="514"/>
    <d v="2024-08-28T00:00:00"/>
    <s v="C1171"/>
    <x v="4"/>
    <s v="P1748"/>
    <n v="7"/>
    <n v="2233"/>
    <n v="1812.56"/>
    <s v="UPI"/>
    <s v="E153"/>
    <x v="46"/>
    <n v="15631"/>
    <x v="9"/>
    <x v="105"/>
  </r>
  <r>
    <x v="515"/>
    <d v="2024-09-23T00:00:00"/>
    <s v="C1258"/>
    <x v="7"/>
    <s v="P1451"/>
    <n v="3"/>
    <n v="3838.68"/>
    <n v="2729.7"/>
    <s v="Cash"/>
    <s v="E177"/>
    <x v="24"/>
    <n v="11516.04"/>
    <x v="1"/>
    <x v="325"/>
  </r>
  <r>
    <x v="516"/>
    <d v="2024-11-16T00:00:00"/>
    <s v="C1264"/>
    <x v="2"/>
    <s v="P1736"/>
    <n v="5"/>
    <n v="3472.84"/>
    <n v="2431.4299999999998"/>
    <s v="UPI"/>
    <s v="E130"/>
    <x v="44"/>
    <n v="17364.2"/>
    <x v="0"/>
    <x v="326"/>
  </r>
  <r>
    <x v="517"/>
    <d v="2025-05-06T00:00:00"/>
    <s v="C1895"/>
    <x v="5"/>
    <s v="P1444"/>
    <n v="8"/>
    <n v="2595.39"/>
    <n v="1935.1"/>
    <s v="Card"/>
    <s v="E123"/>
    <x v="7"/>
    <n v="20763.12"/>
    <x v="6"/>
    <x v="159"/>
  </r>
  <r>
    <x v="518"/>
    <d v="2024-12-29T00:00:00"/>
    <s v="C1017"/>
    <x v="0"/>
    <s v="P1844"/>
    <n v="5"/>
    <n v="435.94"/>
    <n v="372.95"/>
    <s v="UPI"/>
    <s v="E118"/>
    <x v="83"/>
    <n v="2179.6999999999998"/>
    <x v="11"/>
    <x v="9"/>
  </r>
  <r>
    <x v="519"/>
    <d v="2025-02-08T00:00:00"/>
    <s v="C1141"/>
    <x v="0"/>
    <s v="P1948"/>
    <n v="7"/>
    <n v="2857.2"/>
    <n v="2008.95"/>
    <s v="Cash"/>
    <s v="E118"/>
    <x v="83"/>
    <n v="20000.400000000001"/>
    <x v="10"/>
    <x v="327"/>
  </r>
  <r>
    <x v="520"/>
    <d v="2025-05-21T00:00:00"/>
    <s v="C1478"/>
    <x v="3"/>
    <s v="P1187"/>
    <n v="8"/>
    <n v="4185.4399999999996"/>
    <n v="3071.28"/>
    <s v="UPI"/>
    <s v="E164"/>
    <x v="60"/>
    <n v="33483.519999999997"/>
    <x v="6"/>
    <x v="291"/>
  </r>
  <r>
    <x v="521"/>
    <d v="2024-09-15T00:00:00"/>
    <s v="C1981"/>
    <x v="7"/>
    <s v="P1111"/>
    <n v="1"/>
    <n v="752.69"/>
    <n v="642.23"/>
    <s v="Card"/>
    <s v="E192"/>
    <x v="19"/>
    <n v="752.69"/>
    <x v="1"/>
    <x v="299"/>
  </r>
  <r>
    <x v="522"/>
    <d v="2024-08-21T00:00:00"/>
    <s v="C1108"/>
    <x v="7"/>
    <s v="P1233"/>
    <n v="5"/>
    <n v="1308.58"/>
    <n v="1053.95"/>
    <s v="Card"/>
    <s v="E188"/>
    <x v="66"/>
    <n v="6542.9"/>
    <x v="9"/>
    <x v="63"/>
  </r>
  <r>
    <x v="523"/>
    <d v="2025-02-10T00:00:00"/>
    <s v="C1474"/>
    <x v="6"/>
    <s v="P1119"/>
    <n v="9"/>
    <n v="1863.96"/>
    <n v="1469.96"/>
    <s v="Card"/>
    <s v="E113"/>
    <x v="22"/>
    <n v="16775.64"/>
    <x v="10"/>
    <x v="258"/>
  </r>
  <r>
    <x v="524"/>
    <d v="2025-01-30T00:00:00"/>
    <s v="C1831"/>
    <x v="2"/>
    <s v="P1829"/>
    <n v="1"/>
    <n v="1338.35"/>
    <n v="942.67"/>
    <s v="Card"/>
    <s v="E152"/>
    <x v="31"/>
    <n v="1338.35"/>
    <x v="8"/>
    <x v="328"/>
  </r>
  <r>
    <x v="525"/>
    <d v="2025-07-10T00:00:00"/>
    <s v="C1615"/>
    <x v="3"/>
    <s v="P1490"/>
    <n v="5"/>
    <n v="3747.87"/>
    <n v="2773.22"/>
    <s v="Card"/>
    <s v="E107"/>
    <x v="80"/>
    <n v="18739.349999999999"/>
    <x v="7"/>
    <x v="329"/>
  </r>
  <r>
    <x v="526"/>
    <d v="2025-02-09T00:00:00"/>
    <s v="C1333"/>
    <x v="6"/>
    <s v="P1496"/>
    <n v="1"/>
    <n v="3731.49"/>
    <n v="2684.53"/>
    <s v="Cash"/>
    <s v="E164"/>
    <x v="60"/>
    <n v="3731.49"/>
    <x v="10"/>
    <x v="63"/>
  </r>
  <r>
    <x v="527"/>
    <d v="2024-08-15T00:00:00"/>
    <s v="C1556"/>
    <x v="6"/>
    <s v="P1169"/>
    <n v="4"/>
    <n v="1952.44"/>
    <n v="1385.75"/>
    <s v="Card"/>
    <s v="E107"/>
    <x v="80"/>
    <n v="7809.76"/>
    <x v="9"/>
    <x v="330"/>
  </r>
  <r>
    <x v="528"/>
    <d v="2025-01-03T00:00:00"/>
    <s v="C1759"/>
    <x v="2"/>
    <s v="P1773"/>
    <n v="3"/>
    <n v="1526.71"/>
    <n v="1095.24"/>
    <s v="Card"/>
    <s v="E112"/>
    <x v="82"/>
    <n v="4580.13"/>
    <x v="8"/>
    <x v="209"/>
  </r>
  <r>
    <x v="529"/>
    <d v="2024-12-10T00:00:00"/>
    <s v="C1761"/>
    <x v="5"/>
    <s v="P1304"/>
    <n v="9"/>
    <n v="3511.74"/>
    <n v="2822.61"/>
    <s v="Cash"/>
    <s v="E152"/>
    <x v="31"/>
    <n v="31605.66"/>
    <x v="11"/>
    <x v="331"/>
  </r>
  <r>
    <x v="530"/>
    <d v="2025-07-15T00:00:00"/>
    <s v="C1081"/>
    <x v="4"/>
    <s v="P1180"/>
    <n v="8"/>
    <n v="2324.2600000000002"/>
    <n v="1675.32"/>
    <s v="UPI"/>
    <s v="E167"/>
    <x v="0"/>
    <n v="18594.080000000002"/>
    <x v="7"/>
    <x v="332"/>
  </r>
  <r>
    <x v="531"/>
    <d v="2025-03-23T00:00:00"/>
    <s v="C1064"/>
    <x v="7"/>
    <s v="P1977"/>
    <n v="6"/>
    <n v="4192.95"/>
    <n v="3635.53"/>
    <s v="UPI"/>
    <s v="E154"/>
    <x v="5"/>
    <n v="25157.7"/>
    <x v="3"/>
    <x v="197"/>
  </r>
  <r>
    <x v="532"/>
    <d v="2025-06-08T00:00:00"/>
    <s v="C1848"/>
    <x v="2"/>
    <s v="P1010"/>
    <n v="8"/>
    <n v="1879.4"/>
    <n v="1610.29"/>
    <s v="Card"/>
    <s v="E119"/>
    <x v="43"/>
    <n v="15035.2"/>
    <x v="5"/>
    <x v="54"/>
  </r>
  <r>
    <x v="533"/>
    <d v="2024-09-18T00:00:00"/>
    <s v="C1626"/>
    <x v="0"/>
    <s v="P1394"/>
    <n v="5"/>
    <n v="4336.1899999999996"/>
    <n v="3305.05"/>
    <s v="Card"/>
    <s v="E141"/>
    <x v="72"/>
    <n v="21680.95"/>
    <x v="1"/>
    <x v="195"/>
  </r>
  <r>
    <x v="534"/>
    <d v="2025-05-21T00:00:00"/>
    <s v="C1997"/>
    <x v="5"/>
    <s v="P1607"/>
    <n v="2"/>
    <n v="1246.1400000000001"/>
    <n v="954.36"/>
    <s v="UPI"/>
    <s v="E171"/>
    <x v="35"/>
    <n v="2492.2800000000002"/>
    <x v="6"/>
    <x v="333"/>
  </r>
  <r>
    <x v="535"/>
    <d v="2025-01-16T00:00:00"/>
    <s v="C1138"/>
    <x v="0"/>
    <s v="P1773"/>
    <n v="2"/>
    <n v="1526.71"/>
    <n v="1095.24"/>
    <s v="Cash"/>
    <s v="E102"/>
    <x v="30"/>
    <n v="3053.42"/>
    <x v="8"/>
    <x v="209"/>
  </r>
  <r>
    <x v="536"/>
    <d v="2024-12-26T00:00:00"/>
    <s v="C1623"/>
    <x v="7"/>
    <s v="P1438"/>
    <n v="6"/>
    <n v="3518.88"/>
    <n v="2812.4"/>
    <s v="Card"/>
    <s v="E176"/>
    <x v="33"/>
    <n v="21113.279999999999"/>
    <x v="11"/>
    <x v="157"/>
  </r>
  <r>
    <x v="537"/>
    <d v="2025-03-16T00:00:00"/>
    <s v="C1527"/>
    <x v="3"/>
    <s v="P1074"/>
    <n v="3"/>
    <n v="2258.96"/>
    <n v="1817.84"/>
    <s v="UPI"/>
    <s v="E118"/>
    <x v="83"/>
    <n v="6776.88"/>
    <x v="3"/>
    <x v="334"/>
  </r>
  <r>
    <x v="538"/>
    <d v="2024-11-26T00:00:00"/>
    <s v="C1135"/>
    <x v="3"/>
    <s v="P1909"/>
    <n v="1"/>
    <n v="4682.07"/>
    <n v="3430.8"/>
    <s v="Cash"/>
    <s v="E154"/>
    <x v="5"/>
    <n v="4682.07"/>
    <x v="0"/>
    <x v="15"/>
  </r>
  <r>
    <x v="539"/>
    <d v="2025-04-12T00:00:00"/>
    <s v="C1364"/>
    <x v="1"/>
    <s v="P1604"/>
    <n v="5"/>
    <n v="4519.1099999999997"/>
    <n v="3954.57"/>
    <s v="UPI"/>
    <s v="E181"/>
    <x v="75"/>
    <n v="22595.55"/>
    <x v="2"/>
    <x v="131"/>
  </r>
  <r>
    <x v="540"/>
    <d v="2024-11-08T00:00:00"/>
    <s v="C1257"/>
    <x v="6"/>
    <s v="P1761"/>
    <n v="6"/>
    <n v="2607.0300000000002"/>
    <n v="1884.12"/>
    <s v="Card"/>
    <s v="E192"/>
    <x v="19"/>
    <n v="15642.18"/>
    <x v="0"/>
    <x v="335"/>
  </r>
  <r>
    <x v="541"/>
    <d v="2025-01-31T00:00:00"/>
    <s v="C1954"/>
    <x v="4"/>
    <s v="P1711"/>
    <n v="7"/>
    <n v="3493.57"/>
    <n v="2634.6"/>
    <s v="Card"/>
    <s v="E139"/>
    <x v="53"/>
    <n v="24454.99"/>
    <x v="8"/>
    <x v="61"/>
  </r>
  <r>
    <x v="542"/>
    <d v="2025-02-22T00:00:00"/>
    <s v="C1487"/>
    <x v="6"/>
    <s v="P1606"/>
    <n v="6"/>
    <n v="4215.04"/>
    <n v="3519.58"/>
    <s v="Card"/>
    <s v="E156"/>
    <x v="26"/>
    <n v="25290.240000000002"/>
    <x v="10"/>
    <x v="307"/>
  </r>
  <r>
    <x v="543"/>
    <d v="2024-08-21T00:00:00"/>
    <s v="C1906"/>
    <x v="0"/>
    <s v="P1779"/>
    <n v="7"/>
    <n v="3262.63"/>
    <n v="2554.1999999999998"/>
    <s v="Cash"/>
    <s v="E179"/>
    <x v="58"/>
    <n v="22838.41"/>
    <x v="9"/>
    <x v="336"/>
  </r>
  <r>
    <x v="544"/>
    <d v="2025-02-12T00:00:00"/>
    <s v="C1818"/>
    <x v="0"/>
    <s v="P1681"/>
    <n v="8"/>
    <n v="574.66"/>
    <n v="424.07"/>
    <s v="Card"/>
    <s v="E116"/>
    <x v="96"/>
    <n v="4597.28"/>
    <x v="10"/>
    <x v="337"/>
  </r>
  <r>
    <x v="545"/>
    <d v="2024-09-12T00:00:00"/>
    <s v="C1652"/>
    <x v="2"/>
    <s v="P1279"/>
    <n v="5"/>
    <n v="2188.58"/>
    <n v="1815.29"/>
    <s v="Card"/>
    <s v="E188"/>
    <x v="66"/>
    <n v="10942.9"/>
    <x v="1"/>
    <x v="304"/>
  </r>
  <r>
    <x v="546"/>
    <d v="2024-07-28T00:00:00"/>
    <s v="C1983"/>
    <x v="7"/>
    <s v="P1575"/>
    <n v="8"/>
    <n v="2486.88"/>
    <n v="1879.74"/>
    <s v="UPI"/>
    <s v="E173"/>
    <x v="50"/>
    <n v="19895.04"/>
    <x v="12"/>
    <x v="338"/>
  </r>
  <r>
    <x v="547"/>
    <d v="2025-03-24T00:00:00"/>
    <s v="C1049"/>
    <x v="2"/>
    <s v="P1538"/>
    <n v="9"/>
    <n v="4448.5"/>
    <n v="3863.94"/>
    <s v="Card"/>
    <s v="E137"/>
    <x v="39"/>
    <n v="40036.5"/>
    <x v="3"/>
    <x v="164"/>
  </r>
  <r>
    <x v="548"/>
    <d v="2024-08-25T00:00:00"/>
    <s v="C1352"/>
    <x v="4"/>
    <s v="P1310"/>
    <n v="3"/>
    <n v="1955.81"/>
    <n v="1754.92"/>
    <s v="Card"/>
    <s v="E163"/>
    <x v="68"/>
    <n v="5867.43"/>
    <x v="9"/>
    <x v="339"/>
  </r>
  <r>
    <x v="549"/>
    <d v="2025-06-30T00:00:00"/>
    <s v="C1148"/>
    <x v="2"/>
    <s v="P1161"/>
    <n v="8"/>
    <n v="1118.57"/>
    <n v="875.03"/>
    <s v="Cash"/>
    <s v="E182"/>
    <x v="36"/>
    <n v="8948.56"/>
    <x v="5"/>
    <x v="340"/>
  </r>
  <r>
    <x v="550"/>
    <d v="2024-10-09T00:00:00"/>
    <s v="C1897"/>
    <x v="0"/>
    <s v="P1411"/>
    <n v="6"/>
    <n v="3173.79"/>
    <n v="2446.96"/>
    <s v="Cash"/>
    <s v="E129"/>
    <x v="4"/>
    <n v="19042.740000000002"/>
    <x v="4"/>
    <x v="341"/>
  </r>
  <r>
    <x v="551"/>
    <d v="2025-03-15T00:00:00"/>
    <s v="C1699"/>
    <x v="4"/>
    <s v="P1708"/>
    <n v="10"/>
    <n v="2990.54"/>
    <n v="2219.02"/>
    <s v="UPI"/>
    <s v="E170"/>
    <x v="92"/>
    <n v="29905.4"/>
    <x v="3"/>
    <x v="159"/>
  </r>
  <r>
    <x v="552"/>
    <d v="2025-03-10T00:00:00"/>
    <s v="C1373"/>
    <x v="1"/>
    <s v="P1325"/>
    <n v="7"/>
    <n v="4867.92"/>
    <n v="4146.72"/>
    <s v="UPI"/>
    <s v="E121"/>
    <x v="13"/>
    <n v="34075.440000000002"/>
    <x v="3"/>
    <x v="111"/>
  </r>
  <r>
    <x v="553"/>
    <d v="2025-06-21T00:00:00"/>
    <s v="C1419"/>
    <x v="5"/>
    <s v="P1222"/>
    <n v="5"/>
    <n v="2286.4299999999998"/>
    <n v="1953.02"/>
    <s v="Cash"/>
    <s v="E138"/>
    <x v="69"/>
    <n v="11432.15"/>
    <x v="5"/>
    <x v="342"/>
  </r>
  <r>
    <x v="554"/>
    <d v="2025-04-18T00:00:00"/>
    <s v="C1631"/>
    <x v="0"/>
    <s v="P1563"/>
    <n v="8"/>
    <n v="3730.66"/>
    <n v="2927.11"/>
    <s v="Card"/>
    <s v="E101"/>
    <x v="93"/>
    <n v="29845.279999999999"/>
    <x v="2"/>
    <x v="343"/>
  </r>
  <r>
    <x v="555"/>
    <d v="2024-12-10T00:00:00"/>
    <s v="C1082"/>
    <x v="2"/>
    <s v="P1712"/>
    <n v="8"/>
    <n v="2843.8"/>
    <n v="2504.1999999999998"/>
    <s v="UPI"/>
    <s v="E133"/>
    <x v="70"/>
    <n v="22750.400000000001"/>
    <x v="11"/>
    <x v="344"/>
  </r>
  <r>
    <x v="556"/>
    <d v="2025-01-24T00:00:00"/>
    <s v="C1402"/>
    <x v="3"/>
    <s v="P1186"/>
    <n v="1"/>
    <n v="309.02999999999997"/>
    <n v="255.75"/>
    <s v="Card"/>
    <s v="E158"/>
    <x v="98"/>
    <n v="309.02999999999997"/>
    <x v="8"/>
    <x v="194"/>
  </r>
  <r>
    <x v="557"/>
    <d v="2025-02-07T00:00:00"/>
    <s v="C1259"/>
    <x v="1"/>
    <s v="P1808"/>
    <n v="9"/>
    <n v="4027.76"/>
    <n v="3349.68"/>
    <s v="Cash"/>
    <s v="E162"/>
    <x v="38"/>
    <n v="36249.839999999997"/>
    <x v="10"/>
    <x v="324"/>
  </r>
  <r>
    <x v="558"/>
    <d v="2024-09-17T00:00:00"/>
    <s v="C1329"/>
    <x v="7"/>
    <s v="P1706"/>
    <n v="4"/>
    <n v="3751.28"/>
    <n v="3053.42"/>
    <s v="UPI"/>
    <s v="E118"/>
    <x v="83"/>
    <n v="15005.12"/>
    <x v="1"/>
    <x v="31"/>
  </r>
  <r>
    <x v="559"/>
    <d v="2025-05-16T00:00:00"/>
    <s v="C1390"/>
    <x v="7"/>
    <s v="P1238"/>
    <n v="2"/>
    <n v="4531.5600000000004"/>
    <n v="3472.24"/>
    <s v="Card"/>
    <s v="E115"/>
    <x v="85"/>
    <n v="9063.1200000000008"/>
    <x v="6"/>
    <x v="345"/>
  </r>
  <r>
    <x v="560"/>
    <d v="2025-06-19T00:00:00"/>
    <s v="C1147"/>
    <x v="7"/>
    <s v="P1471"/>
    <n v="9"/>
    <n v="539.03"/>
    <n v="466.5"/>
    <s v="Card"/>
    <s v="E160"/>
    <x v="67"/>
    <n v="4851.2700000000004"/>
    <x v="5"/>
    <x v="319"/>
  </r>
  <r>
    <x v="561"/>
    <d v="2024-09-27T00:00:00"/>
    <s v="C1886"/>
    <x v="5"/>
    <s v="P1663"/>
    <n v="3"/>
    <n v="2135.6799999999998"/>
    <n v="1705.2"/>
    <s v="Card"/>
    <s v="E167"/>
    <x v="0"/>
    <n v="6407.04"/>
    <x v="1"/>
    <x v="346"/>
  </r>
  <r>
    <x v="562"/>
    <d v="2025-07-09T00:00:00"/>
    <s v="C1862"/>
    <x v="2"/>
    <s v="P1144"/>
    <n v="1"/>
    <n v="3342.62"/>
    <n v="2768.26"/>
    <s v="Cash"/>
    <s v="E119"/>
    <x v="43"/>
    <n v="3342.62"/>
    <x v="7"/>
    <x v="347"/>
  </r>
  <r>
    <x v="563"/>
    <d v="2025-04-20T00:00:00"/>
    <s v="C1721"/>
    <x v="6"/>
    <s v="P1346"/>
    <n v="6"/>
    <n v="2510.27"/>
    <n v="1921.69"/>
    <s v="UPI"/>
    <s v="E151"/>
    <x v="99"/>
    <n v="15061.62"/>
    <x v="2"/>
    <x v="348"/>
  </r>
  <r>
    <x v="564"/>
    <d v="2024-09-11T00:00:00"/>
    <s v="C1758"/>
    <x v="5"/>
    <s v="P1216"/>
    <n v="8"/>
    <n v="594.52"/>
    <n v="483.58"/>
    <s v="Card"/>
    <s v="E133"/>
    <x v="70"/>
    <n v="4756.16"/>
    <x v="1"/>
    <x v="349"/>
  </r>
  <r>
    <x v="565"/>
    <d v="2025-01-02T00:00:00"/>
    <s v="C1037"/>
    <x v="4"/>
    <s v="P1406"/>
    <n v="2"/>
    <n v="183.84"/>
    <n v="156.88"/>
    <s v="Cash"/>
    <s v="E155"/>
    <x v="73"/>
    <n v="367.68"/>
    <x v="8"/>
    <x v="350"/>
  </r>
  <r>
    <x v="566"/>
    <d v="2025-05-13T00:00:00"/>
    <s v="C1027"/>
    <x v="4"/>
    <s v="P1540"/>
    <n v="6"/>
    <n v="1882.47"/>
    <n v="1685.28"/>
    <s v="Card"/>
    <s v="E173"/>
    <x v="50"/>
    <n v="11294.82"/>
    <x v="6"/>
    <x v="351"/>
  </r>
  <r>
    <x v="567"/>
    <d v="2024-08-08T00:00:00"/>
    <s v="C1831"/>
    <x v="2"/>
    <s v="P1354"/>
    <n v="4"/>
    <n v="4620.45"/>
    <n v="3674.78"/>
    <s v="Card"/>
    <s v="E137"/>
    <x v="39"/>
    <n v="18481.8"/>
    <x v="9"/>
    <x v="80"/>
  </r>
  <r>
    <x v="568"/>
    <d v="2024-08-19T00:00:00"/>
    <s v="C1846"/>
    <x v="3"/>
    <s v="P1407"/>
    <n v="6"/>
    <n v="1581.89"/>
    <n v="1256.23"/>
    <s v="Card"/>
    <s v="E155"/>
    <x v="73"/>
    <n v="9491.34"/>
    <x v="9"/>
    <x v="69"/>
  </r>
  <r>
    <x v="569"/>
    <d v="2024-12-07T00:00:00"/>
    <s v="C1912"/>
    <x v="6"/>
    <s v="P1959"/>
    <n v="5"/>
    <n v="2609.11"/>
    <n v="2268.29"/>
    <s v="Cash"/>
    <s v="E141"/>
    <x v="72"/>
    <n v="13045.55"/>
    <x v="11"/>
    <x v="352"/>
  </r>
  <r>
    <x v="570"/>
    <d v="2025-03-26T00:00:00"/>
    <s v="C1691"/>
    <x v="2"/>
    <s v="P1268"/>
    <n v="1"/>
    <n v="4503.5600000000004"/>
    <n v="3760.44"/>
    <s v="Card"/>
    <s v="E147"/>
    <x v="57"/>
    <n v="4503.5600000000004"/>
    <x v="3"/>
    <x v="353"/>
  </r>
  <r>
    <x v="571"/>
    <d v="2025-05-05T00:00:00"/>
    <s v="C1208"/>
    <x v="6"/>
    <s v="P1066"/>
    <n v="10"/>
    <n v="2046.5"/>
    <n v="1732.41"/>
    <s v="Cash"/>
    <s v="E192"/>
    <x v="19"/>
    <n v="20465"/>
    <x v="6"/>
    <x v="354"/>
  </r>
  <r>
    <x v="572"/>
    <d v="2025-04-18T00:00:00"/>
    <s v="C1617"/>
    <x v="1"/>
    <s v="P1776"/>
    <n v="5"/>
    <n v="271.52"/>
    <n v="242.68"/>
    <s v="Cash"/>
    <s v="E193"/>
    <x v="6"/>
    <n v="1357.6"/>
    <x v="2"/>
    <x v="345"/>
  </r>
  <r>
    <x v="573"/>
    <d v="2025-05-28T00:00:00"/>
    <s v="C1264"/>
    <x v="2"/>
    <s v="P1769"/>
    <n v="2"/>
    <n v="2440.25"/>
    <n v="1908.94"/>
    <s v="Card"/>
    <s v="E142"/>
    <x v="65"/>
    <n v="4880.5"/>
    <x v="6"/>
    <x v="355"/>
  </r>
  <r>
    <x v="574"/>
    <d v="2024-11-20T00:00:00"/>
    <s v="C1921"/>
    <x v="5"/>
    <s v="P1002"/>
    <n v="5"/>
    <n v="958.22"/>
    <n v="861.14"/>
    <s v="UPI"/>
    <s v="E158"/>
    <x v="98"/>
    <n v="4791.1000000000004"/>
    <x v="0"/>
    <x v="75"/>
  </r>
  <r>
    <x v="575"/>
    <d v="2025-04-13T00:00:00"/>
    <s v="C1286"/>
    <x v="3"/>
    <s v="P1027"/>
    <n v="3"/>
    <n v="749.63"/>
    <n v="536.44000000000005"/>
    <s v="Card"/>
    <s v="E147"/>
    <x v="57"/>
    <n v="2248.89"/>
    <x v="2"/>
    <x v="107"/>
  </r>
  <r>
    <x v="576"/>
    <d v="2024-10-27T00:00:00"/>
    <s v="C1059"/>
    <x v="7"/>
    <s v="P1813"/>
    <n v="7"/>
    <n v="510.56"/>
    <n v="385"/>
    <s v="Card"/>
    <s v="E113"/>
    <x v="22"/>
    <n v="3573.92"/>
    <x v="4"/>
    <x v="280"/>
  </r>
  <r>
    <x v="577"/>
    <d v="2025-04-28T00:00:00"/>
    <s v="C1941"/>
    <x v="6"/>
    <s v="P1395"/>
    <n v="1"/>
    <n v="537.95000000000005"/>
    <n v="385.37"/>
    <s v="Card"/>
    <s v="E140"/>
    <x v="71"/>
    <n v="537.95000000000005"/>
    <x v="2"/>
    <x v="19"/>
  </r>
  <r>
    <x v="578"/>
    <d v="2024-12-08T00:00:00"/>
    <s v="C1644"/>
    <x v="2"/>
    <s v="P1989"/>
    <n v="3"/>
    <n v="455.14"/>
    <n v="367.16"/>
    <s v="Card"/>
    <s v="E130"/>
    <x v="44"/>
    <n v="1365.42"/>
    <x v="11"/>
    <x v="186"/>
  </r>
  <r>
    <x v="579"/>
    <d v="2024-12-12T00:00:00"/>
    <s v="C1153"/>
    <x v="2"/>
    <s v="P1319"/>
    <n v="8"/>
    <n v="233.31"/>
    <n v="180.79"/>
    <s v="Cash"/>
    <s v="E126"/>
    <x v="1"/>
    <n v="1866.48"/>
    <x v="11"/>
    <x v="146"/>
  </r>
  <r>
    <x v="580"/>
    <d v="2025-07-19T00:00:00"/>
    <s v="C1926"/>
    <x v="3"/>
    <s v="P1163"/>
    <n v="6"/>
    <n v="1139.6600000000001"/>
    <n v="976.13"/>
    <s v="Cash"/>
    <s v="E136"/>
    <x v="32"/>
    <n v="6837.96"/>
    <x v="7"/>
    <x v="4"/>
  </r>
  <r>
    <x v="581"/>
    <d v="2024-11-19T00:00:00"/>
    <s v="C1663"/>
    <x v="4"/>
    <s v="P1766"/>
    <n v="4"/>
    <n v="1173.3800000000001"/>
    <n v="1012.99"/>
    <s v="UPI"/>
    <s v="E198"/>
    <x v="25"/>
    <n v="4693.5200000000004"/>
    <x v="0"/>
    <x v="95"/>
  </r>
  <r>
    <x v="582"/>
    <d v="2024-12-26T00:00:00"/>
    <s v="C1970"/>
    <x v="2"/>
    <s v="P1720"/>
    <n v="10"/>
    <n v="4408.3999999999996"/>
    <n v="3685.09"/>
    <s v="Card"/>
    <s v="E107"/>
    <x v="80"/>
    <n v="44084"/>
    <x v="11"/>
    <x v="356"/>
  </r>
  <r>
    <x v="583"/>
    <d v="2024-12-23T00:00:00"/>
    <s v="C1812"/>
    <x v="2"/>
    <s v="P1001"/>
    <n v="8"/>
    <n v="3040.45"/>
    <n v="2253.8200000000002"/>
    <s v="Card"/>
    <s v="E135"/>
    <x v="61"/>
    <n v="24323.599999999999"/>
    <x v="11"/>
    <x v="357"/>
  </r>
  <r>
    <x v="584"/>
    <d v="2025-01-22T00:00:00"/>
    <s v="C1481"/>
    <x v="5"/>
    <s v="P1206"/>
    <n v="7"/>
    <n v="185.39"/>
    <n v="132.55000000000001"/>
    <s v="Card"/>
    <s v="E146"/>
    <x v="62"/>
    <n v="1297.73"/>
    <x v="8"/>
    <x v="358"/>
  </r>
  <r>
    <x v="585"/>
    <d v="2025-01-08T00:00:00"/>
    <s v="C1069"/>
    <x v="2"/>
    <s v="P1294"/>
    <n v="6"/>
    <n v="4177.1899999999996"/>
    <n v="3148.51"/>
    <s v="Cash"/>
    <s v="E128"/>
    <x v="48"/>
    <n v="25063.14"/>
    <x v="8"/>
    <x v="37"/>
  </r>
  <r>
    <x v="586"/>
    <d v="2024-12-12T00:00:00"/>
    <s v="C1332"/>
    <x v="5"/>
    <s v="P1832"/>
    <n v="7"/>
    <n v="514"/>
    <n v="421.38"/>
    <s v="UPI"/>
    <s v="E113"/>
    <x v="22"/>
    <n v="3598"/>
    <x v="11"/>
    <x v="359"/>
  </r>
  <r>
    <x v="587"/>
    <d v="2024-11-25T00:00:00"/>
    <s v="C1732"/>
    <x v="3"/>
    <s v="P1778"/>
    <n v="8"/>
    <n v="745.72"/>
    <n v="555.91999999999996"/>
    <s v="Card"/>
    <s v="E188"/>
    <x v="66"/>
    <n v="5965.76"/>
    <x v="0"/>
    <x v="267"/>
  </r>
  <r>
    <x v="588"/>
    <d v="2025-06-30T00:00:00"/>
    <s v="C1145"/>
    <x v="4"/>
    <s v="P1176"/>
    <n v="2"/>
    <n v="2163.84"/>
    <n v="1702.85"/>
    <s v="Card"/>
    <s v="E125"/>
    <x v="63"/>
    <n v="4327.68"/>
    <x v="5"/>
    <x v="135"/>
  </r>
  <r>
    <x v="589"/>
    <d v="2025-03-21T00:00:00"/>
    <s v="C1508"/>
    <x v="5"/>
    <s v="P1933"/>
    <n v="8"/>
    <n v="2206.2199999999998"/>
    <n v="1572.93"/>
    <s v="Card"/>
    <s v="E162"/>
    <x v="38"/>
    <n v="17649.759999999998"/>
    <x v="3"/>
    <x v="189"/>
  </r>
  <r>
    <x v="590"/>
    <d v="2025-04-20T00:00:00"/>
    <s v="C1476"/>
    <x v="6"/>
    <s v="P1782"/>
    <n v="2"/>
    <n v="581.95000000000005"/>
    <n v="519.61"/>
    <s v="Card"/>
    <s v="E169"/>
    <x v="20"/>
    <n v="1163.9000000000001"/>
    <x v="2"/>
    <x v="176"/>
  </r>
  <r>
    <x v="591"/>
    <d v="2024-12-29T00:00:00"/>
    <s v="C1611"/>
    <x v="4"/>
    <s v="P1934"/>
    <n v="9"/>
    <n v="3608.3"/>
    <n v="2648.34"/>
    <s v="UPI"/>
    <s v="E135"/>
    <x v="61"/>
    <n v="32474.7"/>
    <x v="11"/>
    <x v="360"/>
  </r>
  <r>
    <x v="592"/>
    <d v="2024-09-18T00:00:00"/>
    <s v="C1116"/>
    <x v="3"/>
    <s v="P1419"/>
    <n v="10"/>
    <n v="4239.4799999999996"/>
    <n v="3161.23"/>
    <s v="Cash"/>
    <s v="E190"/>
    <x v="55"/>
    <n v="42394.8"/>
    <x v="1"/>
    <x v="3"/>
  </r>
  <r>
    <x v="593"/>
    <d v="2025-05-28T00:00:00"/>
    <s v="C1913"/>
    <x v="2"/>
    <s v="P1747"/>
    <n v="2"/>
    <n v="4501.1899999999996"/>
    <n v="4040.7"/>
    <s v="UPI"/>
    <s v="E153"/>
    <x v="46"/>
    <n v="9002.3799999999992"/>
    <x v="6"/>
    <x v="71"/>
  </r>
  <r>
    <x v="594"/>
    <d v="2024-09-11T00:00:00"/>
    <s v="C1148"/>
    <x v="2"/>
    <s v="P1255"/>
    <n v="2"/>
    <n v="3351.68"/>
    <n v="2995.73"/>
    <s v="Card"/>
    <s v="E148"/>
    <x v="3"/>
    <n v="6703.36"/>
    <x v="1"/>
    <x v="274"/>
  </r>
  <r>
    <x v="595"/>
    <d v="2025-04-20T00:00:00"/>
    <s v="C1941"/>
    <x v="6"/>
    <s v="P1668"/>
    <n v="9"/>
    <n v="2326.92"/>
    <n v="1965.48"/>
    <s v="Cash"/>
    <s v="E193"/>
    <x v="6"/>
    <n v="20942.28"/>
    <x v="2"/>
    <x v="29"/>
  </r>
  <r>
    <x v="596"/>
    <d v="2025-01-23T00:00:00"/>
    <s v="C1969"/>
    <x v="0"/>
    <s v="P1608"/>
    <n v="1"/>
    <n v="1669.23"/>
    <n v="1458.38"/>
    <s v="UPI"/>
    <s v="E118"/>
    <x v="83"/>
    <n v="1669.23"/>
    <x v="8"/>
    <x v="36"/>
  </r>
  <r>
    <x v="597"/>
    <d v="2024-10-27T00:00:00"/>
    <s v="C1695"/>
    <x v="3"/>
    <s v="P1829"/>
    <n v="2"/>
    <n v="1338.35"/>
    <n v="942.67"/>
    <s v="Cash"/>
    <s v="E179"/>
    <x v="58"/>
    <n v="2676.7"/>
    <x v="4"/>
    <x v="328"/>
  </r>
  <r>
    <x v="598"/>
    <d v="2025-03-26T00:00:00"/>
    <s v="C1083"/>
    <x v="1"/>
    <s v="P1246"/>
    <n v="6"/>
    <n v="4127.88"/>
    <n v="3178.56"/>
    <s v="Cash"/>
    <s v="E182"/>
    <x v="36"/>
    <n v="24767.279999999999"/>
    <x v="3"/>
    <x v="361"/>
  </r>
  <r>
    <x v="599"/>
    <d v="2025-07-05T00:00:00"/>
    <s v="C1693"/>
    <x v="3"/>
    <s v="P1520"/>
    <n v="9"/>
    <n v="901.25"/>
    <n v="648.85"/>
    <s v="UPI"/>
    <s v="E174"/>
    <x v="45"/>
    <n v="8111.25"/>
    <x v="7"/>
    <x v="362"/>
  </r>
  <r>
    <x v="600"/>
    <d v="2025-04-17T00:00:00"/>
    <s v="C1383"/>
    <x v="4"/>
    <s v="P1900"/>
    <n v="7"/>
    <n v="2454.0700000000002"/>
    <n v="1955.39"/>
    <s v="Cash"/>
    <s v="E153"/>
    <x v="46"/>
    <n v="17178.490000000002"/>
    <x v="2"/>
    <x v="363"/>
  </r>
  <r>
    <x v="601"/>
    <d v="2024-10-28T00:00:00"/>
    <s v="C1423"/>
    <x v="6"/>
    <s v="P1005"/>
    <n v="8"/>
    <n v="2740.28"/>
    <n v="2306.2399999999998"/>
    <s v="Card"/>
    <s v="E182"/>
    <x v="36"/>
    <n v="21922.240000000002"/>
    <x v="4"/>
    <x v="284"/>
  </r>
  <r>
    <x v="602"/>
    <d v="2025-01-03T00:00:00"/>
    <s v="C1761"/>
    <x v="5"/>
    <s v="P1389"/>
    <n v="7"/>
    <n v="3640.69"/>
    <n v="3203.27"/>
    <s v="Card"/>
    <s v="E199"/>
    <x v="14"/>
    <n v="25484.83"/>
    <x v="8"/>
    <x v="364"/>
  </r>
  <r>
    <x v="603"/>
    <d v="2025-03-03T00:00:00"/>
    <s v="C1407"/>
    <x v="7"/>
    <s v="P1104"/>
    <n v="9"/>
    <n v="2843.82"/>
    <n v="2505.85"/>
    <s v="UPI"/>
    <s v="E179"/>
    <x v="58"/>
    <n v="25594.38"/>
    <x v="3"/>
    <x v="213"/>
  </r>
  <r>
    <x v="604"/>
    <d v="2025-01-21T00:00:00"/>
    <s v="C1136"/>
    <x v="6"/>
    <s v="P1908"/>
    <n v="10"/>
    <n v="2874.89"/>
    <n v="2174.4499999999998"/>
    <s v="Card"/>
    <s v="E158"/>
    <x v="98"/>
    <n v="28748.9"/>
    <x v="8"/>
    <x v="365"/>
  </r>
  <r>
    <x v="605"/>
    <d v="2025-03-14T00:00:00"/>
    <s v="C1396"/>
    <x v="0"/>
    <s v="P1902"/>
    <n v="6"/>
    <n v="4454.51"/>
    <n v="3320.05"/>
    <s v="Card"/>
    <s v="E113"/>
    <x v="22"/>
    <n v="26727.06"/>
    <x v="3"/>
    <x v="156"/>
  </r>
  <r>
    <x v="606"/>
    <d v="2024-08-09T00:00:00"/>
    <s v="C1641"/>
    <x v="4"/>
    <s v="P1183"/>
    <n v="5"/>
    <n v="4129.49"/>
    <n v="3248.41"/>
    <s v="UPI"/>
    <s v="E118"/>
    <x v="83"/>
    <n v="20647.45"/>
    <x v="9"/>
    <x v="366"/>
  </r>
  <r>
    <x v="607"/>
    <d v="2024-11-13T00:00:00"/>
    <s v="C1044"/>
    <x v="2"/>
    <s v="P1749"/>
    <n v="3"/>
    <n v="760.01"/>
    <n v="573.67999999999995"/>
    <s v="UPI"/>
    <s v="E112"/>
    <x v="82"/>
    <n v="2280.0300000000002"/>
    <x v="0"/>
    <x v="70"/>
  </r>
  <r>
    <x v="608"/>
    <d v="2025-02-12T00:00:00"/>
    <s v="C1674"/>
    <x v="3"/>
    <s v="P1393"/>
    <n v="1"/>
    <n v="4349.53"/>
    <n v="3815.99"/>
    <s v="Card"/>
    <s v="E104"/>
    <x v="34"/>
    <n v="4349.53"/>
    <x v="10"/>
    <x v="367"/>
  </r>
  <r>
    <x v="609"/>
    <d v="2025-05-30T00:00:00"/>
    <s v="C1346"/>
    <x v="5"/>
    <s v="P1588"/>
    <n v="3"/>
    <n v="1684.08"/>
    <n v="1481.17"/>
    <s v="Card"/>
    <s v="E105"/>
    <x v="76"/>
    <n v="5052.24"/>
    <x v="6"/>
    <x v="368"/>
  </r>
  <r>
    <x v="610"/>
    <d v="2025-01-29T00:00:00"/>
    <s v="C1449"/>
    <x v="4"/>
    <s v="P1400"/>
    <n v="1"/>
    <n v="4438.78"/>
    <n v="3627.52"/>
    <s v="Card"/>
    <s v="E179"/>
    <x v="58"/>
    <n v="4438.78"/>
    <x v="8"/>
    <x v="111"/>
  </r>
  <r>
    <x v="611"/>
    <d v="2024-12-02T00:00:00"/>
    <s v="C1562"/>
    <x v="3"/>
    <s v="P1123"/>
    <n v="7"/>
    <n v="1866.57"/>
    <n v="1415.04"/>
    <s v="Cash"/>
    <s v="E172"/>
    <x v="49"/>
    <n v="13065.99"/>
    <x v="11"/>
    <x v="369"/>
  </r>
  <r>
    <x v="612"/>
    <d v="2025-01-30T00:00:00"/>
    <s v="C1893"/>
    <x v="3"/>
    <s v="P1883"/>
    <n v="7"/>
    <n v="353.19"/>
    <n v="304.68"/>
    <s v="Cash"/>
    <s v="E186"/>
    <x v="56"/>
    <n v="2472.33"/>
    <x v="8"/>
    <x v="370"/>
  </r>
  <r>
    <x v="613"/>
    <d v="2024-09-11T00:00:00"/>
    <s v="C1028"/>
    <x v="0"/>
    <s v="P1144"/>
    <n v="4"/>
    <n v="3342.62"/>
    <n v="2768.26"/>
    <s v="UPI"/>
    <s v="E117"/>
    <x v="18"/>
    <n v="13370.48"/>
    <x v="1"/>
    <x v="347"/>
  </r>
  <r>
    <x v="614"/>
    <d v="2025-01-11T00:00:00"/>
    <s v="C1497"/>
    <x v="2"/>
    <s v="P1904"/>
    <n v="7"/>
    <n v="4209.6000000000004"/>
    <n v="3052.11"/>
    <s v="Card"/>
    <s v="E183"/>
    <x v="28"/>
    <n v="29467.200000000001"/>
    <x v="8"/>
    <x v="180"/>
  </r>
  <r>
    <x v="615"/>
    <d v="2024-09-16T00:00:00"/>
    <s v="C1131"/>
    <x v="2"/>
    <s v="P1227"/>
    <n v="10"/>
    <n v="826.26"/>
    <n v="579.87"/>
    <s v="Cash"/>
    <s v="E136"/>
    <x v="32"/>
    <n v="8262.6"/>
    <x v="1"/>
    <x v="371"/>
  </r>
  <r>
    <x v="616"/>
    <d v="2025-07-02T00:00:00"/>
    <s v="C1582"/>
    <x v="6"/>
    <s v="P1136"/>
    <n v="3"/>
    <n v="850.1"/>
    <n v="764.73"/>
    <s v="UPI"/>
    <s v="E172"/>
    <x v="49"/>
    <n v="2550.3000000000002"/>
    <x v="7"/>
    <x v="252"/>
  </r>
  <r>
    <x v="617"/>
    <d v="2025-03-30T00:00:00"/>
    <s v="C1144"/>
    <x v="1"/>
    <s v="P1590"/>
    <n v="3"/>
    <n v="4547.6000000000004"/>
    <n v="3919.8"/>
    <s v="UPI"/>
    <s v="E197"/>
    <x v="27"/>
    <n v="13642.8"/>
    <x v="3"/>
    <x v="372"/>
  </r>
  <r>
    <x v="618"/>
    <d v="2025-04-18T00:00:00"/>
    <s v="C1242"/>
    <x v="7"/>
    <s v="P1173"/>
    <n v="4"/>
    <n v="4614.71"/>
    <n v="3943.41"/>
    <s v="Cash"/>
    <s v="E192"/>
    <x v="19"/>
    <n v="18458.84"/>
    <x v="2"/>
    <x v="242"/>
  </r>
  <r>
    <x v="619"/>
    <d v="2025-01-22T00:00:00"/>
    <s v="C1852"/>
    <x v="1"/>
    <s v="P1399"/>
    <n v="8"/>
    <n v="1274.6099999999999"/>
    <n v="1109.6199999999999"/>
    <s v="UPI"/>
    <s v="E127"/>
    <x v="16"/>
    <n v="10196.879999999999"/>
    <x v="8"/>
    <x v="373"/>
  </r>
  <r>
    <x v="620"/>
    <d v="2025-06-15T00:00:00"/>
    <s v="C1993"/>
    <x v="0"/>
    <s v="P1617"/>
    <n v="6"/>
    <n v="2756.73"/>
    <n v="1989.13"/>
    <s v="Card"/>
    <s v="E158"/>
    <x v="98"/>
    <n v="16540.38"/>
    <x v="5"/>
    <x v="96"/>
  </r>
  <r>
    <x v="621"/>
    <d v="2024-09-18T00:00:00"/>
    <s v="C1648"/>
    <x v="1"/>
    <s v="P1498"/>
    <n v="9"/>
    <n v="2892.9"/>
    <n v="2109.87"/>
    <s v="Cash"/>
    <s v="E154"/>
    <x v="5"/>
    <n v="26036.1"/>
    <x v="1"/>
    <x v="164"/>
  </r>
  <r>
    <x v="622"/>
    <d v="2025-06-27T00:00:00"/>
    <s v="C1430"/>
    <x v="7"/>
    <s v="P1382"/>
    <n v="7"/>
    <n v="3357.36"/>
    <n v="2974.91"/>
    <s v="Card"/>
    <s v="E130"/>
    <x v="44"/>
    <n v="23501.52"/>
    <x v="5"/>
    <x v="204"/>
  </r>
  <r>
    <x v="623"/>
    <d v="2024-10-20T00:00:00"/>
    <s v="C1633"/>
    <x v="3"/>
    <s v="P1688"/>
    <n v="9"/>
    <n v="429.54"/>
    <n v="313.48"/>
    <s v="Card"/>
    <s v="E103"/>
    <x v="15"/>
    <n v="3865.86"/>
    <x v="4"/>
    <x v="15"/>
  </r>
  <r>
    <x v="624"/>
    <d v="2024-11-28T00:00:00"/>
    <s v="C1111"/>
    <x v="0"/>
    <s v="P1164"/>
    <n v="4"/>
    <n v="3338.18"/>
    <n v="2647.98"/>
    <s v="Card"/>
    <s v="E165"/>
    <x v="59"/>
    <n v="13352.72"/>
    <x v="0"/>
    <x v="265"/>
  </r>
  <r>
    <x v="625"/>
    <d v="2025-05-20T00:00:00"/>
    <s v="C1263"/>
    <x v="2"/>
    <s v="P1335"/>
    <n v="9"/>
    <n v="3468.41"/>
    <n v="2613.0500000000002"/>
    <s v="Card"/>
    <s v="E116"/>
    <x v="96"/>
    <n v="31215.69"/>
    <x v="6"/>
    <x v="42"/>
  </r>
  <r>
    <x v="626"/>
    <d v="2024-08-18T00:00:00"/>
    <s v="C1581"/>
    <x v="0"/>
    <s v="P1341"/>
    <n v="9"/>
    <n v="646.42999999999995"/>
    <n v="559.95000000000005"/>
    <s v="Card"/>
    <s v="E197"/>
    <x v="27"/>
    <n v="5817.87"/>
    <x v="9"/>
    <x v="83"/>
  </r>
  <r>
    <x v="627"/>
    <d v="2025-04-13T00:00:00"/>
    <s v="C1257"/>
    <x v="6"/>
    <s v="P1708"/>
    <n v="2"/>
    <n v="2990.54"/>
    <n v="2219.02"/>
    <s v="UPI"/>
    <s v="E115"/>
    <x v="85"/>
    <n v="5981.08"/>
    <x v="2"/>
    <x v="159"/>
  </r>
  <r>
    <x v="628"/>
    <d v="2025-02-21T00:00:00"/>
    <s v="C1358"/>
    <x v="3"/>
    <s v="P1841"/>
    <n v="8"/>
    <n v="3222.56"/>
    <n v="2324.7399999999998"/>
    <s v="Card"/>
    <s v="E151"/>
    <x v="99"/>
    <n v="25780.48"/>
    <x v="10"/>
    <x v="303"/>
  </r>
  <r>
    <x v="629"/>
    <d v="2025-02-25T00:00:00"/>
    <s v="C1431"/>
    <x v="0"/>
    <s v="P1243"/>
    <n v="9"/>
    <n v="3636.35"/>
    <n v="3161.96"/>
    <s v="Card"/>
    <s v="E186"/>
    <x v="56"/>
    <n v="32727.15"/>
    <x v="10"/>
    <x v="244"/>
  </r>
  <r>
    <x v="630"/>
    <d v="2025-03-07T00:00:00"/>
    <s v="C1511"/>
    <x v="2"/>
    <s v="P1360"/>
    <n v="9"/>
    <n v="1730.29"/>
    <n v="1466.69"/>
    <s v="Cash"/>
    <s v="E148"/>
    <x v="3"/>
    <n v="15572.61"/>
    <x v="3"/>
    <x v="59"/>
  </r>
  <r>
    <x v="631"/>
    <d v="2024-12-10T00:00:00"/>
    <s v="C1862"/>
    <x v="2"/>
    <s v="P1337"/>
    <n v="8"/>
    <n v="817.29"/>
    <n v="611.66999999999996"/>
    <s v="Card"/>
    <s v="E106"/>
    <x v="47"/>
    <n v="6538.32"/>
    <x v="11"/>
    <x v="374"/>
  </r>
  <r>
    <x v="632"/>
    <d v="2024-09-26T00:00:00"/>
    <s v="C1781"/>
    <x v="4"/>
    <s v="P1392"/>
    <n v="2"/>
    <n v="2325.9"/>
    <n v="1945.28"/>
    <s v="Cash"/>
    <s v="E129"/>
    <x v="4"/>
    <n v="4651.8"/>
    <x v="1"/>
    <x v="346"/>
  </r>
  <r>
    <x v="633"/>
    <d v="2025-05-25T00:00:00"/>
    <s v="C1358"/>
    <x v="3"/>
    <s v="P1663"/>
    <n v="3"/>
    <n v="2135.6799999999998"/>
    <n v="1705.2"/>
    <s v="UPI"/>
    <s v="E109"/>
    <x v="23"/>
    <n v="6407.04"/>
    <x v="6"/>
    <x v="346"/>
  </r>
  <r>
    <x v="634"/>
    <d v="2025-01-01T00:00:00"/>
    <s v="C1486"/>
    <x v="4"/>
    <s v="P1223"/>
    <n v="4"/>
    <n v="4603.6099999999997"/>
    <n v="3801.86"/>
    <s v="Cash"/>
    <s v="E115"/>
    <x v="85"/>
    <n v="18414.439999999999"/>
    <x v="8"/>
    <x v="259"/>
  </r>
  <r>
    <x v="635"/>
    <d v="2025-03-21T00:00:00"/>
    <s v="C1470"/>
    <x v="0"/>
    <s v="P1913"/>
    <n v="2"/>
    <n v="2609.84"/>
    <n v="1941.59"/>
    <s v="Cash"/>
    <s v="E194"/>
    <x v="29"/>
    <n v="5219.68"/>
    <x v="3"/>
    <x v="375"/>
  </r>
  <r>
    <x v="636"/>
    <d v="2024-12-28T00:00:00"/>
    <s v="C1643"/>
    <x v="5"/>
    <s v="P1232"/>
    <n v="8"/>
    <n v="3583.63"/>
    <n v="3040.72"/>
    <s v="UPI"/>
    <s v="E135"/>
    <x v="61"/>
    <n v="28669.040000000001"/>
    <x v="11"/>
    <x v="201"/>
  </r>
  <r>
    <x v="637"/>
    <d v="2024-11-17T00:00:00"/>
    <s v="C1373"/>
    <x v="1"/>
    <s v="P1876"/>
    <n v="4"/>
    <n v="1988.74"/>
    <n v="1443.01"/>
    <s v="Cash"/>
    <s v="E123"/>
    <x v="7"/>
    <n v="7954.96"/>
    <x v="0"/>
    <x v="191"/>
  </r>
  <r>
    <x v="638"/>
    <d v="2024-11-03T00:00:00"/>
    <s v="C1299"/>
    <x v="6"/>
    <s v="P1986"/>
    <n v="8"/>
    <n v="2769.06"/>
    <n v="2130.1"/>
    <s v="UPI"/>
    <s v="E183"/>
    <x v="28"/>
    <n v="22152.48"/>
    <x v="0"/>
    <x v="376"/>
  </r>
  <r>
    <x v="639"/>
    <d v="2024-10-15T00:00:00"/>
    <s v="C1567"/>
    <x v="2"/>
    <s v="P1464"/>
    <n v="10"/>
    <n v="4281.0200000000004"/>
    <n v="3639.54"/>
    <s v="Card"/>
    <s v="E158"/>
    <x v="98"/>
    <n v="42810.2"/>
    <x v="4"/>
    <x v="110"/>
  </r>
  <r>
    <x v="640"/>
    <d v="2025-03-18T00:00:00"/>
    <s v="C1841"/>
    <x v="3"/>
    <s v="P1342"/>
    <n v="1"/>
    <n v="1532.21"/>
    <n v="1272.8499999999999"/>
    <s v="Card"/>
    <s v="E131"/>
    <x v="87"/>
    <n v="1532.21"/>
    <x v="3"/>
    <x v="228"/>
  </r>
  <r>
    <x v="641"/>
    <d v="2024-07-25T00:00:00"/>
    <s v="C1481"/>
    <x v="5"/>
    <s v="P1581"/>
    <n v="4"/>
    <n v="2347.8200000000002"/>
    <n v="1823.25"/>
    <s v="Cash"/>
    <s v="E119"/>
    <x v="43"/>
    <n v="9391.2800000000007"/>
    <x v="12"/>
    <x v="377"/>
  </r>
  <r>
    <x v="642"/>
    <d v="2025-06-19T00:00:00"/>
    <s v="C1185"/>
    <x v="2"/>
    <s v="P1806"/>
    <n v="2"/>
    <n v="3622.02"/>
    <n v="3059.33"/>
    <s v="Card"/>
    <s v="E139"/>
    <x v="53"/>
    <n v="7244.04"/>
    <x v="5"/>
    <x v="185"/>
  </r>
  <r>
    <x v="643"/>
    <d v="2025-04-02T00:00:00"/>
    <s v="C1968"/>
    <x v="3"/>
    <s v="P1963"/>
    <n v="7"/>
    <n v="122.97"/>
    <n v="109.81"/>
    <s v="UPI"/>
    <s v="E121"/>
    <x v="13"/>
    <n v="860.79"/>
    <x v="2"/>
    <x v="260"/>
  </r>
  <r>
    <x v="644"/>
    <d v="2025-01-24T00:00:00"/>
    <s v="C1816"/>
    <x v="3"/>
    <s v="P1619"/>
    <n v="10"/>
    <n v="4869.2"/>
    <n v="3738.38"/>
    <s v="Card"/>
    <s v="E199"/>
    <x v="14"/>
    <n v="48692"/>
    <x v="8"/>
    <x v="278"/>
  </r>
  <r>
    <x v="645"/>
    <d v="2024-12-07T00:00:00"/>
    <s v="C1763"/>
    <x v="3"/>
    <s v="P1843"/>
    <n v="3"/>
    <n v="2284.63"/>
    <n v="1727.95"/>
    <s v="Card"/>
    <s v="E198"/>
    <x v="25"/>
    <n v="6853.89"/>
    <x v="11"/>
    <x v="378"/>
  </r>
  <r>
    <x v="646"/>
    <d v="2024-08-22T00:00:00"/>
    <s v="C1911"/>
    <x v="7"/>
    <s v="P1877"/>
    <n v="2"/>
    <n v="2697.44"/>
    <n v="2407.21"/>
    <s v="Card"/>
    <s v="E150"/>
    <x v="81"/>
    <n v="5394.88"/>
    <x v="9"/>
    <x v="57"/>
  </r>
  <r>
    <x v="647"/>
    <d v="2025-06-09T00:00:00"/>
    <s v="C1618"/>
    <x v="6"/>
    <s v="P1010"/>
    <n v="4"/>
    <n v="1879.4"/>
    <n v="1610.29"/>
    <s v="Cash"/>
    <s v="E145"/>
    <x v="8"/>
    <n v="7517.6"/>
    <x v="5"/>
    <x v="54"/>
  </r>
  <r>
    <x v="648"/>
    <d v="2024-11-01T00:00:00"/>
    <s v="C1809"/>
    <x v="6"/>
    <s v="P1270"/>
    <n v="10"/>
    <n v="2669.09"/>
    <n v="1938.74"/>
    <s v="Cash"/>
    <s v="E169"/>
    <x v="20"/>
    <n v="26690.9"/>
    <x v="0"/>
    <x v="379"/>
  </r>
  <r>
    <x v="649"/>
    <d v="2025-01-26T00:00:00"/>
    <s v="C1465"/>
    <x v="1"/>
    <s v="P1337"/>
    <n v="3"/>
    <n v="817.29"/>
    <n v="611.66999999999996"/>
    <s v="Card"/>
    <s v="E179"/>
    <x v="58"/>
    <n v="2451.87"/>
    <x v="8"/>
    <x v="374"/>
  </r>
  <r>
    <x v="650"/>
    <d v="2025-04-27T00:00:00"/>
    <s v="C1947"/>
    <x v="2"/>
    <s v="P1994"/>
    <n v="3"/>
    <n v="641.53"/>
    <n v="532.45000000000005"/>
    <s v="Card"/>
    <s v="E149"/>
    <x v="52"/>
    <n v="1924.59"/>
    <x v="2"/>
    <x v="380"/>
  </r>
  <r>
    <x v="651"/>
    <d v="2024-12-21T00:00:00"/>
    <s v="C1351"/>
    <x v="1"/>
    <s v="P1158"/>
    <n v="1"/>
    <n v="4127.21"/>
    <n v="3039.71"/>
    <s v="Cash"/>
    <s v="E132"/>
    <x v="41"/>
    <n v="4127.21"/>
    <x v="11"/>
    <x v="305"/>
  </r>
  <r>
    <x v="652"/>
    <d v="2025-01-16T00:00:00"/>
    <s v="C1192"/>
    <x v="4"/>
    <s v="P1121"/>
    <n v="4"/>
    <n v="4239.7299999999996"/>
    <n v="3589.31"/>
    <s v="UPI"/>
    <s v="E132"/>
    <x v="41"/>
    <n v="16958.919999999998"/>
    <x v="8"/>
    <x v="381"/>
  </r>
  <r>
    <x v="653"/>
    <d v="2025-06-04T00:00:00"/>
    <s v="C1006"/>
    <x v="7"/>
    <s v="P1263"/>
    <n v="1"/>
    <n v="4642.59"/>
    <n v="3499.01"/>
    <s v="Card"/>
    <s v="E107"/>
    <x v="80"/>
    <n v="4642.59"/>
    <x v="5"/>
    <x v="229"/>
  </r>
  <r>
    <x v="654"/>
    <d v="2024-08-08T00:00:00"/>
    <s v="C1291"/>
    <x v="1"/>
    <s v="P1478"/>
    <n v="9"/>
    <n v="4359.93"/>
    <n v="3340.52"/>
    <s v="UPI"/>
    <s v="E128"/>
    <x v="48"/>
    <n v="39239.370000000003"/>
    <x v="9"/>
    <x v="194"/>
  </r>
  <r>
    <x v="655"/>
    <d v="2025-01-03T00:00:00"/>
    <s v="C1112"/>
    <x v="3"/>
    <s v="P1087"/>
    <n v="2"/>
    <n v="2734.89"/>
    <n v="2252.2199999999998"/>
    <s v="UPI"/>
    <s v="E195"/>
    <x v="54"/>
    <n v="5469.78"/>
    <x v="8"/>
    <x v="325"/>
  </r>
  <r>
    <x v="656"/>
    <d v="2024-10-28T00:00:00"/>
    <s v="C1153"/>
    <x v="2"/>
    <s v="P1715"/>
    <n v="3"/>
    <n v="409.52"/>
    <n v="288.44"/>
    <s v="Cash"/>
    <s v="E125"/>
    <x v="63"/>
    <n v="1228.56"/>
    <x v="4"/>
    <x v="3"/>
  </r>
  <r>
    <x v="657"/>
    <d v="2025-01-27T00:00:00"/>
    <s v="C1446"/>
    <x v="3"/>
    <s v="P1542"/>
    <n v="3"/>
    <n v="625.85"/>
    <n v="508.1"/>
    <s v="Card"/>
    <s v="E120"/>
    <x v="86"/>
    <n v="1877.55"/>
    <x v="8"/>
    <x v="97"/>
  </r>
  <r>
    <x v="658"/>
    <d v="2025-02-12T00:00:00"/>
    <s v="C1974"/>
    <x v="3"/>
    <s v="P1215"/>
    <n v="1"/>
    <n v="2911.7"/>
    <n v="2104.35"/>
    <s v="Card"/>
    <s v="E141"/>
    <x v="72"/>
    <n v="2911.7"/>
    <x v="10"/>
    <x v="382"/>
  </r>
  <r>
    <x v="659"/>
    <d v="2024-09-18T00:00:00"/>
    <s v="C1633"/>
    <x v="3"/>
    <s v="P1201"/>
    <n v="6"/>
    <n v="4003.68"/>
    <n v="3496.59"/>
    <s v="UPI"/>
    <s v="E164"/>
    <x v="60"/>
    <n v="24022.080000000002"/>
    <x v="1"/>
    <x v="258"/>
  </r>
  <r>
    <x v="660"/>
    <d v="2024-11-24T00:00:00"/>
    <s v="C1293"/>
    <x v="3"/>
    <s v="P1281"/>
    <n v="3"/>
    <n v="201.21"/>
    <n v="146.06"/>
    <s v="UPI"/>
    <s v="E174"/>
    <x v="45"/>
    <n v="603.63"/>
    <x v="0"/>
    <x v="240"/>
  </r>
  <r>
    <x v="661"/>
    <d v="2024-09-17T00:00:00"/>
    <s v="C1967"/>
    <x v="1"/>
    <s v="P1692"/>
    <n v="9"/>
    <n v="644.34"/>
    <n v="560.13"/>
    <s v="Cash"/>
    <s v="E178"/>
    <x v="37"/>
    <n v="5799.06"/>
    <x v="1"/>
    <x v="34"/>
  </r>
  <r>
    <x v="662"/>
    <d v="2024-10-09T00:00:00"/>
    <s v="C1249"/>
    <x v="6"/>
    <s v="P1690"/>
    <n v="8"/>
    <n v="1909.64"/>
    <n v="1566.72"/>
    <s v="Card"/>
    <s v="E114"/>
    <x v="2"/>
    <n v="15277.12"/>
    <x v="4"/>
    <x v="170"/>
  </r>
  <r>
    <x v="663"/>
    <d v="2025-05-03T00:00:00"/>
    <s v="C1235"/>
    <x v="6"/>
    <s v="P1928"/>
    <n v="6"/>
    <n v="547.42999999999995"/>
    <n v="406.66"/>
    <s v="Cash"/>
    <s v="E165"/>
    <x v="59"/>
    <n v="3284.58"/>
    <x v="6"/>
    <x v="352"/>
  </r>
  <r>
    <x v="664"/>
    <d v="2024-12-17T00:00:00"/>
    <s v="C1686"/>
    <x v="2"/>
    <s v="P1806"/>
    <n v="3"/>
    <n v="3622.02"/>
    <n v="3059.33"/>
    <s v="Card"/>
    <s v="E139"/>
    <x v="53"/>
    <n v="10866.06"/>
    <x v="11"/>
    <x v="185"/>
  </r>
  <r>
    <x v="665"/>
    <d v="2024-09-07T00:00:00"/>
    <s v="C1655"/>
    <x v="2"/>
    <s v="P1879"/>
    <n v="5"/>
    <n v="981.73"/>
    <n v="817.52"/>
    <s v="Cash"/>
    <s v="E153"/>
    <x v="46"/>
    <n v="4908.6499999999996"/>
    <x v="1"/>
    <x v="148"/>
  </r>
  <r>
    <x v="666"/>
    <d v="2024-09-03T00:00:00"/>
    <s v="C1018"/>
    <x v="6"/>
    <s v="P1638"/>
    <n v="6"/>
    <n v="1979.8"/>
    <n v="1569.7"/>
    <s v="UPI"/>
    <s v="E100"/>
    <x v="64"/>
    <n v="11878.8"/>
    <x v="1"/>
    <x v="252"/>
  </r>
  <r>
    <x v="667"/>
    <d v="2025-05-22T00:00:00"/>
    <s v="C1188"/>
    <x v="4"/>
    <s v="P1443"/>
    <n v="6"/>
    <n v="1626.07"/>
    <n v="1411.29"/>
    <s v="Cash"/>
    <s v="E107"/>
    <x v="80"/>
    <n v="9756.42"/>
    <x v="6"/>
    <x v="316"/>
  </r>
  <r>
    <x v="668"/>
    <d v="2025-07-01T00:00:00"/>
    <s v="C1043"/>
    <x v="5"/>
    <s v="P1920"/>
    <n v="1"/>
    <n v="3465.71"/>
    <n v="2869.68"/>
    <s v="Card"/>
    <s v="E104"/>
    <x v="34"/>
    <n v="3465.71"/>
    <x v="7"/>
    <x v="83"/>
  </r>
  <r>
    <x v="669"/>
    <d v="2025-07-03T00:00:00"/>
    <s v="C1253"/>
    <x v="0"/>
    <s v="P1814"/>
    <n v="5"/>
    <n v="293.93"/>
    <n v="206.04"/>
    <s v="Card"/>
    <s v="E103"/>
    <x v="15"/>
    <n v="1469.65"/>
    <x v="7"/>
    <x v="0"/>
  </r>
  <r>
    <x v="670"/>
    <d v="2024-11-23T00:00:00"/>
    <s v="C1737"/>
    <x v="5"/>
    <s v="P1187"/>
    <n v="10"/>
    <n v="4185.4399999999996"/>
    <n v="3071.28"/>
    <s v="UPI"/>
    <s v="E192"/>
    <x v="19"/>
    <n v="41854.400000000001"/>
    <x v="0"/>
    <x v="291"/>
  </r>
  <r>
    <x v="671"/>
    <d v="2024-09-15T00:00:00"/>
    <s v="C1511"/>
    <x v="2"/>
    <s v="P1165"/>
    <n v="10"/>
    <n v="756.38"/>
    <n v="576.73"/>
    <s v="Cash"/>
    <s v="E143"/>
    <x v="17"/>
    <n v="7563.8"/>
    <x v="1"/>
    <x v="383"/>
  </r>
  <r>
    <x v="672"/>
    <d v="2025-01-20T00:00:00"/>
    <s v="C1204"/>
    <x v="7"/>
    <s v="P1089"/>
    <n v="6"/>
    <n v="4038.93"/>
    <n v="3412.91"/>
    <s v="UPI"/>
    <s v="E122"/>
    <x v="10"/>
    <n v="24233.58"/>
    <x v="8"/>
    <x v="127"/>
  </r>
  <r>
    <x v="673"/>
    <d v="2025-03-22T00:00:00"/>
    <s v="C1766"/>
    <x v="6"/>
    <s v="P1633"/>
    <n v="6"/>
    <n v="539.82000000000005"/>
    <n v="406.83"/>
    <s v="Cash"/>
    <s v="E111"/>
    <x v="51"/>
    <n v="3238.92"/>
    <x v="3"/>
    <x v="72"/>
  </r>
  <r>
    <x v="674"/>
    <d v="2025-02-09T00:00:00"/>
    <s v="C1368"/>
    <x v="2"/>
    <s v="P1020"/>
    <n v="8"/>
    <n v="4182.34"/>
    <n v="3222.83"/>
    <s v="Card"/>
    <s v="E124"/>
    <x v="78"/>
    <n v="33458.720000000001"/>
    <x v="10"/>
    <x v="41"/>
  </r>
  <r>
    <x v="675"/>
    <d v="2025-05-28T00:00:00"/>
    <s v="C1458"/>
    <x v="3"/>
    <s v="P1512"/>
    <n v="10"/>
    <n v="1056.6400000000001"/>
    <n v="948.02"/>
    <s v="UPI"/>
    <s v="E144"/>
    <x v="94"/>
    <n v="10566.4"/>
    <x v="6"/>
    <x v="384"/>
  </r>
  <r>
    <x v="676"/>
    <d v="2025-01-12T00:00:00"/>
    <s v="C1887"/>
    <x v="1"/>
    <s v="P1034"/>
    <n v="4"/>
    <n v="2406.7399999999998"/>
    <n v="1733.65"/>
    <s v="Cash"/>
    <s v="E110"/>
    <x v="89"/>
    <n v="9626.9599999999991"/>
    <x v="8"/>
    <x v="317"/>
  </r>
  <r>
    <x v="677"/>
    <d v="2025-06-23T00:00:00"/>
    <s v="C1097"/>
    <x v="7"/>
    <s v="P1492"/>
    <n v="2"/>
    <n v="4913.29"/>
    <n v="4342.58"/>
    <s v="UPI"/>
    <s v="E130"/>
    <x v="44"/>
    <n v="9826.58"/>
    <x v="5"/>
    <x v="385"/>
  </r>
  <r>
    <x v="678"/>
    <d v="2025-07-14T00:00:00"/>
    <s v="C1319"/>
    <x v="2"/>
    <s v="P1452"/>
    <n v="6"/>
    <n v="3885.3"/>
    <n v="3003.93"/>
    <s v="Cash"/>
    <s v="E166"/>
    <x v="91"/>
    <n v="23311.8"/>
    <x v="7"/>
    <x v="262"/>
  </r>
  <r>
    <x v="679"/>
    <d v="2025-02-11T00:00:00"/>
    <s v="C1124"/>
    <x v="7"/>
    <s v="P1995"/>
    <n v="10"/>
    <n v="653.35"/>
    <n v="586.07000000000005"/>
    <s v="Card"/>
    <s v="E175"/>
    <x v="9"/>
    <n v="6533.5"/>
    <x v="10"/>
    <x v="386"/>
  </r>
  <r>
    <x v="680"/>
    <d v="2024-09-19T00:00:00"/>
    <s v="C1945"/>
    <x v="1"/>
    <s v="P1680"/>
    <n v="9"/>
    <n v="2766.09"/>
    <n v="2180.4699999999998"/>
    <s v="Card"/>
    <s v="E131"/>
    <x v="87"/>
    <n v="24894.81"/>
    <x v="1"/>
    <x v="57"/>
  </r>
  <r>
    <x v="681"/>
    <d v="2025-07-22T00:00:00"/>
    <s v="C1792"/>
    <x v="1"/>
    <s v="P1567"/>
    <n v="5"/>
    <n v="3956.68"/>
    <n v="3175.15"/>
    <s v="Cash"/>
    <s v="E180"/>
    <x v="11"/>
    <n v="19783.400000000001"/>
    <x v="7"/>
    <x v="387"/>
  </r>
  <r>
    <x v="682"/>
    <d v="2025-01-29T00:00:00"/>
    <s v="C1923"/>
    <x v="6"/>
    <s v="P1714"/>
    <n v="7"/>
    <n v="1181.3499999999999"/>
    <n v="1022.25"/>
    <s v="Cash"/>
    <s v="E121"/>
    <x v="13"/>
    <n v="8269.4500000000007"/>
    <x v="8"/>
    <x v="269"/>
  </r>
  <r>
    <x v="683"/>
    <d v="2025-06-14T00:00:00"/>
    <s v="C1475"/>
    <x v="4"/>
    <s v="P1728"/>
    <n v="4"/>
    <n v="3150.31"/>
    <n v="2440.73"/>
    <s v="Cash"/>
    <s v="E117"/>
    <x v="18"/>
    <n v="12601.24"/>
    <x v="5"/>
    <x v="302"/>
  </r>
  <r>
    <x v="684"/>
    <d v="2024-09-20T00:00:00"/>
    <s v="C1444"/>
    <x v="6"/>
    <s v="P1411"/>
    <n v="7"/>
    <n v="3173.79"/>
    <n v="2446.96"/>
    <s v="Cash"/>
    <s v="E109"/>
    <x v="23"/>
    <n v="22216.53"/>
    <x v="1"/>
    <x v="341"/>
  </r>
  <r>
    <x v="685"/>
    <d v="2025-06-17T00:00:00"/>
    <s v="C1584"/>
    <x v="7"/>
    <s v="P1032"/>
    <n v="5"/>
    <n v="2101.31"/>
    <n v="1503.24"/>
    <s v="Card"/>
    <s v="E131"/>
    <x v="87"/>
    <n v="10506.55"/>
    <x v="5"/>
    <x v="388"/>
  </r>
  <r>
    <x v="686"/>
    <d v="2024-08-14T00:00:00"/>
    <s v="C1616"/>
    <x v="6"/>
    <s v="P1723"/>
    <n v="10"/>
    <n v="2284.19"/>
    <n v="1982.93"/>
    <s v="Card"/>
    <s v="E165"/>
    <x v="59"/>
    <n v="22841.9"/>
    <x v="9"/>
    <x v="389"/>
  </r>
  <r>
    <x v="687"/>
    <d v="2024-10-03T00:00:00"/>
    <s v="C1879"/>
    <x v="5"/>
    <s v="P1894"/>
    <n v="2"/>
    <n v="3561.19"/>
    <n v="2708.57"/>
    <s v="Cash"/>
    <s v="E149"/>
    <x v="52"/>
    <n v="7122.38"/>
    <x v="4"/>
    <x v="22"/>
  </r>
  <r>
    <x v="688"/>
    <d v="2025-04-21T00:00:00"/>
    <s v="C1911"/>
    <x v="7"/>
    <s v="P1326"/>
    <n v="6"/>
    <n v="4707.3599999999997"/>
    <n v="4210.3599999999997"/>
    <s v="Card"/>
    <s v="E184"/>
    <x v="74"/>
    <n v="28244.16"/>
    <x v="2"/>
    <x v="179"/>
  </r>
  <r>
    <x v="689"/>
    <d v="2024-12-23T00:00:00"/>
    <s v="C1493"/>
    <x v="5"/>
    <s v="P1550"/>
    <n v="7"/>
    <n v="3901.78"/>
    <n v="3042.85"/>
    <s v="Cash"/>
    <s v="E184"/>
    <x v="74"/>
    <n v="27312.46"/>
    <x v="11"/>
    <x v="171"/>
  </r>
  <r>
    <x v="690"/>
    <d v="2024-11-28T00:00:00"/>
    <s v="C1600"/>
    <x v="6"/>
    <s v="P1751"/>
    <n v="3"/>
    <n v="4294.84"/>
    <n v="3663.63"/>
    <s v="UPI"/>
    <s v="E142"/>
    <x v="65"/>
    <n v="12884.52"/>
    <x v="0"/>
    <x v="390"/>
  </r>
  <r>
    <x v="691"/>
    <d v="2025-03-29T00:00:00"/>
    <s v="C1274"/>
    <x v="4"/>
    <s v="P1165"/>
    <n v="4"/>
    <n v="756.38"/>
    <n v="576.73"/>
    <s v="UPI"/>
    <s v="E141"/>
    <x v="72"/>
    <n v="3025.52"/>
    <x v="3"/>
    <x v="383"/>
  </r>
  <r>
    <x v="692"/>
    <d v="2025-05-05T00:00:00"/>
    <s v="C1046"/>
    <x v="3"/>
    <s v="P1198"/>
    <n v="7"/>
    <n v="2398.87"/>
    <n v="1989.34"/>
    <s v="Card"/>
    <s v="E184"/>
    <x v="74"/>
    <n v="16792.09"/>
    <x v="6"/>
    <x v="69"/>
  </r>
  <r>
    <x v="693"/>
    <d v="2024-10-30T00:00:00"/>
    <s v="C1329"/>
    <x v="7"/>
    <s v="P1882"/>
    <n v="3"/>
    <n v="2676.91"/>
    <n v="2086.85"/>
    <s v="Cash"/>
    <s v="E113"/>
    <x v="22"/>
    <n v="8030.73"/>
    <x v="4"/>
    <x v="305"/>
  </r>
  <r>
    <x v="694"/>
    <d v="2025-01-27T00:00:00"/>
    <s v="C1950"/>
    <x v="0"/>
    <s v="P1005"/>
    <n v="8"/>
    <n v="2740.28"/>
    <n v="2306.2399999999998"/>
    <s v="UPI"/>
    <s v="E147"/>
    <x v="57"/>
    <n v="21922.240000000002"/>
    <x v="8"/>
    <x v="284"/>
  </r>
  <r>
    <x v="695"/>
    <d v="2024-11-11T00:00:00"/>
    <s v="C1332"/>
    <x v="5"/>
    <s v="P1689"/>
    <n v="1"/>
    <n v="3093.63"/>
    <n v="2543.63"/>
    <s v="Cash"/>
    <s v="E172"/>
    <x v="49"/>
    <n v="3093.63"/>
    <x v="0"/>
    <x v="391"/>
  </r>
  <r>
    <x v="696"/>
    <d v="2024-08-05T00:00:00"/>
    <s v="C1726"/>
    <x v="3"/>
    <s v="P1813"/>
    <n v="3"/>
    <n v="510.56"/>
    <n v="385"/>
    <s v="Card"/>
    <s v="E158"/>
    <x v="98"/>
    <n v="1531.68"/>
    <x v="9"/>
    <x v="280"/>
  </r>
  <r>
    <x v="697"/>
    <d v="2025-01-07T00:00:00"/>
    <s v="C1510"/>
    <x v="2"/>
    <s v="P1405"/>
    <n v="4"/>
    <n v="4794.7"/>
    <n v="3629.94"/>
    <s v="Card"/>
    <s v="E165"/>
    <x v="59"/>
    <n v="19178.8"/>
    <x v="8"/>
    <x v="139"/>
  </r>
  <r>
    <x v="698"/>
    <d v="2024-08-22T00:00:00"/>
    <s v="C1263"/>
    <x v="2"/>
    <s v="P1488"/>
    <n v="3"/>
    <n v="799.8"/>
    <n v="656.68"/>
    <s v="Card"/>
    <s v="E178"/>
    <x v="37"/>
    <n v="2399.4"/>
    <x v="9"/>
    <x v="30"/>
  </r>
  <r>
    <x v="699"/>
    <d v="2024-10-13T00:00:00"/>
    <s v="C1121"/>
    <x v="1"/>
    <s v="P1425"/>
    <n v="4"/>
    <n v="4816.08"/>
    <n v="3470.47"/>
    <s v="Card"/>
    <s v="E140"/>
    <x v="71"/>
    <n v="19264.32"/>
    <x v="4"/>
    <x v="149"/>
  </r>
  <r>
    <x v="700"/>
    <d v="2024-08-01T00:00:00"/>
    <s v="C1320"/>
    <x v="6"/>
    <s v="P1411"/>
    <n v="2"/>
    <n v="3173.79"/>
    <n v="2446.96"/>
    <s v="Card"/>
    <s v="E125"/>
    <x v="63"/>
    <n v="6347.58"/>
    <x v="9"/>
    <x v="341"/>
  </r>
  <r>
    <x v="701"/>
    <d v="2025-03-02T00:00:00"/>
    <s v="C1216"/>
    <x v="5"/>
    <s v="P1555"/>
    <n v="3"/>
    <n v="1226.07"/>
    <n v="899.8"/>
    <s v="UPI"/>
    <s v="E153"/>
    <x v="46"/>
    <n v="3678.21"/>
    <x v="3"/>
    <x v="392"/>
  </r>
  <r>
    <x v="702"/>
    <d v="2024-11-23T00:00:00"/>
    <s v="C1839"/>
    <x v="4"/>
    <s v="P1044"/>
    <n v="2"/>
    <n v="4644.92"/>
    <n v="3889.07"/>
    <s v="Card"/>
    <s v="E168"/>
    <x v="97"/>
    <n v="9289.84"/>
    <x v="0"/>
    <x v="393"/>
  </r>
  <r>
    <x v="703"/>
    <d v="2024-12-26T00:00:00"/>
    <s v="C1029"/>
    <x v="7"/>
    <s v="P1239"/>
    <n v="3"/>
    <n v="2127.61"/>
    <n v="1668.6"/>
    <s v="Card"/>
    <s v="E149"/>
    <x v="52"/>
    <n v="6382.83"/>
    <x v="11"/>
    <x v="394"/>
  </r>
  <r>
    <x v="704"/>
    <d v="2025-06-02T00:00:00"/>
    <s v="C1354"/>
    <x v="3"/>
    <s v="P1124"/>
    <n v="9"/>
    <n v="1366.5"/>
    <n v="1030.76"/>
    <s v="Card"/>
    <s v="E179"/>
    <x v="58"/>
    <n v="12298.5"/>
    <x v="5"/>
    <x v="104"/>
  </r>
  <r>
    <x v="705"/>
    <d v="2024-11-12T00:00:00"/>
    <s v="C1616"/>
    <x v="6"/>
    <s v="P1446"/>
    <n v="2"/>
    <n v="3967.41"/>
    <n v="3194.43"/>
    <s v="UPI"/>
    <s v="E118"/>
    <x v="83"/>
    <n v="7934.82"/>
    <x v="0"/>
    <x v="395"/>
  </r>
  <r>
    <x v="706"/>
    <d v="2024-10-25T00:00:00"/>
    <s v="C1535"/>
    <x v="7"/>
    <s v="P1264"/>
    <n v="4"/>
    <n v="3643.85"/>
    <n v="2829.3"/>
    <s v="Card"/>
    <s v="E129"/>
    <x v="4"/>
    <n v="14575.4"/>
    <x v="4"/>
    <x v="396"/>
  </r>
  <r>
    <x v="707"/>
    <d v="2024-11-15T00:00:00"/>
    <s v="C1484"/>
    <x v="5"/>
    <s v="P1657"/>
    <n v="6"/>
    <n v="1281.07"/>
    <n v="1097.3"/>
    <s v="Card"/>
    <s v="E148"/>
    <x v="3"/>
    <n v="7686.42"/>
    <x v="0"/>
    <x v="397"/>
  </r>
  <r>
    <x v="708"/>
    <d v="2025-06-08T00:00:00"/>
    <s v="C1570"/>
    <x v="3"/>
    <s v="P1162"/>
    <n v="9"/>
    <n v="2044.43"/>
    <n v="1765.96"/>
    <s v="UPI"/>
    <s v="E101"/>
    <x v="93"/>
    <n v="18399.87"/>
    <x v="5"/>
    <x v="276"/>
  </r>
  <r>
    <x v="709"/>
    <d v="2025-01-05T00:00:00"/>
    <s v="C1860"/>
    <x v="5"/>
    <s v="P1104"/>
    <n v="5"/>
    <n v="2843.82"/>
    <n v="2505.85"/>
    <s v="Cash"/>
    <s v="E189"/>
    <x v="77"/>
    <n v="14219.1"/>
    <x v="8"/>
    <x v="213"/>
  </r>
  <r>
    <x v="710"/>
    <d v="2024-12-04T00:00:00"/>
    <s v="C1997"/>
    <x v="5"/>
    <s v="P1134"/>
    <n v="9"/>
    <n v="2017.46"/>
    <n v="1616.7"/>
    <s v="Card"/>
    <s v="E148"/>
    <x v="3"/>
    <n v="18157.14"/>
    <x v="11"/>
    <x v="398"/>
  </r>
  <r>
    <x v="711"/>
    <d v="2025-06-22T00:00:00"/>
    <s v="C1148"/>
    <x v="2"/>
    <s v="P1720"/>
    <n v="10"/>
    <n v="4408.3999999999996"/>
    <n v="3685.09"/>
    <s v="Card"/>
    <s v="E121"/>
    <x v="13"/>
    <n v="44084"/>
    <x v="5"/>
    <x v="356"/>
  </r>
  <r>
    <x v="712"/>
    <d v="2025-01-09T00:00:00"/>
    <s v="C1101"/>
    <x v="1"/>
    <s v="P1641"/>
    <n v="2"/>
    <n v="3476.98"/>
    <n v="3091.94"/>
    <s v="UPI"/>
    <s v="E152"/>
    <x v="31"/>
    <n v="6953.96"/>
    <x v="8"/>
    <x v="272"/>
  </r>
  <r>
    <x v="713"/>
    <d v="2025-07-03T00:00:00"/>
    <s v="C1489"/>
    <x v="7"/>
    <s v="P1940"/>
    <n v="1"/>
    <n v="2620.9699999999998"/>
    <n v="2011.75"/>
    <s v="Card"/>
    <s v="E151"/>
    <x v="99"/>
    <n v="2620.9699999999998"/>
    <x v="7"/>
    <x v="87"/>
  </r>
  <r>
    <x v="714"/>
    <d v="2024-11-24T00:00:00"/>
    <s v="C1083"/>
    <x v="1"/>
    <s v="P1523"/>
    <n v="2"/>
    <n v="777.78"/>
    <n v="649"/>
    <s v="Cash"/>
    <s v="E172"/>
    <x v="49"/>
    <n v="1555.56"/>
    <x v="0"/>
    <x v="72"/>
  </r>
  <r>
    <x v="715"/>
    <d v="2025-06-06T00:00:00"/>
    <s v="C1924"/>
    <x v="2"/>
    <s v="P1398"/>
    <n v="7"/>
    <n v="3064.14"/>
    <n v="2609.91"/>
    <s v="UPI"/>
    <s v="E143"/>
    <x v="17"/>
    <n v="21448.98"/>
    <x v="5"/>
    <x v="270"/>
  </r>
  <r>
    <x v="716"/>
    <d v="2025-04-12T00:00:00"/>
    <s v="C1695"/>
    <x v="3"/>
    <s v="P1937"/>
    <n v="6"/>
    <n v="1348.23"/>
    <n v="1167.57"/>
    <s v="Card"/>
    <s v="E184"/>
    <x v="74"/>
    <n v="8089.38"/>
    <x v="2"/>
    <x v="374"/>
  </r>
  <r>
    <x v="717"/>
    <d v="2025-05-07T00:00:00"/>
    <s v="C1730"/>
    <x v="2"/>
    <s v="P1789"/>
    <n v="5"/>
    <n v="3165.84"/>
    <n v="2459.67"/>
    <s v="Cash"/>
    <s v="E185"/>
    <x v="42"/>
    <n v="15829.2"/>
    <x v="6"/>
    <x v="24"/>
  </r>
  <r>
    <x v="718"/>
    <d v="2024-11-06T00:00:00"/>
    <s v="C1419"/>
    <x v="5"/>
    <s v="P1395"/>
    <n v="4"/>
    <n v="537.95000000000005"/>
    <n v="385.37"/>
    <s v="UPI"/>
    <s v="E117"/>
    <x v="18"/>
    <n v="2151.8000000000002"/>
    <x v="0"/>
    <x v="19"/>
  </r>
  <r>
    <x v="719"/>
    <d v="2024-09-06T00:00:00"/>
    <s v="C1941"/>
    <x v="6"/>
    <s v="P1259"/>
    <n v="10"/>
    <n v="2580.58"/>
    <n v="1951.44"/>
    <s v="UPI"/>
    <s v="E151"/>
    <x v="99"/>
    <n v="25805.8"/>
    <x v="1"/>
    <x v="399"/>
  </r>
  <r>
    <x v="720"/>
    <d v="2025-04-10T00:00:00"/>
    <s v="C1047"/>
    <x v="3"/>
    <s v="P1159"/>
    <n v="4"/>
    <n v="4284.54"/>
    <n v="3544.41"/>
    <s v="UPI"/>
    <s v="E131"/>
    <x v="87"/>
    <n v="17138.16"/>
    <x v="2"/>
    <x v="126"/>
  </r>
  <r>
    <x v="721"/>
    <d v="2024-12-13T00:00:00"/>
    <s v="C1151"/>
    <x v="0"/>
    <s v="P1265"/>
    <n v="6"/>
    <n v="4635.51"/>
    <n v="3968.78"/>
    <s v="Cash"/>
    <s v="E172"/>
    <x v="49"/>
    <n v="27813.06"/>
    <x v="11"/>
    <x v="225"/>
  </r>
  <r>
    <x v="722"/>
    <d v="2024-08-04T00:00:00"/>
    <s v="C1960"/>
    <x v="6"/>
    <s v="P1778"/>
    <n v="4"/>
    <n v="745.72"/>
    <n v="555.91999999999996"/>
    <s v="Card"/>
    <s v="E113"/>
    <x v="22"/>
    <n v="2982.88"/>
    <x v="9"/>
    <x v="267"/>
  </r>
  <r>
    <x v="723"/>
    <d v="2025-06-06T00:00:00"/>
    <s v="C1053"/>
    <x v="2"/>
    <s v="P1721"/>
    <n v="6"/>
    <n v="623.48"/>
    <n v="505.87"/>
    <s v="UPI"/>
    <s v="E165"/>
    <x v="59"/>
    <n v="3740.88"/>
    <x v="5"/>
    <x v="322"/>
  </r>
  <r>
    <x v="724"/>
    <d v="2024-11-11T00:00:00"/>
    <s v="C1774"/>
    <x v="7"/>
    <s v="P1967"/>
    <n v="6"/>
    <n v="3399.67"/>
    <n v="3029.33"/>
    <s v="Card"/>
    <s v="E191"/>
    <x v="79"/>
    <n v="20398.02"/>
    <x v="0"/>
    <x v="296"/>
  </r>
  <r>
    <x v="725"/>
    <d v="2024-10-08T00:00:00"/>
    <s v="C1675"/>
    <x v="0"/>
    <s v="P1846"/>
    <n v="7"/>
    <n v="3602.25"/>
    <n v="3085.45"/>
    <s v="Cash"/>
    <s v="E190"/>
    <x v="55"/>
    <n v="25215.75"/>
    <x v="4"/>
    <x v="400"/>
  </r>
  <r>
    <x v="726"/>
    <d v="2025-04-29T00:00:00"/>
    <s v="C1358"/>
    <x v="3"/>
    <s v="P1436"/>
    <n v="7"/>
    <n v="1297.28"/>
    <n v="1117.72"/>
    <s v="Cash"/>
    <s v="E199"/>
    <x v="14"/>
    <n v="9080.9599999999991"/>
    <x v="2"/>
    <x v="327"/>
  </r>
  <r>
    <x v="727"/>
    <d v="2025-03-07T00:00:00"/>
    <s v="C1230"/>
    <x v="1"/>
    <s v="P1799"/>
    <n v="3"/>
    <n v="4520.17"/>
    <n v="3734.54"/>
    <s v="Card"/>
    <s v="E159"/>
    <x v="95"/>
    <n v="13560.51"/>
    <x v="3"/>
    <x v="401"/>
  </r>
  <r>
    <x v="728"/>
    <d v="2024-09-02T00:00:00"/>
    <s v="C1641"/>
    <x v="4"/>
    <s v="P1232"/>
    <n v="2"/>
    <n v="3583.63"/>
    <n v="3040.72"/>
    <s v="Card"/>
    <s v="E147"/>
    <x v="57"/>
    <n v="7167.26"/>
    <x v="1"/>
    <x v="201"/>
  </r>
  <r>
    <x v="729"/>
    <d v="2025-03-13T00:00:00"/>
    <s v="C1527"/>
    <x v="3"/>
    <s v="P1342"/>
    <n v="7"/>
    <n v="1532.21"/>
    <n v="1272.8499999999999"/>
    <s v="Card"/>
    <s v="E153"/>
    <x v="46"/>
    <n v="10725.47"/>
    <x v="3"/>
    <x v="228"/>
  </r>
  <r>
    <x v="730"/>
    <d v="2025-06-03T00:00:00"/>
    <s v="C1075"/>
    <x v="0"/>
    <s v="P1210"/>
    <n v="8"/>
    <n v="422.75"/>
    <n v="333.25"/>
    <s v="UPI"/>
    <s v="E158"/>
    <x v="98"/>
    <n v="3382"/>
    <x v="5"/>
    <x v="196"/>
  </r>
  <r>
    <x v="731"/>
    <d v="2025-05-02T00:00:00"/>
    <s v="C1152"/>
    <x v="4"/>
    <s v="P1630"/>
    <n v="1"/>
    <n v="1208.9000000000001"/>
    <n v="1013.35"/>
    <s v="UPI"/>
    <s v="E133"/>
    <x v="70"/>
    <n v="1208.9000000000001"/>
    <x v="6"/>
    <x v="266"/>
  </r>
  <r>
    <x v="732"/>
    <d v="2024-10-30T00:00:00"/>
    <s v="C1371"/>
    <x v="5"/>
    <s v="P1921"/>
    <n v="4"/>
    <n v="3187.09"/>
    <n v="2811.53"/>
    <s v="Card"/>
    <s v="E154"/>
    <x v="5"/>
    <n v="12748.36"/>
    <x v="4"/>
    <x v="317"/>
  </r>
  <r>
    <x v="733"/>
    <d v="2024-07-28T00:00:00"/>
    <s v="C1720"/>
    <x v="5"/>
    <s v="P1888"/>
    <n v="6"/>
    <n v="4407.46"/>
    <n v="3307.33"/>
    <s v="Card"/>
    <s v="E159"/>
    <x v="95"/>
    <n v="26444.76"/>
    <x v="12"/>
    <x v="402"/>
  </r>
  <r>
    <x v="734"/>
    <d v="2024-10-30T00:00:00"/>
    <s v="C1532"/>
    <x v="3"/>
    <s v="P1390"/>
    <n v="1"/>
    <n v="1333.66"/>
    <n v="962.43"/>
    <s v="Cash"/>
    <s v="E196"/>
    <x v="90"/>
    <n v="1333.66"/>
    <x v="4"/>
    <x v="168"/>
  </r>
  <r>
    <x v="735"/>
    <d v="2024-11-28T00:00:00"/>
    <s v="C1825"/>
    <x v="7"/>
    <s v="P1369"/>
    <n v="4"/>
    <n v="1723.88"/>
    <n v="1358.7"/>
    <s v="UPI"/>
    <s v="E191"/>
    <x v="79"/>
    <n v="6895.52"/>
    <x v="0"/>
    <x v="403"/>
  </r>
  <r>
    <x v="736"/>
    <d v="2024-09-02T00:00:00"/>
    <s v="C1101"/>
    <x v="1"/>
    <s v="P1245"/>
    <n v="5"/>
    <n v="3958.26"/>
    <n v="2908.37"/>
    <s v="Card"/>
    <s v="E128"/>
    <x v="48"/>
    <n v="19791.3"/>
    <x v="1"/>
    <x v="404"/>
  </r>
  <r>
    <x v="737"/>
    <d v="2024-12-23T00:00:00"/>
    <s v="C1229"/>
    <x v="2"/>
    <s v="P1138"/>
    <n v="3"/>
    <n v="2086.4"/>
    <n v="1641.29"/>
    <s v="Card"/>
    <s v="E172"/>
    <x v="49"/>
    <n v="6259.2"/>
    <x v="11"/>
    <x v="151"/>
  </r>
  <r>
    <x v="738"/>
    <d v="2025-07-06T00:00:00"/>
    <s v="C1366"/>
    <x v="7"/>
    <s v="P1816"/>
    <n v="1"/>
    <n v="2964.99"/>
    <n v="2240.33"/>
    <s v="UPI"/>
    <s v="E147"/>
    <x v="57"/>
    <n v="2964.99"/>
    <x v="7"/>
    <x v="312"/>
  </r>
  <r>
    <x v="739"/>
    <d v="2025-01-16T00:00:00"/>
    <s v="C1687"/>
    <x v="4"/>
    <s v="P1984"/>
    <n v="7"/>
    <n v="2802.34"/>
    <n v="2238.67"/>
    <s v="UPI"/>
    <s v="E123"/>
    <x v="7"/>
    <n v="19616.38"/>
    <x v="8"/>
    <x v="65"/>
  </r>
  <r>
    <x v="740"/>
    <d v="2024-11-13T00:00:00"/>
    <s v="C1361"/>
    <x v="4"/>
    <s v="P1588"/>
    <n v="9"/>
    <n v="1684.08"/>
    <n v="1481.17"/>
    <s v="UPI"/>
    <s v="E144"/>
    <x v="94"/>
    <n v="15156.72"/>
    <x v="0"/>
    <x v="368"/>
  </r>
  <r>
    <x v="741"/>
    <d v="2025-02-19T00:00:00"/>
    <s v="C1418"/>
    <x v="2"/>
    <s v="P1016"/>
    <n v="9"/>
    <n v="795.44"/>
    <n v="596.69000000000005"/>
    <s v="Card"/>
    <s v="E138"/>
    <x v="69"/>
    <n v="7158.96"/>
    <x v="10"/>
    <x v="405"/>
  </r>
  <r>
    <x v="742"/>
    <d v="2024-11-07T00:00:00"/>
    <s v="C1469"/>
    <x v="6"/>
    <s v="P1823"/>
    <n v="1"/>
    <n v="4942.55"/>
    <n v="3475.25"/>
    <s v="Cash"/>
    <s v="E110"/>
    <x v="89"/>
    <n v="4942.55"/>
    <x v="0"/>
    <x v="297"/>
  </r>
  <r>
    <x v="743"/>
    <d v="2024-12-13T00:00:00"/>
    <s v="C1570"/>
    <x v="3"/>
    <s v="P1721"/>
    <n v="5"/>
    <n v="623.48"/>
    <n v="505.87"/>
    <s v="Cash"/>
    <s v="E134"/>
    <x v="40"/>
    <n v="3117.4"/>
    <x v="11"/>
    <x v="322"/>
  </r>
  <r>
    <x v="744"/>
    <d v="2024-09-16T00:00:00"/>
    <s v="C1437"/>
    <x v="7"/>
    <s v="P1423"/>
    <n v="10"/>
    <n v="3658.12"/>
    <n v="2894.54"/>
    <s v="Cash"/>
    <s v="E171"/>
    <x v="35"/>
    <n v="36581.199999999997"/>
    <x v="1"/>
    <x v="177"/>
  </r>
  <r>
    <x v="745"/>
    <d v="2025-01-29T00:00:00"/>
    <s v="C1251"/>
    <x v="6"/>
    <s v="P1671"/>
    <n v="2"/>
    <n v="674.42"/>
    <n v="526.17999999999995"/>
    <s v="Card"/>
    <s v="E135"/>
    <x v="61"/>
    <n v="1348.84"/>
    <x v="8"/>
    <x v="25"/>
  </r>
  <r>
    <x v="746"/>
    <d v="2024-08-13T00:00:00"/>
    <s v="C1401"/>
    <x v="0"/>
    <s v="P1374"/>
    <n v="9"/>
    <n v="1590.51"/>
    <n v="1198.03"/>
    <s v="Card"/>
    <s v="E187"/>
    <x v="21"/>
    <n v="14314.59"/>
    <x v="9"/>
    <x v="109"/>
  </r>
  <r>
    <x v="747"/>
    <d v="2024-08-31T00:00:00"/>
    <s v="C1299"/>
    <x v="6"/>
    <s v="P1801"/>
    <n v="8"/>
    <n v="4561.05"/>
    <n v="3495.53"/>
    <s v="Cash"/>
    <s v="E177"/>
    <x v="24"/>
    <n v="36488.400000000001"/>
    <x v="9"/>
    <x v="257"/>
  </r>
  <r>
    <x v="748"/>
    <d v="2024-12-16T00:00:00"/>
    <s v="C1422"/>
    <x v="4"/>
    <s v="P1447"/>
    <n v="4"/>
    <n v="2946.09"/>
    <n v="2147.61"/>
    <s v="Card"/>
    <s v="E128"/>
    <x v="48"/>
    <n v="11784.36"/>
    <x v="11"/>
    <x v="138"/>
  </r>
  <r>
    <x v="749"/>
    <d v="2025-07-01T00:00:00"/>
    <s v="C1124"/>
    <x v="7"/>
    <s v="P1418"/>
    <n v="6"/>
    <n v="4443.1099999999997"/>
    <n v="3963.91"/>
    <s v="UPI"/>
    <s v="E165"/>
    <x v="59"/>
    <n v="26658.66"/>
    <x v="7"/>
    <x v="35"/>
  </r>
  <r>
    <x v="750"/>
    <d v="2025-01-10T00:00:00"/>
    <s v="C1768"/>
    <x v="5"/>
    <s v="P1121"/>
    <n v="2"/>
    <n v="4239.7299999999996"/>
    <n v="3589.31"/>
    <s v="Cash"/>
    <s v="E169"/>
    <x v="20"/>
    <n v="8479.4599999999991"/>
    <x v="8"/>
    <x v="381"/>
  </r>
  <r>
    <x v="751"/>
    <d v="2025-07-13T00:00:00"/>
    <s v="C1083"/>
    <x v="1"/>
    <s v="P1295"/>
    <n v="4"/>
    <n v="4115.0600000000004"/>
    <n v="3236.78"/>
    <s v="Card"/>
    <s v="E141"/>
    <x v="72"/>
    <n v="16460.240000000002"/>
    <x v="7"/>
    <x v="176"/>
  </r>
  <r>
    <x v="752"/>
    <d v="2024-11-20T00:00:00"/>
    <s v="C1092"/>
    <x v="5"/>
    <s v="P1207"/>
    <n v="1"/>
    <n v="2984.54"/>
    <n v="2238.4"/>
    <s v="Card"/>
    <s v="E124"/>
    <x v="78"/>
    <n v="2984.54"/>
    <x v="0"/>
    <x v="406"/>
  </r>
  <r>
    <x v="753"/>
    <d v="2025-07-02T00:00:00"/>
    <s v="C1135"/>
    <x v="3"/>
    <s v="P1489"/>
    <n v="8"/>
    <n v="2045.33"/>
    <n v="1688.6"/>
    <s v="Cash"/>
    <s v="E110"/>
    <x v="89"/>
    <n v="16362.64"/>
    <x v="7"/>
    <x v="27"/>
  </r>
  <r>
    <x v="754"/>
    <d v="2024-07-24T00:00:00"/>
    <s v="C1812"/>
    <x v="2"/>
    <s v="P1212"/>
    <n v="3"/>
    <n v="2134.14"/>
    <n v="1844.92"/>
    <s v="Card"/>
    <s v="E106"/>
    <x v="47"/>
    <n v="6402.42"/>
    <x v="12"/>
    <x v="407"/>
  </r>
  <r>
    <x v="755"/>
    <d v="2025-07-03T00:00:00"/>
    <s v="C1128"/>
    <x v="6"/>
    <s v="P1739"/>
    <n v="8"/>
    <n v="4381.5200000000004"/>
    <n v="3342.42"/>
    <s v="Card"/>
    <s v="E188"/>
    <x v="66"/>
    <n v="35052.160000000003"/>
    <x v="7"/>
    <x v="162"/>
  </r>
  <r>
    <x v="756"/>
    <d v="2025-07-16T00:00:00"/>
    <s v="C1490"/>
    <x v="5"/>
    <s v="P1658"/>
    <n v="1"/>
    <n v="2338.13"/>
    <n v="2025.68"/>
    <s v="UPI"/>
    <s v="E137"/>
    <x v="39"/>
    <n v="2338.13"/>
    <x v="7"/>
    <x v="408"/>
  </r>
  <r>
    <x v="757"/>
    <d v="2025-06-14T00:00:00"/>
    <s v="C1256"/>
    <x v="1"/>
    <s v="P1446"/>
    <n v="2"/>
    <n v="3967.41"/>
    <n v="3194.43"/>
    <s v="UPI"/>
    <s v="E169"/>
    <x v="20"/>
    <n v="7934.82"/>
    <x v="5"/>
    <x v="395"/>
  </r>
  <r>
    <x v="758"/>
    <d v="2025-01-19T00:00:00"/>
    <s v="C1914"/>
    <x v="1"/>
    <s v="P1710"/>
    <n v="9"/>
    <n v="2049.2199999999998"/>
    <n v="1464.86"/>
    <s v="UPI"/>
    <s v="E111"/>
    <x v="51"/>
    <n v="18442.98"/>
    <x v="8"/>
    <x v="94"/>
  </r>
  <r>
    <x v="759"/>
    <d v="2025-03-23T00:00:00"/>
    <s v="C1941"/>
    <x v="6"/>
    <s v="P1547"/>
    <n v="6"/>
    <n v="4739.59"/>
    <n v="3651.25"/>
    <s v="Cash"/>
    <s v="E179"/>
    <x v="58"/>
    <n v="28437.54"/>
    <x v="3"/>
    <x v="110"/>
  </r>
  <r>
    <x v="760"/>
    <d v="2024-10-21T00:00:00"/>
    <s v="C1238"/>
    <x v="3"/>
    <s v="P1608"/>
    <n v="9"/>
    <n v="1669.23"/>
    <n v="1458.38"/>
    <s v="Cash"/>
    <s v="E169"/>
    <x v="20"/>
    <n v="15023.07"/>
    <x v="4"/>
    <x v="36"/>
  </r>
  <r>
    <x v="761"/>
    <d v="2024-09-12T00:00:00"/>
    <s v="C1876"/>
    <x v="7"/>
    <s v="P1889"/>
    <n v="7"/>
    <n v="4011.38"/>
    <n v="3447.96"/>
    <s v="Cash"/>
    <s v="E102"/>
    <x v="30"/>
    <n v="28079.66"/>
    <x v="1"/>
    <x v="409"/>
  </r>
  <r>
    <x v="762"/>
    <d v="2024-11-20T00:00:00"/>
    <s v="C1135"/>
    <x v="3"/>
    <s v="P1370"/>
    <n v="7"/>
    <n v="686.76"/>
    <n v="523.45000000000005"/>
    <s v="UPI"/>
    <s v="E142"/>
    <x v="65"/>
    <n v="4807.32"/>
    <x v="0"/>
    <x v="410"/>
  </r>
  <r>
    <x v="763"/>
    <d v="2024-09-18T00:00:00"/>
    <s v="C1823"/>
    <x v="5"/>
    <s v="P1242"/>
    <n v="10"/>
    <n v="1131.8499999999999"/>
    <n v="857.15"/>
    <s v="Card"/>
    <s v="E109"/>
    <x v="23"/>
    <n v="11318.5"/>
    <x v="1"/>
    <x v="273"/>
  </r>
  <r>
    <x v="764"/>
    <d v="2024-10-09T00:00:00"/>
    <s v="C1315"/>
    <x v="0"/>
    <s v="P1347"/>
    <n v="4"/>
    <n v="1180.78"/>
    <n v="1062.6400000000001"/>
    <s v="Card"/>
    <s v="E141"/>
    <x v="72"/>
    <n v="4723.12"/>
    <x v="4"/>
    <x v="46"/>
  </r>
  <r>
    <x v="765"/>
    <d v="2025-01-26T00:00:00"/>
    <s v="C1974"/>
    <x v="3"/>
    <s v="P1581"/>
    <n v="2"/>
    <n v="2347.8200000000002"/>
    <n v="1823.25"/>
    <s v="Card"/>
    <s v="E161"/>
    <x v="12"/>
    <n v="4695.6400000000003"/>
    <x v="8"/>
    <x v="377"/>
  </r>
  <r>
    <x v="766"/>
    <d v="2025-06-23T00:00:00"/>
    <s v="C1930"/>
    <x v="4"/>
    <s v="P1874"/>
    <n v="5"/>
    <n v="138.77000000000001"/>
    <n v="116.97"/>
    <s v="Cash"/>
    <s v="E197"/>
    <x v="27"/>
    <n v="693.85"/>
    <x v="5"/>
    <x v="233"/>
  </r>
  <r>
    <x v="767"/>
    <d v="2024-09-26T00:00:00"/>
    <s v="C1665"/>
    <x v="4"/>
    <s v="P1615"/>
    <n v="2"/>
    <n v="3791.99"/>
    <n v="3081.41"/>
    <s v="Card"/>
    <s v="E184"/>
    <x v="74"/>
    <n v="7583.98"/>
    <x v="1"/>
    <x v="411"/>
  </r>
  <r>
    <x v="768"/>
    <d v="2025-07-08T00:00:00"/>
    <s v="C1748"/>
    <x v="5"/>
    <s v="P1337"/>
    <n v="10"/>
    <n v="817.29"/>
    <n v="611.66999999999996"/>
    <s v="UPI"/>
    <s v="E128"/>
    <x v="48"/>
    <n v="8172.9"/>
    <x v="7"/>
    <x v="374"/>
  </r>
  <r>
    <x v="769"/>
    <d v="2024-11-08T00:00:00"/>
    <s v="C1387"/>
    <x v="0"/>
    <s v="P1964"/>
    <n v="7"/>
    <n v="4100.17"/>
    <n v="3685.23"/>
    <s v="Cash"/>
    <s v="E101"/>
    <x v="93"/>
    <n v="28701.19"/>
    <x v="0"/>
    <x v="216"/>
  </r>
  <r>
    <x v="770"/>
    <d v="2024-12-02T00:00:00"/>
    <s v="C1671"/>
    <x v="4"/>
    <s v="P1476"/>
    <n v="2"/>
    <n v="4551.49"/>
    <n v="4038.05"/>
    <s v="Cash"/>
    <s v="E175"/>
    <x v="9"/>
    <n v="9102.98"/>
    <x v="11"/>
    <x v="100"/>
  </r>
  <r>
    <x v="771"/>
    <d v="2024-10-15T00:00:00"/>
    <s v="C1064"/>
    <x v="7"/>
    <s v="P1487"/>
    <n v="9"/>
    <n v="3409.39"/>
    <n v="2851.46"/>
    <s v="Card"/>
    <s v="E153"/>
    <x v="46"/>
    <n v="30684.51"/>
    <x v="4"/>
    <x v="121"/>
  </r>
  <r>
    <x v="772"/>
    <d v="2025-03-30T00:00:00"/>
    <s v="C1566"/>
    <x v="2"/>
    <s v="P1254"/>
    <n v="9"/>
    <n v="3563.7"/>
    <n v="2810.95"/>
    <s v="Cash"/>
    <s v="E139"/>
    <x v="53"/>
    <n v="32073.3"/>
    <x v="3"/>
    <x v="293"/>
  </r>
  <r>
    <x v="773"/>
    <d v="2025-05-16T00:00:00"/>
    <s v="C1147"/>
    <x v="7"/>
    <s v="P1706"/>
    <n v="8"/>
    <n v="3751.28"/>
    <n v="3053.42"/>
    <s v="UPI"/>
    <s v="E163"/>
    <x v="68"/>
    <n v="30010.240000000002"/>
    <x v="6"/>
    <x v="31"/>
  </r>
  <r>
    <x v="774"/>
    <d v="2025-04-19T00:00:00"/>
    <s v="C1376"/>
    <x v="3"/>
    <s v="P1442"/>
    <n v="9"/>
    <n v="895.62"/>
    <n v="772.47"/>
    <s v="Cash"/>
    <s v="E119"/>
    <x v="43"/>
    <n v="8060.58"/>
    <x v="2"/>
    <x v="192"/>
  </r>
  <r>
    <x v="775"/>
    <d v="2025-04-07T00:00:00"/>
    <s v="C1211"/>
    <x v="1"/>
    <s v="P1627"/>
    <n v="9"/>
    <n v="3541.09"/>
    <n v="2806.5"/>
    <s v="Cash"/>
    <s v="E134"/>
    <x v="40"/>
    <n v="31869.81"/>
    <x v="2"/>
    <x v="412"/>
  </r>
  <r>
    <x v="776"/>
    <d v="2025-07-01T00:00:00"/>
    <s v="C1508"/>
    <x v="5"/>
    <s v="P1887"/>
    <n v="10"/>
    <n v="2426.36"/>
    <n v="1892.89"/>
    <s v="Card"/>
    <s v="E180"/>
    <x v="11"/>
    <n v="24263.599999999999"/>
    <x v="7"/>
    <x v="413"/>
  </r>
  <r>
    <x v="777"/>
    <d v="2024-10-10T00:00:00"/>
    <s v="C1147"/>
    <x v="7"/>
    <s v="P1904"/>
    <n v="6"/>
    <n v="4209.6000000000004"/>
    <n v="3052.11"/>
    <s v="Card"/>
    <s v="E118"/>
    <x v="83"/>
    <n v="25257.599999999999"/>
    <x v="4"/>
    <x v="180"/>
  </r>
  <r>
    <x v="778"/>
    <d v="2025-03-17T00:00:00"/>
    <s v="C1452"/>
    <x v="4"/>
    <s v="P1318"/>
    <n v="10"/>
    <n v="3076.44"/>
    <n v="2213.6799999999998"/>
    <s v="Card"/>
    <s v="E134"/>
    <x v="40"/>
    <n v="30764.400000000001"/>
    <x v="3"/>
    <x v="414"/>
  </r>
  <r>
    <x v="779"/>
    <d v="2024-08-14T00:00:00"/>
    <s v="C1606"/>
    <x v="1"/>
    <s v="P1606"/>
    <n v="7"/>
    <n v="4215.04"/>
    <n v="3519.58"/>
    <s v="UPI"/>
    <s v="E147"/>
    <x v="57"/>
    <n v="29505.279999999999"/>
    <x v="9"/>
    <x v="307"/>
  </r>
  <r>
    <x v="780"/>
    <d v="2025-03-13T00:00:00"/>
    <s v="C1632"/>
    <x v="7"/>
    <s v="P1912"/>
    <n v="2"/>
    <n v="2579.85"/>
    <n v="2316.33"/>
    <s v="Cash"/>
    <s v="E173"/>
    <x v="50"/>
    <n v="5159.7"/>
    <x v="3"/>
    <x v="415"/>
  </r>
  <r>
    <x v="781"/>
    <d v="2025-01-14T00:00:00"/>
    <s v="C1220"/>
    <x v="3"/>
    <s v="P1968"/>
    <n v="4"/>
    <n v="1025.4000000000001"/>
    <n v="848.29"/>
    <s v="Cash"/>
    <s v="E170"/>
    <x v="92"/>
    <n v="4101.6000000000004"/>
    <x v="8"/>
    <x v="53"/>
  </r>
  <r>
    <x v="782"/>
    <d v="2025-05-26T00:00:00"/>
    <s v="C1624"/>
    <x v="2"/>
    <s v="P1566"/>
    <n v="6"/>
    <n v="3093.98"/>
    <n v="2494.25"/>
    <s v="Card"/>
    <s v="E186"/>
    <x v="56"/>
    <n v="18563.88"/>
    <x v="6"/>
    <x v="183"/>
  </r>
  <r>
    <x v="783"/>
    <d v="2024-11-06T00:00:00"/>
    <s v="C1570"/>
    <x v="3"/>
    <s v="P1250"/>
    <n v="2"/>
    <n v="4089.24"/>
    <n v="2991.92"/>
    <s v="Cash"/>
    <s v="E197"/>
    <x v="27"/>
    <n v="8178.48"/>
    <x v="0"/>
    <x v="242"/>
  </r>
  <r>
    <x v="784"/>
    <d v="2025-04-08T00:00:00"/>
    <s v="C1029"/>
    <x v="7"/>
    <s v="P1148"/>
    <n v="4"/>
    <n v="2723.28"/>
    <n v="2194.37"/>
    <s v="UPI"/>
    <s v="E199"/>
    <x v="14"/>
    <n v="10893.12"/>
    <x v="2"/>
    <x v="416"/>
  </r>
  <r>
    <x v="785"/>
    <d v="2025-04-10T00:00:00"/>
    <s v="C1339"/>
    <x v="3"/>
    <s v="P1408"/>
    <n v="4"/>
    <n v="2877.39"/>
    <n v="2168.77"/>
    <s v="UPI"/>
    <s v="E130"/>
    <x v="44"/>
    <n v="11509.56"/>
    <x v="2"/>
    <x v="123"/>
  </r>
  <r>
    <x v="786"/>
    <d v="2025-01-17T00:00:00"/>
    <s v="C1167"/>
    <x v="2"/>
    <s v="P1014"/>
    <n v="2"/>
    <n v="2282.89"/>
    <n v="1625.07"/>
    <s v="UPI"/>
    <s v="E170"/>
    <x v="92"/>
    <n v="4565.78"/>
    <x v="8"/>
    <x v="188"/>
  </r>
  <r>
    <x v="787"/>
    <d v="2025-01-17T00:00:00"/>
    <s v="C1165"/>
    <x v="3"/>
    <s v="P1417"/>
    <n v="5"/>
    <n v="854.69"/>
    <n v="658.22"/>
    <s v="UPI"/>
    <s v="E107"/>
    <x v="80"/>
    <n v="4273.45"/>
    <x v="8"/>
    <x v="6"/>
  </r>
  <r>
    <x v="788"/>
    <d v="2025-01-20T00:00:00"/>
    <s v="C1256"/>
    <x v="1"/>
    <s v="P1243"/>
    <n v="6"/>
    <n v="3636.35"/>
    <n v="3161.96"/>
    <s v="Card"/>
    <s v="E175"/>
    <x v="9"/>
    <n v="21818.1"/>
    <x v="8"/>
    <x v="244"/>
  </r>
  <r>
    <x v="789"/>
    <d v="2024-12-10T00:00:00"/>
    <s v="C1433"/>
    <x v="2"/>
    <s v="P1925"/>
    <n v="4"/>
    <n v="4512.0200000000004"/>
    <n v="3614.63"/>
    <s v="Cash"/>
    <s v="E147"/>
    <x v="57"/>
    <n v="18048.080000000002"/>
    <x v="11"/>
    <x v="417"/>
  </r>
  <r>
    <x v="790"/>
    <d v="2025-01-03T00:00:00"/>
    <s v="C1627"/>
    <x v="0"/>
    <s v="P1539"/>
    <n v="8"/>
    <n v="4093.18"/>
    <n v="3525.49"/>
    <s v="Cash"/>
    <s v="E174"/>
    <x v="45"/>
    <n v="32745.439999999999"/>
    <x v="8"/>
    <x v="129"/>
  </r>
  <r>
    <x v="791"/>
    <d v="2025-01-02T00:00:00"/>
    <s v="C1182"/>
    <x v="0"/>
    <s v="P1532"/>
    <n v="1"/>
    <n v="3001"/>
    <n v="2305.42"/>
    <s v="Cash"/>
    <s v="E148"/>
    <x v="3"/>
    <n v="3001"/>
    <x v="8"/>
    <x v="418"/>
  </r>
  <r>
    <x v="792"/>
    <d v="2024-08-17T00:00:00"/>
    <s v="C1017"/>
    <x v="0"/>
    <s v="P1741"/>
    <n v="6"/>
    <n v="3123.97"/>
    <n v="2419.3200000000002"/>
    <s v="Cash"/>
    <s v="E133"/>
    <x v="70"/>
    <n v="18743.82"/>
    <x v="9"/>
    <x v="192"/>
  </r>
  <r>
    <x v="793"/>
    <d v="2025-07-22T00:00:00"/>
    <s v="C1416"/>
    <x v="4"/>
    <s v="P1625"/>
    <n v="4"/>
    <n v="755.62"/>
    <n v="614.21"/>
    <s v="Cash"/>
    <s v="E184"/>
    <x v="74"/>
    <n v="3022.48"/>
    <x v="7"/>
    <x v="419"/>
  </r>
  <r>
    <x v="794"/>
    <d v="2024-10-17T00:00:00"/>
    <s v="C1428"/>
    <x v="1"/>
    <s v="P1448"/>
    <n v="10"/>
    <n v="996.12"/>
    <n v="728.24"/>
    <s v="Cash"/>
    <s v="E184"/>
    <x v="74"/>
    <n v="9961.2000000000007"/>
    <x v="4"/>
    <x v="420"/>
  </r>
  <r>
    <x v="795"/>
    <d v="2024-12-02T00:00:00"/>
    <s v="C1425"/>
    <x v="6"/>
    <s v="P1091"/>
    <n v="7"/>
    <n v="977.36"/>
    <n v="831.41"/>
    <s v="Cash"/>
    <s v="E173"/>
    <x v="50"/>
    <n v="6841.52"/>
    <x v="11"/>
    <x v="421"/>
  </r>
  <r>
    <x v="796"/>
    <d v="2025-07-22T00:00:00"/>
    <s v="C1175"/>
    <x v="4"/>
    <s v="P1524"/>
    <n v="1"/>
    <n v="1716.73"/>
    <n v="1478.63"/>
    <s v="UPI"/>
    <s v="E174"/>
    <x v="45"/>
    <n v="1716.73"/>
    <x v="7"/>
    <x v="22"/>
  </r>
  <r>
    <x v="797"/>
    <d v="2024-08-12T00:00:00"/>
    <s v="C1212"/>
    <x v="0"/>
    <s v="P1687"/>
    <n v="1"/>
    <n v="1654.41"/>
    <n v="1217.29"/>
    <s v="Card"/>
    <s v="E112"/>
    <x v="82"/>
    <n v="1654.41"/>
    <x v="9"/>
    <x v="307"/>
  </r>
  <r>
    <x v="798"/>
    <d v="2024-11-25T00:00:00"/>
    <s v="C1150"/>
    <x v="7"/>
    <s v="P1401"/>
    <n v="7"/>
    <n v="1588.68"/>
    <n v="1364.98"/>
    <s v="UPI"/>
    <s v="E170"/>
    <x v="92"/>
    <n v="11120.76"/>
    <x v="0"/>
    <x v="274"/>
  </r>
  <r>
    <x v="799"/>
    <d v="2024-08-31T00:00:00"/>
    <s v="C1368"/>
    <x v="2"/>
    <s v="P1437"/>
    <n v="10"/>
    <n v="1235.5899999999999"/>
    <n v="1023.31"/>
    <s v="UPI"/>
    <s v="E123"/>
    <x v="7"/>
    <n v="12355.9"/>
    <x v="9"/>
    <x v="422"/>
  </r>
  <r>
    <x v="800"/>
    <d v="2025-04-07T00:00:00"/>
    <s v="C1172"/>
    <x v="0"/>
    <s v="P1129"/>
    <n v="9"/>
    <n v="1062.8699999999999"/>
    <n v="925.01"/>
    <s v="Cash"/>
    <s v="E120"/>
    <x v="86"/>
    <n v="9565.83"/>
    <x v="2"/>
    <x v="44"/>
  </r>
  <r>
    <x v="801"/>
    <d v="2024-12-17T00:00:00"/>
    <s v="C1511"/>
    <x v="2"/>
    <s v="P1013"/>
    <n v="2"/>
    <n v="249.03"/>
    <n v="184.34"/>
    <s v="Card"/>
    <s v="E182"/>
    <x v="36"/>
    <n v="498.06"/>
    <x v="11"/>
    <x v="423"/>
  </r>
  <r>
    <x v="802"/>
    <d v="2025-02-18T00:00:00"/>
    <s v="C1187"/>
    <x v="7"/>
    <s v="P1319"/>
    <n v="5"/>
    <n v="233.31"/>
    <n v="180.79"/>
    <s v="Card"/>
    <s v="E199"/>
    <x v="14"/>
    <n v="1166.55"/>
    <x v="10"/>
    <x v="146"/>
  </r>
  <r>
    <x v="803"/>
    <d v="2025-04-25T00:00:00"/>
    <s v="C1358"/>
    <x v="3"/>
    <s v="P1923"/>
    <n v="4"/>
    <n v="4388.99"/>
    <n v="3162.96"/>
    <s v="UPI"/>
    <s v="E156"/>
    <x v="26"/>
    <n v="17555.96"/>
    <x v="2"/>
    <x v="255"/>
  </r>
  <r>
    <x v="804"/>
    <d v="2025-04-17T00:00:00"/>
    <s v="C1721"/>
    <x v="6"/>
    <s v="P1653"/>
    <n v="4"/>
    <n v="2115.79"/>
    <n v="1687.39"/>
    <s v="UPI"/>
    <s v="E105"/>
    <x v="76"/>
    <n v="8463.16"/>
    <x v="2"/>
    <x v="79"/>
  </r>
  <r>
    <x v="805"/>
    <d v="2025-02-01T00:00:00"/>
    <s v="C1222"/>
    <x v="7"/>
    <s v="P1433"/>
    <n v="4"/>
    <n v="4828.17"/>
    <n v="3751.15"/>
    <s v="UPI"/>
    <s v="E134"/>
    <x v="40"/>
    <n v="19312.68"/>
    <x v="10"/>
    <x v="238"/>
  </r>
  <r>
    <x v="806"/>
    <d v="2024-11-27T00:00:00"/>
    <s v="C1720"/>
    <x v="5"/>
    <s v="P1421"/>
    <n v="5"/>
    <n v="1015.27"/>
    <n v="728.43"/>
    <s v="UPI"/>
    <s v="E155"/>
    <x v="73"/>
    <n v="5076.3500000000004"/>
    <x v="0"/>
    <x v="424"/>
  </r>
  <r>
    <x v="807"/>
    <d v="2024-09-15T00:00:00"/>
    <s v="C1933"/>
    <x v="2"/>
    <s v="P1972"/>
    <n v="6"/>
    <n v="2269.1"/>
    <n v="1591.39"/>
    <s v="Card"/>
    <s v="E130"/>
    <x v="44"/>
    <n v="13614.6"/>
    <x v="1"/>
    <x v="50"/>
  </r>
  <r>
    <x v="808"/>
    <d v="2025-07-08T00:00:00"/>
    <s v="C1900"/>
    <x v="2"/>
    <s v="P1820"/>
    <n v="4"/>
    <n v="4451.87"/>
    <n v="3368.17"/>
    <s v="Card"/>
    <s v="E152"/>
    <x v="31"/>
    <n v="17807.48"/>
    <x v="7"/>
    <x v="300"/>
  </r>
  <r>
    <x v="809"/>
    <d v="2024-10-08T00:00:00"/>
    <s v="C1525"/>
    <x v="4"/>
    <s v="P1472"/>
    <n v="9"/>
    <n v="2136.17"/>
    <n v="1836.86"/>
    <s v="Card"/>
    <s v="E186"/>
    <x v="56"/>
    <n v="19225.53"/>
    <x v="4"/>
    <x v="83"/>
  </r>
  <r>
    <x v="810"/>
    <d v="2024-08-17T00:00:00"/>
    <s v="C1047"/>
    <x v="3"/>
    <s v="P1958"/>
    <n v="4"/>
    <n v="383.54"/>
    <n v="308.89"/>
    <s v="UPI"/>
    <s v="E129"/>
    <x v="4"/>
    <n v="1534.16"/>
    <x v="9"/>
    <x v="329"/>
  </r>
  <r>
    <x v="811"/>
    <d v="2025-05-28T00:00:00"/>
    <s v="C1158"/>
    <x v="1"/>
    <s v="P1759"/>
    <n v="2"/>
    <n v="4771.49"/>
    <n v="4020.38"/>
    <s v="UPI"/>
    <s v="E154"/>
    <x v="5"/>
    <n v="9542.98"/>
    <x v="6"/>
    <x v="197"/>
  </r>
  <r>
    <x v="812"/>
    <d v="2024-11-03T00:00:00"/>
    <s v="C1075"/>
    <x v="0"/>
    <s v="P1988"/>
    <n v="7"/>
    <n v="1397.19"/>
    <n v="1237.32"/>
    <s v="Card"/>
    <s v="E197"/>
    <x v="27"/>
    <n v="9780.33"/>
    <x v="0"/>
    <x v="223"/>
  </r>
  <r>
    <x v="813"/>
    <d v="2025-01-30T00:00:00"/>
    <s v="C1524"/>
    <x v="6"/>
    <s v="P1659"/>
    <n v="10"/>
    <n v="2259.84"/>
    <n v="1921.45"/>
    <s v="Card"/>
    <s v="E148"/>
    <x v="3"/>
    <n v="22598.400000000001"/>
    <x v="8"/>
    <x v="78"/>
  </r>
  <r>
    <x v="814"/>
    <d v="2025-06-30T00:00:00"/>
    <s v="C1096"/>
    <x v="5"/>
    <s v="P1028"/>
    <n v="1"/>
    <n v="2853.38"/>
    <n v="2385.59"/>
    <s v="Card"/>
    <s v="E125"/>
    <x v="63"/>
    <n v="2853.38"/>
    <x v="5"/>
    <x v="425"/>
  </r>
  <r>
    <x v="815"/>
    <d v="2025-01-26T00:00:00"/>
    <s v="C1213"/>
    <x v="3"/>
    <s v="P1465"/>
    <n v="4"/>
    <n v="2839.88"/>
    <n v="2349.71"/>
    <s v="Card"/>
    <s v="E169"/>
    <x v="20"/>
    <n v="11359.52"/>
    <x v="8"/>
    <x v="426"/>
  </r>
  <r>
    <x v="816"/>
    <d v="2025-01-19T00:00:00"/>
    <s v="C1538"/>
    <x v="6"/>
    <s v="P1822"/>
    <n v="9"/>
    <n v="1703.91"/>
    <n v="1211.8"/>
    <s v="UPI"/>
    <s v="E195"/>
    <x v="54"/>
    <n v="15335.19"/>
    <x v="8"/>
    <x v="427"/>
  </r>
  <r>
    <x v="817"/>
    <d v="2024-11-22T00:00:00"/>
    <s v="C1630"/>
    <x v="2"/>
    <s v="P1332"/>
    <n v="10"/>
    <n v="3628.43"/>
    <n v="2589.12"/>
    <s v="Card"/>
    <s v="E165"/>
    <x v="59"/>
    <n v="36284.300000000003"/>
    <x v="0"/>
    <x v="241"/>
  </r>
  <r>
    <x v="818"/>
    <d v="2025-01-18T00:00:00"/>
    <s v="C1770"/>
    <x v="5"/>
    <s v="P1146"/>
    <n v="2"/>
    <n v="1202.99"/>
    <n v="864.38"/>
    <s v="Card"/>
    <s v="E147"/>
    <x v="57"/>
    <n v="2405.98"/>
    <x v="8"/>
    <x v="151"/>
  </r>
  <r>
    <x v="819"/>
    <d v="2025-02-18T00:00:00"/>
    <s v="C1651"/>
    <x v="4"/>
    <s v="P1819"/>
    <n v="5"/>
    <n v="4267.1400000000003"/>
    <n v="3533.97"/>
    <s v="UPI"/>
    <s v="E186"/>
    <x v="56"/>
    <n v="21335.7"/>
    <x v="10"/>
    <x v="391"/>
  </r>
  <r>
    <x v="820"/>
    <d v="2024-08-22T00:00:00"/>
    <s v="C1814"/>
    <x v="5"/>
    <s v="P1556"/>
    <n v="6"/>
    <n v="2263.83"/>
    <n v="1642.6"/>
    <s v="Cash"/>
    <s v="E147"/>
    <x v="57"/>
    <n v="13582.98"/>
    <x v="9"/>
    <x v="428"/>
  </r>
  <r>
    <x v="821"/>
    <d v="2025-01-29T00:00:00"/>
    <s v="C1898"/>
    <x v="7"/>
    <s v="P1528"/>
    <n v="9"/>
    <n v="2194.29"/>
    <n v="1615.45"/>
    <s v="Cash"/>
    <s v="E153"/>
    <x v="46"/>
    <n v="19748.61"/>
    <x v="8"/>
    <x v="316"/>
  </r>
  <r>
    <x v="822"/>
    <d v="2025-03-10T00:00:00"/>
    <s v="C1978"/>
    <x v="3"/>
    <s v="P1144"/>
    <n v="2"/>
    <n v="3342.62"/>
    <n v="2768.26"/>
    <s v="Cash"/>
    <s v="E124"/>
    <x v="78"/>
    <n v="6685.24"/>
    <x v="3"/>
    <x v="347"/>
  </r>
  <r>
    <x v="823"/>
    <d v="2024-11-07T00:00:00"/>
    <s v="C1087"/>
    <x v="7"/>
    <s v="P1717"/>
    <n v="7"/>
    <n v="4152.47"/>
    <n v="3254.09"/>
    <s v="UPI"/>
    <s v="E132"/>
    <x v="41"/>
    <n v="29067.29"/>
    <x v="0"/>
    <x v="4"/>
  </r>
  <r>
    <x v="824"/>
    <d v="2025-04-30T00:00:00"/>
    <s v="C1228"/>
    <x v="6"/>
    <s v="P1134"/>
    <n v="5"/>
    <n v="2017.46"/>
    <n v="1616.7"/>
    <s v="Cash"/>
    <s v="E163"/>
    <x v="68"/>
    <n v="10087.299999999999"/>
    <x v="2"/>
    <x v="398"/>
  </r>
  <r>
    <x v="825"/>
    <d v="2025-02-19T00:00:00"/>
    <s v="C1958"/>
    <x v="7"/>
    <s v="P1210"/>
    <n v="6"/>
    <n v="422.75"/>
    <n v="333.25"/>
    <s v="Card"/>
    <s v="E150"/>
    <x v="81"/>
    <n v="2536.5"/>
    <x v="10"/>
    <x v="196"/>
  </r>
  <r>
    <x v="826"/>
    <d v="2025-06-12T00:00:00"/>
    <s v="C1944"/>
    <x v="0"/>
    <s v="P1409"/>
    <n v="7"/>
    <n v="3585.84"/>
    <n v="2669.6"/>
    <s v="Cash"/>
    <s v="E159"/>
    <x v="95"/>
    <n v="25100.880000000001"/>
    <x v="5"/>
    <x v="132"/>
  </r>
  <r>
    <x v="827"/>
    <d v="2025-03-29T00:00:00"/>
    <s v="C1055"/>
    <x v="1"/>
    <s v="P1632"/>
    <n v="4"/>
    <n v="267.89"/>
    <n v="195.93"/>
    <s v="Cash"/>
    <s v="E136"/>
    <x v="32"/>
    <n v="1071.56"/>
    <x v="3"/>
    <x v="17"/>
  </r>
  <r>
    <x v="828"/>
    <d v="2024-09-04T00:00:00"/>
    <s v="C1146"/>
    <x v="1"/>
    <s v="P1562"/>
    <n v="9"/>
    <n v="4342.3599999999997"/>
    <n v="3719.22"/>
    <s v="UPI"/>
    <s v="E143"/>
    <x v="17"/>
    <n v="39081.24"/>
    <x v="1"/>
    <x v="290"/>
  </r>
  <r>
    <x v="829"/>
    <d v="2025-04-22T00:00:00"/>
    <s v="C1303"/>
    <x v="0"/>
    <s v="P1034"/>
    <n v="10"/>
    <n v="2406.7399999999998"/>
    <n v="1733.65"/>
    <s v="Card"/>
    <s v="E178"/>
    <x v="37"/>
    <n v="24067.4"/>
    <x v="2"/>
    <x v="317"/>
  </r>
  <r>
    <x v="830"/>
    <d v="2025-02-28T00:00:00"/>
    <s v="C1435"/>
    <x v="1"/>
    <s v="P1462"/>
    <n v="5"/>
    <n v="1166.0999999999999"/>
    <n v="917.92"/>
    <s v="Card"/>
    <s v="E186"/>
    <x v="56"/>
    <n v="5830.5"/>
    <x v="10"/>
    <x v="141"/>
  </r>
  <r>
    <x v="831"/>
    <d v="2025-05-31T00:00:00"/>
    <s v="C1752"/>
    <x v="2"/>
    <s v="P1231"/>
    <n v="5"/>
    <n v="3083.3"/>
    <n v="2691.39"/>
    <s v="Cash"/>
    <s v="E140"/>
    <x v="71"/>
    <n v="15416.5"/>
    <x v="6"/>
    <x v="67"/>
  </r>
  <r>
    <x v="832"/>
    <d v="2025-06-03T00:00:00"/>
    <s v="C1464"/>
    <x v="7"/>
    <s v="P1311"/>
    <n v="6"/>
    <n v="1756.98"/>
    <n v="1491.11"/>
    <s v="Cash"/>
    <s v="E150"/>
    <x v="81"/>
    <n v="10541.88"/>
    <x v="5"/>
    <x v="118"/>
  </r>
  <r>
    <x v="833"/>
    <d v="2024-09-11T00:00:00"/>
    <s v="C1592"/>
    <x v="5"/>
    <s v="P1353"/>
    <n v="4"/>
    <n v="899.01"/>
    <n v="756.17"/>
    <s v="UPI"/>
    <s v="E199"/>
    <x v="14"/>
    <n v="3596.04"/>
    <x v="1"/>
    <x v="284"/>
  </r>
  <r>
    <x v="834"/>
    <d v="2025-07-03T00:00:00"/>
    <s v="C1097"/>
    <x v="7"/>
    <s v="P1139"/>
    <n v="3"/>
    <n v="3443.82"/>
    <n v="2999.6"/>
    <s v="Cash"/>
    <s v="E184"/>
    <x v="74"/>
    <n v="10331.459999999999"/>
    <x v="7"/>
    <x v="429"/>
  </r>
  <r>
    <x v="835"/>
    <d v="2024-12-30T00:00:00"/>
    <s v="C1360"/>
    <x v="7"/>
    <s v="P1698"/>
    <n v="9"/>
    <n v="2020.98"/>
    <n v="1642.12"/>
    <s v="Card"/>
    <s v="E118"/>
    <x v="83"/>
    <n v="18188.82"/>
    <x v="11"/>
    <x v="155"/>
  </r>
  <r>
    <x v="836"/>
    <d v="2024-08-27T00:00:00"/>
    <s v="C1772"/>
    <x v="7"/>
    <s v="P1783"/>
    <n v="5"/>
    <n v="2509.23"/>
    <n v="1962.46"/>
    <s v="Cash"/>
    <s v="E151"/>
    <x v="99"/>
    <n v="12546.15"/>
    <x v="9"/>
    <x v="114"/>
  </r>
  <r>
    <x v="837"/>
    <d v="2025-05-06T00:00:00"/>
    <s v="C1426"/>
    <x v="3"/>
    <s v="P1305"/>
    <n v="3"/>
    <n v="809.69"/>
    <n v="597.84"/>
    <s v="Card"/>
    <s v="E140"/>
    <x v="71"/>
    <n v="2429.0700000000002"/>
    <x v="6"/>
    <x v="388"/>
  </r>
  <r>
    <x v="838"/>
    <d v="2024-09-16T00:00:00"/>
    <s v="C1070"/>
    <x v="1"/>
    <s v="P1603"/>
    <n v="7"/>
    <n v="141.08000000000001"/>
    <n v="98.83"/>
    <s v="Cash"/>
    <s v="E126"/>
    <x v="1"/>
    <n v="987.56"/>
    <x v="1"/>
    <x v="430"/>
  </r>
  <r>
    <x v="839"/>
    <d v="2025-07-11T00:00:00"/>
    <s v="C1409"/>
    <x v="6"/>
    <s v="P1631"/>
    <n v="9"/>
    <n v="2535.06"/>
    <n v="1840.54"/>
    <s v="UPI"/>
    <s v="E178"/>
    <x v="37"/>
    <n v="22815.54"/>
    <x v="7"/>
    <x v="17"/>
  </r>
  <r>
    <x v="840"/>
    <d v="2025-07-08T00:00:00"/>
    <s v="C1092"/>
    <x v="5"/>
    <s v="P1047"/>
    <n v="8"/>
    <n v="670.38"/>
    <n v="486.27"/>
    <s v="Cash"/>
    <s v="E186"/>
    <x v="56"/>
    <n v="5363.04"/>
    <x v="7"/>
    <x v="15"/>
  </r>
  <r>
    <x v="841"/>
    <d v="2025-06-03T00:00:00"/>
    <s v="C1115"/>
    <x v="5"/>
    <s v="P1535"/>
    <n v="7"/>
    <n v="683.4"/>
    <n v="557.01"/>
    <s v="Cash"/>
    <s v="E117"/>
    <x v="18"/>
    <n v="4783.8"/>
    <x v="5"/>
    <x v="219"/>
  </r>
  <r>
    <x v="842"/>
    <d v="2024-12-17T00:00:00"/>
    <s v="C1395"/>
    <x v="3"/>
    <s v="P1285"/>
    <n v="9"/>
    <n v="1783.65"/>
    <n v="1282.31"/>
    <s v="UPI"/>
    <s v="E198"/>
    <x v="25"/>
    <n v="16052.85"/>
    <x v="11"/>
    <x v="73"/>
  </r>
  <r>
    <x v="843"/>
    <d v="2024-08-28T00:00:00"/>
    <s v="C1743"/>
    <x v="7"/>
    <s v="P1163"/>
    <n v="4"/>
    <n v="1139.6600000000001"/>
    <n v="976.13"/>
    <s v="Card"/>
    <s v="E197"/>
    <x v="27"/>
    <n v="4558.6400000000003"/>
    <x v="9"/>
    <x v="4"/>
  </r>
  <r>
    <x v="844"/>
    <d v="2025-01-02T00:00:00"/>
    <s v="C1790"/>
    <x v="7"/>
    <s v="P1236"/>
    <n v="9"/>
    <n v="3950.57"/>
    <n v="3490.9"/>
    <s v="Cash"/>
    <s v="E161"/>
    <x v="12"/>
    <n v="35555.129999999997"/>
    <x v="8"/>
    <x v="221"/>
  </r>
  <r>
    <x v="845"/>
    <d v="2025-07-13T00:00:00"/>
    <s v="C1165"/>
    <x v="3"/>
    <s v="P1254"/>
    <n v="1"/>
    <n v="3563.7"/>
    <n v="2810.95"/>
    <s v="Card"/>
    <s v="E196"/>
    <x v="90"/>
    <n v="3563.7"/>
    <x v="7"/>
    <x v="293"/>
  </r>
  <r>
    <x v="846"/>
    <d v="2025-05-02T00:00:00"/>
    <s v="C1976"/>
    <x v="7"/>
    <s v="P1308"/>
    <n v="10"/>
    <n v="1353.44"/>
    <n v="1212.6099999999999"/>
    <s v="Card"/>
    <s v="E107"/>
    <x v="80"/>
    <n v="13534.4"/>
    <x v="6"/>
    <x v="55"/>
  </r>
  <r>
    <x v="847"/>
    <d v="2025-02-23T00:00:00"/>
    <s v="C1139"/>
    <x v="2"/>
    <s v="P1977"/>
    <n v="8"/>
    <n v="4192.95"/>
    <n v="3635.53"/>
    <s v="Card"/>
    <s v="E196"/>
    <x v="90"/>
    <n v="33543.599999999999"/>
    <x v="10"/>
    <x v="197"/>
  </r>
  <r>
    <x v="848"/>
    <d v="2024-10-14T00:00:00"/>
    <s v="C1206"/>
    <x v="6"/>
    <s v="P1308"/>
    <n v="4"/>
    <n v="1353.44"/>
    <n v="1212.6099999999999"/>
    <s v="UPI"/>
    <s v="E193"/>
    <x v="6"/>
    <n v="5413.76"/>
    <x v="4"/>
    <x v="55"/>
  </r>
  <r>
    <x v="849"/>
    <d v="2024-09-16T00:00:00"/>
    <s v="C1062"/>
    <x v="2"/>
    <s v="P1513"/>
    <n v="4"/>
    <n v="2266.81"/>
    <n v="1989.29"/>
    <s v="Card"/>
    <s v="E143"/>
    <x v="17"/>
    <n v="9067.24"/>
    <x v="1"/>
    <x v="112"/>
  </r>
  <r>
    <x v="850"/>
    <d v="2024-07-23T00:00:00"/>
    <s v="C1287"/>
    <x v="0"/>
    <s v="P1093"/>
    <n v="3"/>
    <n v="4683.6000000000004"/>
    <n v="4196.45"/>
    <s v="UPI"/>
    <s v="E195"/>
    <x v="54"/>
    <n v="14050.8"/>
    <x v="12"/>
    <x v="301"/>
  </r>
  <r>
    <x v="851"/>
    <d v="2025-02-24T00:00:00"/>
    <s v="C1509"/>
    <x v="4"/>
    <s v="P1486"/>
    <n v="9"/>
    <n v="1478.39"/>
    <n v="1121.8800000000001"/>
    <s v="Card"/>
    <s v="E164"/>
    <x v="60"/>
    <n v="13305.51"/>
    <x v="10"/>
    <x v="213"/>
  </r>
  <r>
    <x v="852"/>
    <d v="2025-04-11T00:00:00"/>
    <s v="C1937"/>
    <x v="7"/>
    <s v="P1193"/>
    <n v="3"/>
    <n v="4909.21"/>
    <n v="3565.39"/>
    <s v="Cash"/>
    <s v="E106"/>
    <x v="47"/>
    <n v="14727.63"/>
    <x v="2"/>
    <x v="205"/>
  </r>
  <r>
    <x v="853"/>
    <d v="2025-03-18T00:00:00"/>
    <s v="C1010"/>
    <x v="7"/>
    <s v="P1712"/>
    <n v="7"/>
    <n v="2843.8"/>
    <n v="2504.1999999999998"/>
    <s v="UPI"/>
    <s v="E139"/>
    <x v="53"/>
    <n v="19906.599999999999"/>
    <x v="3"/>
    <x v="344"/>
  </r>
  <r>
    <x v="854"/>
    <d v="2024-09-03T00:00:00"/>
    <s v="C1073"/>
    <x v="4"/>
    <s v="P1279"/>
    <n v="1"/>
    <n v="2188.58"/>
    <n v="1815.29"/>
    <s v="Card"/>
    <s v="E123"/>
    <x v="7"/>
    <n v="2188.58"/>
    <x v="1"/>
    <x v="304"/>
  </r>
  <r>
    <x v="855"/>
    <d v="2025-07-20T00:00:00"/>
    <s v="C1296"/>
    <x v="5"/>
    <s v="P1381"/>
    <n v="3"/>
    <n v="2268.36"/>
    <n v="1883.33"/>
    <s v="Card"/>
    <s v="E165"/>
    <x v="59"/>
    <n v="6805.08"/>
    <x v="7"/>
    <x v="278"/>
  </r>
  <r>
    <x v="856"/>
    <d v="2025-06-08T00:00:00"/>
    <s v="C1141"/>
    <x v="0"/>
    <s v="P1769"/>
    <n v="5"/>
    <n v="2440.25"/>
    <n v="1908.94"/>
    <s v="UPI"/>
    <s v="E121"/>
    <x v="13"/>
    <n v="12201.25"/>
    <x v="5"/>
    <x v="355"/>
  </r>
  <r>
    <x v="857"/>
    <d v="2024-08-30T00:00:00"/>
    <s v="C1239"/>
    <x v="5"/>
    <s v="P1702"/>
    <n v="5"/>
    <n v="1416.23"/>
    <n v="1084.8800000000001"/>
    <s v="Card"/>
    <s v="E185"/>
    <x v="42"/>
    <n v="7081.15"/>
    <x v="9"/>
    <x v="65"/>
  </r>
  <r>
    <x v="858"/>
    <d v="2024-08-22T00:00:00"/>
    <s v="C1637"/>
    <x v="0"/>
    <s v="P1695"/>
    <n v="9"/>
    <n v="548.16"/>
    <n v="395.35"/>
    <s v="Cash"/>
    <s v="E127"/>
    <x v="16"/>
    <n v="4933.4399999999996"/>
    <x v="9"/>
    <x v="431"/>
  </r>
  <r>
    <x v="859"/>
    <d v="2025-03-29T00:00:00"/>
    <s v="C1718"/>
    <x v="6"/>
    <s v="P1754"/>
    <n v="4"/>
    <n v="4232.9399999999996"/>
    <n v="3118.12"/>
    <s v="UPI"/>
    <s v="E106"/>
    <x v="47"/>
    <n v="16931.759999999998"/>
    <x v="3"/>
    <x v="20"/>
  </r>
  <r>
    <x v="860"/>
    <d v="2024-11-27T00:00:00"/>
    <s v="C1385"/>
    <x v="5"/>
    <s v="P1312"/>
    <n v="6"/>
    <n v="4402.01"/>
    <n v="3085.93"/>
    <s v="UPI"/>
    <s v="E141"/>
    <x v="72"/>
    <n v="26412.06"/>
    <x v="0"/>
    <x v="432"/>
  </r>
  <r>
    <x v="861"/>
    <d v="2024-09-08T00:00:00"/>
    <s v="C1392"/>
    <x v="0"/>
    <s v="P1343"/>
    <n v="1"/>
    <n v="3347.08"/>
    <n v="2625.86"/>
    <s v="UPI"/>
    <s v="E198"/>
    <x v="25"/>
    <n v="3347.08"/>
    <x v="1"/>
    <x v="183"/>
  </r>
  <r>
    <x v="862"/>
    <d v="2025-04-10T00:00:00"/>
    <s v="C1404"/>
    <x v="3"/>
    <s v="P1981"/>
    <n v="3"/>
    <n v="3766.88"/>
    <n v="2953.34"/>
    <s v="Card"/>
    <s v="E111"/>
    <x v="51"/>
    <n v="11300.64"/>
    <x v="2"/>
    <x v="433"/>
  </r>
  <r>
    <x v="863"/>
    <d v="2025-03-05T00:00:00"/>
    <s v="C1157"/>
    <x v="3"/>
    <s v="P1281"/>
    <n v="5"/>
    <n v="201.21"/>
    <n v="146.06"/>
    <s v="Cash"/>
    <s v="E145"/>
    <x v="8"/>
    <n v="1006.05"/>
    <x v="3"/>
    <x v="240"/>
  </r>
  <r>
    <x v="864"/>
    <d v="2025-02-24T00:00:00"/>
    <s v="C1041"/>
    <x v="3"/>
    <s v="P1188"/>
    <n v="8"/>
    <n v="4788.68"/>
    <n v="3576.12"/>
    <s v="Card"/>
    <s v="E188"/>
    <x v="66"/>
    <n v="38309.440000000002"/>
    <x v="10"/>
    <x v="165"/>
  </r>
  <r>
    <x v="865"/>
    <d v="2025-03-28T00:00:00"/>
    <s v="C1364"/>
    <x v="1"/>
    <s v="P1172"/>
    <n v="6"/>
    <n v="922.1"/>
    <n v="747.27"/>
    <s v="UPI"/>
    <s v="E144"/>
    <x v="94"/>
    <n v="5532.6"/>
    <x v="3"/>
    <x v="4"/>
  </r>
  <r>
    <x v="866"/>
    <d v="2024-12-14T00:00:00"/>
    <s v="C1527"/>
    <x v="3"/>
    <s v="P1857"/>
    <n v="9"/>
    <n v="307.70999999999998"/>
    <n v="233.81"/>
    <s v="Cash"/>
    <s v="E195"/>
    <x v="54"/>
    <n v="2769.39"/>
    <x v="11"/>
    <x v="56"/>
  </r>
  <r>
    <x v="867"/>
    <d v="2024-12-30T00:00:00"/>
    <s v="C1796"/>
    <x v="0"/>
    <s v="P1269"/>
    <n v="3"/>
    <n v="144.97"/>
    <n v="127.4"/>
    <s v="Cash"/>
    <s v="E169"/>
    <x v="20"/>
    <n v="434.91"/>
    <x v="11"/>
    <x v="97"/>
  </r>
  <r>
    <x v="868"/>
    <d v="2025-04-13T00:00:00"/>
    <s v="C1424"/>
    <x v="3"/>
    <s v="P1137"/>
    <n v="2"/>
    <n v="381.87"/>
    <n v="306.77"/>
    <s v="Cash"/>
    <s v="E185"/>
    <x v="42"/>
    <n v="763.74"/>
    <x v="2"/>
    <x v="434"/>
  </r>
  <r>
    <x v="869"/>
    <d v="2024-12-22T00:00:00"/>
    <s v="C1263"/>
    <x v="2"/>
    <s v="P1251"/>
    <n v="9"/>
    <n v="282.70999999999998"/>
    <n v="241.62"/>
    <s v="Card"/>
    <s v="E138"/>
    <x v="69"/>
    <n v="2544.39"/>
    <x v="11"/>
    <x v="385"/>
  </r>
  <r>
    <x v="870"/>
    <d v="2024-08-19T00:00:00"/>
    <s v="C1924"/>
    <x v="2"/>
    <s v="P1882"/>
    <n v="8"/>
    <n v="2676.91"/>
    <n v="2086.85"/>
    <s v="Cash"/>
    <s v="E142"/>
    <x v="65"/>
    <n v="21415.279999999999"/>
    <x v="9"/>
    <x v="305"/>
  </r>
  <r>
    <x v="871"/>
    <d v="2024-12-29T00:00:00"/>
    <s v="C1503"/>
    <x v="2"/>
    <s v="P1772"/>
    <n v="8"/>
    <n v="1386.29"/>
    <n v="1156.24"/>
    <s v="Cash"/>
    <s v="E190"/>
    <x v="55"/>
    <n v="11090.32"/>
    <x v="11"/>
    <x v="435"/>
  </r>
  <r>
    <x v="872"/>
    <d v="2025-06-20T00:00:00"/>
    <s v="C1027"/>
    <x v="4"/>
    <s v="P1888"/>
    <n v="7"/>
    <n v="4407.46"/>
    <n v="3307.33"/>
    <s v="Cash"/>
    <s v="E154"/>
    <x v="5"/>
    <n v="30852.22"/>
    <x v="5"/>
    <x v="402"/>
  </r>
  <r>
    <x v="873"/>
    <d v="2025-06-06T00:00:00"/>
    <s v="C1292"/>
    <x v="0"/>
    <s v="P1511"/>
    <n v="7"/>
    <n v="3814.19"/>
    <n v="2854.52"/>
    <s v="Cash"/>
    <s v="E171"/>
    <x v="35"/>
    <n v="26699.33"/>
    <x v="5"/>
    <x v="256"/>
  </r>
  <r>
    <x v="874"/>
    <d v="2025-06-16T00:00:00"/>
    <s v="C1894"/>
    <x v="2"/>
    <s v="P1394"/>
    <n v="7"/>
    <n v="4336.1899999999996"/>
    <n v="3305.05"/>
    <s v="UPI"/>
    <s v="E175"/>
    <x v="9"/>
    <n v="30353.33"/>
    <x v="5"/>
    <x v="195"/>
  </r>
  <r>
    <x v="875"/>
    <d v="2025-06-16T00:00:00"/>
    <s v="C1714"/>
    <x v="2"/>
    <s v="P1241"/>
    <n v="4"/>
    <n v="3241.44"/>
    <n v="2387.19"/>
    <s v="UPI"/>
    <s v="E103"/>
    <x v="15"/>
    <n v="12965.76"/>
    <x v="5"/>
    <x v="436"/>
  </r>
  <r>
    <x v="876"/>
    <d v="2025-03-30T00:00:00"/>
    <s v="C1495"/>
    <x v="6"/>
    <s v="P1061"/>
    <n v="6"/>
    <n v="2488.4499999999998"/>
    <n v="2024.85"/>
    <s v="Card"/>
    <s v="E143"/>
    <x v="17"/>
    <n v="14930.7"/>
    <x v="3"/>
    <x v="67"/>
  </r>
  <r>
    <x v="877"/>
    <d v="2025-01-13T00:00:00"/>
    <s v="C1316"/>
    <x v="0"/>
    <s v="P1982"/>
    <n v="1"/>
    <n v="4793.93"/>
    <n v="4184.13"/>
    <s v="UPI"/>
    <s v="E110"/>
    <x v="89"/>
    <n v="4793.93"/>
    <x v="8"/>
    <x v="286"/>
  </r>
  <r>
    <x v="878"/>
    <d v="2024-11-15T00:00:00"/>
    <s v="C1965"/>
    <x v="2"/>
    <s v="P1391"/>
    <n v="3"/>
    <n v="1696.25"/>
    <n v="1471.31"/>
    <s v="Cash"/>
    <s v="E140"/>
    <x v="71"/>
    <n v="5088.75"/>
    <x v="0"/>
    <x v="45"/>
  </r>
  <r>
    <x v="879"/>
    <d v="2025-05-06T00:00:00"/>
    <s v="C1054"/>
    <x v="2"/>
    <s v="P1993"/>
    <n v="8"/>
    <n v="880.82"/>
    <n v="766.15"/>
    <s v="Cash"/>
    <s v="E146"/>
    <x v="62"/>
    <n v="7046.56"/>
    <x v="6"/>
    <x v="437"/>
  </r>
  <r>
    <x v="880"/>
    <d v="2025-05-20T00:00:00"/>
    <s v="C1874"/>
    <x v="5"/>
    <s v="P1110"/>
    <n v="1"/>
    <n v="2136.2399999999998"/>
    <n v="1575.17"/>
    <s v="Cash"/>
    <s v="E178"/>
    <x v="37"/>
    <n v="2136.2399999999998"/>
    <x v="6"/>
    <x v="438"/>
  </r>
  <r>
    <x v="881"/>
    <d v="2025-01-07T00:00:00"/>
    <s v="C1014"/>
    <x v="4"/>
    <s v="P1466"/>
    <n v="8"/>
    <n v="2492.14"/>
    <n v="2111.42"/>
    <s v="Card"/>
    <s v="E161"/>
    <x v="12"/>
    <n v="19937.12"/>
    <x v="8"/>
    <x v="439"/>
  </r>
  <r>
    <x v="882"/>
    <d v="2025-07-19T00:00:00"/>
    <s v="C1787"/>
    <x v="5"/>
    <s v="P1731"/>
    <n v="4"/>
    <n v="3651.86"/>
    <n v="3222.48"/>
    <s v="Card"/>
    <s v="E154"/>
    <x v="5"/>
    <n v="14607.44"/>
    <x v="7"/>
    <x v="258"/>
  </r>
  <r>
    <x v="883"/>
    <d v="2025-01-09T00:00:00"/>
    <s v="C1180"/>
    <x v="0"/>
    <s v="P1242"/>
    <n v="4"/>
    <n v="1131.8499999999999"/>
    <n v="857.15"/>
    <s v="Card"/>
    <s v="E113"/>
    <x v="22"/>
    <n v="4527.3999999999996"/>
    <x v="8"/>
    <x v="273"/>
  </r>
  <r>
    <x v="884"/>
    <d v="2024-12-23T00:00:00"/>
    <s v="C1311"/>
    <x v="0"/>
    <s v="P1539"/>
    <n v="1"/>
    <n v="4093.18"/>
    <n v="3525.49"/>
    <s v="Cash"/>
    <s v="E129"/>
    <x v="4"/>
    <n v="4093.18"/>
    <x v="11"/>
    <x v="129"/>
  </r>
  <r>
    <x v="885"/>
    <d v="2025-03-20T00:00:00"/>
    <s v="C1210"/>
    <x v="1"/>
    <s v="P1692"/>
    <n v="5"/>
    <n v="644.34"/>
    <n v="560.13"/>
    <s v="Card"/>
    <s v="E154"/>
    <x v="5"/>
    <n v="3221.7"/>
    <x v="3"/>
    <x v="34"/>
  </r>
  <r>
    <x v="886"/>
    <d v="2025-02-18T00:00:00"/>
    <s v="C1772"/>
    <x v="7"/>
    <s v="P1452"/>
    <n v="5"/>
    <n v="3885.3"/>
    <n v="3003.93"/>
    <s v="Cash"/>
    <s v="E135"/>
    <x v="61"/>
    <n v="19426.5"/>
    <x v="10"/>
    <x v="262"/>
  </r>
  <r>
    <x v="887"/>
    <d v="2025-03-15T00:00:00"/>
    <s v="C1646"/>
    <x v="0"/>
    <s v="P1573"/>
    <n v="3"/>
    <n v="1676.06"/>
    <n v="1289.6600000000001"/>
    <s v="Card"/>
    <s v="E159"/>
    <x v="95"/>
    <n v="5028.18"/>
    <x v="3"/>
    <x v="394"/>
  </r>
  <r>
    <x v="888"/>
    <d v="2024-09-11T00:00:00"/>
    <s v="C1320"/>
    <x v="6"/>
    <s v="P1374"/>
    <n v="10"/>
    <n v="1590.51"/>
    <n v="1198.03"/>
    <s v="UPI"/>
    <s v="E139"/>
    <x v="53"/>
    <n v="15905.1"/>
    <x v="1"/>
    <x v="109"/>
  </r>
  <r>
    <x v="889"/>
    <d v="2025-01-15T00:00:00"/>
    <s v="C1347"/>
    <x v="0"/>
    <s v="P1289"/>
    <n v="5"/>
    <n v="2861.71"/>
    <n v="2407.94"/>
    <s v="Cash"/>
    <s v="E104"/>
    <x v="34"/>
    <n v="14308.55"/>
    <x v="8"/>
    <x v="220"/>
  </r>
  <r>
    <x v="890"/>
    <d v="2025-03-13T00:00:00"/>
    <s v="C1261"/>
    <x v="1"/>
    <s v="P1075"/>
    <n v="9"/>
    <n v="690.01"/>
    <n v="524.14"/>
    <s v="UPI"/>
    <s v="E159"/>
    <x v="95"/>
    <n v="6210.09"/>
    <x v="3"/>
    <x v="273"/>
  </r>
  <r>
    <x v="891"/>
    <d v="2025-01-23T00:00:00"/>
    <s v="C1982"/>
    <x v="5"/>
    <s v="P1331"/>
    <n v="4"/>
    <n v="1129.73"/>
    <n v="815.39"/>
    <s v="Cash"/>
    <s v="E167"/>
    <x v="0"/>
    <n v="4518.92"/>
    <x v="8"/>
    <x v="174"/>
  </r>
  <r>
    <x v="892"/>
    <d v="2024-12-19T00:00:00"/>
    <s v="C1320"/>
    <x v="6"/>
    <s v="P1845"/>
    <n v="2"/>
    <n v="687.1"/>
    <n v="481.77"/>
    <s v="Cash"/>
    <s v="E158"/>
    <x v="98"/>
    <n v="1374.2"/>
    <x v="11"/>
    <x v="258"/>
  </r>
  <r>
    <x v="893"/>
    <d v="2025-06-21T00:00:00"/>
    <s v="C1436"/>
    <x v="5"/>
    <s v="P1968"/>
    <n v="5"/>
    <n v="1025.4000000000001"/>
    <n v="848.29"/>
    <s v="Cash"/>
    <s v="E145"/>
    <x v="8"/>
    <n v="5127"/>
    <x v="5"/>
    <x v="53"/>
  </r>
  <r>
    <x v="894"/>
    <d v="2024-09-01T00:00:00"/>
    <s v="C1143"/>
    <x v="2"/>
    <s v="P1396"/>
    <n v="9"/>
    <n v="4176.87"/>
    <n v="3417.43"/>
    <s v="Card"/>
    <s v="E188"/>
    <x v="66"/>
    <n v="37591.83"/>
    <x v="1"/>
    <x v="187"/>
  </r>
  <r>
    <x v="895"/>
    <d v="2024-11-27T00:00:00"/>
    <s v="C1383"/>
    <x v="4"/>
    <s v="P1490"/>
    <n v="7"/>
    <n v="3747.87"/>
    <n v="2773.22"/>
    <s v="Cash"/>
    <s v="E143"/>
    <x v="17"/>
    <n v="26235.09"/>
    <x v="0"/>
    <x v="329"/>
  </r>
  <r>
    <x v="896"/>
    <d v="2024-11-06T00:00:00"/>
    <s v="C1885"/>
    <x v="3"/>
    <s v="P1968"/>
    <n v="1"/>
    <n v="1025.4000000000001"/>
    <n v="848.29"/>
    <s v="Card"/>
    <s v="E199"/>
    <x v="14"/>
    <n v="1025.4000000000001"/>
    <x v="0"/>
    <x v="53"/>
  </r>
  <r>
    <x v="897"/>
    <d v="2025-03-22T00:00:00"/>
    <s v="C1860"/>
    <x v="5"/>
    <s v="P1078"/>
    <n v="3"/>
    <n v="2131.62"/>
    <n v="1859.93"/>
    <s v="UPI"/>
    <s v="E141"/>
    <x v="72"/>
    <n v="6394.86"/>
    <x v="3"/>
    <x v="440"/>
  </r>
  <r>
    <x v="898"/>
    <d v="2025-06-09T00:00:00"/>
    <s v="C1234"/>
    <x v="2"/>
    <s v="P1592"/>
    <n v="3"/>
    <n v="4308.3599999999997"/>
    <n v="3357.81"/>
    <s v="UPI"/>
    <s v="E161"/>
    <x v="12"/>
    <n v="12925.08"/>
    <x v="5"/>
    <x v="441"/>
  </r>
  <r>
    <x v="899"/>
    <d v="2024-09-14T00:00:00"/>
    <s v="C1436"/>
    <x v="5"/>
    <s v="P1121"/>
    <n v="7"/>
    <n v="4239.7299999999996"/>
    <n v="3589.31"/>
    <s v="Cash"/>
    <s v="E169"/>
    <x v="20"/>
    <n v="29678.11"/>
    <x v="1"/>
    <x v="381"/>
  </r>
  <r>
    <x v="900"/>
    <d v="2024-11-01T00:00:00"/>
    <s v="C1319"/>
    <x v="2"/>
    <s v="P1746"/>
    <n v="2"/>
    <n v="539.39"/>
    <n v="387.78"/>
    <s v="UPI"/>
    <s v="E197"/>
    <x v="27"/>
    <n v="1078.78"/>
    <x v="0"/>
    <x v="208"/>
  </r>
  <r>
    <x v="901"/>
    <d v="2025-04-03T00:00:00"/>
    <s v="C1470"/>
    <x v="0"/>
    <s v="P1402"/>
    <n v="10"/>
    <n v="3798.28"/>
    <n v="3065.67"/>
    <s v="Card"/>
    <s v="E120"/>
    <x v="86"/>
    <n v="37982.800000000003"/>
    <x v="2"/>
    <x v="442"/>
  </r>
  <r>
    <x v="902"/>
    <d v="2024-08-07T00:00:00"/>
    <s v="C1502"/>
    <x v="7"/>
    <s v="P1027"/>
    <n v="3"/>
    <n v="749.63"/>
    <n v="536.44000000000005"/>
    <s v="UPI"/>
    <s v="E181"/>
    <x v="75"/>
    <n v="2248.89"/>
    <x v="9"/>
    <x v="107"/>
  </r>
  <r>
    <x v="903"/>
    <d v="2024-08-27T00:00:00"/>
    <s v="C1064"/>
    <x v="7"/>
    <s v="P1668"/>
    <n v="9"/>
    <n v="2326.92"/>
    <n v="1965.48"/>
    <s v="UPI"/>
    <s v="E103"/>
    <x v="15"/>
    <n v="20942.28"/>
    <x v="9"/>
    <x v="29"/>
  </r>
  <r>
    <x v="904"/>
    <d v="2025-05-21T00:00:00"/>
    <s v="C1546"/>
    <x v="1"/>
    <s v="P1571"/>
    <n v="10"/>
    <n v="357.66"/>
    <n v="276.52999999999997"/>
    <s v="UPI"/>
    <s v="E161"/>
    <x v="12"/>
    <n v="3576.6"/>
    <x v="6"/>
    <x v="309"/>
  </r>
  <r>
    <x v="905"/>
    <d v="2024-09-24T00:00:00"/>
    <s v="C1551"/>
    <x v="0"/>
    <s v="P1374"/>
    <n v="4"/>
    <n v="1590.51"/>
    <n v="1198.03"/>
    <s v="Cash"/>
    <s v="E116"/>
    <x v="96"/>
    <n v="6362.04"/>
    <x v="1"/>
    <x v="109"/>
  </r>
  <r>
    <x v="906"/>
    <d v="2025-05-02T00:00:00"/>
    <s v="C1920"/>
    <x v="2"/>
    <s v="P1954"/>
    <n v="5"/>
    <n v="3438.79"/>
    <n v="2416.08"/>
    <s v="Card"/>
    <s v="E168"/>
    <x v="97"/>
    <n v="17193.95"/>
    <x v="6"/>
    <x v="443"/>
  </r>
  <r>
    <x v="907"/>
    <d v="2025-04-03T00:00:00"/>
    <s v="C1826"/>
    <x v="6"/>
    <s v="P1586"/>
    <n v="10"/>
    <n v="3645.86"/>
    <n v="3183.3"/>
    <s v="Card"/>
    <s v="E187"/>
    <x v="21"/>
    <n v="36458.6"/>
    <x v="2"/>
    <x v="169"/>
  </r>
  <r>
    <x v="908"/>
    <d v="2024-08-04T00:00:00"/>
    <s v="C1263"/>
    <x v="2"/>
    <s v="P1708"/>
    <n v="6"/>
    <n v="2990.54"/>
    <n v="2219.02"/>
    <s v="UPI"/>
    <s v="E172"/>
    <x v="49"/>
    <n v="17943.240000000002"/>
    <x v="9"/>
    <x v="159"/>
  </r>
  <r>
    <x v="909"/>
    <d v="2024-07-23T00:00:00"/>
    <s v="C1341"/>
    <x v="3"/>
    <s v="P1685"/>
    <n v="6"/>
    <n v="1284.79"/>
    <n v="971.52"/>
    <s v="UPI"/>
    <s v="E166"/>
    <x v="91"/>
    <n v="7708.74"/>
    <x v="12"/>
    <x v="178"/>
  </r>
  <r>
    <x v="910"/>
    <d v="2025-06-29T00:00:00"/>
    <s v="C1034"/>
    <x v="0"/>
    <s v="P1271"/>
    <n v="7"/>
    <n v="272.01"/>
    <n v="192.55"/>
    <s v="Cash"/>
    <s v="E123"/>
    <x v="7"/>
    <n v="1904.07"/>
    <x v="5"/>
    <x v="282"/>
  </r>
  <r>
    <x v="911"/>
    <d v="2024-11-25T00:00:00"/>
    <s v="C1508"/>
    <x v="5"/>
    <s v="P1148"/>
    <n v="6"/>
    <n v="2723.28"/>
    <n v="2194.37"/>
    <s v="UPI"/>
    <s v="E180"/>
    <x v="11"/>
    <n v="16339.68"/>
    <x v="0"/>
    <x v="416"/>
  </r>
  <r>
    <x v="912"/>
    <d v="2024-11-30T00:00:00"/>
    <s v="C1259"/>
    <x v="1"/>
    <s v="P1739"/>
    <n v="4"/>
    <n v="4381.5200000000004"/>
    <n v="3342.42"/>
    <s v="Cash"/>
    <s v="E192"/>
    <x v="19"/>
    <n v="17526.080000000002"/>
    <x v="0"/>
    <x v="162"/>
  </r>
  <r>
    <x v="913"/>
    <d v="2024-08-06T00:00:00"/>
    <s v="C1631"/>
    <x v="0"/>
    <s v="P1213"/>
    <n v="5"/>
    <n v="3975.3"/>
    <n v="2839.62"/>
    <s v="UPI"/>
    <s v="E133"/>
    <x v="70"/>
    <n v="19876.5"/>
    <x v="9"/>
    <x v="220"/>
  </r>
  <r>
    <x v="914"/>
    <d v="2024-09-22T00:00:00"/>
    <s v="C1791"/>
    <x v="5"/>
    <s v="P1575"/>
    <n v="5"/>
    <n v="2486.88"/>
    <n v="1879.74"/>
    <s v="Card"/>
    <s v="E104"/>
    <x v="34"/>
    <n v="12434.4"/>
    <x v="1"/>
    <x v="338"/>
  </r>
  <r>
    <x v="915"/>
    <d v="2025-01-01T00:00:00"/>
    <s v="C1945"/>
    <x v="1"/>
    <s v="P1676"/>
    <n v="3"/>
    <n v="221.29"/>
    <n v="168.06"/>
    <s v="Cash"/>
    <s v="E161"/>
    <x v="12"/>
    <n v="663.87"/>
    <x v="8"/>
    <x v="132"/>
  </r>
  <r>
    <x v="916"/>
    <d v="2025-01-08T00:00:00"/>
    <s v="C1689"/>
    <x v="2"/>
    <s v="P1150"/>
    <n v="9"/>
    <n v="1123.29"/>
    <n v="943.76"/>
    <s v="UPI"/>
    <s v="E175"/>
    <x v="9"/>
    <n v="10109.61"/>
    <x v="8"/>
    <x v="444"/>
  </r>
  <r>
    <x v="917"/>
    <d v="2025-03-19T00:00:00"/>
    <s v="C1203"/>
    <x v="5"/>
    <s v="P1916"/>
    <n v="10"/>
    <n v="1373.24"/>
    <n v="1040.55"/>
    <s v="UPI"/>
    <s v="E106"/>
    <x v="47"/>
    <n v="13732.4"/>
    <x v="3"/>
    <x v="62"/>
  </r>
  <r>
    <x v="918"/>
    <d v="2024-07-28T00:00:00"/>
    <s v="C1535"/>
    <x v="7"/>
    <s v="P1275"/>
    <n v="5"/>
    <n v="2020.7"/>
    <n v="1501.31"/>
    <s v="Cash"/>
    <s v="E143"/>
    <x v="17"/>
    <n v="10103.5"/>
    <x v="12"/>
    <x v="445"/>
  </r>
  <r>
    <x v="919"/>
    <d v="2025-01-05T00:00:00"/>
    <s v="C1568"/>
    <x v="1"/>
    <s v="P1063"/>
    <n v="4"/>
    <n v="4878.47"/>
    <n v="3970.31"/>
    <s v="UPI"/>
    <s v="E177"/>
    <x v="24"/>
    <n v="19513.88"/>
    <x v="8"/>
    <x v="252"/>
  </r>
  <r>
    <x v="920"/>
    <d v="2025-02-20T00:00:00"/>
    <s v="C1671"/>
    <x v="4"/>
    <s v="P1020"/>
    <n v="3"/>
    <n v="4182.34"/>
    <n v="3222.83"/>
    <s v="UPI"/>
    <s v="E121"/>
    <x v="13"/>
    <n v="12547.02"/>
    <x v="10"/>
    <x v="41"/>
  </r>
  <r>
    <x v="921"/>
    <d v="2025-02-26T00:00:00"/>
    <s v="C1736"/>
    <x v="0"/>
    <s v="P1226"/>
    <n v="10"/>
    <n v="1148.29"/>
    <n v="961.83"/>
    <s v="Card"/>
    <s v="E155"/>
    <x v="73"/>
    <n v="11482.9"/>
    <x v="10"/>
    <x v="4"/>
  </r>
  <r>
    <x v="922"/>
    <d v="2024-12-25T00:00:00"/>
    <s v="C1648"/>
    <x v="1"/>
    <s v="P1220"/>
    <n v="4"/>
    <n v="463.4"/>
    <n v="416.19"/>
    <s v="UPI"/>
    <s v="E190"/>
    <x v="55"/>
    <n v="1853.6"/>
    <x v="11"/>
    <x v="254"/>
  </r>
  <r>
    <x v="923"/>
    <d v="2024-09-07T00:00:00"/>
    <s v="C1960"/>
    <x v="6"/>
    <s v="P1120"/>
    <n v="8"/>
    <n v="1371.32"/>
    <n v="1224.3"/>
    <s v="UPI"/>
    <s v="E199"/>
    <x v="14"/>
    <n v="10970.56"/>
    <x v="1"/>
    <x v="446"/>
  </r>
  <r>
    <x v="924"/>
    <d v="2025-06-25T00:00:00"/>
    <s v="C1942"/>
    <x v="1"/>
    <s v="P1615"/>
    <n v="1"/>
    <n v="3791.99"/>
    <n v="3081.41"/>
    <s v="Cash"/>
    <s v="E123"/>
    <x v="7"/>
    <n v="3791.99"/>
    <x v="5"/>
    <x v="411"/>
  </r>
  <r>
    <x v="925"/>
    <d v="2025-04-11T00:00:00"/>
    <s v="C1051"/>
    <x v="7"/>
    <s v="P1844"/>
    <n v="2"/>
    <n v="435.94"/>
    <n v="372.95"/>
    <s v="Card"/>
    <s v="E102"/>
    <x v="30"/>
    <n v="871.88"/>
    <x v="2"/>
    <x v="9"/>
  </r>
  <r>
    <x v="926"/>
    <d v="2024-12-22T00:00:00"/>
    <s v="C1803"/>
    <x v="3"/>
    <s v="P1730"/>
    <n v="7"/>
    <n v="158.68"/>
    <n v="125.97"/>
    <s v="Cash"/>
    <s v="E146"/>
    <x v="62"/>
    <n v="1110.76"/>
    <x v="11"/>
    <x v="447"/>
  </r>
  <r>
    <x v="927"/>
    <d v="2024-08-13T00:00:00"/>
    <s v="C1937"/>
    <x v="7"/>
    <s v="P1222"/>
    <n v="1"/>
    <n v="2286.4299999999998"/>
    <n v="1953.02"/>
    <s v="Card"/>
    <s v="E120"/>
    <x v="86"/>
    <n v="2286.4299999999998"/>
    <x v="9"/>
    <x v="342"/>
  </r>
  <r>
    <x v="928"/>
    <d v="2024-08-01T00:00:00"/>
    <s v="C1032"/>
    <x v="5"/>
    <s v="P1320"/>
    <n v="1"/>
    <n v="3532.71"/>
    <n v="2640.76"/>
    <s v="Card"/>
    <s v="E131"/>
    <x v="87"/>
    <n v="3532.71"/>
    <x v="9"/>
    <x v="53"/>
  </r>
  <r>
    <x v="929"/>
    <d v="2024-09-12T00:00:00"/>
    <s v="C1115"/>
    <x v="5"/>
    <s v="P1652"/>
    <n v="6"/>
    <n v="3275.45"/>
    <n v="2612.39"/>
    <s v="UPI"/>
    <s v="E147"/>
    <x v="57"/>
    <n v="19652.7"/>
    <x v="1"/>
    <x v="189"/>
  </r>
  <r>
    <x v="930"/>
    <d v="2024-10-23T00:00:00"/>
    <s v="C1863"/>
    <x v="3"/>
    <s v="P1214"/>
    <n v="3"/>
    <n v="2950.49"/>
    <n v="2226.14"/>
    <s v="Card"/>
    <s v="E176"/>
    <x v="33"/>
    <n v="8851.4699999999993"/>
    <x v="4"/>
    <x v="268"/>
  </r>
  <r>
    <x v="931"/>
    <d v="2025-06-26T00:00:00"/>
    <s v="C1535"/>
    <x v="7"/>
    <s v="P1875"/>
    <n v="2"/>
    <n v="1824.41"/>
    <n v="1433.83"/>
    <s v="UPI"/>
    <s v="E181"/>
    <x v="75"/>
    <n v="3648.82"/>
    <x v="5"/>
    <x v="59"/>
  </r>
  <r>
    <x v="932"/>
    <d v="2025-02-03T00:00:00"/>
    <s v="C1325"/>
    <x v="4"/>
    <s v="P1765"/>
    <n v="1"/>
    <n v="1677.21"/>
    <n v="1503.49"/>
    <s v="Card"/>
    <s v="E162"/>
    <x v="38"/>
    <n v="1677.21"/>
    <x v="10"/>
    <x v="281"/>
  </r>
  <r>
    <x v="933"/>
    <d v="2025-01-26T00:00:00"/>
    <s v="C1240"/>
    <x v="3"/>
    <s v="P1031"/>
    <n v="9"/>
    <n v="1452.71"/>
    <n v="1195.2"/>
    <s v="Cash"/>
    <s v="E151"/>
    <x v="99"/>
    <n v="13074.39"/>
    <x v="8"/>
    <x v="448"/>
  </r>
  <r>
    <x v="934"/>
    <d v="2025-03-31T00:00:00"/>
    <s v="C1443"/>
    <x v="2"/>
    <s v="P1201"/>
    <n v="10"/>
    <n v="4003.68"/>
    <n v="3496.59"/>
    <s v="Card"/>
    <s v="E176"/>
    <x v="33"/>
    <n v="40036.800000000003"/>
    <x v="3"/>
    <x v="258"/>
  </r>
  <r>
    <x v="935"/>
    <d v="2024-12-20T00:00:00"/>
    <s v="C1019"/>
    <x v="5"/>
    <s v="P1739"/>
    <n v="9"/>
    <n v="4381.5200000000004"/>
    <n v="3342.42"/>
    <s v="Card"/>
    <s v="E144"/>
    <x v="94"/>
    <n v="39433.68"/>
    <x v="11"/>
    <x v="162"/>
  </r>
  <r>
    <x v="936"/>
    <d v="2024-11-20T00:00:00"/>
    <s v="C1237"/>
    <x v="6"/>
    <s v="P1388"/>
    <n v="8"/>
    <n v="2171.94"/>
    <n v="1859.14"/>
    <s v="Card"/>
    <s v="E150"/>
    <x v="81"/>
    <n v="17375.52"/>
    <x v="0"/>
    <x v="16"/>
  </r>
  <r>
    <x v="937"/>
    <d v="2024-09-09T00:00:00"/>
    <s v="C1378"/>
    <x v="2"/>
    <s v="P1093"/>
    <n v="1"/>
    <n v="4683.6000000000004"/>
    <n v="4196.45"/>
    <s v="Card"/>
    <s v="E106"/>
    <x v="47"/>
    <n v="4683.6000000000004"/>
    <x v="1"/>
    <x v="301"/>
  </r>
  <r>
    <x v="938"/>
    <d v="2024-11-11T00:00:00"/>
    <s v="C1620"/>
    <x v="2"/>
    <s v="P1353"/>
    <n v="10"/>
    <n v="899.01"/>
    <n v="756.17"/>
    <s v="Cash"/>
    <s v="E154"/>
    <x v="5"/>
    <n v="8990.1"/>
    <x v="0"/>
    <x v="284"/>
  </r>
  <r>
    <x v="939"/>
    <d v="2025-03-16T00:00:00"/>
    <s v="C1707"/>
    <x v="6"/>
    <s v="P1264"/>
    <n v="6"/>
    <n v="3643.85"/>
    <n v="2829.3"/>
    <s v="Cash"/>
    <s v="E118"/>
    <x v="83"/>
    <n v="21863.1"/>
    <x v="3"/>
    <x v="396"/>
  </r>
  <r>
    <x v="940"/>
    <d v="2024-09-14T00:00:00"/>
    <s v="C1144"/>
    <x v="1"/>
    <s v="P1224"/>
    <n v="7"/>
    <n v="116.69"/>
    <n v="101.43"/>
    <s v="Card"/>
    <s v="E162"/>
    <x v="38"/>
    <n v="816.83"/>
    <x v="1"/>
    <x v="142"/>
  </r>
  <r>
    <x v="941"/>
    <d v="2025-02-27T00:00:00"/>
    <s v="C1772"/>
    <x v="7"/>
    <s v="P1329"/>
    <n v="1"/>
    <n v="3185.77"/>
    <n v="2429.92"/>
    <s v="Card"/>
    <s v="E198"/>
    <x v="25"/>
    <n v="3185.77"/>
    <x v="10"/>
    <x v="317"/>
  </r>
  <r>
    <x v="942"/>
    <d v="2025-02-26T00:00:00"/>
    <s v="C1381"/>
    <x v="0"/>
    <s v="P1520"/>
    <n v="2"/>
    <n v="901.25"/>
    <n v="648.85"/>
    <s v="Card"/>
    <s v="E146"/>
    <x v="62"/>
    <n v="1802.5"/>
    <x v="10"/>
    <x v="362"/>
  </r>
  <r>
    <x v="943"/>
    <d v="2025-06-19T00:00:00"/>
    <s v="C1134"/>
    <x v="0"/>
    <s v="P1739"/>
    <n v="1"/>
    <n v="4381.5200000000004"/>
    <n v="3342.42"/>
    <s v="Cash"/>
    <s v="E191"/>
    <x v="79"/>
    <n v="4381.5200000000004"/>
    <x v="5"/>
    <x v="162"/>
  </r>
  <r>
    <x v="944"/>
    <d v="2024-09-14T00:00:00"/>
    <s v="C1050"/>
    <x v="4"/>
    <s v="P1161"/>
    <n v="5"/>
    <n v="1118.57"/>
    <n v="875.03"/>
    <s v="Card"/>
    <s v="E193"/>
    <x v="6"/>
    <n v="5592.85"/>
    <x v="1"/>
    <x v="340"/>
  </r>
  <r>
    <x v="945"/>
    <d v="2025-02-22T00:00:00"/>
    <s v="C1340"/>
    <x v="6"/>
    <s v="P1556"/>
    <n v="2"/>
    <n v="2263.83"/>
    <n v="1642.6"/>
    <s v="Cash"/>
    <s v="E105"/>
    <x v="76"/>
    <n v="4527.66"/>
    <x v="10"/>
    <x v="428"/>
  </r>
  <r>
    <x v="946"/>
    <d v="2024-09-14T00:00:00"/>
    <s v="C1140"/>
    <x v="4"/>
    <s v="P1177"/>
    <n v="6"/>
    <n v="2520.48"/>
    <n v="2215.6"/>
    <s v="Cash"/>
    <s v="E130"/>
    <x v="44"/>
    <n v="15122.88"/>
    <x v="1"/>
    <x v="298"/>
  </r>
  <r>
    <x v="947"/>
    <d v="2025-05-12T00:00:00"/>
    <s v="C1772"/>
    <x v="7"/>
    <s v="P1940"/>
    <n v="8"/>
    <n v="2620.9699999999998"/>
    <n v="2011.75"/>
    <s v="Cash"/>
    <s v="E120"/>
    <x v="86"/>
    <n v="20967.759999999998"/>
    <x v="6"/>
    <x v="87"/>
  </r>
  <r>
    <x v="948"/>
    <d v="2024-09-16T00:00:00"/>
    <s v="C1418"/>
    <x v="2"/>
    <s v="P1409"/>
    <n v="3"/>
    <n v="3585.84"/>
    <n v="2669.6"/>
    <s v="Card"/>
    <s v="E147"/>
    <x v="57"/>
    <n v="10757.52"/>
    <x v="1"/>
    <x v="132"/>
  </r>
  <r>
    <x v="949"/>
    <d v="2025-03-07T00:00:00"/>
    <s v="C1803"/>
    <x v="3"/>
    <s v="P1327"/>
    <n v="3"/>
    <n v="4693.78"/>
    <n v="3977.85"/>
    <s v="Card"/>
    <s v="E175"/>
    <x v="9"/>
    <n v="14081.34"/>
    <x v="3"/>
    <x v="246"/>
  </r>
  <r>
    <x v="950"/>
    <d v="2024-10-22T00:00:00"/>
    <s v="C1025"/>
    <x v="0"/>
    <s v="P1269"/>
    <n v="3"/>
    <n v="144.97"/>
    <n v="127.4"/>
    <s v="UPI"/>
    <s v="E173"/>
    <x v="50"/>
    <n v="434.91"/>
    <x v="4"/>
    <x v="97"/>
  </r>
  <r>
    <x v="951"/>
    <d v="2025-04-30T00:00:00"/>
    <s v="C1969"/>
    <x v="0"/>
    <s v="P1507"/>
    <n v="2"/>
    <n v="4125.88"/>
    <n v="3311.1"/>
    <s v="Cash"/>
    <s v="E180"/>
    <x v="11"/>
    <n v="8251.76"/>
    <x v="2"/>
    <x v="0"/>
  </r>
  <r>
    <x v="952"/>
    <d v="2025-07-04T00:00:00"/>
    <s v="C1764"/>
    <x v="5"/>
    <s v="P1173"/>
    <n v="7"/>
    <n v="4614.71"/>
    <n v="3943.41"/>
    <s v="UPI"/>
    <s v="E118"/>
    <x v="83"/>
    <n v="32302.97"/>
    <x v="7"/>
    <x v="242"/>
  </r>
  <r>
    <x v="953"/>
    <d v="2025-06-18T00:00:00"/>
    <s v="C1298"/>
    <x v="3"/>
    <s v="P1694"/>
    <n v="4"/>
    <n v="2610.61"/>
    <n v="2081.77"/>
    <s v="Cash"/>
    <s v="E165"/>
    <x v="59"/>
    <n v="10442.44"/>
    <x v="5"/>
    <x v="39"/>
  </r>
  <r>
    <x v="954"/>
    <d v="2024-10-07T00:00:00"/>
    <s v="C1919"/>
    <x v="0"/>
    <s v="P1204"/>
    <n v="10"/>
    <n v="2406.08"/>
    <n v="2005.59"/>
    <s v="UPI"/>
    <s v="E109"/>
    <x v="23"/>
    <n v="24060.799999999999"/>
    <x v="4"/>
    <x v="14"/>
  </r>
  <r>
    <x v="955"/>
    <d v="2025-07-16T00:00:00"/>
    <s v="C1794"/>
    <x v="1"/>
    <s v="P1857"/>
    <n v="9"/>
    <n v="307.70999999999998"/>
    <n v="233.81"/>
    <s v="UPI"/>
    <s v="E165"/>
    <x v="59"/>
    <n v="2769.39"/>
    <x v="7"/>
    <x v="56"/>
  </r>
  <r>
    <x v="956"/>
    <d v="2024-08-02T00:00:00"/>
    <s v="C1434"/>
    <x v="2"/>
    <s v="P1663"/>
    <n v="5"/>
    <n v="2135.6799999999998"/>
    <n v="1705.2"/>
    <s v="UPI"/>
    <s v="E193"/>
    <x v="6"/>
    <n v="10678.4"/>
    <x v="9"/>
    <x v="346"/>
  </r>
  <r>
    <x v="957"/>
    <d v="2025-06-10T00:00:00"/>
    <s v="C1481"/>
    <x v="5"/>
    <s v="P1260"/>
    <n v="8"/>
    <n v="1406.32"/>
    <n v="1189.3599999999999"/>
    <s v="Card"/>
    <s v="E171"/>
    <x v="35"/>
    <n v="11250.56"/>
    <x v="5"/>
    <x v="449"/>
  </r>
  <r>
    <x v="958"/>
    <d v="2024-10-12T00:00:00"/>
    <s v="C1662"/>
    <x v="4"/>
    <s v="P1972"/>
    <n v="10"/>
    <n v="2269.1"/>
    <n v="1591.39"/>
    <s v="Cash"/>
    <s v="E174"/>
    <x v="45"/>
    <n v="22691"/>
    <x v="4"/>
    <x v="50"/>
  </r>
  <r>
    <x v="959"/>
    <d v="2025-01-28T00:00:00"/>
    <s v="C1578"/>
    <x v="2"/>
    <s v="P1221"/>
    <n v="2"/>
    <n v="510.43"/>
    <n v="445.02"/>
    <s v="Card"/>
    <s v="E143"/>
    <x v="17"/>
    <n v="1020.86"/>
    <x v="8"/>
    <x v="109"/>
  </r>
  <r>
    <x v="960"/>
    <d v="2025-02-24T00:00:00"/>
    <s v="C1234"/>
    <x v="2"/>
    <s v="P1930"/>
    <n v="1"/>
    <n v="4228.6899999999996"/>
    <n v="3360.36"/>
    <s v="Cash"/>
    <s v="E199"/>
    <x v="14"/>
    <n v="4228.6899999999996"/>
    <x v="10"/>
    <x v="152"/>
  </r>
  <r>
    <x v="961"/>
    <d v="2025-01-15T00:00:00"/>
    <s v="C1118"/>
    <x v="1"/>
    <s v="P1021"/>
    <n v="3"/>
    <n v="677.51"/>
    <n v="492.46"/>
    <s v="UPI"/>
    <s v="E126"/>
    <x v="1"/>
    <n v="2032.53"/>
    <x v="8"/>
    <x v="450"/>
  </r>
  <r>
    <x v="962"/>
    <d v="2025-05-23T00:00:00"/>
    <s v="C1770"/>
    <x v="5"/>
    <s v="P1327"/>
    <n v="7"/>
    <n v="4693.78"/>
    <n v="3977.85"/>
    <s v="UPI"/>
    <s v="E150"/>
    <x v="81"/>
    <n v="32856.46"/>
    <x v="6"/>
    <x v="246"/>
  </r>
  <r>
    <x v="963"/>
    <d v="2024-12-10T00:00:00"/>
    <s v="C1131"/>
    <x v="2"/>
    <s v="P1934"/>
    <n v="4"/>
    <n v="3608.3"/>
    <n v="2648.34"/>
    <s v="UPI"/>
    <s v="E172"/>
    <x v="49"/>
    <n v="14433.2"/>
    <x v="11"/>
    <x v="360"/>
  </r>
  <r>
    <x v="964"/>
    <d v="2025-01-20T00:00:00"/>
    <s v="C1657"/>
    <x v="1"/>
    <s v="P1366"/>
    <n v="8"/>
    <n v="1132.67"/>
    <n v="874.27"/>
    <s v="UPI"/>
    <s v="E126"/>
    <x v="1"/>
    <n v="9061.36"/>
    <x v="8"/>
    <x v="158"/>
  </r>
  <r>
    <x v="965"/>
    <d v="2025-03-25T00:00:00"/>
    <s v="C1601"/>
    <x v="0"/>
    <s v="P1134"/>
    <n v="3"/>
    <n v="2017.46"/>
    <n v="1616.7"/>
    <s v="UPI"/>
    <s v="E182"/>
    <x v="36"/>
    <n v="6052.38"/>
    <x v="3"/>
    <x v="398"/>
  </r>
  <r>
    <x v="966"/>
    <d v="2025-01-04T00:00:00"/>
    <s v="C1989"/>
    <x v="1"/>
    <s v="P1564"/>
    <n v="2"/>
    <n v="2577.08"/>
    <n v="2142.81"/>
    <s v="Card"/>
    <s v="E194"/>
    <x v="29"/>
    <n v="5154.16"/>
    <x v="8"/>
    <x v="311"/>
  </r>
  <r>
    <x v="967"/>
    <d v="2025-02-13T00:00:00"/>
    <s v="C1455"/>
    <x v="3"/>
    <s v="P1521"/>
    <n v="1"/>
    <n v="4939.13"/>
    <n v="3668.58"/>
    <s v="UPI"/>
    <s v="E145"/>
    <x v="8"/>
    <n v="4939.13"/>
    <x v="10"/>
    <x v="451"/>
  </r>
  <r>
    <x v="968"/>
    <d v="2024-07-22T00:00:00"/>
    <s v="C1824"/>
    <x v="0"/>
    <s v="P1199"/>
    <n v="8"/>
    <n v="2555.14"/>
    <n v="2016.15"/>
    <s v="Cash"/>
    <s v="E161"/>
    <x v="12"/>
    <n v="20441.12"/>
    <x v="12"/>
    <x v="12"/>
  </r>
  <r>
    <x v="969"/>
    <d v="2025-01-01T00:00:00"/>
    <s v="C1255"/>
    <x v="2"/>
    <s v="P1569"/>
    <n v="5"/>
    <n v="4398.16"/>
    <n v="3481.64"/>
    <s v="Cash"/>
    <s v="E178"/>
    <x v="37"/>
    <n v="21990.799999999999"/>
    <x v="8"/>
    <x v="165"/>
  </r>
  <r>
    <x v="970"/>
    <d v="2025-07-04T00:00:00"/>
    <s v="C1518"/>
    <x v="4"/>
    <s v="P1461"/>
    <n v="8"/>
    <n v="3563.38"/>
    <n v="2699.87"/>
    <s v="Cash"/>
    <s v="E177"/>
    <x v="24"/>
    <n v="28507.040000000001"/>
    <x v="7"/>
    <x v="14"/>
  </r>
  <r>
    <x v="971"/>
    <d v="2024-10-22T00:00:00"/>
    <s v="C1767"/>
    <x v="1"/>
    <s v="P1499"/>
    <n v="2"/>
    <n v="1703.57"/>
    <n v="1410.93"/>
    <s v="Card"/>
    <s v="E140"/>
    <x v="71"/>
    <n v="3407.14"/>
    <x v="4"/>
    <x v="449"/>
  </r>
  <r>
    <x v="972"/>
    <d v="2025-04-23T00:00:00"/>
    <s v="C1713"/>
    <x v="1"/>
    <s v="P1561"/>
    <n v="5"/>
    <n v="904.54"/>
    <n v="719.91"/>
    <s v="UPI"/>
    <s v="E166"/>
    <x v="91"/>
    <n v="4522.7"/>
    <x v="2"/>
    <x v="231"/>
  </r>
  <r>
    <x v="973"/>
    <d v="2024-12-16T00:00:00"/>
    <s v="C1132"/>
    <x v="5"/>
    <s v="P1211"/>
    <n v="1"/>
    <n v="3956.93"/>
    <n v="3345.87"/>
    <s v="Card"/>
    <s v="E169"/>
    <x v="20"/>
    <n v="3956.93"/>
    <x v="11"/>
    <x v="32"/>
  </r>
  <r>
    <x v="974"/>
    <d v="2025-06-08T00:00:00"/>
    <s v="C1081"/>
    <x v="4"/>
    <s v="P1079"/>
    <n v="9"/>
    <n v="3296.77"/>
    <n v="2771.78"/>
    <s v="UPI"/>
    <s v="E118"/>
    <x v="83"/>
    <n v="29670.93"/>
    <x v="5"/>
    <x v="143"/>
  </r>
  <r>
    <x v="975"/>
    <d v="2025-06-20T00:00:00"/>
    <s v="C1133"/>
    <x v="2"/>
    <s v="P1154"/>
    <n v="1"/>
    <n v="1348.99"/>
    <n v="1179.3499999999999"/>
    <s v="UPI"/>
    <s v="E122"/>
    <x v="10"/>
    <n v="1348.99"/>
    <x v="5"/>
    <x v="452"/>
  </r>
  <r>
    <x v="976"/>
    <d v="2024-11-02T00:00:00"/>
    <s v="C1547"/>
    <x v="6"/>
    <s v="P1267"/>
    <n v="1"/>
    <n v="258.10000000000002"/>
    <n v="202.84"/>
    <s v="Cash"/>
    <s v="E100"/>
    <x v="64"/>
    <n v="258.10000000000002"/>
    <x v="0"/>
    <x v="240"/>
  </r>
  <r>
    <x v="977"/>
    <d v="2025-03-19T00:00:00"/>
    <s v="C1773"/>
    <x v="3"/>
    <s v="P1986"/>
    <n v="6"/>
    <n v="2769.06"/>
    <n v="2130.1"/>
    <s v="Card"/>
    <s v="E169"/>
    <x v="20"/>
    <n v="16614.36"/>
    <x v="3"/>
    <x v="376"/>
  </r>
  <r>
    <x v="978"/>
    <d v="2025-07-20T00:00:00"/>
    <s v="C1049"/>
    <x v="2"/>
    <s v="P1640"/>
    <n v="9"/>
    <n v="3623.52"/>
    <n v="3006.27"/>
    <s v="UPI"/>
    <s v="E187"/>
    <x v="21"/>
    <n v="32611.68"/>
    <x v="7"/>
    <x v="453"/>
  </r>
  <r>
    <x v="979"/>
    <d v="2025-07-22T00:00:00"/>
    <s v="C1688"/>
    <x v="5"/>
    <s v="P1523"/>
    <n v="2"/>
    <n v="777.78"/>
    <n v="649"/>
    <s v="Card"/>
    <s v="E168"/>
    <x v="97"/>
    <n v="1555.56"/>
    <x v="7"/>
    <x v="72"/>
  </r>
  <r>
    <x v="980"/>
    <d v="2024-08-01T00:00:00"/>
    <s v="C1465"/>
    <x v="1"/>
    <s v="P1970"/>
    <n v="1"/>
    <n v="1950.23"/>
    <n v="1527.56"/>
    <s v="Card"/>
    <s v="E172"/>
    <x v="49"/>
    <n v="1950.23"/>
    <x v="9"/>
    <x v="454"/>
  </r>
  <r>
    <x v="981"/>
    <d v="2025-05-16T00:00:00"/>
    <s v="C1364"/>
    <x v="1"/>
    <s v="P1029"/>
    <n v="2"/>
    <n v="2351.69"/>
    <n v="1745.53"/>
    <s v="Card"/>
    <s v="E157"/>
    <x v="88"/>
    <n v="4703.38"/>
    <x v="6"/>
    <x v="38"/>
  </r>
  <r>
    <x v="982"/>
    <d v="2025-02-11T00:00:00"/>
    <s v="C1065"/>
    <x v="4"/>
    <s v="P1681"/>
    <n v="3"/>
    <n v="574.66"/>
    <n v="424.07"/>
    <s v="UPI"/>
    <s v="E122"/>
    <x v="10"/>
    <n v="1723.98"/>
    <x v="10"/>
    <x v="337"/>
  </r>
  <r>
    <x v="983"/>
    <d v="2025-06-18T00:00:00"/>
    <s v="C1004"/>
    <x v="7"/>
    <s v="P1190"/>
    <n v="7"/>
    <n v="1985.54"/>
    <n v="1659.32"/>
    <s v="Cash"/>
    <s v="E173"/>
    <x v="50"/>
    <n v="13898.78"/>
    <x v="5"/>
    <x v="180"/>
  </r>
  <r>
    <x v="984"/>
    <d v="2024-11-24T00:00:00"/>
    <s v="C1582"/>
    <x v="6"/>
    <s v="P1190"/>
    <n v="4"/>
    <n v="1985.54"/>
    <n v="1659.32"/>
    <s v="Cash"/>
    <s v="E185"/>
    <x v="42"/>
    <n v="7942.16"/>
    <x v="0"/>
    <x v="180"/>
  </r>
  <r>
    <x v="985"/>
    <d v="2024-09-02T00:00:00"/>
    <s v="C1498"/>
    <x v="0"/>
    <s v="P1078"/>
    <n v="6"/>
    <n v="2131.62"/>
    <n v="1859.93"/>
    <s v="UPI"/>
    <s v="E115"/>
    <x v="85"/>
    <n v="12789.72"/>
    <x v="1"/>
    <x v="440"/>
  </r>
  <r>
    <x v="986"/>
    <d v="2025-05-31T00:00:00"/>
    <s v="C1878"/>
    <x v="7"/>
    <s v="P1240"/>
    <n v="8"/>
    <n v="1483.9"/>
    <n v="1161.5"/>
    <s v="UPI"/>
    <s v="E186"/>
    <x v="56"/>
    <n v="11871.2"/>
    <x v="6"/>
    <x v="382"/>
  </r>
  <r>
    <x v="987"/>
    <d v="2025-02-06T00:00:00"/>
    <s v="C1105"/>
    <x v="6"/>
    <s v="P1312"/>
    <n v="10"/>
    <n v="4402.01"/>
    <n v="3085.93"/>
    <s v="UPI"/>
    <s v="E192"/>
    <x v="19"/>
    <n v="44020.1"/>
    <x v="10"/>
    <x v="432"/>
  </r>
  <r>
    <x v="988"/>
    <d v="2025-06-20T00:00:00"/>
    <s v="C1696"/>
    <x v="1"/>
    <s v="P1604"/>
    <n v="9"/>
    <n v="4519.1099999999997"/>
    <n v="3954.57"/>
    <s v="Card"/>
    <s v="E122"/>
    <x v="10"/>
    <n v="40671.99"/>
    <x v="5"/>
    <x v="131"/>
  </r>
  <r>
    <x v="989"/>
    <d v="2025-06-06T00:00:00"/>
    <s v="C1099"/>
    <x v="0"/>
    <s v="P1110"/>
    <n v="2"/>
    <n v="2136.2399999999998"/>
    <n v="1575.17"/>
    <s v="UPI"/>
    <s v="E138"/>
    <x v="69"/>
    <n v="4272.4799999999996"/>
    <x v="5"/>
    <x v="438"/>
  </r>
  <r>
    <x v="990"/>
    <d v="2025-06-08T00:00:00"/>
    <s v="C1119"/>
    <x v="1"/>
    <s v="P1913"/>
    <n v="6"/>
    <n v="2609.84"/>
    <n v="1941.59"/>
    <s v="UPI"/>
    <s v="E173"/>
    <x v="50"/>
    <n v="15659.04"/>
    <x v="5"/>
    <x v="375"/>
  </r>
  <r>
    <x v="991"/>
    <d v="2025-05-19T00:00:00"/>
    <s v="C1451"/>
    <x v="7"/>
    <s v="P1555"/>
    <n v="10"/>
    <n v="1226.07"/>
    <n v="899.8"/>
    <s v="Card"/>
    <s v="E173"/>
    <x v="50"/>
    <n v="12260.7"/>
    <x v="6"/>
    <x v="392"/>
  </r>
  <r>
    <x v="992"/>
    <d v="2025-06-10T00:00:00"/>
    <s v="C1450"/>
    <x v="0"/>
    <s v="P1744"/>
    <n v="9"/>
    <n v="893.31"/>
    <n v="726.54"/>
    <s v="Card"/>
    <s v="E136"/>
    <x v="32"/>
    <n v="8039.79"/>
    <x v="5"/>
    <x v="129"/>
  </r>
  <r>
    <x v="993"/>
    <d v="2025-06-05T00:00:00"/>
    <s v="C1804"/>
    <x v="6"/>
    <s v="P1167"/>
    <n v="8"/>
    <n v="117.79"/>
    <n v="94.39"/>
    <s v="UPI"/>
    <s v="E168"/>
    <x v="97"/>
    <n v="942.32"/>
    <x v="5"/>
    <x v="448"/>
  </r>
  <r>
    <x v="994"/>
    <d v="2024-10-25T00:00:00"/>
    <s v="C1153"/>
    <x v="2"/>
    <s v="P1206"/>
    <n v="10"/>
    <n v="185.39"/>
    <n v="132.55000000000001"/>
    <s v="Card"/>
    <s v="E138"/>
    <x v="69"/>
    <n v="1853.9"/>
    <x v="4"/>
    <x v="358"/>
  </r>
  <r>
    <x v="995"/>
    <d v="2025-01-04T00:00:00"/>
    <s v="C1936"/>
    <x v="3"/>
    <s v="P1121"/>
    <n v="5"/>
    <n v="4239.7299999999996"/>
    <n v="3589.31"/>
    <s v="Cash"/>
    <s v="E109"/>
    <x v="23"/>
    <n v="21198.65"/>
    <x v="8"/>
    <x v="381"/>
  </r>
  <r>
    <x v="996"/>
    <d v="2024-10-29T00:00:00"/>
    <s v="C1581"/>
    <x v="0"/>
    <s v="P1977"/>
    <n v="3"/>
    <n v="4192.95"/>
    <n v="3635.53"/>
    <s v="Card"/>
    <s v="E150"/>
    <x v="81"/>
    <n v="12578.85"/>
    <x v="4"/>
    <x v="197"/>
  </r>
  <r>
    <x v="997"/>
    <d v="2024-09-10T00:00:00"/>
    <s v="C1596"/>
    <x v="6"/>
    <s v="P1982"/>
    <n v="6"/>
    <n v="4793.93"/>
    <n v="4184.13"/>
    <s v="UPI"/>
    <s v="E183"/>
    <x v="28"/>
    <n v="28763.58"/>
    <x v="1"/>
    <x v="286"/>
  </r>
  <r>
    <x v="998"/>
    <d v="2025-06-30T00:00:00"/>
    <s v="C1268"/>
    <x v="5"/>
    <s v="P1117"/>
    <n v="10"/>
    <n v="3522.87"/>
    <n v="2871.12"/>
    <s v="Card"/>
    <s v="E115"/>
    <x v="85"/>
    <n v="35228.699999999997"/>
    <x v="5"/>
    <x v="455"/>
  </r>
  <r>
    <x v="999"/>
    <d v="2025-02-09T00:00:00"/>
    <s v="C1446"/>
    <x v="3"/>
    <s v="P1847"/>
    <n v="4"/>
    <n v="2346.0500000000002"/>
    <n v="1991.73"/>
    <s v="Card"/>
    <s v="E128"/>
    <x v="48"/>
    <n v="9384.2000000000007"/>
    <x v="10"/>
    <x v="21"/>
  </r>
  <r>
    <x v="1000"/>
    <d v="2025-01-19T00:00:00"/>
    <s v="C1553"/>
    <x v="0"/>
    <s v="P1276"/>
    <n v="2"/>
    <n v="460.04"/>
    <n v="378.75"/>
    <s v="Card"/>
    <s v="E174"/>
    <x v="45"/>
    <n v="920.08"/>
    <x v="8"/>
    <x v="65"/>
  </r>
  <r>
    <x v="1001"/>
    <d v="2025-02-27T00:00:00"/>
    <s v="C1690"/>
    <x v="0"/>
    <s v="P1340"/>
    <n v="5"/>
    <n v="2499.5"/>
    <n v="2009.53"/>
    <s v="Cash"/>
    <s v="E116"/>
    <x v="96"/>
    <n v="12497.5"/>
    <x v="10"/>
    <x v="313"/>
  </r>
  <r>
    <x v="1002"/>
    <d v="2025-06-23T00:00:00"/>
    <s v="C1698"/>
    <x v="1"/>
    <s v="P1492"/>
    <n v="4"/>
    <n v="4913.29"/>
    <n v="4342.58"/>
    <s v="Card"/>
    <s v="E132"/>
    <x v="41"/>
    <n v="19653.16"/>
    <x v="5"/>
    <x v="385"/>
  </r>
  <r>
    <x v="1003"/>
    <d v="2025-05-14T00:00:00"/>
    <s v="C1082"/>
    <x v="2"/>
    <s v="P1721"/>
    <n v="7"/>
    <n v="623.48"/>
    <n v="505.87"/>
    <s v="Cash"/>
    <s v="E133"/>
    <x v="70"/>
    <n v="4364.3599999999997"/>
    <x v="6"/>
    <x v="322"/>
  </r>
  <r>
    <x v="1004"/>
    <d v="2025-02-19T00:00:00"/>
    <s v="C1134"/>
    <x v="0"/>
    <s v="P1603"/>
    <n v="8"/>
    <n v="141.08000000000001"/>
    <n v="98.83"/>
    <s v="Card"/>
    <s v="E130"/>
    <x v="44"/>
    <n v="1128.6400000000001"/>
    <x v="10"/>
    <x v="430"/>
  </r>
  <r>
    <x v="1005"/>
    <d v="2024-12-11T00:00:00"/>
    <s v="C1473"/>
    <x v="3"/>
    <s v="P1163"/>
    <n v="2"/>
    <n v="1139.6600000000001"/>
    <n v="976.13"/>
    <s v="UPI"/>
    <s v="E152"/>
    <x v="31"/>
    <n v="2279.3200000000002"/>
    <x v="11"/>
    <x v="4"/>
  </r>
  <r>
    <x v="1006"/>
    <d v="2024-10-27T00:00:00"/>
    <s v="C1596"/>
    <x v="6"/>
    <s v="P1963"/>
    <n v="1"/>
    <n v="122.97"/>
    <n v="109.81"/>
    <s v="Card"/>
    <s v="E159"/>
    <x v="95"/>
    <n v="122.97"/>
    <x v="4"/>
    <x v="260"/>
  </r>
  <r>
    <x v="1007"/>
    <d v="2025-07-05T00:00:00"/>
    <s v="C1203"/>
    <x v="5"/>
    <s v="P1924"/>
    <n v="10"/>
    <n v="398.07"/>
    <n v="332.78"/>
    <s v="UPI"/>
    <s v="E150"/>
    <x v="81"/>
    <n v="3980.7"/>
    <x v="7"/>
    <x v="456"/>
  </r>
  <r>
    <x v="1008"/>
    <d v="2024-09-07T00:00:00"/>
    <s v="C1696"/>
    <x v="1"/>
    <s v="P1942"/>
    <n v="5"/>
    <n v="496.92"/>
    <n v="365.31"/>
    <s v="UPI"/>
    <s v="E198"/>
    <x v="25"/>
    <n v="2484.6"/>
    <x v="1"/>
    <x v="457"/>
  </r>
  <r>
    <x v="1009"/>
    <d v="2025-06-27T00:00:00"/>
    <s v="C1632"/>
    <x v="7"/>
    <s v="P1676"/>
    <n v="3"/>
    <n v="221.29"/>
    <n v="168.06"/>
    <s v="Cash"/>
    <s v="E196"/>
    <x v="90"/>
    <n v="663.87"/>
    <x v="5"/>
    <x v="132"/>
  </r>
  <r>
    <x v="1010"/>
    <d v="2025-05-04T00:00:00"/>
    <s v="C1878"/>
    <x v="7"/>
    <s v="P1494"/>
    <n v="1"/>
    <n v="1290.19"/>
    <n v="1101.06"/>
    <s v="Cash"/>
    <s v="E148"/>
    <x v="3"/>
    <n v="1290.19"/>
    <x v="6"/>
    <x v="74"/>
  </r>
  <r>
    <x v="1011"/>
    <d v="2025-05-08T00:00:00"/>
    <s v="C1984"/>
    <x v="0"/>
    <s v="P1767"/>
    <n v="1"/>
    <n v="3485.57"/>
    <n v="2768.21"/>
    <s v="Card"/>
    <s v="E182"/>
    <x v="36"/>
    <n v="3485.57"/>
    <x v="6"/>
    <x v="458"/>
  </r>
  <r>
    <x v="1012"/>
    <d v="2025-05-07T00:00:00"/>
    <s v="C1003"/>
    <x v="6"/>
    <s v="P1039"/>
    <n v="9"/>
    <n v="3839.69"/>
    <n v="3058.47"/>
    <s v="Card"/>
    <s v="E144"/>
    <x v="94"/>
    <n v="34557.21"/>
    <x v="6"/>
    <x v="181"/>
  </r>
  <r>
    <x v="1013"/>
    <d v="2025-07-18T00:00:00"/>
    <s v="C1334"/>
    <x v="1"/>
    <s v="P1843"/>
    <n v="4"/>
    <n v="2284.63"/>
    <n v="1727.95"/>
    <s v="UPI"/>
    <s v="E123"/>
    <x v="7"/>
    <n v="9138.52"/>
    <x v="7"/>
    <x v="378"/>
  </r>
  <r>
    <x v="1014"/>
    <d v="2025-07-17T00:00:00"/>
    <s v="C1451"/>
    <x v="7"/>
    <s v="P1706"/>
    <n v="4"/>
    <n v="3751.28"/>
    <n v="3053.42"/>
    <s v="UPI"/>
    <s v="E179"/>
    <x v="58"/>
    <n v="15005.12"/>
    <x v="7"/>
    <x v="31"/>
  </r>
  <r>
    <x v="1015"/>
    <d v="2024-08-26T00:00:00"/>
    <s v="C1204"/>
    <x v="7"/>
    <s v="P1708"/>
    <n v="6"/>
    <n v="2990.54"/>
    <n v="2219.02"/>
    <s v="UPI"/>
    <s v="E149"/>
    <x v="52"/>
    <n v="17943.240000000002"/>
    <x v="9"/>
    <x v="159"/>
  </r>
  <r>
    <x v="1016"/>
    <d v="2025-04-24T00:00:00"/>
    <s v="C1453"/>
    <x v="4"/>
    <s v="P1300"/>
    <n v="5"/>
    <n v="3931.39"/>
    <n v="3408.05"/>
    <s v="Cash"/>
    <s v="E135"/>
    <x v="61"/>
    <n v="19656.95"/>
    <x v="2"/>
    <x v="459"/>
  </r>
  <r>
    <x v="1017"/>
    <d v="2024-12-04T00:00:00"/>
    <s v="C1307"/>
    <x v="5"/>
    <s v="P1913"/>
    <n v="2"/>
    <n v="2609.84"/>
    <n v="1941.59"/>
    <s v="UPI"/>
    <s v="E185"/>
    <x v="42"/>
    <n v="5219.68"/>
    <x v="11"/>
    <x v="375"/>
  </r>
  <r>
    <x v="1018"/>
    <d v="2024-12-26T00:00:00"/>
    <s v="C1622"/>
    <x v="7"/>
    <s v="P1842"/>
    <n v="2"/>
    <n v="4919.76"/>
    <n v="4065.31"/>
    <s v="UPI"/>
    <s v="E170"/>
    <x v="92"/>
    <n v="9839.52"/>
    <x v="11"/>
    <x v="299"/>
  </r>
  <r>
    <x v="1019"/>
    <d v="2025-01-09T00:00:00"/>
    <s v="C1633"/>
    <x v="3"/>
    <s v="P1983"/>
    <n v="10"/>
    <n v="2337.7399999999998"/>
    <n v="1900.86"/>
    <s v="UPI"/>
    <s v="E161"/>
    <x v="12"/>
    <n v="23377.4"/>
    <x v="8"/>
    <x v="283"/>
  </r>
  <r>
    <x v="1020"/>
    <d v="2024-12-10T00:00:00"/>
    <s v="C1557"/>
    <x v="6"/>
    <s v="P1682"/>
    <n v="2"/>
    <n v="4255.42"/>
    <n v="3709.6"/>
    <s v="Card"/>
    <s v="E131"/>
    <x v="87"/>
    <n v="8510.84"/>
    <x v="11"/>
    <x v="168"/>
  </r>
  <r>
    <x v="1021"/>
    <d v="2025-01-01T00:00:00"/>
    <s v="C1122"/>
    <x v="3"/>
    <s v="P1355"/>
    <n v="9"/>
    <n v="1169.4000000000001"/>
    <n v="1012.25"/>
    <s v="UPI"/>
    <s v="E157"/>
    <x v="88"/>
    <n v="10524.6"/>
    <x v="8"/>
    <x v="460"/>
  </r>
  <r>
    <x v="1022"/>
    <d v="2025-07-13T00:00:00"/>
    <s v="C1170"/>
    <x v="4"/>
    <s v="P1153"/>
    <n v="6"/>
    <n v="1925.9"/>
    <n v="1661.87"/>
    <s v="UPI"/>
    <s v="E114"/>
    <x v="2"/>
    <n v="11555.4"/>
    <x v="7"/>
    <x v="38"/>
  </r>
  <r>
    <x v="1023"/>
    <d v="2025-04-10T00:00:00"/>
    <s v="C1731"/>
    <x v="6"/>
    <s v="P1385"/>
    <n v="10"/>
    <n v="528.37"/>
    <n v="422.11"/>
    <s v="Cash"/>
    <s v="E148"/>
    <x v="3"/>
    <n v="5283.7"/>
    <x v="2"/>
    <x v="256"/>
  </r>
  <r>
    <x v="1024"/>
    <d v="2025-02-03T00:00:00"/>
    <s v="C1533"/>
    <x v="7"/>
    <s v="P1323"/>
    <n v="8"/>
    <n v="1892.36"/>
    <n v="1414.15"/>
    <s v="Cash"/>
    <s v="E112"/>
    <x v="82"/>
    <n v="15138.88"/>
    <x v="10"/>
    <x v="275"/>
  </r>
  <r>
    <x v="1025"/>
    <d v="2025-01-08T00:00:00"/>
    <s v="C1114"/>
    <x v="1"/>
    <s v="P1989"/>
    <n v="2"/>
    <n v="455.14"/>
    <n v="367.16"/>
    <s v="Card"/>
    <s v="E197"/>
    <x v="27"/>
    <n v="910.28"/>
    <x v="8"/>
    <x v="186"/>
  </r>
  <r>
    <x v="1026"/>
    <d v="2025-02-01T00:00:00"/>
    <s v="C1257"/>
    <x v="6"/>
    <s v="P1061"/>
    <n v="9"/>
    <n v="2488.4499999999998"/>
    <n v="2024.85"/>
    <s v="Card"/>
    <s v="E173"/>
    <x v="50"/>
    <n v="22396.05"/>
    <x v="10"/>
    <x v="67"/>
  </r>
  <r>
    <x v="1027"/>
    <d v="2024-12-15T00:00:00"/>
    <s v="C1840"/>
    <x v="0"/>
    <s v="P1222"/>
    <n v="6"/>
    <n v="2286.4299999999998"/>
    <n v="1953.02"/>
    <s v="UPI"/>
    <s v="E102"/>
    <x v="30"/>
    <n v="13718.58"/>
    <x v="11"/>
    <x v="342"/>
  </r>
  <r>
    <x v="1028"/>
    <d v="2025-02-15T00:00:00"/>
    <s v="C1824"/>
    <x v="0"/>
    <s v="P1043"/>
    <n v="7"/>
    <n v="4116.57"/>
    <n v="3296.11"/>
    <s v="Cash"/>
    <s v="E187"/>
    <x v="21"/>
    <n v="28815.99"/>
    <x v="10"/>
    <x v="209"/>
  </r>
  <r>
    <x v="1029"/>
    <d v="2024-08-01T00:00:00"/>
    <s v="C1441"/>
    <x v="6"/>
    <s v="P1892"/>
    <n v="9"/>
    <n v="1430.83"/>
    <n v="1027.79"/>
    <s v="UPI"/>
    <s v="E119"/>
    <x v="43"/>
    <n v="12877.47"/>
    <x v="9"/>
    <x v="47"/>
  </r>
  <r>
    <x v="1030"/>
    <d v="2025-06-14T00:00:00"/>
    <s v="C1459"/>
    <x v="1"/>
    <s v="P1931"/>
    <n v="8"/>
    <n v="3860.24"/>
    <n v="3273.72"/>
    <s v="Card"/>
    <s v="E108"/>
    <x v="84"/>
    <n v="30881.919999999998"/>
    <x v="5"/>
    <x v="318"/>
  </r>
  <r>
    <x v="1031"/>
    <d v="2024-08-09T00:00:00"/>
    <s v="C1419"/>
    <x v="5"/>
    <s v="P1982"/>
    <n v="9"/>
    <n v="4793.93"/>
    <n v="4184.13"/>
    <s v="UPI"/>
    <s v="E194"/>
    <x v="29"/>
    <n v="43145.37"/>
    <x v="9"/>
    <x v="286"/>
  </r>
  <r>
    <x v="1032"/>
    <d v="2025-06-08T00:00:00"/>
    <s v="C1569"/>
    <x v="7"/>
    <s v="P1554"/>
    <n v="2"/>
    <n v="418.14"/>
    <n v="371.5"/>
    <s v="Card"/>
    <s v="E108"/>
    <x v="84"/>
    <n v="836.28"/>
    <x v="5"/>
    <x v="276"/>
  </r>
  <r>
    <x v="1033"/>
    <d v="2025-01-27T00:00:00"/>
    <s v="C1956"/>
    <x v="3"/>
    <s v="P1504"/>
    <n v="5"/>
    <n v="2307.62"/>
    <n v="1909.42"/>
    <s v="Card"/>
    <s v="E115"/>
    <x v="85"/>
    <n v="11538.1"/>
    <x v="8"/>
    <x v="55"/>
  </r>
  <r>
    <x v="1034"/>
    <d v="2025-06-16T00:00:00"/>
    <s v="C1872"/>
    <x v="5"/>
    <s v="P1723"/>
    <n v="2"/>
    <n v="2284.19"/>
    <n v="1982.93"/>
    <s v="UPI"/>
    <s v="E104"/>
    <x v="34"/>
    <n v="4568.38"/>
    <x v="5"/>
    <x v="389"/>
  </r>
  <r>
    <x v="1035"/>
    <d v="2024-11-24T00:00:00"/>
    <s v="C1352"/>
    <x v="4"/>
    <s v="P1237"/>
    <n v="7"/>
    <n v="467.08"/>
    <n v="347.06"/>
    <s v="UPI"/>
    <s v="E109"/>
    <x v="23"/>
    <n v="3269.56"/>
    <x v="0"/>
    <x v="319"/>
  </r>
  <r>
    <x v="1036"/>
    <d v="2025-05-14T00:00:00"/>
    <s v="C1481"/>
    <x v="5"/>
    <s v="P1418"/>
    <n v="3"/>
    <n v="4443.1099999999997"/>
    <n v="3963.91"/>
    <s v="Card"/>
    <s v="E161"/>
    <x v="12"/>
    <n v="13329.33"/>
    <x v="6"/>
    <x v="35"/>
  </r>
  <r>
    <x v="1037"/>
    <d v="2024-10-19T00:00:00"/>
    <s v="C1043"/>
    <x v="5"/>
    <s v="P1912"/>
    <n v="7"/>
    <n v="2579.85"/>
    <n v="2316.33"/>
    <s v="UPI"/>
    <s v="E133"/>
    <x v="70"/>
    <n v="18058.95"/>
    <x v="4"/>
    <x v="415"/>
  </r>
  <r>
    <x v="1038"/>
    <d v="2024-08-31T00:00:00"/>
    <s v="C1401"/>
    <x v="0"/>
    <s v="P1012"/>
    <n v="8"/>
    <n v="2586.04"/>
    <n v="1901.04"/>
    <s v="Cash"/>
    <s v="E149"/>
    <x v="52"/>
    <n v="20688.32"/>
    <x v="9"/>
    <x v="442"/>
  </r>
  <r>
    <x v="1039"/>
    <d v="2024-07-29T00:00:00"/>
    <s v="C1730"/>
    <x v="2"/>
    <s v="P1974"/>
    <n v="4"/>
    <n v="2415.2399999999998"/>
    <n v="1821.24"/>
    <s v="UPI"/>
    <s v="E186"/>
    <x v="56"/>
    <n v="9660.9599999999991"/>
    <x v="12"/>
    <x v="461"/>
  </r>
  <r>
    <x v="1040"/>
    <d v="2024-12-04T00:00:00"/>
    <s v="C1133"/>
    <x v="2"/>
    <s v="P1967"/>
    <n v="8"/>
    <n v="3399.67"/>
    <n v="3029.33"/>
    <s v="Card"/>
    <s v="E109"/>
    <x v="23"/>
    <n v="27197.360000000001"/>
    <x v="11"/>
    <x v="296"/>
  </r>
  <r>
    <x v="1041"/>
    <d v="2024-08-20T00:00:00"/>
    <s v="C1214"/>
    <x v="5"/>
    <s v="P1995"/>
    <n v="8"/>
    <n v="653.35"/>
    <n v="586.07000000000005"/>
    <s v="Cash"/>
    <s v="E113"/>
    <x v="22"/>
    <n v="5226.8"/>
    <x v="9"/>
    <x v="386"/>
  </r>
  <r>
    <x v="1042"/>
    <d v="2025-04-25T00:00:00"/>
    <s v="C1413"/>
    <x v="3"/>
    <s v="P1257"/>
    <n v="7"/>
    <n v="1240.9100000000001"/>
    <n v="875.78"/>
    <s v="Card"/>
    <s v="E181"/>
    <x v="75"/>
    <n v="8686.3700000000008"/>
    <x v="2"/>
    <x v="13"/>
  </r>
  <r>
    <x v="1043"/>
    <d v="2024-09-29T00:00:00"/>
    <s v="C1026"/>
    <x v="2"/>
    <s v="P1622"/>
    <n v="1"/>
    <n v="4824.3500000000004"/>
    <n v="3450.4"/>
    <s v="Cash"/>
    <s v="E135"/>
    <x v="61"/>
    <n v="4824.3500000000004"/>
    <x v="1"/>
    <x v="44"/>
  </r>
  <r>
    <x v="1044"/>
    <d v="2025-04-16T00:00:00"/>
    <s v="C1498"/>
    <x v="0"/>
    <s v="P1666"/>
    <n v="7"/>
    <n v="3916.89"/>
    <n v="3375.12"/>
    <s v="Cash"/>
    <s v="E194"/>
    <x v="29"/>
    <n v="27418.23"/>
    <x v="2"/>
    <x v="358"/>
  </r>
  <r>
    <x v="1045"/>
    <d v="2025-01-22T00:00:00"/>
    <s v="C1795"/>
    <x v="3"/>
    <s v="P1492"/>
    <n v="3"/>
    <n v="4913.29"/>
    <n v="4342.58"/>
    <s v="UPI"/>
    <s v="E176"/>
    <x v="33"/>
    <n v="14739.87"/>
    <x v="8"/>
    <x v="385"/>
  </r>
  <r>
    <x v="1046"/>
    <d v="2024-09-07T00:00:00"/>
    <s v="C1193"/>
    <x v="1"/>
    <s v="P1108"/>
    <n v="7"/>
    <n v="4780.76"/>
    <n v="3932.57"/>
    <s v="Card"/>
    <s v="E164"/>
    <x v="60"/>
    <n v="33465.32"/>
    <x v="1"/>
    <x v="323"/>
  </r>
  <r>
    <x v="1047"/>
    <d v="2024-10-19T00:00:00"/>
    <s v="C1902"/>
    <x v="6"/>
    <s v="P1830"/>
    <n v="9"/>
    <n v="3946.08"/>
    <n v="3001.89"/>
    <s v="Cash"/>
    <s v="E110"/>
    <x v="89"/>
    <n v="35514.720000000001"/>
    <x v="4"/>
    <x v="64"/>
  </r>
  <r>
    <x v="1048"/>
    <d v="2024-09-16T00:00:00"/>
    <s v="C1423"/>
    <x v="6"/>
    <s v="P1370"/>
    <n v="3"/>
    <n v="686.76"/>
    <n v="523.45000000000005"/>
    <s v="Card"/>
    <s v="E190"/>
    <x v="55"/>
    <n v="2060.2800000000002"/>
    <x v="1"/>
    <x v="410"/>
  </r>
  <r>
    <x v="1049"/>
    <d v="2025-01-16T00:00:00"/>
    <s v="C1162"/>
    <x v="6"/>
    <s v="P1163"/>
    <n v="1"/>
    <n v="1139.6600000000001"/>
    <n v="976.13"/>
    <s v="UPI"/>
    <s v="E138"/>
    <x v="69"/>
    <n v="1139.6600000000001"/>
    <x v="8"/>
    <x v="4"/>
  </r>
  <r>
    <x v="1050"/>
    <d v="2025-07-03T00:00:00"/>
    <s v="C1307"/>
    <x v="5"/>
    <s v="P1323"/>
    <n v="5"/>
    <n v="1892.36"/>
    <n v="1414.15"/>
    <s v="Cash"/>
    <s v="E174"/>
    <x v="45"/>
    <n v="9461.7999999999993"/>
    <x v="7"/>
    <x v="275"/>
  </r>
  <r>
    <x v="1051"/>
    <d v="2025-05-05T00:00:00"/>
    <s v="C1629"/>
    <x v="7"/>
    <s v="P1633"/>
    <n v="6"/>
    <n v="539.82000000000005"/>
    <n v="406.83"/>
    <s v="Card"/>
    <s v="E167"/>
    <x v="0"/>
    <n v="3238.92"/>
    <x v="6"/>
    <x v="72"/>
  </r>
  <r>
    <x v="1052"/>
    <d v="2024-08-20T00:00:00"/>
    <s v="C1032"/>
    <x v="5"/>
    <s v="P1930"/>
    <n v="2"/>
    <n v="4228.6899999999996"/>
    <n v="3360.36"/>
    <s v="Cash"/>
    <s v="E162"/>
    <x v="38"/>
    <n v="8457.3799999999992"/>
    <x v="9"/>
    <x v="152"/>
  </r>
  <r>
    <x v="1053"/>
    <d v="2024-09-25T00:00:00"/>
    <s v="C1758"/>
    <x v="5"/>
    <s v="P1434"/>
    <n v="10"/>
    <n v="405.66"/>
    <n v="312.08999999999997"/>
    <s v="Card"/>
    <s v="E181"/>
    <x v="75"/>
    <n v="4056.6"/>
    <x v="1"/>
    <x v="36"/>
  </r>
  <r>
    <x v="1054"/>
    <d v="2025-03-23T00:00:00"/>
    <s v="C1953"/>
    <x v="6"/>
    <s v="P1458"/>
    <n v="8"/>
    <n v="3314.34"/>
    <n v="2829.59"/>
    <s v="Card"/>
    <s v="E189"/>
    <x v="77"/>
    <n v="26514.720000000001"/>
    <x v="3"/>
    <x v="184"/>
  </r>
  <r>
    <x v="1055"/>
    <d v="2024-11-07T00:00:00"/>
    <s v="C1834"/>
    <x v="2"/>
    <s v="P1414"/>
    <n v="1"/>
    <n v="3260.78"/>
    <n v="2569.9499999999998"/>
    <s v="Card"/>
    <s v="E157"/>
    <x v="88"/>
    <n v="3260.78"/>
    <x v="0"/>
    <x v="257"/>
  </r>
  <r>
    <x v="1056"/>
    <d v="2025-05-11T00:00:00"/>
    <s v="C1035"/>
    <x v="7"/>
    <s v="P1253"/>
    <n v="1"/>
    <n v="4445.66"/>
    <n v="3178.49"/>
    <s v="Card"/>
    <s v="E137"/>
    <x v="39"/>
    <n v="4445.66"/>
    <x v="6"/>
    <x v="168"/>
  </r>
  <r>
    <x v="1057"/>
    <d v="2025-01-21T00:00:00"/>
    <s v="C1204"/>
    <x v="7"/>
    <s v="P1432"/>
    <n v="3"/>
    <n v="4437.74"/>
    <n v="3727.03"/>
    <s v="Cash"/>
    <s v="E143"/>
    <x v="17"/>
    <n v="13313.22"/>
    <x v="8"/>
    <x v="196"/>
  </r>
  <r>
    <x v="1058"/>
    <d v="2025-07-08T00:00:00"/>
    <s v="C1141"/>
    <x v="0"/>
    <s v="P1672"/>
    <n v="1"/>
    <n v="3214.8"/>
    <n v="2465.9699999999998"/>
    <s v="Cash"/>
    <s v="E111"/>
    <x v="51"/>
    <n v="3214.8"/>
    <x v="7"/>
    <x v="59"/>
  </r>
  <r>
    <x v="1059"/>
    <d v="2025-04-17T00:00:00"/>
    <s v="C1857"/>
    <x v="4"/>
    <s v="P1926"/>
    <n v="5"/>
    <n v="3275.2"/>
    <n v="2896.45"/>
    <s v="Card"/>
    <s v="E119"/>
    <x v="43"/>
    <n v="16376"/>
    <x v="2"/>
    <x v="462"/>
  </r>
  <r>
    <x v="1060"/>
    <d v="2024-12-10T00:00:00"/>
    <s v="C1504"/>
    <x v="3"/>
    <s v="P1048"/>
    <n v="10"/>
    <n v="4590.07"/>
    <n v="3980.55"/>
    <s v="UPI"/>
    <s v="E175"/>
    <x v="9"/>
    <n v="45900.7"/>
    <x v="11"/>
    <x v="463"/>
  </r>
  <r>
    <x v="1061"/>
    <d v="2024-10-02T00:00:00"/>
    <s v="C1485"/>
    <x v="5"/>
    <s v="P1978"/>
    <n v="7"/>
    <n v="3909.84"/>
    <n v="3394.87"/>
    <s v="UPI"/>
    <s v="E102"/>
    <x v="30"/>
    <n v="27368.880000000001"/>
    <x v="4"/>
    <x v="464"/>
  </r>
  <r>
    <x v="1062"/>
    <d v="2024-10-20T00:00:00"/>
    <s v="C1557"/>
    <x v="6"/>
    <s v="P1273"/>
    <n v="4"/>
    <n v="1514.94"/>
    <n v="1085.3599999999999"/>
    <s v="UPI"/>
    <s v="E148"/>
    <x v="3"/>
    <n v="6059.76"/>
    <x v="4"/>
    <x v="465"/>
  </r>
  <r>
    <x v="1063"/>
    <d v="2024-08-07T00:00:00"/>
    <s v="C1538"/>
    <x v="6"/>
    <s v="P1428"/>
    <n v="9"/>
    <n v="3172.5"/>
    <n v="2704.54"/>
    <s v="Cash"/>
    <s v="E118"/>
    <x v="83"/>
    <n v="28552.5"/>
    <x v="9"/>
    <x v="167"/>
  </r>
  <r>
    <x v="1064"/>
    <d v="2024-11-12T00:00:00"/>
    <s v="C1427"/>
    <x v="6"/>
    <s v="P1083"/>
    <n v="7"/>
    <n v="4863.29"/>
    <n v="3670.28"/>
    <s v="Cash"/>
    <s v="E170"/>
    <x v="92"/>
    <n v="34043.03"/>
    <x v="0"/>
    <x v="466"/>
  </r>
  <r>
    <x v="1065"/>
    <d v="2025-03-30T00:00:00"/>
    <s v="C1982"/>
    <x v="5"/>
    <s v="P1648"/>
    <n v="1"/>
    <n v="4659.09"/>
    <n v="3538.2"/>
    <s v="UPI"/>
    <s v="E171"/>
    <x v="35"/>
    <n v="4659.09"/>
    <x v="3"/>
    <x v="230"/>
  </r>
  <r>
    <x v="1066"/>
    <d v="2025-01-10T00:00:00"/>
    <s v="C1875"/>
    <x v="2"/>
    <s v="P1997"/>
    <n v="9"/>
    <n v="2395.34"/>
    <n v="2081.9899999999998"/>
    <s v="Card"/>
    <s v="E173"/>
    <x v="50"/>
    <n v="21558.06"/>
    <x v="8"/>
    <x v="31"/>
  </r>
  <r>
    <x v="1067"/>
    <d v="2025-02-18T00:00:00"/>
    <s v="C1419"/>
    <x v="5"/>
    <s v="P1381"/>
    <n v="9"/>
    <n v="2268.36"/>
    <n v="1883.33"/>
    <s v="UPI"/>
    <s v="E149"/>
    <x v="52"/>
    <n v="20415.240000000002"/>
    <x v="10"/>
    <x v="278"/>
  </r>
  <r>
    <x v="1068"/>
    <d v="2025-02-22T00:00:00"/>
    <s v="C1681"/>
    <x v="0"/>
    <s v="P1438"/>
    <n v="3"/>
    <n v="3518.88"/>
    <n v="2812.4"/>
    <s v="Card"/>
    <s v="E127"/>
    <x v="16"/>
    <n v="10556.64"/>
    <x v="10"/>
    <x v="157"/>
  </r>
  <r>
    <x v="1069"/>
    <d v="2025-07-08T00:00:00"/>
    <s v="C1838"/>
    <x v="7"/>
    <s v="P1422"/>
    <n v="2"/>
    <n v="271.37"/>
    <n v="206.89"/>
    <s v="UPI"/>
    <s v="E122"/>
    <x v="10"/>
    <n v="542.74"/>
    <x v="7"/>
    <x v="0"/>
  </r>
  <r>
    <x v="1070"/>
    <d v="2025-01-14T00:00:00"/>
    <s v="C1115"/>
    <x v="5"/>
    <s v="P1835"/>
    <n v="5"/>
    <n v="462.69"/>
    <n v="347.31"/>
    <s v="Cash"/>
    <s v="E192"/>
    <x v="19"/>
    <n v="2313.4499999999998"/>
    <x v="8"/>
    <x v="150"/>
  </r>
  <r>
    <x v="1071"/>
    <d v="2025-03-10T00:00:00"/>
    <s v="C1916"/>
    <x v="6"/>
    <s v="P1059"/>
    <n v="8"/>
    <n v="4467.78"/>
    <n v="3587.74"/>
    <s v="Card"/>
    <s v="E145"/>
    <x v="8"/>
    <n v="35742.239999999998"/>
    <x v="3"/>
    <x v="99"/>
  </r>
  <r>
    <x v="1072"/>
    <d v="2024-11-08T00:00:00"/>
    <s v="C1787"/>
    <x v="5"/>
    <s v="P1441"/>
    <n v="3"/>
    <n v="4462.58"/>
    <n v="3947.82"/>
    <s v="UPI"/>
    <s v="E167"/>
    <x v="0"/>
    <n v="13387.74"/>
    <x v="0"/>
    <x v="0"/>
  </r>
  <r>
    <x v="1073"/>
    <d v="2025-06-06T00:00:00"/>
    <s v="C1881"/>
    <x v="2"/>
    <s v="P1041"/>
    <n v="4"/>
    <n v="4554.1000000000004"/>
    <n v="3551.86"/>
    <s v="Card"/>
    <s v="E134"/>
    <x v="40"/>
    <n v="18216.400000000001"/>
    <x v="5"/>
    <x v="467"/>
  </r>
  <r>
    <x v="1074"/>
    <d v="2024-10-25T00:00:00"/>
    <s v="C1072"/>
    <x v="0"/>
    <s v="P1339"/>
    <n v="9"/>
    <n v="4384.45"/>
    <n v="3934.8"/>
    <s v="Card"/>
    <s v="E191"/>
    <x v="79"/>
    <n v="39460.050000000003"/>
    <x v="4"/>
    <x v="468"/>
  </r>
  <r>
    <x v="1075"/>
    <d v="2024-07-26T00:00:00"/>
    <s v="C1250"/>
    <x v="2"/>
    <s v="P1477"/>
    <n v="10"/>
    <n v="1634.04"/>
    <n v="1191.52"/>
    <s v="UPI"/>
    <s v="E183"/>
    <x v="28"/>
    <n v="16340.4"/>
    <x v="12"/>
    <x v="469"/>
  </r>
  <r>
    <x v="1076"/>
    <d v="2024-11-17T00:00:00"/>
    <s v="C1224"/>
    <x v="6"/>
    <s v="P1378"/>
    <n v="3"/>
    <n v="835.28"/>
    <n v="620.72"/>
    <s v="UPI"/>
    <s v="E133"/>
    <x v="70"/>
    <n v="2505.84"/>
    <x v="0"/>
    <x v="470"/>
  </r>
  <r>
    <x v="1077"/>
    <d v="2025-01-20T00:00:00"/>
    <s v="C1842"/>
    <x v="4"/>
    <s v="P1883"/>
    <n v="1"/>
    <n v="353.19"/>
    <n v="304.68"/>
    <s v="Card"/>
    <s v="E116"/>
    <x v="96"/>
    <n v="353.19"/>
    <x v="8"/>
    <x v="370"/>
  </r>
  <r>
    <x v="1078"/>
    <d v="2024-09-17T00:00:00"/>
    <s v="C1365"/>
    <x v="3"/>
    <s v="P1226"/>
    <n v="10"/>
    <n v="1148.29"/>
    <n v="961.83"/>
    <s v="Cash"/>
    <s v="E116"/>
    <x v="96"/>
    <n v="11482.9"/>
    <x v="1"/>
    <x v="4"/>
  </r>
  <r>
    <x v="1079"/>
    <d v="2024-10-07T00:00:00"/>
    <s v="C1311"/>
    <x v="0"/>
    <s v="P1127"/>
    <n v="1"/>
    <n v="830.26"/>
    <n v="713.06"/>
    <s v="Card"/>
    <s v="E194"/>
    <x v="29"/>
    <n v="830.26"/>
    <x v="4"/>
    <x v="94"/>
  </r>
  <r>
    <x v="1080"/>
    <d v="2024-10-06T00:00:00"/>
    <s v="C1457"/>
    <x v="1"/>
    <s v="P1014"/>
    <n v="1"/>
    <n v="2282.89"/>
    <n v="1625.07"/>
    <s v="Cash"/>
    <s v="E163"/>
    <x v="68"/>
    <n v="2282.89"/>
    <x v="4"/>
    <x v="188"/>
  </r>
  <r>
    <x v="1081"/>
    <d v="2024-09-30T00:00:00"/>
    <s v="C1976"/>
    <x v="7"/>
    <s v="P1786"/>
    <n v="7"/>
    <n v="3209.1"/>
    <n v="2415.58"/>
    <s v="UPI"/>
    <s v="E171"/>
    <x v="35"/>
    <n v="22463.7"/>
    <x v="1"/>
    <x v="141"/>
  </r>
  <r>
    <x v="1082"/>
    <d v="2024-11-17T00:00:00"/>
    <s v="C1696"/>
    <x v="1"/>
    <s v="P1225"/>
    <n v="6"/>
    <n v="4558.3"/>
    <n v="3388.01"/>
    <s v="Card"/>
    <s v="E163"/>
    <x v="68"/>
    <n v="27349.8"/>
    <x v="0"/>
    <x v="218"/>
  </r>
  <r>
    <x v="1083"/>
    <d v="2024-08-18T00:00:00"/>
    <s v="C1284"/>
    <x v="7"/>
    <s v="P1093"/>
    <n v="6"/>
    <n v="4683.6000000000004"/>
    <n v="4196.45"/>
    <s v="UPI"/>
    <s v="E120"/>
    <x v="86"/>
    <n v="28101.599999999999"/>
    <x v="9"/>
    <x v="301"/>
  </r>
  <r>
    <x v="1084"/>
    <d v="2024-10-29T00:00:00"/>
    <s v="C1866"/>
    <x v="6"/>
    <s v="P1420"/>
    <n v="6"/>
    <n v="1647.63"/>
    <n v="1284.03"/>
    <s v="Cash"/>
    <s v="E167"/>
    <x v="0"/>
    <n v="9885.7800000000007"/>
    <x v="4"/>
    <x v="289"/>
  </r>
  <r>
    <x v="1085"/>
    <d v="2024-09-25T00:00:00"/>
    <s v="C1775"/>
    <x v="7"/>
    <s v="P1662"/>
    <n v="4"/>
    <n v="4286.87"/>
    <n v="3067.52"/>
    <s v="UPI"/>
    <s v="E154"/>
    <x v="5"/>
    <n v="17147.48"/>
    <x v="1"/>
    <x v="224"/>
  </r>
  <r>
    <x v="1086"/>
    <d v="2024-12-21T00:00:00"/>
    <s v="C1372"/>
    <x v="1"/>
    <s v="P1354"/>
    <n v="6"/>
    <n v="4620.45"/>
    <n v="3674.78"/>
    <s v="Cash"/>
    <s v="E112"/>
    <x v="82"/>
    <n v="27722.7"/>
    <x v="11"/>
    <x v="80"/>
  </r>
  <r>
    <x v="1087"/>
    <d v="2025-03-22T00:00:00"/>
    <s v="C1730"/>
    <x v="2"/>
    <s v="P1971"/>
    <n v="6"/>
    <n v="2605.77"/>
    <n v="2082.48"/>
    <s v="UPI"/>
    <s v="E108"/>
    <x v="84"/>
    <n v="15634.62"/>
    <x v="3"/>
    <x v="411"/>
  </r>
  <r>
    <x v="1088"/>
    <d v="2025-05-27T00:00:00"/>
    <s v="C1547"/>
    <x v="6"/>
    <s v="P1088"/>
    <n v="5"/>
    <n v="4959.09"/>
    <n v="3775.42"/>
    <s v="Cash"/>
    <s v="E184"/>
    <x v="74"/>
    <n v="24795.45"/>
    <x v="6"/>
    <x v="23"/>
  </r>
  <r>
    <x v="1089"/>
    <d v="2025-06-26T00:00:00"/>
    <s v="C1921"/>
    <x v="5"/>
    <s v="P1637"/>
    <n v="6"/>
    <n v="1807.86"/>
    <n v="1376.89"/>
    <s v="UPI"/>
    <s v="E172"/>
    <x v="49"/>
    <n v="10847.16"/>
    <x v="5"/>
    <x v="22"/>
  </r>
  <r>
    <x v="1090"/>
    <d v="2025-05-18T00:00:00"/>
    <s v="C1012"/>
    <x v="2"/>
    <s v="P1728"/>
    <n v="2"/>
    <n v="3150.31"/>
    <n v="2440.73"/>
    <s v="Cash"/>
    <s v="E149"/>
    <x v="52"/>
    <n v="6300.62"/>
    <x v="6"/>
    <x v="302"/>
  </r>
  <r>
    <x v="1091"/>
    <d v="2025-03-06T00:00:00"/>
    <s v="C1845"/>
    <x v="5"/>
    <s v="P1810"/>
    <n v="10"/>
    <n v="4035.85"/>
    <n v="3464.49"/>
    <s v="Cash"/>
    <s v="E100"/>
    <x v="64"/>
    <n v="40358.5"/>
    <x v="3"/>
    <x v="471"/>
  </r>
  <r>
    <x v="1092"/>
    <d v="2025-05-31T00:00:00"/>
    <s v="C1473"/>
    <x v="3"/>
    <s v="P1743"/>
    <n v="4"/>
    <n v="1595.03"/>
    <n v="1334.62"/>
    <s v="Card"/>
    <s v="E113"/>
    <x v="22"/>
    <n v="6380.12"/>
    <x v="6"/>
    <x v="379"/>
  </r>
  <r>
    <x v="1093"/>
    <d v="2025-06-05T00:00:00"/>
    <s v="C1068"/>
    <x v="3"/>
    <s v="P1400"/>
    <n v="3"/>
    <n v="4438.78"/>
    <n v="3627.52"/>
    <s v="Card"/>
    <s v="E165"/>
    <x v="59"/>
    <n v="13316.34"/>
    <x v="5"/>
    <x v="111"/>
  </r>
  <r>
    <x v="1094"/>
    <d v="2024-11-16T00:00:00"/>
    <s v="C1188"/>
    <x v="4"/>
    <s v="P1494"/>
    <n v="10"/>
    <n v="1290.19"/>
    <n v="1101.06"/>
    <s v="Cash"/>
    <s v="E156"/>
    <x v="26"/>
    <n v="12901.9"/>
    <x v="0"/>
    <x v="74"/>
  </r>
  <r>
    <x v="1095"/>
    <d v="2025-05-07T00:00:00"/>
    <s v="C1527"/>
    <x v="3"/>
    <s v="P1690"/>
    <n v="8"/>
    <n v="1909.64"/>
    <n v="1566.72"/>
    <s v="Cash"/>
    <s v="E134"/>
    <x v="40"/>
    <n v="15277.12"/>
    <x v="6"/>
    <x v="170"/>
  </r>
  <r>
    <x v="1096"/>
    <d v="2025-05-16T00:00:00"/>
    <s v="C1383"/>
    <x v="4"/>
    <s v="P1440"/>
    <n v="3"/>
    <n v="1191.52"/>
    <n v="879.7"/>
    <s v="Cash"/>
    <s v="E184"/>
    <x v="74"/>
    <n v="3574.56"/>
    <x v="6"/>
    <x v="136"/>
  </r>
  <r>
    <x v="1097"/>
    <d v="2024-09-30T00:00:00"/>
    <s v="C1663"/>
    <x v="4"/>
    <s v="P1268"/>
    <n v="2"/>
    <n v="4503.5600000000004"/>
    <n v="3760.44"/>
    <s v="UPI"/>
    <s v="E117"/>
    <x v="18"/>
    <n v="9007.1200000000008"/>
    <x v="1"/>
    <x v="353"/>
  </r>
  <r>
    <x v="1098"/>
    <d v="2025-01-14T00:00:00"/>
    <s v="C1959"/>
    <x v="3"/>
    <s v="P1591"/>
    <n v="3"/>
    <n v="1281.01"/>
    <n v="1007.38"/>
    <s v="Cash"/>
    <s v="E150"/>
    <x v="81"/>
    <n v="3843.03"/>
    <x v="8"/>
    <x v="1"/>
  </r>
  <r>
    <x v="1099"/>
    <d v="2025-07-02T00:00:00"/>
    <s v="C1229"/>
    <x v="2"/>
    <s v="P1361"/>
    <n v="2"/>
    <n v="3096.44"/>
    <n v="2524.8000000000002"/>
    <s v="Cash"/>
    <s v="E136"/>
    <x v="32"/>
    <n v="6192.88"/>
    <x v="7"/>
    <x v="161"/>
  </r>
  <r>
    <x v="1100"/>
    <d v="2025-07-19T00:00:00"/>
    <s v="C1956"/>
    <x v="3"/>
    <s v="P1487"/>
    <n v="4"/>
    <n v="3409.39"/>
    <n v="2851.46"/>
    <s v="Cash"/>
    <s v="E177"/>
    <x v="24"/>
    <n v="13637.56"/>
    <x v="7"/>
    <x v="121"/>
  </r>
  <r>
    <x v="1101"/>
    <d v="2024-12-23T00:00:00"/>
    <s v="C1609"/>
    <x v="4"/>
    <s v="P1435"/>
    <n v="4"/>
    <n v="1702.62"/>
    <n v="1357.29"/>
    <s v="Cash"/>
    <s v="E189"/>
    <x v="77"/>
    <n v="6810.48"/>
    <x v="11"/>
    <x v="235"/>
  </r>
  <r>
    <x v="1102"/>
    <d v="2025-04-12T00:00:00"/>
    <s v="C1831"/>
    <x v="2"/>
    <s v="P1629"/>
    <n v="8"/>
    <n v="1857.27"/>
    <n v="1571.27"/>
    <s v="UPI"/>
    <s v="E181"/>
    <x v="75"/>
    <n v="14858.16"/>
    <x v="2"/>
    <x v="472"/>
  </r>
  <r>
    <x v="1103"/>
    <d v="2024-08-27T00:00:00"/>
    <s v="C1196"/>
    <x v="1"/>
    <s v="P1573"/>
    <n v="7"/>
    <n v="1676.06"/>
    <n v="1289.6600000000001"/>
    <s v="Card"/>
    <s v="E178"/>
    <x v="37"/>
    <n v="11732.42"/>
    <x v="9"/>
    <x v="394"/>
  </r>
  <r>
    <x v="1104"/>
    <d v="2025-07-05T00:00:00"/>
    <s v="C1152"/>
    <x v="4"/>
    <s v="P1956"/>
    <n v="6"/>
    <n v="1263.9100000000001"/>
    <n v="954.1"/>
    <s v="UPI"/>
    <s v="E143"/>
    <x v="17"/>
    <n v="7583.46"/>
    <x v="7"/>
    <x v="88"/>
  </r>
  <r>
    <x v="1105"/>
    <d v="2025-06-02T00:00:00"/>
    <s v="C1387"/>
    <x v="0"/>
    <s v="P1826"/>
    <n v="10"/>
    <n v="4174.1099999999997"/>
    <n v="3217.7"/>
    <s v="UPI"/>
    <s v="E113"/>
    <x v="22"/>
    <n v="41741.1"/>
    <x v="5"/>
    <x v="60"/>
  </r>
  <r>
    <x v="1106"/>
    <d v="2025-05-24T00:00:00"/>
    <s v="C1198"/>
    <x v="2"/>
    <s v="P1740"/>
    <n v="1"/>
    <n v="1021.02"/>
    <n v="880.09"/>
    <s v="Card"/>
    <s v="E143"/>
    <x v="17"/>
    <n v="1021.02"/>
    <x v="6"/>
    <x v="473"/>
  </r>
  <r>
    <x v="1107"/>
    <d v="2024-12-07T00:00:00"/>
    <s v="C1457"/>
    <x v="1"/>
    <s v="P1508"/>
    <n v="4"/>
    <n v="1263.72"/>
    <n v="951.5"/>
    <s v="Cash"/>
    <s v="E192"/>
    <x v="19"/>
    <n v="5054.88"/>
    <x v="11"/>
    <x v="474"/>
  </r>
  <r>
    <x v="1108"/>
    <d v="2025-03-13T00:00:00"/>
    <s v="C1022"/>
    <x v="4"/>
    <s v="P1082"/>
    <n v="5"/>
    <n v="4598"/>
    <n v="3845.2"/>
    <s v="Card"/>
    <s v="E164"/>
    <x v="60"/>
    <n v="22990"/>
    <x v="3"/>
    <x v="475"/>
  </r>
  <r>
    <x v="1109"/>
    <d v="2024-12-07T00:00:00"/>
    <s v="C1238"/>
    <x v="3"/>
    <s v="P1017"/>
    <n v="2"/>
    <n v="2471.9499999999998"/>
    <n v="2011.49"/>
    <s v="Cash"/>
    <s v="E110"/>
    <x v="89"/>
    <n v="4943.8999999999996"/>
    <x v="11"/>
    <x v="358"/>
  </r>
  <r>
    <x v="1110"/>
    <d v="2024-10-19T00:00:00"/>
    <s v="C1952"/>
    <x v="7"/>
    <s v="P1991"/>
    <n v="3"/>
    <n v="1393.46"/>
    <n v="1159.9000000000001"/>
    <s v="Cash"/>
    <s v="E176"/>
    <x v="33"/>
    <n v="4180.38"/>
    <x v="4"/>
    <x v="86"/>
  </r>
  <r>
    <x v="1111"/>
    <d v="2024-07-23T00:00:00"/>
    <s v="C1808"/>
    <x v="6"/>
    <s v="P1176"/>
    <n v="9"/>
    <n v="2163.84"/>
    <n v="1702.85"/>
    <s v="Card"/>
    <s v="E130"/>
    <x v="44"/>
    <n v="19474.560000000001"/>
    <x v="12"/>
    <x v="135"/>
  </r>
  <r>
    <x v="1112"/>
    <d v="2025-05-24T00:00:00"/>
    <s v="C1533"/>
    <x v="7"/>
    <s v="P1670"/>
    <n v="1"/>
    <n v="2965.21"/>
    <n v="2123.09"/>
    <s v="UPI"/>
    <s v="E166"/>
    <x v="91"/>
    <n v="2965.21"/>
    <x v="6"/>
    <x v="422"/>
  </r>
  <r>
    <x v="1113"/>
    <d v="2025-06-10T00:00:00"/>
    <s v="C1525"/>
    <x v="4"/>
    <s v="P1318"/>
    <n v="8"/>
    <n v="3076.44"/>
    <n v="2213.6799999999998"/>
    <s v="Cash"/>
    <s v="E125"/>
    <x v="63"/>
    <n v="24611.52"/>
    <x v="5"/>
    <x v="414"/>
  </r>
  <r>
    <x v="1114"/>
    <d v="2025-02-16T00:00:00"/>
    <s v="C1881"/>
    <x v="2"/>
    <s v="P1027"/>
    <n v="3"/>
    <n v="749.63"/>
    <n v="536.44000000000005"/>
    <s v="Card"/>
    <s v="E112"/>
    <x v="82"/>
    <n v="2248.89"/>
    <x v="10"/>
    <x v="107"/>
  </r>
  <r>
    <x v="1115"/>
    <d v="2025-03-18T00:00:00"/>
    <s v="C1131"/>
    <x v="2"/>
    <s v="P1684"/>
    <n v="8"/>
    <n v="3049.93"/>
    <n v="2642.62"/>
    <s v="UPI"/>
    <s v="E186"/>
    <x v="56"/>
    <n v="24399.439999999999"/>
    <x v="3"/>
    <x v="314"/>
  </r>
  <r>
    <x v="1116"/>
    <d v="2024-09-23T00:00:00"/>
    <s v="C1936"/>
    <x v="3"/>
    <s v="P1315"/>
    <n v="4"/>
    <n v="4946.34"/>
    <n v="3785.76"/>
    <s v="Cash"/>
    <s v="E129"/>
    <x v="4"/>
    <n v="19785.36"/>
    <x v="1"/>
    <x v="476"/>
  </r>
  <r>
    <x v="1117"/>
    <d v="2025-01-14T00:00:00"/>
    <s v="C1380"/>
    <x v="6"/>
    <s v="P1321"/>
    <n v="9"/>
    <n v="3802.09"/>
    <n v="3372.09"/>
    <s v="UPI"/>
    <s v="E121"/>
    <x v="13"/>
    <n v="34218.81"/>
    <x v="8"/>
    <x v="202"/>
  </r>
  <r>
    <x v="1118"/>
    <d v="2025-03-20T00:00:00"/>
    <s v="C1167"/>
    <x v="2"/>
    <s v="P1435"/>
    <n v="9"/>
    <n v="1702.62"/>
    <n v="1357.29"/>
    <s v="Cash"/>
    <s v="E155"/>
    <x v="73"/>
    <n v="15323.58"/>
    <x v="3"/>
    <x v="235"/>
  </r>
  <r>
    <x v="1119"/>
    <d v="2024-09-08T00:00:00"/>
    <s v="C1275"/>
    <x v="3"/>
    <s v="P1509"/>
    <n v="10"/>
    <n v="3345.32"/>
    <n v="2444.15"/>
    <s v="UPI"/>
    <s v="E144"/>
    <x v="94"/>
    <n v="33453.199999999997"/>
    <x v="1"/>
    <x v="115"/>
  </r>
  <r>
    <x v="1120"/>
    <d v="2024-11-08T00:00:00"/>
    <s v="C1207"/>
    <x v="4"/>
    <s v="P1214"/>
    <n v="10"/>
    <n v="2950.49"/>
    <n v="2226.14"/>
    <s v="Cash"/>
    <s v="E137"/>
    <x v="39"/>
    <n v="29504.9"/>
    <x v="0"/>
    <x v="268"/>
  </r>
  <r>
    <x v="1121"/>
    <d v="2025-07-16T00:00:00"/>
    <s v="C1104"/>
    <x v="4"/>
    <s v="P1799"/>
    <n v="1"/>
    <n v="4520.17"/>
    <n v="3734.54"/>
    <s v="Card"/>
    <s v="E169"/>
    <x v="20"/>
    <n v="4520.17"/>
    <x v="7"/>
    <x v="401"/>
  </r>
  <r>
    <x v="1122"/>
    <d v="2024-12-19T00:00:00"/>
    <s v="C1313"/>
    <x v="6"/>
    <s v="P1759"/>
    <n v="3"/>
    <n v="4771.49"/>
    <n v="4020.38"/>
    <s v="UPI"/>
    <s v="E171"/>
    <x v="35"/>
    <n v="14314.47"/>
    <x v="11"/>
    <x v="197"/>
  </r>
  <r>
    <x v="1123"/>
    <d v="2024-09-17T00:00:00"/>
    <s v="C1128"/>
    <x v="6"/>
    <s v="P1570"/>
    <n v="6"/>
    <n v="3525.89"/>
    <n v="2531.4499999999998"/>
    <s v="UPI"/>
    <s v="E152"/>
    <x v="31"/>
    <n v="21155.34"/>
    <x v="1"/>
    <x v="385"/>
  </r>
  <r>
    <x v="1124"/>
    <d v="2024-11-29T00:00:00"/>
    <s v="C1291"/>
    <x v="1"/>
    <s v="P1963"/>
    <n v="1"/>
    <n v="122.97"/>
    <n v="109.81"/>
    <s v="UPI"/>
    <s v="E176"/>
    <x v="33"/>
    <n v="122.97"/>
    <x v="0"/>
    <x v="260"/>
  </r>
  <r>
    <x v="1125"/>
    <d v="2024-12-02T00:00:00"/>
    <s v="C1546"/>
    <x v="1"/>
    <s v="P1551"/>
    <n v="1"/>
    <n v="4225.3"/>
    <n v="3473.08"/>
    <s v="Card"/>
    <s v="E131"/>
    <x v="87"/>
    <n v="4225.3"/>
    <x v="11"/>
    <x v="477"/>
  </r>
  <r>
    <x v="1126"/>
    <d v="2024-10-27T00:00:00"/>
    <s v="C1488"/>
    <x v="7"/>
    <s v="P1664"/>
    <n v="4"/>
    <n v="3506.5"/>
    <n v="2502.65"/>
    <s v="Card"/>
    <s v="E106"/>
    <x v="47"/>
    <n v="14026"/>
    <x v="4"/>
    <x v="45"/>
  </r>
  <r>
    <x v="1127"/>
    <d v="2025-06-10T00:00:00"/>
    <s v="C1101"/>
    <x v="1"/>
    <s v="P1183"/>
    <n v="7"/>
    <n v="4129.49"/>
    <n v="3248.41"/>
    <s v="Card"/>
    <s v="E156"/>
    <x v="26"/>
    <n v="28906.43"/>
    <x v="5"/>
    <x v="366"/>
  </r>
  <r>
    <x v="1128"/>
    <d v="2024-07-23T00:00:00"/>
    <s v="C1551"/>
    <x v="0"/>
    <s v="P1556"/>
    <n v="4"/>
    <n v="2263.83"/>
    <n v="1642.6"/>
    <s v="Card"/>
    <s v="E170"/>
    <x v="92"/>
    <n v="9055.32"/>
    <x v="12"/>
    <x v="428"/>
  </r>
  <r>
    <x v="1129"/>
    <d v="2025-06-26T00:00:00"/>
    <s v="C1109"/>
    <x v="4"/>
    <s v="P1686"/>
    <n v="4"/>
    <n v="1961.33"/>
    <n v="1548.45"/>
    <s v="UPI"/>
    <s v="E186"/>
    <x v="56"/>
    <n v="7845.32"/>
    <x v="5"/>
    <x v="478"/>
  </r>
  <r>
    <x v="1130"/>
    <d v="2024-09-15T00:00:00"/>
    <s v="C1179"/>
    <x v="6"/>
    <s v="P1291"/>
    <n v="5"/>
    <n v="3039.84"/>
    <n v="2361.96"/>
    <s v="UPI"/>
    <s v="E181"/>
    <x v="75"/>
    <n v="15199.2"/>
    <x v="1"/>
    <x v="277"/>
  </r>
  <r>
    <x v="1131"/>
    <d v="2024-10-03T00:00:00"/>
    <s v="C1724"/>
    <x v="2"/>
    <s v="P1565"/>
    <n v="1"/>
    <n v="815.18"/>
    <n v="578.39"/>
    <s v="Cash"/>
    <s v="E133"/>
    <x v="70"/>
    <n v="815.18"/>
    <x v="4"/>
    <x v="373"/>
  </r>
  <r>
    <x v="1132"/>
    <d v="2024-10-29T00:00:00"/>
    <s v="C1831"/>
    <x v="2"/>
    <s v="P1984"/>
    <n v="7"/>
    <n v="2802.34"/>
    <n v="2238.67"/>
    <s v="Cash"/>
    <s v="E185"/>
    <x v="42"/>
    <n v="19616.38"/>
    <x v="4"/>
    <x v="65"/>
  </r>
  <r>
    <x v="1133"/>
    <d v="2024-10-12T00:00:00"/>
    <s v="C1824"/>
    <x v="0"/>
    <s v="P1655"/>
    <n v="9"/>
    <n v="1058.6300000000001"/>
    <n v="894.5"/>
    <s v="Card"/>
    <s v="E124"/>
    <x v="78"/>
    <n v="9527.67"/>
    <x v="4"/>
    <x v="477"/>
  </r>
  <r>
    <x v="1134"/>
    <d v="2025-03-22T00:00:00"/>
    <s v="C1280"/>
    <x v="2"/>
    <s v="P1912"/>
    <n v="10"/>
    <n v="2579.85"/>
    <n v="2316.33"/>
    <s v="Cash"/>
    <s v="E181"/>
    <x v="75"/>
    <n v="25798.5"/>
    <x v="3"/>
    <x v="415"/>
  </r>
  <r>
    <x v="1135"/>
    <d v="2024-07-24T00:00:00"/>
    <s v="C1786"/>
    <x v="5"/>
    <s v="P1323"/>
    <n v="9"/>
    <n v="1892.36"/>
    <n v="1414.15"/>
    <s v="Cash"/>
    <s v="E161"/>
    <x v="12"/>
    <n v="17031.240000000002"/>
    <x v="12"/>
    <x v="275"/>
  </r>
  <r>
    <x v="1136"/>
    <d v="2024-08-13T00:00:00"/>
    <s v="C1463"/>
    <x v="3"/>
    <s v="P1864"/>
    <n v="7"/>
    <n v="4432.91"/>
    <n v="3677.49"/>
    <s v="UPI"/>
    <s v="E105"/>
    <x v="76"/>
    <n v="31030.37"/>
    <x v="9"/>
    <x v="444"/>
  </r>
  <r>
    <x v="1137"/>
    <d v="2025-07-17T00:00:00"/>
    <s v="C1404"/>
    <x v="3"/>
    <s v="P1524"/>
    <n v="1"/>
    <n v="1716.73"/>
    <n v="1478.63"/>
    <s v="UPI"/>
    <s v="E151"/>
    <x v="99"/>
    <n v="1716.73"/>
    <x v="7"/>
    <x v="22"/>
  </r>
  <r>
    <x v="1138"/>
    <d v="2025-03-30T00:00:00"/>
    <s v="C1061"/>
    <x v="1"/>
    <s v="P1412"/>
    <n v="6"/>
    <n v="889.46"/>
    <n v="756.45"/>
    <s v="Cash"/>
    <s v="E137"/>
    <x v="39"/>
    <n v="5336.76"/>
    <x v="3"/>
    <x v="215"/>
  </r>
  <r>
    <x v="1139"/>
    <d v="2024-08-05T00:00:00"/>
    <s v="C1744"/>
    <x v="4"/>
    <s v="P1469"/>
    <n v="8"/>
    <n v="4984.34"/>
    <n v="3529.95"/>
    <s v="UPI"/>
    <s v="E125"/>
    <x v="63"/>
    <n v="39874.720000000001"/>
    <x v="9"/>
    <x v="307"/>
  </r>
  <r>
    <x v="1140"/>
    <d v="2025-06-20T00:00:00"/>
    <s v="C1481"/>
    <x v="5"/>
    <s v="P1615"/>
    <n v="1"/>
    <n v="3791.99"/>
    <n v="3081.41"/>
    <s v="UPI"/>
    <s v="E160"/>
    <x v="67"/>
    <n v="3791.99"/>
    <x v="5"/>
    <x v="411"/>
  </r>
  <r>
    <x v="1141"/>
    <d v="2025-01-16T00:00:00"/>
    <s v="C1195"/>
    <x v="5"/>
    <s v="P1708"/>
    <n v="6"/>
    <n v="2990.54"/>
    <n v="2219.02"/>
    <s v="UPI"/>
    <s v="E115"/>
    <x v="85"/>
    <n v="17943.240000000002"/>
    <x v="8"/>
    <x v="159"/>
  </r>
  <r>
    <x v="1142"/>
    <d v="2024-11-09T00:00:00"/>
    <s v="C1306"/>
    <x v="4"/>
    <s v="P1926"/>
    <n v="4"/>
    <n v="3275.2"/>
    <n v="2896.45"/>
    <s v="UPI"/>
    <s v="E154"/>
    <x v="5"/>
    <n v="13100.8"/>
    <x v="0"/>
    <x v="462"/>
  </r>
  <r>
    <x v="1143"/>
    <d v="2024-10-16T00:00:00"/>
    <s v="C1758"/>
    <x v="5"/>
    <s v="P1311"/>
    <n v="5"/>
    <n v="1756.98"/>
    <n v="1491.11"/>
    <s v="UPI"/>
    <s v="E120"/>
    <x v="86"/>
    <n v="8784.9"/>
    <x v="4"/>
    <x v="118"/>
  </r>
  <r>
    <x v="1144"/>
    <d v="2025-02-10T00:00:00"/>
    <s v="C1272"/>
    <x v="4"/>
    <s v="P1463"/>
    <n v="9"/>
    <n v="2805.28"/>
    <n v="2272.0100000000002"/>
    <s v="UPI"/>
    <s v="E187"/>
    <x v="21"/>
    <n v="25247.52"/>
    <x v="10"/>
    <x v="97"/>
  </r>
  <r>
    <x v="1145"/>
    <d v="2025-05-10T00:00:00"/>
    <s v="C1383"/>
    <x v="4"/>
    <s v="P1332"/>
    <n v="6"/>
    <n v="3628.43"/>
    <n v="2589.12"/>
    <s v="Card"/>
    <s v="E113"/>
    <x v="22"/>
    <n v="21770.58"/>
    <x v="6"/>
    <x v="241"/>
  </r>
  <r>
    <x v="1146"/>
    <d v="2025-07-11T00:00:00"/>
    <s v="C1518"/>
    <x v="4"/>
    <s v="P1452"/>
    <n v="8"/>
    <n v="3885.3"/>
    <n v="3003.93"/>
    <s v="Card"/>
    <s v="E154"/>
    <x v="5"/>
    <n v="31082.400000000001"/>
    <x v="7"/>
    <x v="262"/>
  </r>
  <r>
    <x v="1147"/>
    <d v="2025-03-28T00:00:00"/>
    <s v="C1228"/>
    <x v="6"/>
    <s v="P1488"/>
    <n v="3"/>
    <n v="799.8"/>
    <n v="656.68"/>
    <s v="UPI"/>
    <s v="E112"/>
    <x v="82"/>
    <n v="2399.4"/>
    <x v="3"/>
    <x v="30"/>
  </r>
  <r>
    <x v="1148"/>
    <d v="2024-09-02T00:00:00"/>
    <s v="C1609"/>
    <x v="4"/>
    <s v="P1256"/>
    <n v="10"/>
    <n v="2180.44"/>
    <n v="1688.86"/>
    <s v="Card"/>
    <s v="E157"/>
    <x v="88"/>
    <n v="21804.400000000001"/>
    <x v="1"/>
    <x v="114"/>
  </r>
  <r>
    <x v="1149"/>
    <d v="2025-05-08T00:00:00"/>
    <s v="C1058"/>
    <x v="6"/>
    <s v="P1164"/>
    <n v="2"/>
    <n v="3338.18"/>
    <n v="2647.98"/>
    <s v="Card"/>
    <s v="E113"/>
    <x v="22"/>
    <n v="6676.36"/>
    <x v="6"/>
    <x v="265"/>
  </r>
  <r>
    <x v="1150"/>
    <d v="2024-08-21T00:00:00"/>
    <s v="C1887"/>
    <x v="1"/>
    <s v="P1050"/>
    <n v="5"/>
    <n v="1796.65"/>
    <n v="1530.35"/>
    <s v="Cash"/>
    <s v="E151"/>
    <x v="99"/>
    <n v="8983.25"/>
    <x v="9"/>
    <x v="479"/>
  </r>
  <r>
    <x v="1151"/>
    <d v="2025-03-13T00:00:00"/>
    <s v="C1670"/>
    <x v="0"/>
    <s v="P1331"/>
    <n v="8"/>
    <n v="1129.73"/>
    <n v="815.39"/>
    <s v="UPI"/>
    <s v="E187"/>
    <x v="21"/>
    <n v="9037.84"/>
    <x v="3"/>
    <x v="174"/>
  </r>
  <r>
    <x v="1152"/>
    <d v="2024-09-18T00:00:00"/>
    <s v="C1685"/>
    <x v="5"/>
    <s v="P1218"/>
    <n v="6"/>
    <n v="3776.4"/>
    <n v="2779.88"/>
    <s v="UPI"/>
    <s v="E186"/>
    <x v="56"/>
    <n v="22658.400000000001"/>
    <x v="1"/>
    <x v="480"/>
  </r>
  <r>
    <x v="1153"/>
    <d v="2025-06-18T00:00:00"/>
    <s v="C1384"/>
    <x v="1"/>
    <s v="P1397"/>
    <n v="9"/>
    <n v="4399.07"/>
    <n v="3467.34"/>
    <s v="Cash"/>
    <s v="E169"/>
    <x v="20"/>
    <n v="39591.629999999997"/>
    <x v="5"/>
    <x v="192"/>
  </r>
  <r>
    <x v="1154"/>
    <d v="2024-10-08T00:00:00"/>
    <s v="C1604"/>
    <x v="7"/>
    <s v="P1603"/>
    <n v="4"/>
    <n v="141.08000000000001"/>
    <n v="98.83"/>
    <s v="Card"/>
    <s v="E101"/>
    <x v="93"/>
    <n v="564.32000000000005"/>
    <x v="4"/>
    <x v="430"/>
  </r>
  <r>
    <x v="1155"/>
    <d v="2024-09-29T00:00:00"/>
    <s v="C1394"/>
    <x v="5"/>
    <s v="P1810"/>
    <n v="10"/>
    <n v="4035.85"/>
    <n v="3464.49"/>
    <s v="Card"/>
    <s v="E133"/>
    <x v="70"/>
    <n v="40358.5"/>
    <x v="1"/>
    <x v="471"/>
  </r>
  <r>
    <x v="1156"/>
    <d v="2025-07-01T00:00:00"/>
    <s v="C1087"/>
    <x v="7"/>
    <s v="P1067"/>
    <n v="7"/>
    <n v="588.51"/>
    <n v="504.39"/>
    <s v="Cash"/>
    <s v="E120"/>
    <x v="86"/>
    <n v="4119.57"/>
    <x v="7"/>
    <x v="136"/>
  </r>
  <r>
    <x v="1157"/>
    <d v="2024-08-03T00:00:00"/>
    <s v="C1802"/>
    <x v="6"/>
    <s v="P1687"/>
    <n v="4"/>
    <n v="1654.41"/>
    <n v="1217.29"/>
    <s v="Card"/>
    <s v="E106"/>
    <x v="47"/>
    <n v="6617.64"/>
    <x v="9"/>
    <x v="307"/>
  </r>
  <r>
    <x v="1158"/>
    <d v="2025-01-07T00:00:00"/>
    <s v="C1872"/>
    <x v="5"/>
    <s v="P1893"/>
    <n v="3"/>
    <n v="1166.25"/>
    <n v="857.64"/>
    <s v="Card"/>
    <s v="E123"/>
    <x v="7"/>
    <n v="3498.75"/>
    <x v="8"/>
    <x v="367"/>
  </r>
  <r>
    <x v="1159"/>
    <d v="2024-09-20T00:00:00"/>
    <s v="C1577"/>
    <x v="5"/>
    <s v="P1971"/>
    <n v="4"/>
    <n v="2605.77"/>
    <n v="2082.48"/>
    <s v="UPI"/>
    <s v="E114"/>
    <x v="2"/>
    <n v="10423.08"/>
    <x v="1"/>
    <x v="411"/>
  </r>
  <r>
    <x v="1160"/>
    <d v="2024-09-26T00:00:00"/>
    <s v="C1790"/>
    <x v="7"/>
    <s v="P1633"/>
    <n v="7"/>
    <n v="539.82000000000005"/>
    <n v="406.83"/>
    <s v="Card"/>
    <s v="E101"/>
    <x v="93"/>
    <n v="3778.74"/>
    <x v="1"/>
    <x v="72"/>
  </r>
  <r>
    <x v="1161"/>
    <d v="2025-01-08T00:00:00"/>
    <s v="C1160"/>
    <x v="4"/>
    <s v="P1313"/>
    <n v="10"/>
    <n v="1121.96"/>
    <n v="837.48"/>
    <s v="Cash"/>
    <s v="E118"/>
    <x v="83"/>
    <n v="11219.6"/>
    <x v="8"/>
    <x v="336"/>
  </r>
  <r>
    <x v="1162"/>
    <d v="2024-11-23T00:00:00"/>
    <s v="C1622"/>
    <x v="7"/>
    <s v="P1604"/>
    <n v="9"/>
    <n v="4519.1099999999997"/>
    <n v="3954.57"/>
    <s v="Cash"/>
    <s v="E141"/>
    <x v="72"/>
    <n v="40671.99"/>
    <x v="0"/>
    <x v="131"/>
  </r>
  <r>
    <x v="1163"/>
    <d v="2024-08-11T00:00:00"/>
    <s v="C1125"/>
    <x v="5"/>
    <s v="P1860"/>
    <n v="8"/>
    <n v="3397.67"/>
    <n v="2453.4699999999998"/>
    <s v="Cash"/>
    <s v="E142"/>
    <x v="65"/>
    <n v="27181.360000000001"/>
    <x v="9"/>
    <x v="481"/>
  </r>
  <r>
    <x v="1164"/>
    <d v="2025-01-11T00:00:00"/>
    <s v="C1319"/>
    <x v="2"/>
    <s v="P1783"/>
    <n v="1"/>
    <n v="2509.23"/>
    <n v="1962.46"/>
    <s v="UPI"/>
    <s v="E179"/>
    <x v="58"/>
    <n v="2509.23"/>
    <x v="8"/>
    <x v="114"/>
  </r>
  <r>
    <x v="1165"/>
    <d v="2025-03-19T00:00:00"/>
    <s v="C1850"/>
    <x v="7"/>
    <s v="P1582"/>
    <n v="4"/>
    <n v="704.59"/>
    <n v="551.33000000000004"/>
    <s v="Cash"/>
    <s v="E177"/>
    <x v="24"/>
    <n v="2818.36"/>
    <x v="3"/>
    <x v="482"/>
  </r>
  <r>
    <x v="1166"/>
    <d v="2025-02-01T00:00:00"/>
    <s v="C1338"/>
    <x v="5"/>
    <s v="P1593"/>
    <n v="9"/>
    <n v="352.98"/>
    <n v="259"/>
    <s v="Cash"/>
    <s v="E184"/>
    <x v="74"/>
    <n v="3176.82"/>
    <x v="10"/>
    <x v="158"/>
  </r>
  <r>
    <x v="1167"/>
    <d v="2024-12-07T00:00:00"/>
    <s v="C1196"/>
    <x v="1"/>
    <s v="P1918"/>
    <n v="7"/>
    <n v="1221.29"/>
    <n v="1036.6300000000001"/>
    <s v="Cash"/>
    <s v="E183"/>
    <x v="28"/>
    <n v="8549.0300000000007"/>
    <x v="11"/>
    <x v="483"/>
  </r>
  <r>
    <x v="1168"/>
    <d v="2025-04-22T00:00:00"/>
    <s v="C1334"/>
    <x v="1"/>
    <s v="P1792"/>
    <n v="10"/>
    <n v="2207.2399999999998"/>
    <n v="1866.79"/>
    <s v="UPI"/>
    <s v="E174"/>
    <x v="45"/>
    <n v="22072.400000000001"/>
    <x v="2"/>
    <x v="2"/>
  </r>
  <r>
    <x v="1169"/>
    <d v="2024-11-10T00:00:00"/>
    <s v="C1275"/>
    <x v="3"/>
    <s v="P1860"/>
    <n v="1"/>
    <n v="3397.67"/>
    <n v="2453.4699999999998"/>
    <s v="UPI"/>
    <s v="E122"/>
    <x v="10"/>
    <n v="3397.67"/>
    <x v="0"/>
    <x v="481"/>
  </r>
  <r>
    <x v="1170"/>
    <d v="2025-03-03T00:00:00"/>
    <s v="C1704"/>
    <x v="6"/>
    <s v="P1954"/>
    <n v="9"/>
    <n v="3438.79"/>
    <n v="2416.08"/>
    <s v="Card"/>
    <s v="E191"/>
    <x v="79"/>
    <n v="30949.11"/>
    <x v="3"/>
    <x v="443"/>
  </r>
  <r>
    <x v="1171"/>
    <d v="2024-09-09T00:00:00"/>
    <s v="C1391"/>
    <x v="7"/>
    <s v="P1482"/>
    <n v="7"/>
    <n v="2214.06"/>
    <n v="1711.78"/>
    <s v="Card"/>
    <s v="E169"/>
    <x v="20"/>
    <n v="15498.42"/>
    <x v="1"/>
    <x v="22"/>
  </r>
  <r>
    <x v="1172"/>
    <d v="2025-02-18T00:00:00"/>
    <s v="C1065"/>
    <x v="4"/>
    <s v="P1854"/>
    <n v="6"/>
    <n v="1401.78"/>
    <n v="1250.8900000000001"/>
    <s v="Cash"/>
    <s v="E140"/>
    <x v="71"/>
    <n v="8410.68"/>
    <x v="10"/>
    <x v="10"/>
  </r>
  <r>
    <x v="1173"/>
    <d v="2025-06-28T00:00:00"/>
    <s v="C1265"/>
    <x v="3"/>
    <s v="P1169"/>
    <n v="10"/>
    <n v="1952.44"/>
    <n v="1385.75"/>
    <s v="Card"/>
    <s v="E134"/>
    <x v="40"/>
    <n v="19524.400000000001"/>
    <x v="5"/>
    <x v="330"/>
  </r>
  <r>
    <x v="1174"/>
    <d v="2025-07-06T00:00:00"/>
    <s v="C1163"/>
    <x v="6"/>
    <s v="P1851"/>
    <n v="4"/>
    <n v="1608.17"/>
    <n v="1342.46"/>
    <s v="Card"/>
    <s v="E159"/>
    <x v="95"/>
    <n v="6432.68"/>
    <x v="7"/>
    <x v="484"/>
  </r>
  <r>
    <x v="1175"/>
    <d v="2025-03-18T00:00:00"/>
    <s v="C1480"/>
    <x v="6"/>
    <s v="P1485"/>
    <n v="8"/>
    <n v="2871.15"/>
    <n v="2577.66"/>
    <s v="UPI"/>
    <s v="E111"/>
    <x v="51"/>
    <n v="22969.200000000001"/>
    <x v="3"/>
    <x v="143"/>
  </r>
  <r>
    <x v="1176"/>
    <d v="2025-02-09T00:00:00"/>
    <s v="C1124"/>
    <x v="7"/>
    <s v="P1539"/>
    <n v="3"/>
    <n v="4093.18"/>
    <n v="3525.49"/>
    <s v="Card"/>
    <s v="E171"/>
    <x v="35"/>
    <n v="12279.54"/>
    <x v="10"/>
    <x v="129"/>
  </r>
  <r>
    <x v="1177"/>
    <d v="2024-08-11T00:00:00"/>
    <s v="C1965"/>
    <x v="2"/>
    <s v="P1685"/>
    <n v="7"/>
    <n v="1284.79"/>
    <n v="971.52"/>
    <s v="Card"/>
    <s v="E139"/>
    <x v="53"/>
    <n v="8993.5300000000007"/>
    <x v="9"/>
    <x v="178"/>
  </r>
  <r>
    <x v="1178"/>
    <d v="2024-10-24T00:00:00"/>
    <s v="C1760"/>
    <x v="3"/>
    <s v="P1168"/>
    <n v="4"/>
    <n v="4062.23"/>
    <n v="3078.89"/>
    <s v="Card"/>
    <s v="E138"/>
    <x v="69"/>
    <n v="16248.92"/>
    <x v="4"/>
    <x v="320"/>
  </r>
  <r>
    <x v="1179"/>
    <d v="2024-09-04T00:00:00"/>
    <s v="C1665"/>
    <x v="4"/>
    <s v="P1376"/>
    <n v="3"/>
    <n v="4402.45"/>
    <n v="3124.96"/>
    <s v="UPI"/>
    <s v="E189"/>
    <x v="77"/>
    <n v="13207.35"/>
    <x v="1"/>
    <x v="377"/>
  </r>
  <r>
    <x v="1180"/>
    <d v="2025-01-13T00:00:00"/>
    <s v="C1875"/>
    <x v="2"/>
    <s v="P1194"/>
    <n v="4"/>
    <n v="1771.08"/>
    <n v="1359.79"/>
    <s v="UPI"/>
    <s v="E176"/>
    <x v="33"/>
    <n v="7084.32"/>
    <x v="8"/>
    <x v="194"/>
  </r>
  <r>
    <x v="1181"/>
    <d v="2025-07-19T00:00:00"/>
    <s v="C1894"/>
    <x v="2"/>
    <s v="P1343"/>
    <n v="2"/>
    <n v="3347.08"/>
    <n v="2625.86"/>
    <s v="Card"/>
    <s v="E182"/>
    <x v="36"/>
    <n v="6694.16"/>
    <x v="7"/>
    <x v="183"/>
  </r>
  <r>
    <x v="1182"/>
    <d v="2025-01-28T00:00:00"/>
    <s v="C1221"/>
    <x v="0"/>
    <s v="P1750"/>
    <n v="9"/>
    <n v="4080.3"/>
    <n v="3361.02"/>
    <s v="UPI"/>
    <s v="E133"/>
    <x v="70"/>
    <n v="36722.699999999997"/>
    <x v="8"/>
    <x v="409"/>
  </r>
  <r>
    <x v="1183"/>
    <d v="2024-10-19T00:00:00"/>
    <s v="C1930"/>
    <x v="4"/>
    <s v="P1301"/>
    <n v="4"/>
    <n v="4470.34"/>
    <n v="3741.16"/>
    <s v="Cash"/>
    <s v="E185"/>
    <x v="42"/>
    <n v="17881.36"/>
    <x v="4"/>
    <x v="485"/>
  </r>
  <r>
    <x v="1184"/>
    <d v="2025-02-06T00:00:00"/>
    <s v="C1680"/>
    <x v="3"/>
    <s v="P1301"/>
    <n v="2"/>
    <n v="4470.34"/>
    <n v="3741.16"/>
    <s v="Card"/>
    <s v="E172"/>
    <x v="49"/>
    <n v="8940.68"/>
    <x v="10"/>
    <x v="485"/>
  </r>
  <r>
    <x v="1185"/>
    <d v="2024-11-21T00:00:00"/>
    <s v="C1053"/>
    <x v="2"/>
    <s v="P1833"/>
    <n v="8"/>
    <n v="1092.6199999999999"/>
    <n v="869.49"/>
    <s v="Card"/>
    <s v="E194"/>
    <x v="29"/>
    <n v="8740.9599999999991"/>
    <x v="0"/>
    <x v="79"/>
  </r>
  <r>
    <x v="1186"/>
    <d v="2025-07-21T00:00:00"/>
    <s v="C1881"/>
    <x v="2"/>
    <s v="P1737"/>
    <n v="1"/>
    <n v="548.41"/>
    <n v="391.28"/>
    <s v="UPI"/>
    <s v="E181"/>
    <x v="75"/>
    <n v="548.41"/>
    <x v="7"/>
    <x v="250"/>
  </r>
  <r>
    <x v="1187"/>
    <d v="2024-09-03T00:00:00"/>
    <s v="C1902"/>
    <x v="6"/>
    <s v="P1030"/>
    <n v="10"/>
    <n v="3032.94"/>
    <n v="2134.61"/>
    <s v="Cash"/>
    <s v="E107"/>
    <x v="80"/>
    <n v="30329.4"/>
    <x v="1"/>
    <x v="486"/>
  </r>
  <r>
    <x v="1188"/>
    <d v="2025-04-08T00:00:00"/>
    <s v="C1037"/>
    <x v="4"/>
    <s v="P1369"/>
    <n v="6"/>
    <n v="1723.88"/>
    <n v="1358.7"/>
    <s v="Cash"/>
    <s v="E195"/>
    <x v="54"/>
    <n v="10343.280000000001"/>
    <x v="2"/>
    <x v="403"/>
  </r>
  <r>
    <x v="1189"/>
    <d v="2024-11-17T00:00:00"/>
    <s v="C1173"/>
    <x v="7"/>
    <s v="P1788"/>
    <n v="3"/>
    <n v="4861.88"/>
    <n v="3542.56"/>
    <s v="Cash"/>
    <s v="E185"/>
    <x v="42"/>
    <n v="14585.64"/>
    <x v="0"/>
    <x v="487"/>
  </r>
  <r>
    <x v="1190"/>
    <d v="2025-07-20T00:00:00"/>
    <s v="C1192"/>
    <x v="4"/>
    <s v="P1898"/>
    <n v="10"/>
    <n v="3728.26"/>
    <n v="3159.01"/>
    <s v="Cash"/>
    <s v="E182"/>
    <x v="36"/>
    <n v="37282.6"/>
    <x v="7"/>
    <x v="52"/>
  </r>
  <r>
    <x v="1191"/>
    <d v="2025-06-08T00:00:00"/>
    <s v="C1517"/>
    <x v="3"/>
    <s v="P1095"/>
    <n v="10"/>
    <n v="205.71"/>
    <n v="181.78"/>
    <s v="UPI"/>
    <s v="E178"/>
    <x v="37"/>
    <n v="2057.1"/>
    <x v="5"/>
    <x v="488"/>
  </r>
  <r>
    <x v="1192"/>
    <d v="2024-09-18T00:00:00"/>
    <s v="C1642"/>
    <x v="7"/>
    <s v="P1416"/>
    <n v="1"/>
    <n v="1617.73"/>
    <n v="1346.79"/>
    <s v="UPI"/>
    <s v="E166"/>
    <x v="91"/>
    <n v="1617.73"/>
    <x v="1"/>
    <x v="489"/>
  </r>
  <r>
    <x v="1193"/>
    <d v="2024-11-02T00:00:00"/>
    <s v="C1418"/>
    <x v="2"/>
    <s v="P1657"/>
    <n v="1"/>
    <n v="1281.07"/>
    <n v="1097.3"/>
    <s v="UPI"/>
    <s v="E163"/>
    <x v="68"/>
    <n v="1281.07"/>
    <x v="0"/>
    <x v="397"/>
  </r>
  <r>
    <x v="1194"/>
    <d v="2025-03-27T00:00:00"/>
    <s v="C1900"/>
    <x v="2"/>
    <s v="P1535"/>
    <n v="9"/>
    <n v="683.4"/>
    <n v="557.01"/>
    <s v="Cash"/>
    <s v="E130"/>
    <x v="44"/>
    <n v="6150.6"/>
    <x v="3"/>
    <x v="219"/>
  </r>
  <r>
    <x v="1195"/>
    <d v="2025-01-01T00:00:00"/>
    <s v="C1677"/>
    <x v="2"/>
    <s v="P1375"/>
    <n v="6"/>
    <n v="388.1"/>
    <n v="326.27"/>
    <s v="Card"/>
    <s v="E113"/>
    <x v="22"/>
    <n v="2328.6"/>
    <x v="8"/>
    <x v="172"/>
  </r>
  <r>
    <x v="1196"/>
    <d v="2024-11-01T00:00:00"/>
    <s v="C1180"/>
    <x v="0"/>
    <s v="P1446"/>
    <n v="9"/>
    <n v="3967.41"/>
    <n v="3194.43"/>
    <s v="UPI"/>
    <s v="E104"/>
    <x v="34"/>
    <n v="35706.69"/>
    <x v="0"/>
    <x v="395"/>
  </r>
  <r>
    <x v="1197"/>
    <d v="2024-09-04T00:00:00"/>
    <s v="C1395"/>
    <x v="3"/>
    <s v="P1828"/>
    <n v="6"/>
    <n v="123.51"/>
    <n v="98.07"/>
    <s v="Cash"/>
    <s v="E139"/>
    <x v="53"/>
    <n v="741.06"/>
    <x v="1"/>
    <x v="490"/>
  </r>
  <r>
    <x v="1198"/>
    <d v="2024-07-29T00:00:00"/>
    <s v="C1938"/>
    <x v="2"/>
    <s v="P1302"/>
    <n v="6"/>
    <n v="2589.13"/>
    <n v="2239"/>
    <s v="Card"/>
    <s v="E158"/>
    <x v="98"/>
    <n v="15534.78"/>
    <x v="12"/>
    <x v="161"/>
  </r>
  <r>
    <x v="1199"/>
    <d v="2024-07-23T00:00:00"/>
    <s v="C1448"/>
    <x v="2"/>
    <s v="P1952"/>
    <n v="8"/>
    <n v="1623.58"/>
    <n v="1325.95"/>
    <s v="Card"/>
    <s v="E163"/>
    <x v="68"/>
    <n v="12988.64"/>
    <x v="12"/>
    <x v="130"/>
  </r>
  <r>
    <x v="1200"/>
    <d v="2025-07-12T00:00:00"/>
    <s v="C1741"/>
    <x v="6"/>
    <s v="P1908"/>
    <n v="3"/>
    <n v="2874.89"/>
    <n v="2174.4499999999998"/>
    <s v="Card"/>
    <s v="E183"/>
    <x v="28"/>
    <n v="8624.67"/>
    <x v="7"/>
    <x v="365"/>
  </r>
  <r>
    <x v="1201"/>
    <d v="2024-12-12T00:00:00"/>
    <s v="C1062"/>
    <x v="2"/>
    <s v="P1714"/>
    <n v="9"/>
    <n v="1181.3499999999999"/>
    <n v="1022.25"/>
    <s v="Card"/>
    <s v="E186"/>
    <x v="56"/>
    <n v="10632.15"/>
    <x v="11"/>
    <x v="269"/>
  </r>
  <r>
    <x v="1202"/>
    <d v="2025-02-01T00:00:00"/>
    <s v="C1265"/>
    <x v="3"/>
    <s v="P1146"/>
    <n v="1"/>
    <n v="1202.99"/>
    <n v="864.38"/>
    <s v="Cash"/>
    <s v="E172"/>
    <x v="49"/>
    <n v="1202.99"/>
    <x v="10"/>
    <x v="151"/>
  </r>
  <r>
    <x v="1203"/>
    <d v="2024-10-01T00:00:00"/>
    <s v="C1393"/>
    <x v="2"/>
    <s v="P1216"/>
    <n v="8"/>
    <n v="594.52"/>
    <n v="483.58"/>
    <s v="Cash"/>
    <s v="E119"/>
    <x v="43"/>
    <n v="4756.16"/>
    <x v="4"/>
    <x v="349"/>
  </r>
  <r>
    <x v="1204"/>
    <d v="2024-08-13T00:00:00"/>
    <s v="C1399"/>
    <x v="5"/>
    <s v="P1799"/>
    <n v="10"/>
    <n v="4520.17"/>
    <n v="3734.54"/>
    <s v="UPI"/>
    <s v="E169"/>
    <x v="20"/>
    <n v="45201.7"/>
    <x v="9"/>
    <x v="401"/>
  </r>
  <r>
    <x v="1205"/>
    <d v="2024-11-26T00:00:00"/>
    <s v="C1478"/>
    <x v="3"/>
    <s v="P1554"/>
    <n v="4"/>
    <n v="418.14"/>
    <n v="371.5"/>
    <s v="UPI"/>
    <s v="E122"/>
    <x v="10"/>
    <n v="1672.56"/>
    <x v="0"/>
    <x v="276"/>
  </r>
  <r>
    <x v="1206"/>
    <d v="2024-09-21T00:00:00"/>
    <s v="C1061"/>
    <x v="1"/>
    <s v="P1415"/>
    <n v="3"/>
    <n v="1458.68"/>
    <n v="1238.45"/>
    <s v="Card"/>
    <s v="E178"/>
    <x v="37"/>
    <n v="4376.04"/>
    <x v="1"/>
    <x v="7"/>
  </r>
  <r>
    <x v="1207"/>
    <d v="2024-08-07T00:00:00"/>
    <s v="C1464"/>
    <x v="7"/>
    <s v="P1966"/>
    <n v="10"/>
    <n v="1188.3599999999999"/>
    <n v="1057.92"/>
    <s v="UPI"/>
    <s v="E195"/>
    <x v="54"/>
    <n v="11883.6"/>
    <x v="9"/>
    <x v="232"/>
  </r>
  <r>
    <x v="1208"/>
    <d v="2024-08-04T00:00:00"/>
    <s v="C1913"/>
    <x v="2"/>
    <s v="P1481"/>
    <n v="1"/>
    <n v="1524.84"/>
    <n v="1346.9"/>
    <s v="Cash"/>
    <s v="E192"/>
    <x v="19"/>
    <n v="1524.84"/>
    <x v="9"/>
    <x v="289"/>
  </r>
  <r>
    <x v="1209"/>
    <d v="2024-08-02T00:00:00"/>
    <s v="C1047"/>
    <x v="3"/>
    <s v="P1799"/>
    <n v="10"/>
    <n v="4520.17"/>
    <n v="3734.54"/>
    <s v="Card"/>
    <s v="E172"/>
    <x v="49"/>
    <n v="45201.7"/>
    <x v="9"/>
    <x v="401"/>
  </r>
  <r>
    <x v="1210"/>
    <d v="2024-10-31T00:00:00"/>
    <s v="C1075"/>
    <x v="0"/>
    <s v="P1565"/>
    <n v="9"/>
    <n v="815.18"/>
    <n v="578.39"/>
    <s v="Card"/>
    <s v="E190"/>
    <x v="55"/>
    <n v="7336.62"/>
    <x v="4"/>
    <x v="373"/>
  </r>
  <r>
    <x v="1211"/>
    <d v="2024-10-26T00:00:00"/>
    <s v="C1005"/>
    <x v="7"/>
    <s v="P1067"/>
    <n v="4"/>
    <n v="588.51"/>
    <n v="504.39"/>
    <s v="UPI"/>
    <s v="E118"/>
    <x v="83"/>
    <n v="2354.04"/>
    <x v="4"/>
    <x v="136"/>
  </r>
  <r>
    <x v="1212"/>
    <d v="2024-08-02T00:00:00"/>
    <s v="C1871"/>
    <x v="3"/>
    <s v="P1396"/>
    <n v="6"/>
    <n v="4176.87"/>
    <n v="3417.43"/>
    <s v="Cash"/>
    <s v="E151"/>
    <x v="99"/>
    <n v="25061.22"/>
    <x v="9"/>
    <x v="187"/>
  </r>
  <r>
    <x v="1213"/>
    <d v="2025-04-29T00:00:00"/>
    <s v="C1104"/>
    <x v="4"/>
    <s v="P1098"/>
    <n v="7"/>
    <n v="1032.17"/>
    <n v="784.19"/>
    <s v="Card"/>
    <s v="E183"/>
    <x v="28"/>
    <n v="7225.19"/>
    <x v="2"/>
    <x v="491"/>
  </r>
  <r>
    <x v="1214"/>
    <d v="2024-11-12T00:00:00"/>
    <s v="C1033"/>
    <x v="0"/>
    <s v="P1446"/>
    <n v="2"/>
    <n v="3967.41"/>
    <n v="3194.43"/>
    <s v="Cash"/>
    <s v="E176"/>
    <x v="33"/>
    <n v="7934.82"/>
    <x v="0"/>
    <x v="395"/>
  </r>
  <r>
    <x v="1215"/>
    <d v="2025-01-25T00:00:00"/>
    <s v="C1358"/>
    <x v="3"/>
    <s v="P1044"/>
    <n v="1"/>
    <n v="4644.92"/>
    <n v="3889.07"/>
    <s v="UPI"/>
    <s v="E145"/>
    <x v="8"/>
    <n v="4644.92"/>
    <x v="8"/>
    <x v="393"/>
  </r>
  <r>
    <x v="1216"/>
    <d v="2025-04-27T00:00:00"/>
    <s v="C1437"/>
    <x v="7"/>
    <s v="P1815"/>
    <n v="5"/>
    <n v="434.94"/>
    <n v="317.27999999999997"/>
    <s v="Card"/>
    <s v="E175"/>
    <x v="9"/>
    <n v="2174.6999999999998"/>
    <x v="2"/>
    <x v="448"/>
  </r>
  <r>
    <x v="1217"/>
    <d v="2025-04-28T00:00:00"/>
    <s v="C1300"/>
    <x v="7"/>
    <s v="P1816"/>
    <n v="9"/>
    <n v="2964.99"/>
    <n v="2240.33"/>
    <s v="Cash"/>
    <s v="E183"/>
    <x v="28"/>
    <n v="26684.91"/>
    <x v="2"/>
    <x v="312"/>
  </r>
  <r>
    <x v="1218"/>
    <d v="2025-03-11T00:00:00"/>
    <s v="C1767"/>
    <x v="1"/>
    <s v="P1024"/>
    <n v="9"/>
    <n v="3058.05"/>
    <n v="2676.25"/>
    <s v="UPI"/>
    <s v="E121"/>
    <x v="13"/>
    <n v="27522.45"/>
    <x v="3"/>
    <x v="42"/>
  </r>
  <r>
    <x v="1219"/>
    <d v="2025-07-12T00:00:00"/>
    <s v="C1137"/>
    <x v="3"/>
    <s v="P1411"/>
    <n v="1"/>
    <n v="3173.79"/>
    <n v="2446.96"/>
    <s v="UPI"/>
    <s v="E184"/>
    <x v="74"/>
    <n v="3173.79"/>
    <x v="7"/>
    <x v="341"/>
  </r>
  <r>
    <x v="1220"/>
    <d v="2025-03-29T00:00:00"/>
    <s v="C1000"/>
    <x v="1"/>
    <s v="P1044"/>
    <n v="4"/>
    <n v="4644.92"/>
    <n v="3889.07"/>
    <s v="Cash"/>
    <s v="E155"/>
    <x v="73"/>
    <n v="18579.68"/>
    <x v="3"/>
    <x v="393"/>
  </r>
  <r>
    <x v="1221"/>
    <d v="2025-01-31T00:00:00"/>
    <s v="C1983"/>
    <x v="7"/>
    <s v="P1216"/>
    <n v="2"/>
    <n v="594.52"/>
    <n v="483.58"/>
    <s v="Cash"/>
    <s v="E156"/>
    <x v="26"/>
    <n v="1189.04"/>
    <x v="8"/>
    <x v="349"/>
  </r>
  <r>
    <x v="1222"/>
    <d v="2024-11-30T00:00:00"/>
    <s v="C1446"/>
    <x v="3"/>
    <s v="P1302"/>
    <n v="9"/>
    <n v="2589.13"/>
    <n v="2239"/>
    <s v="Card"/>
    <s v="E120"/>
    <x v="86"/>
    <n v="23302.17"/>
    <x v="0"/>
    <x v="161"/>
  </r>
  <r>
    <x v="1223"/>
    <d v="2025-03-07T00:00:00"/>
    <s v="C1528"/>
    <x v="2"/>
    <s v="P1928"/>
    <n v="8"/>
    <n v="547.42999999999995"/>
    <n v="406.66"/>
    <s v="UPI"/>
    <s v="E194"/>
    <x v="29"/>
    <n v="4379.4399999999996"/>
    <x v="3"/>
    <x v="352"/>
  </r>
  <r>
    <x v="1224"/>
    <d v="2024-08-25T00:00:00"/>
    <s v="C1857"/>
    <x v="4"/>
    <s v="P1291"/>
    <n v="3"/>
    <n v="3039.84"/>
    <n v="2361.96"/>
    <s v="UPI"/>
    <s v="E185"/>
    <x v="42"/>
    <n v="9119.52"/>
    <x v="9"/>
    <x v="277"/>
  </r>
  <r>
    <x v="1225"/>
    <d v="2024-10-07T00:00:00"/>
    <s v="C1586"/>
    <x v="3"/>
    <s v="P1866"/>
    <n v="4"/>
    <n v="240.94"/>
    <n v="196.32"/>
    <s v="UPI"/>
    <s v="E150"/>
    <x v="81"/>
    <n v="963.76"/>
    <x v="4"/>
    <x v="492"/>
  </r>
  <r>
    <x v="1226"/>
    <d v="2024-09-28T00:00:00"/>
    <s v="C1907"/>
    <x v="4"/>
    <s v="P1122"/>
    <n v="6"/>
    <n v="3148"/>
    <n v="2213.25"/>
    <s v="Cash"/>
    <s v="E137"/>
    <x v="39"/>
    <n v="18888"/>
    <x v="1"/>
    <x v="138"/>
  </r>
  <r>
    <x v="1227"/>
    <d v="2024-12-05T00:00:00"/>
    <s v="C1970"/>
    <x v="2"/>
    <s v="P1620"/>
    <n v="2"/>
    <n v="1050.32"/>
    <n v="765.57"/>
    <s v="UPI"/>
    <s v="E182"/>
    <x v="36"/>
    <n v="2100.64"/>
    <x v="11"/>
    <x v="493"/>
  </r>
  <r>
    <x v="1228"/>
    <d v="2025-04-26T00:00:00"/>
    <s v="C1121"/>
    <x v="1"/>
    <s v="P1059"/>
    <n v="1"/>
    <n v="4467.78"/>
    <n v="3587.74"/>
    <s v="UPI"/>
    <s v="E161"/>
    <x v="12"/>
    <n v="4467.78"/>
    <x v="2"/>
    <x v="99"/>
  </r>
  <r>
    <x v="1229"/>
    <d v="2025-05-08T00:00:00"/>
    <s v="C1393"/>
    <x v="2"/>
    <s v="P1496"/>
    <n v="9"/>
    <n v="3731.49"/>
    <n v="2684.53"/>
    <s v="Cash"/>
    <s v="E145"/>
    <x v="8"/>
    <n v="33583.410000000003"/>
    <x v="6"/>
    <x v="63"/>
  </r>
  <r>
    <x v="1230"/>
    <d v="2024-08-25T00:00:00"/>
    <s v="C1108"/>
    <x v="7"/>
    <s v="P1100"/>
    <n v="5"/>
    <n v="4991.2299999999996"/>
    <n v="3995.32"/>
    <s v="Cash"/>
    <s v="E159"/>
    <x v="95"/>
    <n v="24956.15"/>
    <x v="9"/>
    <x v="83"/>
  </r>
  <r>
    <x v="1231"/>
    <d v="2025-05-23T00:00:00"/>
    <s v="C1592"/>
    <x v="5"/>
    <s v="P1121"/>
    <n v="8"/>
    <n v="4239.7299999999996"/>
    <n v="3589.31"/>
    <s v="Cash"/>
    <s v="E141"/>
    <x v="72"/>
    <n v="33917.839999999997"/>
    <x v="6"/>
    <x v="381"/>
  </r>
  <r>
    <x v="1232"/>
    <d v="2024-12-12T00:00:00"/>
    <s v="C1841"/>
    <x v="3"/>
    <s v="P1924"/>
    <n v="8"/>
    <n v="398.07"/>
    <n v="332.78"/>
    <s v="Cash"/>
    <s v="E139"/>
    <x v="53"/>
    <n v="3184.56"/>
    <x v="11"/>
    <x v="456"/>
  </r>
  <r>
    <x v="1233"/>
    <d v="2024-09-16T00:00:00"/>
    <s v="C1129"/>
    <x v="4"/>
    <s v="P1767"/>
    <n v="9"/>
    <n v="3485.57"/>
    <n v="2768.21"/>
    <s v="Cash"/>
    <s v="E136"/>
    <x v="32"/>
    <n v="31370.13"/>
    <x v="1"/>
    <x v="458"/>
  </r>
  <r>
    <x v="1234"/>
    <d v="2024-12-08T00:00:00"/>
    <s v="C1806"/>
    <x v="3"/>
    <s v="P1181"/>
    <n v="2"/>
    <n v="2493.4299999999998"/>
    <n v="1891.33"/>
    <s v="UPI"/>
    <s v="E175"/>
    <x v="9"/>
    <n v="4986.8599999999997"/>
    <x v="11"/>
    <x v="136"/>
  </r>
  <r>
    <x v="1235"/>
    <d v="2024-10-05T00:00:00"/>
    <s v="C1083"/>
    <x v="1"/>
    <s v="P1570"/>
    <n v="7"/>
    <n v="3525.89"/>
    <n v="2531.4499999999998"/>
    <s v="UPI"/>
    <s v="E154"/>
    <x v="5"/>
    <n v="24681.23"/>
    <x v="4"/>
    <x v="385"/>
  </r>
  <r>
    <x v="1236"/>
    <d v="2025-07-12T00:00:00"/>
    <s v="C1967"/>
    <x v="1"/>
    <s v="P1400"/>
    <n v="7"/>
    <n v="4438.78"/>
    <n v="3627.52"/>
    <s v="Card"/>
    <s v="E110"/>
    <x v="89"/>
    <n v="31071.46"/>
    <x v="7"/>
    <x v="111"/>
  </r>
  <r>
    <x v="1237"/>
    <d v="2025-01-17T00:00:00"/>
    <s v="C1573"/>
    <x v="3"/>
    <s v="P1024"/>
    <n v="3"/>
    <n v="3058.05"/>
    <n v="2676.25"/>
    <s v="UPI"/>
    <s v="E175"/>
    <x v="9"/>
    <n v="9174.15"/>
    <x v="8"/>
    <x v="42"/>
  </r>
  <r>
    <x v="1238"/>
    <d v="2024-12-16T00:00:00"/>
    <s v="C1589"/>
    <x v="1"/>
    <s v="P1720"/>
    <n v="8"/>
    <n v="4408.3999999999996"/>
    <n v="3685.09"/>
    <s v="UPI"/>
    <s v="E163"/>
    <x v="68"/>
    <n v="35267.199999999997"/>
    <x v="11"/>
    <x v="356"/>
  </r>
  <r>
    <x v="1239"/>
    <d v="2025-01-12T00:00:00"/>
    <s v="C1664"/>
    <x v="1"/>
    <s v="P1500"/>
    <n v="10"/>
    <n v="3995.97"/>
    <n v="2850.41"/>
    <s v="UPI"/>
    <s v="E190"/>
    <x v="55"/>
    <n v="39959.699999999997"/>
    <x v="8"/>
    <x v="171"/>
  </r>
  <r>
    <x v="1240"/>
    <d v="2024-12-03T00:00:00"/>
    <s v="C1940"/>
    <x v="7"/>
    <s v="P1337"/>
    <n v="7"/>
    <n v="817.29"/>
    <n v="611.66999999999996"/>
    <s v="Card"/>
    <s v="E197"/>
    <x v="27"/>
    <n v="5721.03"/>
    <x v="11"/>
    <x v="374"/>
  </r>
  <r>
    <x v="1241"/>
    <d v="2025-03-17T00:00:00"/>
    <s v="C1769"/>
    <x v="5"/>
    <s v="P1061"/>
    <n v="8"/>
    <n v="2488.4499999999998"/>
    <n v="2024.85"/>
    <s v="Cash"/>
    <s v="E159"/>
    <x v="95"/>
    <n v="19907.599999999999"/>
    <x v="3"/>
    <x v="67"/>
  </r>
  <r>
    <x v="1242"/>
    <d v="2025-03-07T00:00:00"/>
    <s v="C1213"/>
    <x v="3"/>
    <s v="P1570"/>
    <n v="9"/>
    <n v="3525.89"/>
    <n v="2531.4499999999998"/>
    <s v="Cash"/>
    <s v="E175"/>
    <x v="9"/>
    <n v="31733.01"/>
    <x v="3"/>
    <x v="385"/>
  </r>
  <r>
    <x v="1243"/>
    <d v="2025-06-23T00:00:00"/>
    <s v="C1135"/>
    <x v="3"/>
    <s v="P1599"/>
    <n v="5"/>
    <n v="3954.66"/>
    <n v="3368.31"/>
    <s v="UPI"/>
    <s v="E107"/>
    <x v="80"/>
    <n v="19773.3"/>
    <x v="5"/>
    <x v="285"/>
  </r>
  <r>
    <x v="1244"/>
    <d v="2024-08-21T00:00:00"/>
    <s v="C1014"/>
    <x v="4"/>
    <s v="P1201"/>
    <n v="8"/>
    <n v="4003.68"/>
    <n v="3496.59"/>
    <s v="Card"/>
    <s v="E197"/>
    <x v="27"/>
    <n v="32029.439999999999"/>
    <x v="9"/>
    <x v="258"/>
  </r>
  <r>
    <x v="1245"/>
    <d v="2024-10-25T00:00:00"/>
    <s v="C1986"/>
    <x v="1"/>
    <s v="P1158"/>
    <n v="3"/>
    <n v="4127.21"/>
    <n v="3039.71"/>
    <s v="Cash"/>
    <s v="E185"/>
    <x v="42"/>
    <n v="12381.63"/>
    <x v="4"/>
    <x v="305"/>
  </r>
  <r>
    <x v="1246"/>
    <d v="2024-10-20T00:00:00"/>
    <s v="C1296"/>
    <x v="5"/>
    <s v="P1673"/>
    <n v="5"/>
    <n v="2240.09"/>
    <n v="1797.22"/>
    <s v="Cash"/>
    <s v="E169"/>
    <x v="20"/>
    <n v="11200.45"/>
    <x v="4"/>
    <x v="324"/>
  </r>
  <r>
    <x v="1247"/>
    <d v="2024-08-27T00:00:00"/>
    <s v="C1087"/>
    <x v="7"/>
    <s v="P1792"/>
    <n v="9"/>
    <n v="2207.2399999999998"/>
    <n v="1866.79"/>
    <s v="Cash"/>
    <s v="E123"/>
    <x v="7"/>
    <n v="19865.16"/>
    <x v="9"/>
    <x v="2"/>
  </r>
  <r>
    <x v="1248"/>
    <d v="2024-10-21T00:00:00"/>
    <s v="C1675"/>
    <x v="0"/>
    <s v="P1923"/>
    <n v="3"/>
    <n v="4388.99"/>
    <n v="3162.96"/>
    <s v="Card"/>
    <s v="E121"/>
    <x v="13"/>
    <n v="13166.97"/>
    <x v="4"/>
    <x v="255"/>
  </r>
  <r>
    <x v="1249"/>
    <d v="2024-08-25T00:00:00"/>
    <s v="C1172"/>
    <x v="0"/>
    <s v="P1956"/>
    <n v="7"/>
    <n v="1263.9100000000001"/>
    <n v="954.1"/>
    <s v="Card"/>
    <s v="E127"/>
    <x v="16"/>
    <n v="8847.3700000000008"/>
    <x v="9"/>
    <x v="88"/>
  </r>
  <r>
    <x v="1250"/>
    <d v="2025-05-01T00:00:00"/>
    <s v="C1347"/>
    <x v="0"/>
    <s v="P1402"/>
    <n v="3"/>
    <n v="3798.28"/>
    <n v="3065.67"/>
    <s v="UPI"/>
    <s v="E199"/>
    <x v="14"/>
    <n v="11394.84"/>
    <x v="6"/>
    <x v="442"/>
  </r>
  <r>
    <x v="1251"/>
    <d v="2024-11-20T00:00:00"/>
    <s v="C1237"/>
    <x v="6"/>
    <s v="P1223"/>
    <n v="6"/>
    <n v="4603.6099999999997"/>
    <n v="3801.86"/>
    <s v="UPI"/>
    <s v="E153"/>
    <x v="46"/>
    <n v="27621.66"/>
    <x v="0"/>
    <x v="259"/>
  </r>
  <r>
    <x v="1252"/>
    <d v="2025-02-09T00:00:00"/>
    <s v="C1781"/>
    <x v="4"/>
    <s v="P1417"/>
    <n v="4"/>
    <n v="854.69"/>
    <n v="658.22"/>
    <s v="Cash"/>
    <s v="E101"/>
    <x v="93"/>
    <n v="3418.76"/>
    <x v="10"/>
    <x v="6"/>
  </r>
  <r>
    <x v="1253"/>
    <d v="2024-12-12T00:00:00"/>
    <s v="C1647"/>
    <x v="2"/>
    <s v="P1476"/>
    <n v="1"/>
    <n v="4551.49"/>
    <n v="4038.05"/>
    <s v="Cash"/>
    <s v="E137"/>
    <x v="39"/>
    <n v="4551.49"/>
    <x v="11"/>
    <x v="100"/>
  </r>
  <r>
    <x v="1254"/>
    <d v="2024-08-22T00:00:00"/>
    <s v="C1231"/>
    <x v="1"/>
    <s v="P1615"/>
    <n v="1"/>
    <n v="3791.99"/>
    <n v="3081.41"/>
    <s v="Card"/>
    <s v="E179"/>
    <x v="58"/>
    <n v="3791.99"/>
    <x v="9"/>
    <x v="411"/>
  </r>
  <r>
    <x v="1255"/>
    <d v="2024-09-07T00:00:00"/>
    <s v="C1604"/>
    <x v="7"/>
    <s v="P1267"/>
    <n v="9"/>
    <n v="258.10000000000002"/>
    <n v="202.84"/>
    <s v="Cash"/>
    <s v="E100"/>
    <x v="64"/>
    <n v="2322.9"/>
    <x v="1"/>
    <x v="240"/>
  </r>
  <r>
    <x v="1256"/>
    <d v="2025-03-07T00:00:00"/>
    <s v="C1178"/>
    <x v="5"/>
    <s v="P1724"/>
    <n v="10"/>
    <n v="2891.69"/>
    <n v="2337.8000000000002"/>
    <s v="Cash"/>
    <s v="E187"/>
    <x v="21"/>
    <n v="28916.9"/>
    <x v="3"/>
    <x v="494"/>
  </r>
  <r>
    <x v="1257"/>
    <d v="2025-06-10T00:00:00"/>
    <s v="C1821"/>
    <x v="2"/>
    <s v="P1231"/>
    <n v="8"/>
    <n v="3083.3"/>
    <n v="2691.39"/>
    <s v="UPI"/>
    <s v="E168"/>
    <x v="97"/>
    <n v="24666.400000000001"/>
    <x v="5"/>
    <x v="67"/>
  </r>
  <r>
    <x v="1258"/>
    <d v="2025-03-11T00:00:00"/>
    <s v="C1752"/>
    <x v="2"/>
    <s v="P1844"/>
    <n v="3"/>
    <n v="435.94"/>
    <n v="372.95"/>
    <s v="Card"/>
    <s v="E154"/>
    <x v="5"/>
    <n v="1307.82"/>
    <x v="3"/>
    <x v="9"/>
  </r>
  <r>
    <x v="1259"/>
    <d v="2024-12-08T00:00:00"/>
    <s v="C1410"/>
    <x v="2"/>
    <s v="P1686"/>
    <n v="10"/>
    <n v="1961.33"/>
    <n v="1548.45"/>
    <s v="Card"/>
    <s v="E128"/>
    <x v="48"/>
    <n v="19613.3"/>
    <x v="11"/>
    <x v="478"/>
  </r>
  <r>
    <x v="1260"/>
    <d v="2025-07-15T00:00:00"/>
    <s v="C1854"/>
    <x v="1"/>
    <s v="P1998"/>
    <n v="9"/>
    <n v="3308.42"/>
    <n v="2396.11"/>
    <s v="UPI"/>
    <s v="E191"/>
    <x v="79"/>
    <n v="29775.78"/>
    <x v="7"/>
    <x v="392"/>
  </r>
  <r>
    <x v="1261"/>
    <d v="2024-10-26T00:00:00"/>
    <s v="C1286"/>
    <x v="3"/>
    <s v="P1169"/>
    <n v="9"/>
    <n v="1952.44"/>
    <n v="1385.75"/>
    <s v="UPI"/>
    <s v="E115"/>
    <x v="85"/>
    <n v="17571.96"/>
    <x v="4"/>
    <x v="330"/>
  </r>
  <r>
    <x v="1262"/>
    <d v="2025-02-23T00:00:00"/>
    <s v="C1295"/>
    <x v="0"/>
    <s v="P1998"/>
    <n v="5"/>
    <n v="3308.42"/>
    <n v="2396.11"/>
    <s v="UPI"/>
    <s v="E103"/>
    <x v="15"/>
    <n v="16542.099999999999"/>
    <x v="10"/>
    <x v="392"/>
  </r>
  <r>
    <x v="1263"/>
    <d v="2024-11-09T00:00:00"/>
    <s v="C1538"/>
    <x v="6"/>
    <s v="P1979"/>
    <n v="1"/>
    <n v="2568.52"/>
    <n v="2146.52"/>
    <s v="Card"/>
    <s v="E197"/>
    <x v="27"/>
    <n v="2568.52"/>
    <x v="0"/>
    <x v="98"/>
  </r>
  <r>
    <x v="1264"/>
    <d v="2025-05-18T00:00:00"/>
    <s v="C1056"/>
    <x v="5"/>
    <s v="P1975"/>
    <n v="6"/>
    <n v="3774.88"/>
    <n v="3299.89"/>
    <s v="Card"/>
    <s v="E111"/>
    <x v="51"/>
    <n v="22649.279999999999"/>
    <x v="6"/>
    <x v="245"/>
  </r>
  <r>
    <x v="1265"/>
    <d v="2025-06-30T00:00:00"/>
    <s v="C1117"/>
    <x v="6"/>
    <s v="P1297"/>
    <n v="9"/>
    <n v="3076.17"/>
    <n v="2640.05"/>
    <s v="Card"/>
    <s v="E185"/>
    <x v="42"/>
    <n v="27685.53"/>
    <x v="5"/>
    <x v="78"/>
  </r>
  <r>
    <x v="1266"/>
    <d v="2025-07-11T00:00:00"/>
    <s v="C1281"/>
    <x v="6"/>
    <s v="P1248"/>
    <n v="1"/>
    <n v="4636.3500000000004"/>
    <n v="3373.27"/>
    <s v="Cash"/>
    <s v="E190"/>
    <x v="55"/>
    <n v="4636.3500000000004"/>
    <x v="7"/>
    <x v="315"/>
  </r>
  <r>
    <x v="1267"/>
    <d v="2025-03-23T00:00:00"/>
    <s v="C1565"/>
    <x v="0"/>
    <s v="P1835"/>
    <n v="6"/>
    <n v="462.69"/>
    <n v="347.31"/>
    <s v="Card"/>
    <s v="E134"/>
    <x v="40"/>
    <n v="2776.14"/>
    <x v="3"/>
    <x v="150"/>
  </r>
  <r>
    <x v="1268"/>
    <d v="2024-11-19T00:00:00"/>
    <s v="C1251"/>
    <x v="6"/>
    <s v="P1034"/>
    <n v="5"/>
    <n v="2406.7399999999998"/>
    <n v="1733.65"/>
    <s v="Card"/>
    <s v="E198"/>
    <x v="25"/>
    <n v="12033.7"/>
    <x v="0"/>
    <x v="317"/>
  </r>
  <r>
    <x v="1269"/>
    <d v="2025-06-01T00:00:00"/>
    <s v="C1270"/>
    <x v="0"/>
    <s v="P1779"/>
    <n v="2"/>
    <n v="3262.63"/>
    <n v="2554.1999999999998"/>
    <s v="Cash"/>
    <s v="E197"/>
    <x v="27"/>
    <n v="6525.26"/>
    <x v="5"/>
    <x v="336"/>
  </r>
  <r>
    <x v="1270"/>
    <d v="2025-07-10T00:00:00"/>
    <s v="C1418"/>
    <x v="2"/>
    <s v="P1123"/>
    <n v="8"/>
    <n v="1866.57"/>
    <n v="1415.04"/>
    <s v="Cash"/>
    <s v="E148"/>
    <x v="3"/>
    <n v="14932.56"/>
    <x v="7"/>
    <x v="369"/>
  </r>
  <r>
    <x v="1271"/>
    <d v="2024-09-08T00:00:00"/>
    <s v="C1847"/>
    <x v="2"/>
    <s v="P1085"/>
    <n v="7"/>
    <n v="2375.71"/>
    <n v="1869.71"/>
    <s v="Card"/>
    <s v="E178"/>
    <x v="37"/>
    <n v="16629.97"/>
    <x v="1"/>
    <x v="495"/>
  </r>
  <r>
    <x v="1272"/>
    <d v="2025-07-07T00:00:00"/>
    <s v="C1444"/>
    <x v="6"/>
    <s v="P1786"/>
    <n v="8"/>
    <n v="3209.1"/>
    <n v="2415.58"/>
    <s v="UPI"/>
    <s v="E128"/>
    <x v="48"/>
    <n v="25672.799999999999"/>
    <x v="7"/>
    <x v="141"/>
  </r>
  <r>
    <x v="1273"/>
    <d v="2024-09-25T00:00:00"/>
    <s v="C1647"/>
    <x v="2"/>
    <s v="P1365"/>
    <n v="9"/>
    <n v="4455.08"/>
    <n v="3546.7"/>
    <s v="Card"/>
    <s v="E110"/>
    <x v="89"/>
    <n v="40095.72"/>
    <x v="1"/>
    <x v="83"/>
  </r>
  <r>
    <x v="1274"/>
    <d v="2025-04-25T00:00:00"/>
    <s v="C1389"/>
    <x v="5"/>
    <s v="P1042"/>
    <n v="4"/>
    <n v="1846.45"/>
    <n v="1467.54"/>
    <s v="UPI"/>
    <s v="E124"/>
    <x v="78"/>
    <n v="7385.8"/>
    <x v="2"/>
    <x v="231"/>
  </r>
  <r>
    <x v="1275"/>
    <d v="2024-12-26T00:00:00"/>
    <s v="C1136"/>
    <x v="6"/>
    <s v="P1198"/>
    <n v="3"/>
    <n v="2398.87"/>
    <n v="1989.34"/>
    <s v="Card"/>
    <s v="E104"/>
    <x v="34"/>
    <n v="7196.61"/>
    <x v="11"/>
    <x v="69"/>
  </r>
  <r>
    <x v="1276"/>
    <d v="2024-10-12T00:00:00"/>
    <s v="C1359"/>
    <x v="7"/>
    <s v="P1545"/>
    <n v="2"/>
    <n v="2299.85"/>
    <n v="2040.24"/>
    <s v="Card"/>
    <s v="E145"/>
    <x v="8"/>
    <n v="4599.7"/>
    <x v="4"/>
    <x v="496"/>
  </r>
  <r>
    <x v="1277"/>
    <d v="2025-01-18T00:00:00"/>
    <s v="C1874"/>
    <x v="5"/>
    <s v="P1381"/>
    <n v="6"/>
    <n v="2268.36"/>
    <n v="1883.33"/>
    <s v="Card"/>
    <s v="E130"/>
    <x v="44"/>
    <n v="13610.16"/>
    <x v="8"/>
    <x v="278"/>
  </r>
  <r>
    <x v="1278"/>
    <d v="2024-09-13T00:00:00"/>
    <s v="C1018"/>
    <x v="6"/>
    <s v="P1354"/>
    <n v="5"/>
    <n v="4620.45"/>
    <n v="3674.78"/>
    <s v="Card"/>
    <s v="E186"/>
    <x v="56"/>
    <n v="23102.25"/>
    <x v="1"/>
    <x v="80"/>
  </r>
  <r>
    <x v="1279"/>
    <d v="2025-05-19T00:00:00"/>
    <s v="C1465"/>
    <x v="1"/>
    <s v="P1185"/>
    <n v="6"/>
    <n v="477.86"/>
    <n v="403.67"/>
    <s v="UPI"/>
    <s v="E133"/>
    <x v="70"/>
    <n v="2867.16"/>
    <x v="6"/>
    <x v="497"/>
  </r>
  <r>
    <x v="1280"/>
    <d v="2024-10-06T00:00:00"/>
    <s v="C1722"/>
    <x v="3"/>
    <s v="P1563"/>
    <n v="1"/>
    <n v="3730.66"/>
    <n v="2927.11"/>
    <s v="Card"/>
    <s v="E110"/>
    <x v="89"/>
    <n v="3730.66"/>
    <x v="4"/>
    <x v="343"/>
  </r>
  <r>
    <x v="1281"/>
    <d v="2025-06-11T00:00:00"/>
    <s v="C1955"/>
    <x v="5"/>
    <s v="P1046"/>
    <n v="3"/>
    <n v="4764.6499999999996"/>
    <n v="4207.8500000000004"/>
    <s v="Cash"/>
    <s v="E154"/>
    <x v="5"/>
    <n v="14293.95"/>
    <x v="5"/>
    <x v="94"/>
  </r>
  <r>
    <x v="1282"/>
    <d v="2024-08-21T00:00:00"/>
    <s v="C1847"/>
    <x v="2"/>
    <s v="P1449"/>
    <n v="6"/>
    <n v="1057.79"/>
    <n v="817.17"/>
    <s v="UPI"/>
    <s v="E176"/>
    <x v="33"/>
    <n v="6346.74"/>
    <x v="9"/>
    <x v="284"/>
  </r>
  <r>
    <x v="1283"/>
    <d v="2025-01-06T00:00:00"/>
    <s v="C1394"/>
    <x v="5"/>
    <s v="P1176"/>
    <n v="1"/>
    <n v="2163.84"/>
    <n v="1702.85"/>
    <s v="Cash"/>
    <s v="E197"/>
    <x v="27"/>
    <n v="2163.84"/>
    <x v="8"/>
    <x v="135"/>
  </r>
  <r>
    <x v="1284"/>
    <d v="2024-08-19T00:00:00"/>
    <s v="C1558"/>
    <x v="5"/>
    <s v="P1220"/>
    <n v="3"/>
    <n v="463.4"/>
    <n v="416.19"/>
    <s v="Cash"/>
    <s v="E190"/>
    <x v="55"/>
    <n v="1390.2"/>
    <x v="9"/>
    <x v="254"/>
  </r>
  <r>
    <x v="1285"/>
    <d v="2024-12-17T00:00:00"/>
    <s v="C1684"/>
    <x v="1"/>
    <s v="P1190"/>
    <n v="4"/>
    <n v="1985.54"/>
    <n v="1659.32"/>
    <s v="Cash"/>
    <s v="E115"/>
    <x v="85"/>
    <n v="7942.16"/>
    <x v="11"/>
    <x v="180"/>
  </r>
  <r>
    <x v="1286"/>
    <d v="2024-09-19T00:00:00"/>
    <s v="C1197"/>
    <x v="5"/>
    <s v="P1631"/>
    <n v="4"/>
    <n v="2535.06"/>
    <n v="1840.54"/>
    <s v="Cash"/>
    <s v="E193"/>
    <x v="6"/>
    <n v="10140.24"/>
    <x v="1"/>
    <x v="17"/>
  </r>
  <r>
    <x v="1287"/>
    <d v="2025-02-28T00:00:00"/>
    <s v="C1423"/>
    <x v="6"/>
    <s v="P1317"/>
    <n v="6"/>
    <n v="1542.01"/>
    <n v="1316.42"/>
    <s v="Cash"/>
    <s v="E193"/>
    <x v="6"/>
    <n v="9252.06"/>
    <x v="10"/>
    <x v="157"/>
  </r>
  <r>
    <x v="1288"/>
    <d v="2024-10-24T00:00:00"/>
    <s v="C1739"/>
    <x v="2"/>
    <s v="P1263"/>
    <n v="1"/>
    <n v="4642.59"/>
    <n v="3499.01"/>
    <s v="Card"/>
    <s v="E186"/>
    <x v="56"/>
    <n v="4642.59"/>
    <x v="4"/>
    <x v="229"/>
  </r>
  <r>
    <x v="1289"/>
    <d v="2025-07-16T00:00:00"/>
    <s v="C1648"/>
    <x v="1"/>
    <s v="P1312"/>
    <n v="4"/>
    <n v="4402.01"/>
    <n v="3085.93"/>
    <s v="Cash"/>
    <s v="E176"/>
    <x v="33"/>
    <n v="17608.04"/>
    <x v="7"/>
    <x v="432"/>
  </r>
  <r>
    <x v="1290"/>
    <d v="2024-11-16T00:00:00"/>
    <s v="C1968"/>
    <x v="3"/>
    <s v="P1725"/>
    <n v="1"/>
    <n v="2755.74"/>
    <n v="2250.59"/>
    <s v="UPI"/>
    <s v="E179"/>
    <x v="58"/>
    <n v="2755.74"/>
    <x v="0"/>
    <x v="30"/>
  </r>
  <r>
    <x v="1291"/>
    <d v="2024-10-29T00:00:00"/>
    <s v="C1779"/>
    <x v="4"/>
    <s v="P1750"/>
    <n v="1"/>
    <n v="4080.3"/>
    <n v="3361.02"/>
    <s v="Cash"/>
    <s v="E112"/>
    <x v="82"/>
    <n v="4080.3"/>
    <x v="4"/>
    <x v="409"/>
  </r>
  <r>
    <x v="1292"/>
    <d v="2025-03-12T00:00:00"/>
    <s v="C1361"/>
    <x v="4"/>
    <s v="P1844"/>
    <n v="7"/>
    <n v="435.94"/>
    <n v="372.95"/>
    <s v="UPI"/>
    <s v="E108"/>
    <x v="84"/>
    <n v="3051.58"/>
    <x v="3"/>
    <x v="9"/>
  </r>
  <r>
    <x v="1293"/>
    <d v="2025-02-05T00:00:00"/>
    <s v="C1611"/>
    <x v="4"/>
    <s v="P1633"/>
    <n v="6"/>
    <n v="539.82000000000005"/>
    <n v="406.83"/>
    <s v="Card"/>
    <s v="E127"/>
    <x v="16"/>
    <n v="3238.92"/>
    <x v="10"/>
    <x v="72"/>
  </r>
  <r>
    <x v="1294"/>
    <d v="2025-04-29T00:00:00"/>
    <s v="C1298"/>
    <x v="3"/>
    <s v="P1866"/>
    <n v="10"/>
    <n v="240.94"/>
    <n v="196.32"/>
    <s v="Card"/>
    <s v="E121"/>
    <x v="13"/>
    <n v="2409.4"/>
    <x v="2"/>
    <x v="492"/>
  </r>
  <r>
    <x v="1295"/>
    <d v="2025-03-01T00:00:00"/>
    <s v="C1316"/>
    <x v="0"/>
    <s v="P1153"/>
    <n v="10"/>
    <n v="1925.9"/>
    <n v="1661.87"/>
    <s v="Card"/>
    <s v="E135"/>
    <x v="61"/>
    <n v="19259"/>
    <x v="3"/>
    <x v="38"/>
  </r>
  <r>
    <x v="1296"/>
    <d v="2025-07-02T00:00:00"/>
    <s v="C1233"/>
    <x v="6"/>
    <s v="P1799"/>
    <n v="2"/>
    <n v="4520.17"/>
    <n v="3734.54"/>
    <s v="UPI"/>
    <s v="E128"/>
    <x v="48"/>
    <n v="9040.34"/>
    <x v="7"/>
    <x v="401"/>
  </r>
  <r>
    <x v="1297"/>
    <d v="2025-01-24T00:00:00"/>
    <s v="C1971"/>
    <x v="4"/>
    <s v="P1686"/>
    <n v="3"/>
    <n v="1961.33"/>
    <n v="1548.45"/>
    <s v="Card"/>
    <s v="E148"/>
    <x v="3"/>
    <n v="5883.99"/>
    <x v="8"/>
    <x v="478"/>
  </r>
  <r>
    <x v="1298"/>
    <d v="2025-06-20T00:00:00"/>
    <s v="C1952"/>
    <x v="7"/>
    <s v="P1386"/>
    <n v="6"/>
    <n v="1177.2"/>
    <n v="901.16"/>
    <s v="UPI"/>
    <s v="E136"/>
    <x v="32"/>
    <n v="7063.2"/>
    <x v="5"/>
    <x v="201"/>
  </r>
  <r>
    <x v="1299"/>
    <d v="2024-12-19T00:00:00"/>
    <s v="C1539"/>
    <x v="2"/>
    <s v="P1758"/>
    <n v="6"/>
    <n v="4907.1899999999996"/>
    <n v="3691.64"/>
    <s v="Cash"/>
    <s v="E175"/>
    <x v="9"/>
    <n v="29443.14"/>
    <x v="11"/>
    <x v="75"/>
  </r>
  <r>
    <x v="1300"/>
    <d v="2024-09-05T00:00:00"/>
    <s v="C1536"/>
    <x v="4"/>
    <s v="P1936"/>
    <n v="2"/>
    <n v="1980.3"/>
    <n v="1485.12"/>
    <s v="Card"/>
    <s v="E107"/>
    <x v="80"/>
    <n v="3960.6"/>
    <x v="1"/>
    <x v="54"/>
  </r>
  <r>
    <x v="1301"/>
    <d v="2024-09-02T00:00:00"/>
    <s v="C1906"/>
    <x v="0"/>
    <s v="P1279"/>
    <n v="9"/>
    <n v="2188.58"/>
    <n v="1815.29"/>
    <s v="Card"/>
    <s v="E143"/>
    <x v="17"/>
    <n v="19697.22"/>
    <x v="1"/>
    <x v="304"/>
  </r>
  <r>
    <x v="1302"/>
    <d v="2025-07-02T00:00:00"/>
    <s v="C1553"/>
    <x v="0"/>
    <s v="P1900"/>
    <n v="5"/>
    <n v="2454.0700000000002"/>
    <n v="1955.39"/>
    <s v="UPI"/>
    <s v="E130"/>
    <x v="44"/>
    <n v="12270.35"/>
    <x v="7"/>
    <x v="363"/>
  </r>
  <r>
    <x v="1303"/>
    <d v="2025-04-04T00:00:00"/>
    <s v="C1881"/>
    <x v="2"/>
    <s v="P1865"/>
    <n v="7"/>
    <n v="2257.11"/>
    <n v="1944.82"/>
    <s v="UPI"/>
    <s v="E136"/>
    <x v="32"/>
    <n v="15799.77"/>
    <x v="2"/>
    <x v="299"/>
  </r>
  <r>
    <x v="1304"/>
    <d v="2024-12-08T00:00:00"/>
    <s v="C1558"/>
    <x v="5"/>
    <s v="P1318"/>
    <n v="3"/>
    <n v="3076.44"/>
    <n v="2213.6799999999998"/>
    <s v="Cash"/>
    <s v="E141"/>
    <x v="72"/>
    <n v="9229.32"/>
    <x v="11"/>
    <x v="414"/>
  </r>
  <r>
    <x v="1305"/>
    <d v="2025-01-14T00:00:00"/>
    <s v="C1549"/>
    <x v="3"/>
    <s v="P1744"/>
    <n v="10"/>
    <n v="893.31"/>
    <n v="726.54"/>
    <s v="Cash"/>
    <s v="E112"/>
    <x v="82"/>
    <n v="8933.1"/>
    <x v="8"/>
    <x v="129"/>
  </r>
  <r>
    <x v="1306"/>
    <d v="2025-01-25T00:00:00"/>
    <s v="C1673"/>
    <x v="1"/>
    <s v="P1861"/>
    <n v="5"/>
    <n v="1046.03"/>
    <n v="834.61"/>
    <s v="Card"/>
    <s v="E128"/>
    <x v="48"/>
    <n v="5230.1499999999996"/>
    <x v="8"/>
    <x v="498"/>
  </r>
  <r>
    <x v="1307"/>
    <d v="2025-04-03T00:00:00"/>
    <s v="C1432"/>
    <x v="2"/>
    <s v="P1487"/>
    <n v="9"/>
    <n v="3409.39"/>
    <n v="2851.46"/>
    <s v="UPI"/>
    <s v="E133"/>
    <x v="70"/>
    <n v="30684.51"/>
    <x v="2"/>
    <x v="121"/>
  </r>
  <r>
    <x v="1308"/>
    <d v="2025-07-05T00:00:00"/>
    <s v="C1891"/>
    <x v="3"/>
    <s v="P1819"/>
    <n v="6"/>
    <n v="4267.1400000000003"/>
    <n v="3533.97"/>
    <s v="Card"/>
    <s v="E179"/>
    <x v="58"/>
    <n v="25602.84"/>
    <x v="7"/>
    <x v="391"/>
  </r>
  <r>
    <x v="1309"/>
    <d v="2024-12-22T00:00:00"/>
    <s v="C1453"/>
    <x v="4"/>
    <s v="P1835"/>
    <n v="1"/>
    <n v="462.69"/>
    <n v="347.31"/>
    <s v="Card"/>
    <s v="E157"/>
    <x v="88"/>
    <n v="462.69"/>
    <x v="11"/>
    <x v="150"/>
  </r>
  <r>
    <x v="1310"/>
    <d v="2025-07-01T00:00:00"/>
    <s v="C1573"/>
    <x v="3"/>
    <s v="P1534"/>
    <n v="1"/>
    <n v="3442.88"/>
    <n v="3087.3"/>
    <s v="UPI"/>
    <s v="E152"/>
    <x v="31"/>
    <n v="3442.88"/>
    <x v="7"/>
    <x v="499"/>
  </r>
  <r>
    <x v="1311"/>
    <d v="2024-10-12T00:00:00"/>
    <s v="C1964"/>
    <x v="0"/>
    <s v="P1331"/>
    <n v="5"/>
    <n v="1129.73"/>
    <n v="815.39"/>
    <s v="UPI"/>
    <s v="E115"/>
    <x v="85"/>
    <n v="5648.65"/>
    <x v="4"/>
    <x v="174"/>
  </r>
  <r>
    <x v="1312"/>
    <d v="2025-03-06T00:00:00"/>
    <s v="C1513"/>
    <x v="5"/>
    <s v="P1982"/>
    <n v="2"/>
    <n v="4793.93"/>
    <n v="4184.13"/>
    <s v="Cash"/>
    <s v="E123"/>
    <x v="7"/>
    <n v="9587.86"/>
    <x v="3"/>
    <x v="286"/>
  </r>
  <r>
    <x v="1313"/>
    <d v="2024-11-28T00:00:00"/>
    <s v="C1244"/>
    <x v="6"/>
    <s v="P1718"/>
    <n v="8"/>
    <n v="4242.6899999999996"/>
    <n v="3022.33"/>
    <s v="Card"/>
    <s v="E146"/>
    <x v="62"/>
    <n v="33941.519999999997"/>
    <x v="0"/>
    <x v="500"/>
  </r>
  <r>
    <x v="1314"/>
    <d v="2024-09-18T00:00:00"/>
    <s v="C1678"/>
    <x v="5"/>
    <s v="P1025"/>
    <n v="3"/>
    <n v="2732.67"/>
    <n v="2346.96"/>
    <s v="Card"/>
    <s v="E137"/>
    <x v="39"/>
    <n v="8198.01"/>
    <x v="1"/>
    <x v="290"/>
  </r>
  <r>
    <x v="1315"/>
    <d v="2025-03-22T00:00:00"/>
    <s v="C1836"/>
    <x v="4"/>
    <s v="P1615"/>
    <n v="2"/>
    <n v="3791.99"/>
    <n v="3081.41"/>
    <s v="UPI"/>
    <s v="E198"/>
    <x v="25"/>
    <n v="7583.98"/>
    <x v="3"/>
    <x v="411"/>
  </r>
  <r>
    <x v="1316"/>
    <d v="2024-11-03T00:00:00"/>
    <s v="C1132"/>
    <x v="5"/>
    <s v="P1674"/>
    <n v="8"/>
    <n v="4045.45"/>
    <n v="3469.77"/>
    <s v="Card"/>
    <s v="E187"/>
    <x v="21"/>
    <n v="32363.599999999999"/>
    <x v="0"/>
    <x v="70"/>
  </r>
  <r>
    <x v="1317"/>
    <d v="2024-11-25T00:00:00"/>
    <s v="C1560"/>
    <x v="4"/>
    <s v="P1922"/>
    <n v="6"/>
    <n v="470.91"/>
    <n v="378.82"/>
    <s v="Cash"/>
    <s v="E129"/>
    <x v="4"/>
    <n v="2825.46"/>
    <x v="0"/>
    <x v="119"/>
  </r>
  <r>
    <x v="1318"/>
    <d v="2025-03-26T00:00:00"/>
    <s v="C1057"/>
    <x v="5"/>
    <s v="P1761"/>
    <n v="3"/>
    <n v="2607.0300000000002"/>
    <n v="1884.12"/>
    <s v="Card"/>
    <s v="E115"/>
    <x v="85"/>
    <n v="7821.09"/>
    <x v="3"/>
    <x v="335"/>
  </r>
  <r>
    <x v="1319"/>
    <d v="2024-10-06T00:00:00"/>
    <s v="C1465"/>
    <x v="1"/>
    <s v="P1962"/>
    <n v="9"/>
    <n v="299.94"/>
    <n v="260.64999999999998"/>
    <s v="Cash"/>
    <s v="E187"/>
    <x v="21"/>
    <n v="2699.46"/>
    <x v="4"/>
    <x v="129"/>
  </r>
  <r>
    <x v="1320"/>
    <d v="2025-06-30T00:00:00"/>
    <s v="C1415"/>
    <x v="0"/>
    <s v="P1569"/>
    <n v="10"/>
    <n v="4398.16"/>
    <n v="3481.64"/>
    <s v="UPI"/>
    <s v="E107"/>
    <x v="80"/>
    <n v="43981.599999999999"/>
    <x v="5"/>
    <x v="165"/>
  </r>
  <r>
    <x v="1321"/>
    <d v="2025-03-11T00:00:00"/>
    <s v="C1153"/>
    <x v="2"/>
    <s v="P1583"/>
    <n v="5"/>
    <n v="1650.1"/>
    <n v="1289.73"/>
    <s v="Cash"/>
    <s v="E109"/>
    <x v="23"/>
    <n v="8250.5"/>
    <x v="3"/>
    <x v="501"/>
  </r>
  <r>
    <x v="1322"/>
    <d v="2024-08-08T00:00:00"/>
    <s v="C1645"/>
    <x v="3"/>
    <s v="P1560"/>
    <n v="8"/>
    <n v="1723.25"/>
    <n v="1367.55"/>
    <s v="Cash"/>
    <s v="E176"/>
    <x v="33"/>
    <n v="13786"/>
    <x v="9"/>
    <x v="27"/>
  </r>
  <r>
    <x v="1323"/>
    <d v="2025-07-16T00:00:00"/>
    <s v="C1628"/>
    <x v="3"/>
    <s v="P1908"/>
    <n v="4"/>
    <n v="2874.89"/>
    <n v="2174.4499999999998"/>
    <s v="Cash"/>
    <s v="E194"/>
    <x v="29"/>
    <n v="11499.56"/>
    <x v="7"/>
    <x v="365"/>
  </r>
  <r>
    <x v="1324"/>
    <d v="2025-04-04T00:00:00"/>
    <s v="C1734"/>
    <x v="2"/>
    <s v="P1136"/>
    <n v="9"/>
    <n v="850.1"/>
    <n v="764.73"/>
    <s v="UPI"/>
    <s v="E116"/>
    <x v="96"/>
    <n v="7650.9"/>
    <x v="2"/>
    <x v="252"/>
  </r>
  <r>
    <x v="1325"/>
    <d v="2024-12-25T00:00:00"/>
    <s v="C1415"/>
    <x v="0"/>
    <s v="P1891"/>
    <n v="10"/>
    <n v="2775.02"/>
    <n v="2412.71"/>
    <s v="UPI"/>
    <s v="E116"/>
    <x v="96"/>
    <n v="27750.2"/>
    <x v="11"/>
    <x v="502"/>
  </r>
  <r>
    <x v="1326"/>
    <d v="2024-11-02T00:00:00"/>
    <s v="C1152"/>
    <x v="4"/>
    <s v="P1202"/>
    <n v="6"/>
    <n v="3265.92"/>
    <n v="2566.52"/>
    <s v="UPI"/>
    <s v="E120"/>
    <x v="86"/>
    <n v="19595.52"/>
    <x v="0"/>
    <x v="166"/>
  </r>
  <r>
    <x v="1327"/>
    <d v="2024-11-24T00:00:00"/>
    <s v="C1868"/>
    <x v="2"/>
    <s v="P1018"/>
    <n v="6"/>
    <n v="1888.95"/>
    <n v="1699.55"/>
    <s v="Cash"/>
    <s v="E107"/>
    <x v="80"/>
    <n v="11333.7"/>
    <x v="0"/>
    <x v="270"/>
  </r>
  <r>
    <x v="1328"/>
    <d v="2025-05-31T00:00:00"/>
    <s v="C1755"/>
    <x v="6"/>
    <s v="P1707"/>
    <n v="8"/>
    <n v="2332.16"/>
    <n v="1937.14"/>
    <s v="Card"/>
    <s v="E187"/>
    <x v="21"/>
    <n v="18657.28"/>
    <x v="6"/>
    <x v="108"/>
  </r>
  <r>
    <x v="1329"/>
    <d v="2024-09-01T00:00:00"/>
    <s v="C1094"/>
    <x v="5"/>
    <s v="P1268"/>
    <n v="8"/>
    <n v="4503.5600000000004"/>
    <n v="3760.44"/>
    <s v="Cash"/>
    <s v="E104"/>
    <x v="34"/>
    <n v="36028.480000000003"/>
    <x v="1"/>
    <x v="353"/>
  </r>
  <r>
    <x v="1330"/>
    <d v="2025-03-24T00:00:00"/>
    <s v="C1391"/>
    <x v="7"/>
    <s v="P1554"/>
    <n v="5"/>
    <n v="418.14"/>
    <n v="371.5"/>
    <s v="Cash"/>
    <s v="E182"/>
    <x v="36"/>
    <n v="2090.6999999999998"/>
    <x v="3"/>
    <x v="276"/>
  </r>
  <r>
    <x v="1331"/>
    <d v="2024-09-11T00:00:00"/>
    <s v="C1038"/>
    <x v="2"/>
    <s v="P1287"/>
    <n v="1"/>
    <n v="3537.96"/>
    <n v="3039.96"/>
    <s v="Cash"/>
    <s v="E167"/>
    <x v="0"/>
    <n v="3537.96"/>
    <x v="1"/>
    <x v="503"/>
  </r>
  <r>
    <x v="1332"/>
    <d v="2024-10-09T00:00:00"/>
    <s v="C1227"/>
    <x v="2"/>
    <s v="P1754"/>
    <n v="5"/>
    <n v="4232.9399999999996"/>
    <n v="3118.12"/>
    <s v="UPI"/>
    <s v="E178"/>
    <x v="37"/>
    <n v="21164.7"/>
    <x v="4"/>
    <x v="20"/>
  </r>
  <r>
    <x v="1333"/>
    <d v="2025-07-17T00:00:00"/>
    <s v="C1121"/>
    <x v="1"/>
    <s v="P1325"/>
    <n v="10"/>
    <n v="4867.92"/>
    <n v="4146.72"/>
    <s v="Card"/>
    <s v="E197"/>
    <x v="27"/>
    <n v="48679.199999999997"/>
    <x v="7"/>
    <x v="111"/>
  </r>
  <r>
    <x v="1334"/>
    <d v="2024-12-14T00:00:00"/>
    <s v="C1189"/>
    <x v="5"/>
    <s v="P1937"/>
    <n v="10"/>
    <n v="1348.23"/>
    <n v="1167.57"/>
    <s v="Cash"/>
    <s v="E104"/>
    <x v="34"/>
    <n v="13482.3"/>
    <x v="11"/>
    <x v="374"/>
  </r>
  <r>
    <x v="1335"/>
    <d v="2025-01-20T00:00:00"/>
    <s v="C1489"/>
    <x v="7"/>
    <s v="P1501"/>
    <n v="5"/>
    <n v="3570.33"/>
    <n v="2991.91"/>
    <s v="Cash"/>
    <s v="E119"/>
    <x v="43"/>
    <n v="17851.650000000001"/>
    <x v="8"/>
    <x v="152"/>
  </r>
  <r>
    <x v="1336"/>
    <d v="2025-03-24T00:00:00"/>
    <s v="C1568"/>
    <x v="1"/>
    <s v="P1590"/>
    <n v="6"/>
    <n v="4547.6000000000004"/>
    <n v="3919.8"/>
    <s v="Cash"/>
    <s v="E110"/>
    <x v="89"/>
    <n v="27285.599999999999"/>
    <x v="3"/>
    <x v="372"/>
  </r>
  <r>
    <x v="1337"/>
    <d v="2024-11-25T00:00:00"/>
    <s v="C1824"/>
    <x v="0"/>
    <s v="P1476"/>
    <n v="4"/>
    <n v="4551.49"/>
    <n v="4038.05"/>
    <s v="Card"/>
    <s v="E129"/>
    <x v="4"/>
    <n v="18205.96"/>
    <x v="0"/>
    <x v="100"/>
  </r>
  <r>
    <x v="1338"/>
    <d v="2025-02-26T00:00:00"/>
    <s v="C1605"/>
    <x v="6"/>
    <s v="P1533"/>
    <n v="6"/>
    <n v="1484.43"/>
    <n v="1116.4100000000001"/>
    <s v="UPI"/>
    <s v="E156"/>
    <x v="26"/>
    <n v="8906.58"/>
    <x v="10"/>
    <x v="130"/>
  </r>
  <r>
    <x v="1339"/>
    <d v="2024-08-07T00:00:00"/>
    <s v="C1784"/>
    <x v="0"/>
    <s v="P1909"/>
    <n v="1"/>
    <n v="4682.07"/>
    <n v="3430.8"/>
    <s v="UPI"/>
    <s v="E191"/>
    <x v="79"/>
    <n v="4682.07"/>
    <x v="9"/>
    <x v="15"/>
  </r>
  <r>
    <x v="1340"/>
    <d v="2024-08-12T00:00:00"/>
    <s v="C1943"/>
    <x v="2"/>
    <s v="P1767"/>
    <n v="5"/>
    <n v="3485.57"/>
    <n v="2768.21"/>
    <s v="UPI"/>
    <s v="E108"/>
    <x v="84"/>
    <n v="17427.849999999999"/>
    <x v="9"/>
    <x v="458"/>
  </r>
  <r>
    <x v="1341"/>
    <d v="2025-04-23T00:00:00"/>
    <s v="C1563"/>
    <x v="3"/>
    <s v="P1417"/>
    <n v="1"/>
    <n v="854.69"/>
    <n v="658.22"/>
    <s v="UPI"/>
    <s v="E123"/>
    <x v="7"/>
    <n v="854.69"/>
    <x v="2"/>
    <x v="6"/>
  </r>
  <r>
    <x v="1342"/>
    <d v="2025-01-16T00:00:00"/>
    <s v="C1559"/>
    <x v="7"/>
    <s v="P1661"/>
    <n v="6"/>
    <n v="137.16999999999999"/>
    <n v="101.19"/>
    <s v="UPI"/>
    <s v="E183"/>
    <x v="28"/>
    <n v="823.02"/>
    <x v="8"/>
    <x v="203"/>
  </r>
  <r>
    <x v="1343"/>
    <d v="2024-09-12T00:00:00"/>
    <s v="C1301"/>
    <x v="6"/>
    <s v="P1901"/>
    <n v="3"/>
    <n v="3323.62"/>
    <n v="2887.97"/>
    <s v="UPI"/>
    <s v="E171"/>
    <x v="35"/>
    <n v="9970.86"/>
    <x v="1"/>
    <x v="126"/>
  </r>
  <r>
    <x v="1344"/>
    <d v="2025-01-14T00:00:00"/>
    <s v="C1011"/>
    <x v="4"/>
    <s v="P1132"/>
    <n v="9"/>
    <n v="4372.3900000000003"/>
    <n v="3206.04"/>
    <s v="Cash"/>
    <s v="E162"/>
    <x v="38"/>
    <n v="39351.51"/>
    <x v="8"/>
    <x v="504"/>
  </r>
  <r>
    <x v="1345"/>
    <d v="2025-01-31T00:00:00"/>
    <s v="C1924"/>
    <x v="2"/>
    <s v="P1585"/>
    <n v="10"/>
    <n v="4680.6899999999996"/>
    <n v="3527.1"/>
    <s v="UPI"/>
    <s v="E146"/>
    <x v="62"/>
    <n v="46806.9"/>
    <x v="8"/>
    <x v="39"/>
  </r>
  <r>
    <x v="1346"/>
    <d v="2025-02-04T00:00:00"/>
    <s v="C1876"/>
    <x v="7"/>
    <s v="P1093"/>
    <n v="9"/>
    <n v="4683.6000000000004"/>
    <n v="4196.45"/>
    <s v="Card"/>
    <s v="E146"/>
    <x v="62"/>
    <n v="42152.4"/>
    <x v="10"/>
    <x v="301"/>
  </r>
  <r>
    <x v="1347"/>
    <d v="2025-05-11T00:00:00"/>
    <s v="C1511"/>
    <x v="2"/>
    <s v="P1625"/>
    <n v="6"/>
    <n v="755.62"/>
    <n v="614.21"/>
    <s v="Card"/>
    <s v="E160"/>
    <x v="67"/>
    <n v="4533.72"/>
    <x v="6"/>
    <x v="419"/>
  </r>
  <r>
    <x v="1348"/>
    <d v="2024-10-12T00:00:00"/>
    <s v="C1100"/>
    <x v="1"/>
    <s v="P1941"/>
    <n v="2"/>
    <n v="1172.6600000000001"/>
    <n v="1038.82"/>
    <s v="Cash"/>
    <s v="E186"/>
    <x v="56"/>
    <n v="2345.3200000000002"/>
    <x v="4"/>
    <x v="229"/>
  </r>
  <r>
    <x v="1349"/>
    <d v="2025-05-29T00:00:00"/>
    <s v="C1809"/>
    <x v="6"/>
    <s v="P1443"/>
    <n v="6"/>
    <n v="1626.07"/>
    <n v="1411.29"/>
    <s v="Cash"/>
    <s v="E129"/>
    <x v="4"/>
    <n v="9756.42"/>
    <x v="6"/>
    <x v="316"/>
  </r>
  <r>
    <x v="1350"/>
    <d v="2025-06-20T00:00:00"/>
    <s v="C1038"/>
    <x v="2"/>
    <s v="P1593"/>
    <n v="10"/>
    <n v="352.98"/>
    <n v="259"/>
    <s v="UPI"/>
    <s v="E189"/>
    <x v="77"/>
    <n v="3529.8"/>
    <x v="5"/>
    <x v="158"/>
  </r>
  <r>
    <x v="1351"/>
    <d v="2024-11-07T00:00:00"/>
    <s v="C1727"/>
    <x v="5"/>
    <s v="P1408"/>
    <n v="10"/>
    <n v="2877.39"/>
    <n v="2168.77"/>
    <s v="Card"/>
    <s v="E107"/>
    <x v="80"/>
    <n v="28773.9"/>
    <x v="0"/>
    <x v="123"/>
  </r>
  <r>
    <x v="1352"/>
    <d v="2024-10-29T00:00:00"/>
    <s v="C1226"/>
    <x v="4"/>
    <s v="P1632"/>
    <n v="10"/>
    <n v="267.89"/>
    <n v="195.93"/>
    <s v="Card"/>
    <s v="E198"/>
    <x v="25"/>
    <n v="2678.9"/>
    <x v="4"/>
    <x v="17"/>
  </r>
  <r>
    <x v="1353"/>
    <d v="2025-03-17T00:00:00"/>
    <s v="C1385"/>
    <x v="5"/>
    <s v="P1448"/>
    <n v="1"/>
    <n v="996.12"/>
    <n v="728.24"/>
    <s v="Card"/>
    <s v="E106"/>
    <x v="47"/>
    <n v="996.12"/>
    <x v="3"/>
    <x v="420"/>
  </r>
  <r>
    <x v="1354"/>
    <d v="2024-09-20T00:00:00"/>
    <s v="C1780"/>
    <x v="1"/>
    <s v="P1316"/>
    <n v="10"/>
    <n v="424.72"/>
    <n v="373.74"/>
    <s v="Card"/>
    <s v="E192"/>
    <x v="19"/>
    <n v="4247.2"/>
    <x v="1"/>
    <x v="505"/>
  </r>
  <r>
    <x v="1355"/>
    <d v="2024-11-09T00:00:00"/>
    <s v="C1676"/>
    <x v="7"/>
    <s v="P1587"/>
    <n v="6"/>
    <n v="2855.58"/>
    <n v="2425.27"/>
    <s v="UPI"/>
    <s v="E174"/>
    <x v="45"/>
    <n v="17133.48"/>
    <x v="0"/>
    <x v="77"/>
  </r>
  <r>
    <x v="1356"/>
    <d v="2024-09-06T00:00:00"/>
    <s v="C1074"/>
    <x v="0"/>
    <s v="P1199"/>
    <n v="6"/>
    <n v="2555.14"/>
    <n v="2016.15"/>
    <s v="Cash"/>
    <s v="E113"/>
    <x v="22"/>
    <n v="15330.84"/>
    <x v="1"/>
    <x v="12"/>
  </r>
  <r>
    <x v="1357"/>
    <d v="2024-11-22T00:00:00"/>
    <s v="C1356"/>
    <x v="7"/>
    <s v="P1493"/>
    <n v="8"/>
    <n v="4180.01"/>
    <n v="3663.18"/>
    <s v="Cash"/>
    <s v="E149"/>
    <x v="52"/>
    <n v="33440.080000000002"/>
    <x v="0"/>
    <x v="198"/>
  </r>
  <r>
    <x v="1358"/>
    <d v="2024-10-16T00:00:00"/>
    <s v="C1746"/>
    <x v="1"/>
    <s v="P1367"/>
    <n v="7"/>
    <n v="1269.0999999999999"/>
    <n v="963.62"/>
    <s v="UPI"/>
    <s v="E122"/>
    <x v="10"/>
    <n v="8883.7000000000007"/>
    <x v="4"/>
    <x v="309"/>
  </r>
  <r>
    <x v="1359"/>
    <d v="2024-12-01T00:00:00"/>
    <s v="C1483"/>
    <x v="2"/>
    <s v="P1381"/>
    <n v="1"/>
    <n v="2268.36"/>
    <n v="1883.33"/>
    <s v="UPI"/>
    <s v="E124"/>
    <x v="78"/>
    <n v="2268.36"/>
    <x v="11"/>
    <x v="278"/>
  </r>
  <r>
    <x v="1360"/>
    <d v="2024-11-20T00:00:00"/>
    <s v="C1767"/>
    <x v="1"/>
    <s v="P1752"/>
    <n v="4"/>
    <n v="378.59"/>
    <n v="320.64"/>
    <s v="UPI"/>
    <s v="E120"/>
    <x v="86"/>
    <n v="1514.36"/>
    <x v="0"/>
    <x v="36"/>
  </r>
  <r>
    <x v="1361"/>
    <d v="2024-10-06T00:00:00"/>
    <s v="C1656"/>
    <x v="3"/>
    <s v="P1280"/>
    <n v="2"/>
    <n v="1881.04"/>
    <n v="1685.35"/>
    <s v="UPI"/>
    <s v="E123"/>
    <x v="7"/>
    <n v="3762.08"/>
    <x v="4"/>
    <x v="506"/>
  </r>
  <r>
    <x v="1362"/>
    <d v="2025-05-12T00:00:00"/>
    <s v="C1757"/>
    <x v="3"/>
    <s v="P1882"/>
    <n v="10"/>
    <n v="2676.91"/>
    <n v="2086.85"/>
    <s v="UPI"/>
    <s v="E195"/>
    <x v="54"/>
    <n v="26769.1"/>
    <x v="6"/>
    <x v="305"/>
  </r>
  <r>
    <x v="1363"/>
    <d v="2024-09-07T00:00:00"/>
    <s v="C1026"/>
    <x v="2"/>
    <s v="P1669"/>
    <n v="4"/>
    <n v="4605.8900000000003"/>
    <n v="3462.82"/>
    <s v="Card"/>
    <s v="E111"/>
    <x v="51"/>
    <n v="18423.560000000001"/>
    <x v="1"/>
    <x v="507"/>
  </r>
  <r>
    <x v="1364"/>
    <d v="2025-06-18T00:00:00"/>
    <s v="C1874"/>
    <x v="5"/>
    <s v="P1932"/>
    <n v="1"/>
    <n v="735.99"/>
    <n v="598.98"/>
    <s v="Card"/>
    <s v="E132"/>
    <x v="41"/>
    <n v="735.99"/>
    <x v="5"/>
    <x v="508"/>
  </r>
  <r>
    <x v="1365"/>
    <d v="2024-12-30T00:00:00"/>
    <s v="C1956"/>
    <x v="3"/>
    <s v="P1219"/>
    <n v="7"/>
    <n v="3223.57"/>
    <n v="2408.04"/>
    <s v="UPI"/>
    <s v="E134"/>
    <x v="40"/>
    <n v="22564.99"/>
    <x v="11"/>
    <x v="120"/>
  </r>
  <r>
    <x v="1366"/>
    <d v="2024-10-11T00:00:00"/>
    <s v="C1910"/>
    <x v="1"/>
    <s v="P1203"/>
    <n v="8"/>
    <n v="1412.8"/>
    <n v="1271.25"/>
    <s v="Cash"/>
    <s v="E130"/>
    <x v="44"/>
    <n v="11302.4"/>
    <x v="4"/>
    <x v="509"/>
  </r>
  <r>
    <x v="1367"/>
    <d v="2025-01-01T00:00:00"/>
    <s v="C1071"/>
    <x v="1"/>
    <s v="P1442"/>
    <n v="4"/>
    <n v="895.62"/>
    <n v="772.47"/>
    <s v="Cash"/>
    <s v="E127"/>
    <x v="16"/>
    <n v="3582.48"/>
    <x v="8"/>
    <x v="192"/>
  </r>
  <r>
    <x v="1368"/>
    <d v="2025-05-20T00:00:00"/>
    <s v="C1031"/>
    <x v="0"/>
    <s v="P1688"/>
    <n v="7"/>
    <n v="429.54"/>
    <n v="313.48"/>
    <s v="UPI"/>
    <s v="E122"/>
    <x v="10"/>
    <n v="3006.78"/>
    <x v="6"/>
    <x v="15"/>
  </r>
  <r>
    <x v="1369"/>
    <d v="2024-09-11T00:00:00"/>
    <s v="C1859"/>
    <x v="4"/>
    <s v="P1641"/>
    <n v="8"/>
    <n v="3476.98"/>
    <n v="3091.94"/>
    <s v="Card"/>
    <s v="E162"/>
    <x v="38"/>
    <n v="27815.84"/>
    <x v="1"/>
    <x v="272"/>
  </r>
  <r>
    <x v="1370"/>
    <d v="2025-02-05T00:00:00"/>
    <s v="C1182"/>
    <x v="0"/>
    <s v="P1514"/>
    <n v="4"/>
    <n v="4775.51"/>
    <n v="4065.92"/>
    <s v="Card"/>
    <s v="E186"/>
    <x v="56"/>
    <n v="19102.04"/>
    <x v="10"/>
    <x v="237"/>
  </r>
  <r>
    <x v="1371"/>
    <d v="2025-06-05T00:00:00"/>
    <s v="C1095"/>
    <x v="4"/>
    <s v="P1192"/>
    <n v="6"/>
    <n v="3327.31"/>
    <n v="2784.28"/>
    <s v="Card"/>
    <s v="E148"/>
    <x v="3"/>
    <n v="19963.86"/>
    <x v="5"/>
    <x v="117"/>
  </r>
  <r>
    <x v="1372"/>
    <d v="2025-02-13T00:00:00"/>
    <s v="C1088"/>
    <x v="5"/>
    <s v="P1627"/>
    <n v="8"/>
    <n v="3541.09"/>
    <n v="2806.5"/>
    <s v="UPI"/>
    <s v="E166"/>
    <x v="91"/>
    <n v="28328.720000000001"/>
    <x v="10"/>
    <x v="412"/>
  </r>
  <r>
    <x v="1373"/>
    <d v="2024-08-25T00:00:00"/>
    <s v="C1694"/>
    <x v="6"/>
    <s v="P1042"/>
    <n v="1"/>
    <n v="1846.45"/>
    <n v="1467.54"/>
    <s v="Cash"/>
    <s v="E171"/>
    <x v="35"/>
    <n v="1846.45"/>
    <x v="9"/>
    <x v="231"/>
  </r>
  <r>
    <x v="1374"/>
    <d v="2025-06-29T00:00:00"/>
    <s v="C1285"/>
    <x v="6"/>
    <s v="P1496"/>
    <n v="6"/>
    <n v="3731.49"/>
    <n v="2684.53"/>
    <s v="Cash"/>
    <s v="E145"/>
    <x v="8"/>
    <n v="22388.94"/>
    <x v="5"/>
    <x v="63"/>
  </r>
  <r>
    <x v="1375"/>
    <d v="2024-12-19T00:00:00"/>
    <s v="C1192"/>
    <x v="4"/>
    <s v="P1123"/>
    <n v="7"/>
    <n v="1866.57"/>
    <n v="1415.04"/>
    <s v="Card"/>
    <s v="E131"/>
    <x v="87"/>
    <n v="13065.99"/>
    <x v="11"/>
    <x v="369"/>
  </r>
  <r>
    <x v="1376"/>
    <d v="2024-08-02T00:00:00"/>
    <s v="C1377"/>
    <x v="2"/>
    <s v="P1858"/>
    <n v="10"/>
    <n v="1646.79"/>
    <n v="1427.09"/>
    <s v="Card"/>
    <s v="E186"/>
    <x v="56"/>
    <n v="16467.900000000001"/>
    <x v="9"/>
    <x v="140"/>
  </r>
  <r>
    <x v="1377"/>
    <d v="2024-12-18T00:00:00"/>
    <s v="C1473"/>
    <x v="3"/>
    <s v="P1234"/>
    <n v="2"/>
    <n v="3797.53"/>
    <n v="2818.84"/>
    <s v="UPI"/>
    <s v="E191"/>
    <x v="79"/>
    <n v="7595.06"/>
    <x v="11"/>
    <x v="510"/>
  </r>
  <r>
    <x v="1378"/>
    <d v="2024-09-14T00:00:00"/>
    <s v="C1565"/>
    <x v="0"/>
    <s v="P1990"/>
    <n v="1"/>
    <n v="4395.51"/>
    <n v="3354"/>
    <s v="UPI"/>
    <s v="E197"/>
    <x v="27"/>
    <n v="4395.51"/>
    <x v="1"/>
    <x v="37"/>
  </r>
  <r>
    <x v="1379"/>
    <d v="2024-12-21T00:00:00"/>
    <s v="C1214"/>
    <x v="5"/>
    <s v="P1178"/>
    <n v="6"/>
    <n v="4172.03"/>
    <n v="3737.76"/>
    <s v="Cash"/>
    <s v="E199"/>
    <x v="14"/>
    <n v="25032.18"/>
    <x v="11"/>
    <x v="511"/>
  </r>
  <r>
    <x v="1380"/>
    <d v="2024-12-03T00:00:00"/>
    <s v="C1441"/>
    <x v="6"/>
    <s v="P1831"/>
    <n v="4"/>
    <n v="4864.25"/>
    <n v="4368.0600000000004"/>
    <s v="Cash"/>
    <s v="E132"/>
    <x v="41"/>
    <n v="19457"/>
    <x v="11"/>
    <x v="512"/>
  </r>
  <r>
    <x v="1381"/>
    <d v="2025-03-19T00:00:00"/>
    <s v="C1318"/>
    <x v="0"/>
    <s v="P1996"/>
    <n v="5"/>
    <n v="945.64"/>
    <n v="703.47"/>
    <s v="UPI"/>
    <s v="E112"/>
    <x v="82"/>
    <n v="4728.2"/>
    <x v="3"/>
    <x v="513"/>
  </r>
  <r>
    <x v="1382"/>
    <d v="2025-05-13T00:00:00"/>
    <s v="C1971"/>
    <x v="4"/>
    <s v="P1330"/>
    <n v="7"/>
    <n v="3594.44"/>
    <n v="2666.25"/>
    <s v="Card"/>
    <s v="E118"/>
    <x v="83"/>
    <n v="25161.08"/>
    <x v="6"/>
    <x v="249"/>
  </r>
  <r>
    <x v="1383"/>
    <d v="2025-02-07T00:00:00"/>
    <s v="C1529"/>
    <x v="3"/>
    <s v="P1694"/>
    <n v="5"/>
    <n v="2610.61"/>
    <n v="2081.77"/>
    <s v="Cash"/>
    <s v="E110"/>
    <x v="89"/>
    <n v="13053.05"/>
    <x v="10"/>
    <x v="39"/>
  </r>
  <r>
    <x v="1384"/>
    <d v="2024-12-23T00:00:00"/>
    <s v="C1453"/>
    <x v="4"/>
    <s v="P1310"/>
    <n v="3"/>
    <n v="1955.81"/>
    <n v="1754.92"/>
    <s v="Cash"/>
    <s v="E161"/>
    <x v="12"/>
    <n v="5867.43"/>
    <x v="11"/>
    <x v="339"/>
  </r>
  <r>
    <x v="1385"/>
    <d v="2025-03-12T00:00:00"/>
    <s v="C1586"/>
    <x v="3"/>
    <s v="P1029"/>
    <n v="9"/>
    <n v="2351.69"/>
    <n v="1745.53"/>
    <s v="Cash"/>
    <s v="E100"/>
    <x v="64"/>
    <n v="21165.21"/>
    <x v="3"/>
    <x v="38"/>
  </r>
  <r>
    <x v="1386"/>
    <d v="2024-09-16T00:00:00"/>
    <s v="C1203"/>
    <x v="5"/>
    <s v="P1812"/>
    <n v="6"/>
    <n v="3396.5"/>
    <n v="2975.89"/>
    <s v="UPI"/>
    <s v="E126"/>
    <x v="1"/>
    <n v="20379"/>
    <x v="1"/>
    <x v="514"/>
  </r>
  <r>
    <x v="1387"/>
    <d v="2025-05-02T00:00:00"/>
    <s v="C1093"/>
    <x v="2"/>
    <s v="P1785"/>
    <n v="7"/>
    <n v="3563.48"/>
    <n v="2977.46"/>
    <s v="Card"/>
    <s v="E174"/>
    <x v="45"/>
    <n v="24944.36"/>
    <x v="6"/>
    <x v="267"/>
  </r>
  <r>
    <x v="1388"/>
    <d v="2025-04-03T00:00:00"/>
    <s v="C1521"/>
    <x v="2"/>
    <s v="P1418"/>
    <n v="7"/>
    <n v="4443.1099999999997"/>
    <n v="3963.91"/>
    <s v="UPI"/>
    <s v="E183"/>
    <x v="28"/>
    <n v="31101.77"/>
    <x v="2"/>
    <x v="35"/>
  </r>
  <r>
    <x v="1389"/>
    <d v="2024-08-27T00:00:00"/>
    <s v="C1583"/>
    <x v="1"/>
    <s v="P1865"/>
    <n v="7"/>
    <n v="2257.11"/>
    <n v="1944.82"/>
    <s v="Card"/>
    <s v="E143"/>
    <x v="17"/>
    <n v="15799.77"/>
    <x v="9"/>
    <x v="299"/>
  </r>
  <r>
    <x v="1390"/>
    <d v="2025-05-14T00:00:00"/>
    <s v="C1288"/>
    <x v="7"/>
    <s v="P1575"/>
    <n v="6"/>
    <n v="2486.88"/>
    <n v="1879.74"/>
    <s v="Cash"/>
    <s v="E165"/>
    <x v="59"/>
    <n v="14921.28"/>
    <x v="6"/>
    <x v="338"/>
  </r>
  <r>
    <x v="1391"/>
    <d v="2025-04-14T00:00:00"/>
    <s v="C1143"/>
    <x v="2"/>
    <s v="P1474"/>
    <n v="5"/>
    <n v="3264.44"/>
    <n v="2866.01"/>
    <s v="UPI"/>
    <s v="E168"/>
    <x v="97"/>
    <n v="16322.2"/>
    <x v="2"/>
    <x v="515"/>
  </r>
  <r>
    <x v="1392"/>
    <d v="2025-02-10T00:00:00"/>
    <s v="C1882"/>
    <x v="1"/>
    <s v="P1659"/>
    <n v="8"/>
    <n v="2259.84"/>
    <n v="1921.45"/>
    <s v="Card"/>
    <s v="E112"/>
    <x v="82"/>
    <n v="18078.72"/>
    <x v="10"/>
    <x v="78"/>
  </r>
  <r>
    <x v="1393"/>
    <d v="2024-10-19T00:00:00"/>
    <s v="C1406"/>
    <x v="1"/>
    <s v="P1641"/>
    <n v="3"/>
    <n v="3476.98"/>
    <n v="3091.94"/>
    <s v="UPI"/>
    <s v="E191"/>
    <x v="79"/>
    <n v="10430.94"/>
    <x v="4"/>
    <x v="272"/>
  </r>
  <r>
    <x v="1394"/>
    <d v="2025-05-10T00:00:00"/>
    <s v="C1033"/>
    <x v="0"/>
    <s v="P1499"/>
    <n v="8"/>
    <n v="1703.57"/>
    <n v="1410.93"/>
    <s v="UPI"/>
    <s v="E110"/>
    <x v="89"/>
    <n v="13628.56"/>
    <x v="6"/>
    <x v="449"/>
  </r>
  <r>
    <x v="1395"/>
    <d v="2024-10-07T00:00:00"/>
    <s v="C1061"/>
    <x v="1"/>
    <s v="P1372"/>
    <n v="3"/>
    <n v="559.02"/>
    <n v="475.32"/>
    <s v="UPI"/>
    <s v="E150"/>
    <x v="81"/>
    <n v="1677.06"/>
    <x v="4"/>
    <x v="516"/>
  </r>
  <r>
    <x v="1396"/>
    <d v="2025-01-26T00:00:00"/>
    <s v="C1754"/>
    <x v="1"/>
    <s v="P1827"/>
    <n v="3"/>
    <n v="3598.46"/>
    <n v="2542.7600000000002"/>
    <s v="UPI"/>
    <s v="E117"/>
    <x v="18"/>
    <n v="10795.38"/>
    <x v="8"/>
    <x v="173"/>
  </r>
  <r>
    <x v="1397"/>
    <d v="2025-01-21T00:00:00"/>
    <s v="C1070"/>
    <x v="1"/>
    <s v="P1407"/>
    <n v="7"/>
    <n v="1581.89"/>
    <n v="1256.23"/>
    <s v="UPI"/>
    <s v="E194"/>
    <x v="29"/>
    <n v="11073.23"/>
    <x v="8"/>
    <x v="69"/>
  </r>
  <r>
    <x v="1398"/>
    <d v="2024-12-16T00:00:00"/>
    <s v="C1197"/>
    <x v="5"/>
    <s v="P1379"/>
    <n v="7"/>
    <n v="3763.29"/>
    <n v="2655.66"/>
    <s v="Card"/>
    <s v="E166"/>
    <x v="91"/>
    <n v="26343.03"/>
    <x v="11"/>
    <x v="517"/>
  </r>
  <r>
    <x v="1399"/>
    <d v="2025-05-17T00:00:00"/>
    <s v="C1712"/>
    <x v="7"/>
    <s v="P1030"/>
    <n v="7"/>
    <n v="3032.94"/>
    <n v="2134.61"/>
    <s v="Cash"/>
    <s v="E175"/>
    <x v="9"/>
    <n v="21230.58"/>
    <x v="6"/>
    <x v="486"/>
  </r>
  <r>
    <x v="1400"/>
    <d v="2025-04-25T00:00:00"/>
    <s v="C1946"/>
    <x v="3"/>
    <s v="P1524"/>
    <n v="10"/>
    <n v="1716.73"/>
    <n v="1478.63"/>
    <s v="Card"/>
    <s v="E152"/>
    <x v="31"/>
    <n v="17167.3"/>
    <x v="2"/>
    <x v="22"/>
  </r>
  <r>
    <x v="1401"/>
    <d v="2024-11-22T00:00:00"/>
    <s v="C1239"/>
    <x v="5"/>
    <s v="P1766"/>
    <n v="10"/>
    <n v="1173.3800000000001"/>
    <n v="1012.99"/>
    <s v="Card"/>
    <s v="E198"/>
    <x v="25"/>
    <n v="11733.8"/>
    <x v="0"/>
    <x v="95"/>
  </r>
  <r>
    <x v="1402"/>
    <d v="2024-10-28T00:00:00"/>
    <s v="C1884"/>
    <x v="1"/>
    <s v="P1120"/>
    <n v="9"/>
    <n v="1371.32"/>
    <n v="1224.3"/>
    <s v="Cash"/>
    <s v="E178"/>
    <x v="37"/>
    <n v="12341.88"/>
    <x v="4"/>
    <x v="446"/>
  </r>
  <r>
    <x v="1403"/>
    <d v="2025-02-23T00:00:00"/>
    <s v="C1801"/>
    <x v="4"/>
    <s v="P1781"/>
    <n v="5"/>
    <n v="1084.43"/>
    <n v="960.48"/>
    <s v="Card"/>
    <s v="E196"/>
    <x v="90"/>
    <n v="5422.15"/>
    <x v="10"/>
    <x v="308"/>
  </r>
  <r>
    <x v="1404"/>
    <d v="2025-06-25T00:00:00"/>
    <s v="C1513"/>
    <x v="5"/>
    <s v="P1209"/>
    <n v="5"/>
    <n v="2987.73"/>
    <n v="2234.88"/>
    <s v="Cash"/>
    <s v="E197"/>
    <x v="27"/>
    <n v="14938.65"/>
    <x v="5"/>
    <x v="518"/>
  </r>
  <r>
    <x v="1405"/>
    <d v="2024-07-25T00:00:00"/>
    <s v="C1210"/>
    <x v="1"/>
    <s v="P1336"/>
    <n v="8"/>
    <n v="2539.7600000000002"/>
    <n v="1968.53"/>
    <s v="Cash"/>
    <s v="E197"/>
    <x v="27"/>
    <n v="20318.080000000002"/>
    <x v="12"/>
    <x v="109"/>
  </r>
  <r>
    <x v="1406"/>
    <d v="2025-02-12T00:00:00"/>
    <s v="C1815"/>
    <x v="7"/>
    <s v="P1432"/>
    <n v="5"/>
    <n v="4437.74"/>
    <n v="3727.03"/>
    <s v="Cash"/>
    <s v="E198"/>
    <x v="25"/>
    <n v="22188.7"/>
    <x v="10"/>
    <x v="196"/>
  </r>
  <r>
    <x v="1407"/>
    <d v="2025-05-10T00:00:00"/>
    <s v="C1739"/>
    <x v="2"/>
    <s v="P1875"/>
    <n v="2"/>
    <n v="1824.41"/>
    <n v="1433.83"/>
    <s v="Cash"/>
    <s v="E186"/>
    <x v="56"/>
    <n v="3648.82"/>
    <x v="6"/>
    <x v="59"/>
  </r>
  <r>
    <x v="1408"/>
    <d v="2025-02-10T00:00:00"/>
    <s v="C1652"/>
    <x v="2"/>
    <s v="P1587"/>
    <n v="2"/>
    <n v="2855.58"/>
    <n v="2425.27"/>
    <s v="Card"/>
    <s v="E183"/>
    <x v="28"/>
    <n v="5711.16"/>
    <x v="10"/>
    <x v="77"/>
  </r>
  <r>
    <x v="1409"/>
    <d v="2025-06-13T00:00:00"/>
    <s v="C1138"/>
    <x v="0"/>
    <s v="P1785"/>
    <n v="8"/>
    <n v="3563.48"/>
    <n v="2977.46"/>
    <s v="UPI"/>
    <s v="E162"/>
    <x v="38"/>
    <n v="28507.84"/>
    <x v="5"/>
    <x v="267"/>
  </r>
  <r>
    <x v="1410"/>
    <d v="2025-04-19T00:00:00"/>
    <s v="C1398"/>
    <x v="6"/>
    <s v="P1908"/>
    <n v="1"/>
    <n v="2874.89"/>
    <n v="2174.4499999999998"/>
    <s v="Card"/>
    <s v="E128"/>
    <x v="48"/>
    <n v="2874.89"/>
    <x v="2"/>
    <x v="365"/>
  </r>
  <r>
    <x v="1411"/>
    <d v="2025-05-04T00:00:00"/>
    <s v="C1173"/>
    <x v="7"/>
    <s v="P1082"/>
    <n v="5"/>
    <n v="4598"/>
    <n v="3845.2"/>
    <s v="Card"/>
    <s v="E106"/>
    <x v="47"/>
    <n v="22990"/>
    <x v="6"/>
    <x v="475"/>
  </r>
  <r>
    <x v="1412"/>
    <d v="2025-07-14T00:00:00"/>
    <s v="C1045"/>
    <x v="0"/>
    <s v="P1195"/>
    <n v="9"/>
    <n v="2346.4499999999998"/>
    <n v="2100.23"/>
    <s v="UPI"/>
    <s v="E119"/>
    <x v="43"/>
    <n v="21118.05"/>
    <x v="7"/>
    <x v="519"/>
  </r>
  <r>
    <x v="1413"/>
    <d v="2025-05-02T00:00:00"/>
    <s v="C1664"/>
    <x v="1"/>
    <s v="P1572"/>
    <n v="4"/>
    <n v="4947.8599999999997"/>
    <n v="3687.39"/>
    <s v="UPI"/>
    <s v="E124"/>
    <x v="78"/>
    <n v="19791.439999999999"/>
    <x v="6"/>
    <x v="520"/>
  </r>
  <r>
    <x v="1414"/>
    <d v="2024-10-31T00:00:00"/>
    <s v="C1716"/>
    <x v="4"/>
    <s v="P1419"/>
    <n v="4"/>
    <n v="4239.4799999999996"/>
    <n v="3161.23"/>
    <s v="Cash"/>
    <s v="E120"/>
    <x v="86"/>
    <n v="16957.919999999998"/>
    <x v="4"/>
    <x v="3"/>
  </r>
  <r>
    <x v="1415"/>
    <d v="2024-07-31T00:00:00"/>
    <s v="C1019"/>
    <x v="5"/>
    <s v="P1064"/>
    <n v="1"/>
    <n v="2453.25"/>
    <n v="2033.3"/>
    <s v="Card"/>
    <s v="E148"/>
    <x v="3"/>
    <n v="2453.25"/>
    <x v="12"/>
    <x v="124"/>
  </r>
  <r>
    <x v="1416"/>
    <d v="2024-12-17T00:00:00"/>
    <s v="C1627"/>
    <x v="0"/>
    <s v="P1481"/>
    <n v="6"/>
    <n v="1524.84"/>
    <n v="1346.9"/>
    <s v="Card"/>
    <s v="E147"/>
    <x v="57"/>
    <n v="9149.0400000000009"/>
    <x v="11"/>
    <x v="289"/>
  </r>
  <r>
    <x v="1417"/>
    <d v="2025-05-05T00:00:00"/>
    <s v="C1877"/>
    <x v="6"/>
    <s v="P1993"/>
    <n v="6"/>
    <n v="880.82"/>
    <n v="766.15"/>
    <s v="Card"/>
    <s v="E119"/>
    <x v="43"/>
    <n v="5284.92"/>
    <x v="6"/>
    <x v="437"/>
  </r>
  <r>
    <x v="1418"/>
    <d v="2025-02-09T00:00:00"/>
    <s v="C1544"/>
    <x v="4"/>
    <s v="P1492"/>
    <n v="6"/>
    <n v="4913.29"/>
    <n v="4342.58"/>
    <s v="UPI"/>
    <s v="E188"/>
    <x v="66"/>
    <n v="29479.74"/>
    <x v="10"/>
    <x v="385"/>
  </r>
  <r>
    <x v="1419"/>
    <d v="2024-12-21T00:00:00"/>
    <s v="C1060"/>
    <x v="6"/>
    <s v="P1424"/>
    <n v="8"/>
    <n v="3282.41"/>
    <n v="2625.32"/>
    <s v="Cash"/>
    <s v="E141"/>
    <x v="72"/>
    <n v="26259.279999999999"/>
    <x v="11"/>
    <x v="521"/>
  </r>
  <r>
    <x v="1420"/>
    <d v="2024-09-16T00:00:00"/>
    <s v="C1095"/>
    <x v="4"/>
    <s v="P1042"/>
    <n v="1"/>
    <n v="1846.45"/>
    <n v="1467.54"/>
    <s v="Card"/>
    <s v="E101"/>
    <x v="93"/>
    <n v="1846.45"/>
    <x v="1"/>
    <x v="231"/>
  </r>
  <r>
    <x v="1421"/>
    <d v="2024-09-26T00:00:00"/>
    <s v="C1703"/>
    <x v="4"/>
    <s v="P1615"/>
    <n v="4"/>
    <n v="3791.99"/>
    <n v="3081.41"/>
    <s v="Card"/>
    <s v="E113"/>
    <x v="22"/>
    <n v="15167.96"/>
    <x v="1"/>
    <x v="411"/>
  </r>
  <r>
    <x v="1422"/>
    <d v="2025-03-16T00:00:00"/>
    <s v="C1636"/>
    <x v="6"/>
    <s v="P1641"/>
    <n v="7"/>
    <n v="3476.98"/>
    <n v="3091.94"/>
    <s v="UPI"/>
    <s v="E167"/>
    <x v="0"/>
    <n v="24338.86"/>
    <x v="3"/>
    <x v="272"/>
  </r>
  <r>
    <x v="1423"/>
    <d v="2024-10-30T00:00:00"/>
    <s v="C1112"/>
    <x v="3"/>
    <s v="P1252"/>
    <n v="9"/>
    <n v="2145.73"/>
    <n v="1796.32"/>
    <s v="Card"/>
    <s v="E133"/>
    <x v="70"/>
    <n v="19311.57"/>
    <x v="4"/>
    <x v="522"/>
  </r>
  <r>
    <x v="1424"/>
    <d v="2024-08-29T00:00:00"/>
    <s v="C1044"/>
    <x v="2"/>
    <s v="P1645"/>
    <n v="8"/>
    <n v="4085.75"/>
    <n v="2980.3"/>
    <s v="Cash"/>
    <s v="E196"/>
    <x v="90"/>
    <n v="32686"/>
    <x v="9"/>
    <x v="523"/>
  </r>
  <r>
    <x v="1425"/>
    <d v="2024-12-26T00:00:00"/>
    <s v="C1044"/>
    <x v="2"/>
    <s v="P1045"/>
    <n v="1"/>
    <n v="1275.08"/>
    <n v="1070.1500000000001"/>
    <s v="UPI"/>
    <s v="E170"/>
    <x v="92"/>
    <n v="1275.08"/>
    <x v="11"/>
    <x v="122"/>
  </r>
  <r>
    <x v="1426"/>
    <d v="2024-09-04T00:00:00"/>
    <s v="C1746"/>
    <x v="1"/>
    <s v="P1612"/>
    <n v="7"/>
    <n v="4062.04"/>
    <n v="3448.71"/>
    <s v="Cash"/>
    <s v="E137"/>
    <x v="39"/>
    <n v="28434.28"/>
    <x v="1"/>
    <x v="52"/>
  </r>
  <r>
    <x v="1427"/>
    <d v="2025-04-22T00:00:00"/>
    <s v="C1342"/>
    <x v="1"/>
    <s v="P1530"/>
    <n v="10"/>
    <n v="931.91"/>
    <n v="824.37"/>
    <s v="Card"/>
    <s v="E144"/>
    <x v="94"/>
    <n v="9319.1"/>
    <x v="2"/>
    <x v="187"/>
  </r>
  <r>
    <x v="1428"/>
    <d v="2025-01-23T00:00:00"/>
    <s v="C1063"/>
    <x v="5"/>
    <s v="P1651"/>
    <n v="5"/>
    <n v="799.31"/>
    <n v="692.79"/>
    <s v="Cash"/>
    <s v="E177"/>
    <x v="24"/>
    <n v="3996.55"/>
    <x v="8"/>
    <x v="41"/>
  </r>
  <r>
    <x v="1429"/>
    <d v="2024-12-25T00:00:00"/>
    <s v="C1874"/>
    <x v="5"/>
    <s v="P1724"/>
    <n v="1"/>
    <n v="2891.69"/>
    <n v="2337.8000000000002"/>
    <s v="Cash"/>
    <s v="E126"/>
    <x v="1"/>
    <n v="2891.69"/>
    <x v="11"/>
    <x v="494"/>
  </r>
  <r>
    <x v="1430"/>
    <d v="2025-07-11T00:00:00"/>
    <s v="C1457"/>
    <x v="1"/>
    <s v="P1189"/>
    <n v="10"/>
    <n v="2559.8000000000002"/>
    <n v="1918.55"/>
    <s v="UPI"/>
    <s v="E106"/>
    <x v="47"/>
    <n v="25598"/>
    <x v="7"/>
    <x v="128"/>
  </r>
  <r>
    <x v="1431"/>
    <d v="2024-08-11T00:00:00"/>
    <s v="C1837"/>
    <x v="5"/>
    <s v="P1081"/>
    <n v="2"/>
    <n v="3369.38"/>
    <n v="3030.82"/>
    <s v="UPI"/>
    <s v="E152"/>
    <x v="31"/>
    <n v="6738.76"/>
    <x v="9"/>
    <x v="120"/>
  </r>
  <r>
    <x v="1432"/>
    <d v="2025-01-27T00:00:00"/>
    <s v="C1877"/>
    <x v="6"/>
    <s v="P1375"/>
    <n v="9"/>
    <n v="388.1"/>
    <n v="326.27"/>
    <s v="Cash"/>
    <s v="E104"/>
    <x v="34"/>
    <n v="3492.9"/>
    <x v="8"/>
    <x v="172"/>
  </r>
  <r>
    <x v="1433"/>
    <d v="2024-08-22T00:00:00"/>
    <s v="C1726"/>
    <x v="3"/>
    <s v="P1342"/>
    <n v="8"/>
    <n v="1532.21"/>
    <n v="1272.8499999999999"/>
    <s v="Cash"/>
    <s v="E183"/>
    <x v="28"/>
    <n v="12257.68"/>
    <x v="9"/>
    <x v="228"/>
  </r>
  <r>
    <x v="1434"/>
    <d v="2025-07-21T00:00:00"/>
    <s v="C1011"/>
    <x v="4"/>
    <s v="P1053"/>
    <n v="1"/>
    <n v="1943.89"/>
    <n v="1374.13"/>
    <s v="Cash"/>
    <s v="E170"/>
    <x v="92"/>
    <n v="1943.89"/>
    <x v="7"/>
    <x v="39"/>
  </r>
  <r>
    <x v="1435"/>
    <d v="2025-02-26T00:00:00"/>
    <s v="C1231"/>
    <x v="1"/>
    <s v="P1885"/>
    <n v="9"/>
    <n v="2044.8"/>
    <n v="1594.42"/>
    <s v="Cash"/>
    <s v="E100"/>
    <x v="64"/>
    <n v="18403.2"/>
    <x v="10"/>
    <x v="524"/>
  </r>
  <r>
    <x v="1436"/>
    <d v="2024-08-21T00:00:00"/>
    <s v="C1522"/>
    <x v="3"/>
    <s v="P1764"/>
    <n v="10"/>
    <n v="1891.13"/>
    <n v="1590.91"/>
    <s v="UPI"/>
    <s v="E182"/>
    <x v="36"/>
    <n v="18911.3"/>
    <x v="9"/>
    <x v="229"/>
  </r>
  <r>
    <x v="1437"/>
    <d v="2024-10-16T00:00:00"/>
    <s v="C1848"/>
    <x v="2"/>
    <s v="P1990"/>
    <n v="10"/>
    <n v="4395.51"/>
    <n v="3354"/>
    <s v="UPI"/>
    <s v="E130"/>
    <x v="44"/>
    <n v="43955.1"/>
    <x v="4"/>
    <x v="37"/>
  </r>
  <r>
    <x v="1438"/>
    <d v="2025-07-07T00:00:00"/>
    <s v="C1445"/>
    <x v="3"/>
    <s v="P1152"/>
    <n v="2"/>
    <n v="3003.71"/>
    <n v="2694.61"/>
    <s v="Card"/>
    <s v="E191"/>
    <x v="79"/>
    <n v="6007.42"/>
    <x v="7"/>
    <x v="226"/>
  </r>
  <r>
    <x v="1439"/>
    <d v="2024-11-29T00:00:00"/>
    <s v="C1381"/>
    <x v="0"/>
    <s v="P1939"/>
    <n v="3"/>
    <n v="513.86"/>
    <n v="377.17"/>
    <s v="UPI"/>
    <s v="E142"/>
    <x v="65"/>
    <n v="1541.58"/>
    <x v="0"/>
    <x v="68"/>
  </r>
  <r>
    <x v="1440"/>
    <d v="2025-07-11T00:00:00"/>
    <s v="C1673"/>
    <x v="1"/>
    <s v="P1890"/>
    <n v="4"/>
    <n v="742.43"/>
    <n v="636"/>
    <s v="Cash"/>
    <s v="E127"/>
    <x v="16"/>
    <n v="2969.72"/>
    <x v="7"/>
    <x v="330"/>
  </r>
  <r>
    <x v="1441"/>
    <d v="2024-12-18T00:00:00"/>
    <s v="C1671"/>
    <x v="4"/>
    <s v="P1510"/>
    <n v="3"/>
    <n v="4271.4799999999996"/>
    <n v="3684.02"/>
    <s v="UPI"/>
    <s v="E127"/>
    <x v="16"/>
    <n v="12814.44"/>
    <x v="11"/>
    <x v="26"/>
  </r>
  <r>
    <x v="1442"/>
    <d v="2025-03-16T00:00:00"/>
    <s v="C1308"/>
    <x v="1"/>
    <s v="P1311"/>
    <n v="2"/>
    <n v="1756.98"/>
    <n v="1491.11"/>
    <s v="UPI"/>
    <s v="E111"/>
    <x v="51"/>
    <n v="3513.96"/>
    <x v="3"/>
    <x v="118"/>
  </r>
  <r>
    <x v="1443"/>
    <d v="2025-04-11T00:00:00"/>
    <s v="C1213"/>
    <x v="3"/>
    <s v="P1893"/>
    <n v="2"/>
    <n v="1166.25"/>
    <n v="857.64"/>
    <s v="Card"/>
    <s v="E116"/>
    <x v="96"/>
    <n v="2332.5"/>
    <x v="2"/>
    <x v="367"/>
  </r>
  <r>
    <x v="1444"/>
    <d v="2025-04-04T00:00:00"/>
    <s v="C1770"/>
    <x v="5"/>
    <s v="P1436"/>
    <n v="5"/>
    <n v="1297.28"/>
    <n v="1117.72"/>
    <s v="Card"/>
    <s v="E199"/>
    <x v="14"/>
    <n v="6486.4"/>
    <x v="2"/>
    <x v="327"/>
  </r>
  <r>
    <x v="1445"/>
    <d v="2025-06-08T00:00:00"/>
    <s v="C1253"/>
    <x v="0"/>
    <s v="P1767"/>
    <n v="3"/>
    <n v="3485.57"/>
    <n v="2768.21"/>
    <s v="UPI"/>
    <s v="E118"/>
    <x v="83"/>
    <n v="10456.709999999999"/>
    <x v="5"/>
    <x v="458"/>
  </r>
  <r>
    <x v="1446"/>
    <d v="2025-06-18T00:00:00"/>
    <s v="C1785"/>
    <x v="5"/>
    <s v="P1425"/>
    <n v="7"/>
    <n v="4816.08"/>
    <n v="3470.47"/>
    <s v="Cash"/>
    <s v="E130"/>
    <x v="44"/>
    <n v="33712.559999999998"/>
    <x v="5"/>
    <x v="149"/>
  </r>
  <r>
    <x v="1447"/>
    <d v="2024-12-02T00:00:00"/>
    <s v="C1380"/>
    <x v="6"/>
    <s v="P1617"/>
    <n v="9"/>
    <n v="2756.73"/>
    <n v="1989.13"/>
    <s v="Cash"/>
    <s v="E167"/>
    <x v="0"/>
    <n v="24810.57"/>
    <x v="11"/>
    <x v="96"/>
  </r>
  <r>
    <x v="1448"/>
    <d v="2025-06-11T00:00:00"/>
    <s v="C1788"/>
    <x v="2"/>
    <s v="P1181"/>
    <n v="9"/>
    <n v="2493.4299999999998"/>
    <n v="1891.33"/>
    <s v="UPI"/>
    <s v="E107"/>
    <x v="80"/>
    <n v="22440.87"/>
    <x v="5"/>
    <x v="136"/>
  </r>
  <r>
    <x v="1449"/>
    <d v="2024-12-07T00:00:00"/>
    <s v="C1044"/>
    <x v="2"/>
    <s v="P1298"/>
    <n v="1"/>
    <n v="1351.39"/>
    <n v="1012.58"/>
    <s v="UPI"/>
    <s v="E135"/>
    <x v="61"/>
    <n v="1351.39"/>
    <x v="11"/>
    <x v="236"/>
  </r>
  <r>
    <x v="1450"/>
    <d v="2025-04-24T00:00:00"/>
    <s v="C1763"/>
    <x v="3"/>
    <s v="P1518"/>
    <n v="8"/>
    <n v="4433.7299999999996"/>
    <n v="3616.15"/>
    <s v="Card"/>
    <s v="E174"/>
    <x v="45"/>
    <n v="35469.839999999997"/>
    <x v="2"/>
    <x v="135"/>
  </r>
  <r>
    <x v="1451"/>
    <d v="2025-04-06T00:00:00"/>
    <s v="C1196"/>
    <x v="1"/>
    <s v="P1781"/>
    <n v="2"/>
    <n v="1084.43"/>
    <n v="960.48"/>
    <s v="Card"/>
    <s v="E175"/>
    <x v="9"/>
    <n v="2168.86"/>
    <x v="2"/>
    <x v="308"/>
  </r>
  <r>
    <x v="1452"/>
    <d v="2025-05-10T00:00:00"/>
    <s v="C1727"/>
    <x v="5"/>
    <s v="P1037"/>
    <n v="9"/>
    <n v="4175.6499999999996"/>
    <n v="3313.95"/>
    <s v="UPI"/>
    <s v="E142"/>
    <x v="65"/>
    <n v="37580.85"/>
    <x v="6"/>
    <x v="525"/>
  </r>
  <r>
    <x v="1453"/>
    <d v="2025-07-17T00:00:00"/>
    <s v="C1605"/>
    <x v="6"/>
    <s v="P1261"/>
    <n v="10"/>
    <n v="3928.9"/>
    <n v="2879.53"/>
    <s v="UPI"/>
    <s v="E195"/>
    <x v="54"/>
    <n v="39289"/>
    <x v="7"/>
    <x v="526"/>
  </r>
  <r>
    <x v="1454"/>
    <d v="2025-07-15T00:00:00"/>
    <s v="C1779"/>
    <x v="4"/>
    <s v="P1679"/>
    <n v="3"/>
    <n v="2211.94"/>
    <n v="1937.24"/>
    <s v="UPI"/>
    <s v="E133"/>
    <x v="70"/>
    <n v="6635.82"/>
    <x v="7"/>
    <x v="42"/>
  </r>
  <r>
    <x v="1455"/>
    <d v="2024-10-27T00:00:00"/>
    <s v="C1592"/>
    <x v="5"/>
    <s v="P1329"/>
    <n v="5"/>
    <n v="3185.77"/>
    <n v="2429.92"/>
    <s v="Card"/>
    <s v="E136"/>
    <x v="32"/>
    <n v="15928.85"/>
    <x v="4"/>
    <x v="317"/>
  </r>
  <r>
    <x v="1456"/>
    <d v="2024-10-23T00:00:00"/>
    <s v="C1521"/>
    <x v="2"/>
    <s v="P1719"/>
    <n v="9"/>
    <n v="3968.84"/>
    <n v="3426.42"/>
    <s v="UPI"/>
    <s v="E141"/>
    <x v="72"/>
    <n v="35719.56"/>
    <x v="4"/>
    <x v="101"/>
  </r>
  <r>
    <x v="1457"/>
    <d v="2024-12-28T00:00:00"/>
    <s v="C1627"/>
    <x v="0"/>
    <s v="P1503"/>
    <n v="2"/>
    <n v="3649.86"/>
    <n v="3175.24"/>
    <s v="Cash"/>
    <s v="E154"/>
    <x v="5"/>
    <n v="7299.72"/>
    <x v="11"/>
    <x v="412"/>
  </r>
  <r>
    <x v="1458"/>
    <d v="2024-09-13T00:00:00"/>
    <s v="C1066"/>
    <x v="7"/>
    <s v="P1379"/>
    <n v="5"/>
    <n v="3763.29"/>
    <n v="2655.66"/>
    <s v="UPI"/>
    <s v="E108"/>
    <x v="84"/>
    <n v="18816.45"/>
    <x v="1"/>
    <x v="517"/>
  </r>
  <r>
    <x v="1459"/>
    <d v="2025-05-10T00:00:00"/>
    <s v="C1431"/>
    <x v="0"/>
    <s v="P1573"/>
    <n v="7"/>
    <n v="1676.06"/>
    <n v="1289.6600000000001"/>
    <s v="Card"/>
    <s v="E182"/>
    <x v="36"/>
    <n v="11732.42"/>
    <x v="6"/>
    <x v="394"/>
  </r>
  <r>
    <x v="1460"/>
    <d v="2024-10-15T00:00:00"/>
    <s v="C1336"/>
    <x v="1"/>
    <s v="P1380"/>
    <n v="2"/>
    <n v="385.73"/>
    <n v="281.42"/>
    <s v="UPI"/>
    <s v="E173"/>
    <x v="50"/>
    <n v="771.46"/>
    <x v="4"/>
    <x v="223"/>
  </r>
  <r>
    <x v="1461"/>
    <d v="2025-04-13T00:00:00"/>
    <s v="C1150"/>
    <x v="7"/>
    <s v="P1028"/>
    <n v="10"/>
    <n v="2853.38"/>
    <n v="2385.59"/>
    <s v="UPI"/>
    <s v="E171"/>
    <x v="35"/>
    <n v="28533.8"/>
    <x v="2"/>
    <x v="425"/>
  </r>
  <r>
    <x v="1462"/>
    <d v="2025-07-14T00:00:00"/>
    <s v="C1451"/>
    <x v="7"/>
    <s v="P1877"/>
    <n v="7"/>
    <n v="2697.44"/>
    <n v="2407.21"/>
    <s v="Cash"/>
    <s v="E164"/>
    <x v="60"/>
    <n v="18882.080000000002"/>
    <x v="7"/>
    <x v="57"/>
  </r>
  <r>
    <x v="1463"/>
    <d v="2024-12-24T00:00:00"/>
    <s v="C1567"/>
    <x v="2"/>
    <s v="P1073"/>
    <n v="7"/>
    <n v="4690.17"/>
    <n v="3693.11"/>
    <s v="Card"/>
    <s v="E132"/>
    <x v="41"/>
    <n v="32831.19"/>
    <x v="11"/>
    <x v="134"/>
  </r>
  <r>
    <x v="1464"/>
    <d v="2025-03-21T00:00:00"/>
    <s v="C1671"/>
    <x v="4"/>
    <s v="P1251"/>
    <n v="3"/>
    <n v="282.70999999999998"/>
    <n v="241.62"/>
    <s v="Cash"/>
    <s v="E139"/>
    <x v="53"/>
    <n v="848.13"/>
    <x v="3"/>
    <x v="385"/>
  </r>
  <r>
    <x v="1465"/>
    <d v="2025-04-30T00:00:00"/>
    <s v="C1115"/>
    <x v="5"/>
    <s v="P1421"/>
    <n v="2"/>
    <n v="1015.27"/>
    <n v="728.43"/>
    <s v="Card"/>
    <s v="E192"/>
    <x v="19"/>
    <n v="2030.54"/>
    <x v="2"/>
    <x v="424"/>
  </r>
  <r>
    <x v="1466"/>
    <d v="2024-08-09T00:00:00"/>
    <s v="C1124"/>
    <x v="7"/>
    <s v="P1025"/>
    <n v="8"/>
    <n v="2732.67"/>
    <n v="2346.96"/>
    <s v="UPI"/>
    <s v="E192"/>
    <x v="19"/>
    <n v="21861.360000000001"/>
    <x v="9"/>
    <x v="290"/>
  </r>
  <r>
    <x v="1467"/>
    <d v="2024-10-25T00:00:00"/>
    <s v="C1882"/>
    <x v="1"/>
    <s v="P1271"/>
    <n v="5"/>
    <n v="272.01"/>
    <n v="192.55"/>
    <s v="Cash"/>
    <s v="E144"/>
    <x v="94"/>
    <n v="1360.05"/>
    <x v="4"/>
    <x v="282"/>
  </r>
  <r>
    <x v="1468"/>
    <d v="2024-10-02T00:00:00"/>
    <s v="C1321"/>
    <x v="3"/>
    <s v="P1808"/>
    <n v="2"/>
    <n v="4027.76"/>
    <n v="3349.68"/>
    <s v="Cash"/>
    <s v="E148"/>
    <x v="3"/>
    <n v="8055.52"/>
    <x v="4"/>
    <x v="324"/>
  </r>
  <r>
    <x v="1469"/>
    <d v="2025-02-27T00:00:00"/>
    <s v="C1532"/>
    <x v="3"/>
    <s v="P1431"/>
    <n v="9"/>
    <n v="259.89"/>
    <n v="185.95"/>
    <s v="Card"/>
    <s v="E194"/>
    <x v="29"/>
    <n v="2339.0100000000002"/>
    <x v="10"/>
    <x v="5"/>
  </r>
  <r>
    <x v="1470"/>
    <d v="2024-09-17T00:00:00"/>
    <s v="C1748"/>
    <x v="5"/>
    <s v="P1629"/>
    <n v="2"/>
    <n v="1857.27"/>
    <n v="1571.27"/>
    <s v="Card"/>
    <s v="E164"/>
    <x v="60"/>
    <n v="3714.54"/>
    <x v="1"/>
    <x v="472"/>
  </r>
  <r>
    <x v="1471"/>
    <d v="2025-02-27T00:00:00"/>
    <s v="C1350"/>
    <x v="2"/>
    <s v="P1554"/>
    <n v="2"/>
    <n v="418.14"/>
    <n v="371.5"/>
    <s v="Card"/>
    <s v="E172"/>
    <x v="49"/>
    <n v="836.28"/>
    <x v="10"/>
    <x v="276"/>
  </r>
  <r>
    <x v="1472"/>
    <d v="2024-11-30T00:00:00"/>
    <s v="C1100"/>
    <x v="1"/>
    <s v="P1024"/>
    <n v="2"/>
    <n v="3058.05"/>
    <n v="2676.25"/>
    <s v="UPI"/>
    <s v="E198"/>
    <x v="25"/>
    <n v="6116.1"/>
    <x v="0"/>
    <x v="42"/>
  </r>
  <r>
    <x v="1473"/>
    <d v="2024-10-02T00:00:00"/>
    <s v="C1249"/>
    <x v="6"/>
    <s v="P1975"/>
    <n v="4"/>
    <n v="3774.88"/>
    <n v="3299.89"/>
    <s v="Card"/>
    <s v="E163"/>
    <x v="68"/>
    <n v="15099.52"/>
    <x v="4"/>
    <x v="245"/>
  </r>
  <r>
    <x v="1474"/>
    <d v="2025-07-21T00:00:00"/>
    <s v="C1975"/>
    <x v="3"/>
    <s v="P1247"/>
    <n v="1"/>
    <n v="2798.49"/>
    <n v="2194.87"/>
    <s v="Cash"/>
    <s v="E143"/>
    <x v="17"/>
    <n v="2798.49"/>
    <x v="7"/>
    <x v="453"/>
  </r>
  <r>
    <x v="1475"/>
    <d v="2024-09-02T00:00:00"/>
    <s v="C1858"/>
    <x v="2"/>
    <s v="P1780"/>
    <n v="1"/>
    <n v="3536.27"/>
    <n v="2915.37"/>
    <s v="Card"/>
    <s v="E107"/>
    <x v="80"/>
    <n v="3536.27"/>
    <x v="1"/>
    <x v="212"/>
  </r>
  <r>
    <x v="1476"/>
    <d v="2025-07-07T00:00:00"/>
    <s v="C1701"/>
    <x v="2"/>
    <s v="P1263"/>
    <n v="5"/>
    <n v="4642.59"/>
    <n v="3499.01"/>
    <s v="UPI"/>
    <s v="E142"/>
    <x v="65"/>
    <n v="23212.95"/>
    <x v="7"/>
    <x v="229"/>
  </r>
  <r>
    <x v="1477"/>
    <d v="2025-05-17T00:00:00"/>
    <s v="C1637"/>
    <x v="0"/>
    <s v="P1802"/>
    <n v="4"/>
    <n v="2325.48"/>
    <n v="1802.83"/>
    <s v="Card"/>
    <s v="E194"/>
    <x v="29"/>
    <n v="9301.92"/>
    <x v="6"/>
    <x v="142"/>
  </r>
  <r>
    <x v="1478"/>
    <d v="2024-10-10T00:00:00"/>
    <s v="C1149"/>
    <x v="0"/>
    <s v="P1808"/>
    <n v="2"/>
    <n v="4027.76"/>
    <n v="3349.68"/>
    <s v="UPI"/>
    <s v="E187"/>
    <x v="21"/>
    <n v="8055.52"/>
    <x v="4"/>
    <x v="324"/>
  </r>
  <r>
    <x v="1479"/>
    <d v="2025-01-01T00:00:00"/>
    <s v="C1958"/>
    <x v="7"/>
    <s v="P1640"/>
    <n v="1"/>
    <n v="3623.52"/>
    <n v="3006.27"/>
    <s v="Cash"/>
    <s v="E124"/>
    <x v="78"/>
    <n v="3623.52"/>
    <x v="8"/>
    <x v="453"/>
  </r>
  <r>
    <x v="1480"/>
    <d v="2024-08-11T00:00:00"/>
    <s v="C1847"/>
    <x v="2"/>
    <s v="P1322"/>
    <n v="6"/>
    <n v="3774.22"/>
    <n v="3036.09"/>
    <s v="Card"/>
    <s v="E198"/>
    <x v="25"/>
    <n v="22645.32"/>
    <x v="9"/>
    <x v="451"/>
  </r>
  <r>
    <x v="1481"/>
    <d v="2025-07-17T00:00:00"/>
    <s v="C1975"/>
    <x v="3"/>
    <s v="P1560"/>
    <n v="5"/>
    <n v="1723.25"/>
    <n v="1367.55"/>
    <s v="Cash"/>
    <s v="E187"/>
    <x v="21"/>
    <n v="8616.25"/>
    <x v="7"/>
    <x v="27"/>
  </r>
  <r>
    <x v="1482"/>
    <d v="2025-02-06T00:00:00"/>
    <s v="C1164"/>
    <x v="3"/>
    <s v="P1191"/>
    <n v="7"/>
    <n v="1065.67"/>
    <n v="894.3"/>
    <s v="UPI"/>
    <s v="E126"/>
    <x v="1"/>
    <n v="7459.69"/>
    <x v="10"/>
    <x v="63"/>
  </r>
  <r>
    <x v="1483"/>
    <d v="2024-11-28T00:00:00"/>
    <s v="C1189"/>
    <x v="5"/>
    <s v="P1599"/>
    <n v="4"/>
    <n v="3954.66"/>
    <n v="3368.31"/>
    <s v="Card"/>
    <s v="E122"/>
    <x v="10"/>
    <n v="15818.64"/>
    <x v="0"/>
    <x v="285"/>
  </r>
  <r>
    <x v="1484"/>
    <d v="2025-06-22T00:00:00"/>
    <s v="C1146"/>
    <x v="1"/>
    <s v="P1743"/>
    <n v="10"/>
    <n v="1595.03"/>
    <n v="1334.62"/>
    <s v="UPI"/>
    <s v="E178"/>
    <x v="37"/>
    <n v="15950.3"/>
    <x v="5"/>
    <x v="379"/>
  </r>
  <r>
    <x v="1485"/>
    <d v="2025-02-15T00:00:00"/>
    <s v="C1788"/>
    <x v="2"/>
    <s v="P1282"/>
    <n v="10"/>
    <n v="3329.88"/>
    <n v="2556.83"/>
    <s v="Card"/>
    <s v="E136"/>
    <x v="32"/>
    <n v="33298.800000000003"/>
    <x v="10"/>
    <x v="267"/>
  </r>
  <r>
    <x v="1486"/>
    <d v="2025-05-11T00:00:00"/>
    <s v="C1164"/>
    <x v="3"/>
    <s v="P1401"/>
    <n v="6"/>
    <n v="1588.68"/>
    <n v="1364.98"/>
    <s v="UPI"/>
    <s v="E186"/>
    <x v="56"/>
    <n v="9532.08"/>
    <x v="6"/>
    <x v="274"/>
  </r>
  <r>
    <x v="1487"/>
    <d v="2025-04-26T00:00:00"/>
    <s v="C1587"/>
    <x v="7"/>
    <s v="P1031"/>
    <n v="5"/>
    <n v="1452.71"/>
    <n v="1195.2"/>
    <s v="Cash"/>
    <s v="E179"/>
    <x v="58"/>
    <n v="7263.55"/>
    <x v="2"/>
    <x v="448"/>
  </r>
  <r>
    <x v="1488"/>
    <d v="2024-12-09T00:00:00"/>
    <s v="C1866"/>
    <x v="6"/>
    <s v="P1419"/>
    <n v="3"/>
    <n v="4239.4799999999996"/>
    <n v="3161.23"/>
    <s v="Card"/>
    <s v="E124"/>
    <x v="78"/>
    <n v="12718.44"/>
    <x v="11"/>
    <x v="3"/>
  </r>
  <r>
    <x v="1489"/>
    <d v="2024-12-04T00:00:00"/>
    <s v="C1032"/>
    <x v="5"/>
    <s v="P1148"/>
    <n v="3"/>
    <n v="2723.28"/>
    <n v="2194.37"/>
    <s v="Cash"/>
    <s v="E118"/>
    <x v="83"/>
    <n v="8169.84"/>
    <x v="11"/>
    <x v="416"/>
  </r>
  <r>
    <x v="1490"/>
    <d v="2025-04-04T00:00:00"/>
    <s v="C1946"/>
    <x v="3"/>
    <s v="P1382"/>
    <n v="1"/>
    <n v="3357.36"/>
    <n v="2974.91"/>
    <s v="Card"/>
    <s v="E155"/>
    <x v="73"/>
    <n v="3357.36"/>
    <x v="2"/>
    <x v="204"/>
  </r>
  <r>
    <x v="1491"/>
    <d v="2025-04-22T00:00:00"/>
    <s v="C1870"/>
    <x v="7"/>
    <s v="P1330"/>
    <n v="8"/>
    <n v="3594.44"/>
    <n v="2666.25"/>
    <s v="Cash"/>
    <s v="E191"/>
    <x v="79"/>
    <n v="28755.52"/>
    <x v="2"/>
    <x v="249"/>
  </r>
  <r>
    <x v="1492"/>
    <d v="2025-01-07T00:00:00"/>
    <s v="C1438"/>
    <x v="1"/>
    <s v="P1621"/>
    <n v="3"/>
    <n v="4853.16"/>
    <n v="3581.85"/>
    <s v="UPI"/>
    <s v="E127"/>
    <x v="16"/>
    <n v="14559.48"/>
    <x v="8"/>
    <x v="207"/>
  </r>
  <r>
    <x v="1493"/>
    <d v="2025-07-12T00:00:00"/>
    <s v="C1366"/>
    <x v="7"/>
    <s v="P1937"/>
    <n v="3"/>
    <n v="1348.23"/>
    <n v="1167.57"/>
    <s v="UPI"/>
    <s v="E194"/>
    <x v="29"/>
    <n v="4044.69"/>
    <x v="7"/>
    <x v="374"/>
  </r>
  <r>
    <x v="1494"/>
    <d v="2024-10-18T00:00:00"/>
    <s v="C1070"/>
    <x v="1"/>
    <s v="P1442"/>
    <n v="5"/>
    <n v="895.62"/>
    <n v="772.47"/>
    <s v="Card"/>
    <s v="E191"/>
    <x v="79"/>
    <n v="4478.1000000000004"/>
    <x v="4"/>
    <x v="192"/>
  </r>
  <r>
    <x v="1495"/>
    <d v="2024-12-05T00:00:00"/>
    <s v="C1343"/>
    <x v="0"/>
    <s v="P1506"/>
    <n v="9"/>
    <n v="4219.55"/>
    <n v="3489.42"/>
    <s v="Card"/>
    <s v="E106"/>
    <x v="47"/>
    <n v="37975.949999999997"/>
    <x v="11"/>
    <x v="527"/>
  </r>
  <r>
    <x v="1496"/>
    <d v="2025-07-17T00:00:00"/>
    <s v="C1701"/>
    <x v="2"/>
    <s v="P1456"/>
    <n v="10"/>
    <n v="3422.07"/>
    <n v="2749.77"/>
    <s v="Card"/>
    <s v="E119"/>
    <x v="43"/>
    <n v="34220.699999999997"/>
    <x v="7"/>
    <x v="528"/>
  </r>
  <r>
    <x v="1497"/>
    <d v="2025-05-18T00:00:00"/>
    <s v="C1661"/>
    <x v="4"/>
    <s v="P1549"/>
    <n v="8"/>
    <n v="1524.58"/>
    <n v="1118.92"/>
    <s v="UPI"/>
    <s v="E106"/>
    <x v="47"/>
    <n v="12196.64"/>
    <x v="6"/>
    <x v="84"/>
  </r>
  <r>
    <x v="1498"/>
    <d v="2024-12-16T00:00:00"/>
    <s v="C1795"/>
    <x v="3"/>
    <s v="P1755"/>
    <n v="10"/>
    <n v="2238.9299999999998"/>
    <n v="2009.2"/>
    <s v="Cash"/>
    <s v="E153"/>
    <x v="46"/>
    <n v="22389.3"/>
    <x v="11"/>
    <x v="268"/>
  </r>
  <r>
    <x v="1499"/>
    <d v="2024-08-18T00:00:00"/>
    <s v="C1018"/>
    <x v="6"/>
    <s v="P1551"/>
    <n v="1"/>
    <n v="4225.3"/>
    <n v="3473.08"/>
    <s v="Cash"/>
    <s v="E101"/>
    <x v="93"/>
    <n v="4225.3"/>
    <x v="9"/>
    <x v="477"/>
  </r>
  <r>
    <x v="1500"/>
    <d v="2024-10-17T00:00:00"/>
    <s v="C1029"/>
    <x v="7"/>
    <s v="P1571"/>
    <n v="4"/>
    <n v="357.66"/>
    <n v="276.52999999999997"/>
    <s v="Card"/>
    <s v="E198"/>
    <x v="25"/>
    <n v="1430.64"/>
    <x v="4"/>
    <x v="309"/>
  </r>
  <r>
    <x v="1501"/>
    <d v="2025-07-09T00:00:00"/>
    <s v="C1208"/>
    <x v="6"/>
    <s v="P1033"/>
    <n v="1"/>
    <n v="2363.7399999999998"/>
    <n v="1822.52"/>
    <s v="UPI"/>
    <s v="E157"/>
    <x v="88"/>
    <n v="2363.7399999999998"/>
    <x v="7"/>
    <x v="411"/>
  </r>
  <r>
    <x v="1502"/>
    <d v="2025-06-15T00:00:00"/>
    <s v="C1050"/>
    <x v="4"/>
    <s v="P1659"/>
    <n v="5"/>
    <n v="2259.84"/>
    <n v="1921.45"/>
    <s v="Cash"/>
    <s v="E128"/>
    <x v="48"/>
    <n v="11299.2"/>
    <x v="5"/>
    <x v="78"/>
  </r>
  <r>
    <x v="1503"/>
    <d v="2025-01-19T00:00:00"/>
    <s v="C1572"/>
    <x v="0"/>
    <s v="P1200"/>
    <n v="3"/>
    <n v="2041.87"/>
    <n v="1506.84"/>
    <s v="Cash"/>
    <s v="E198"/>
    <x v="25"/>
    <n v="6125.61"/>
    <x v="8"/>
    <x v="529"/>
  </r>
  <r>
    <x v="1504"/>
    <d v="2024-09-09T00:00:00"/>
    <s v="C1847"/>
    <x v="2"/>
    <s v="P1466"/>
    <n v="4"/>
    <n v="2492.14"/>
    <n v="2111.42"/>
    <s v="Card"/>
    <s v="E173"/>
    <x v="50"/>
    <n v="9968.56"/>
    <x v="1"/>
    <x v="439"/>
  </r>
  <r>
    <x v="1505"/>
    <d v="2024-12-07T00:00:00"/>
    <s v="C1544"/>
    <x v="4"/>
    <s v="P1846"/>
    <n v="3"/>
    <n v="3602.25"/>
    <n v="3085.45"/>
    <s v="UPI"/>
    <s v="E127"/>
    <x v="16"/>
    <n v="10806.75"/>
    <x v="11"/>
    <x v="400"/>
  </r>
  <r>
    <x v="1506"/>
    <d v="2025-03-22T00:00:00"/>
    <s v="C1726"/>
    <x v="3"/>
    <s v="P1516"/>
    <n v="6"/>
    <n v="2886.94"/>
    <n v="2523.6999999999998"/>
    <s v="Cash"/>
    <s v="E112"/>
    <x v="82"/>
    <n v="17321.64"/>
    <x v="3"/>
    <x v="224"/>
  </r>
  <r>
    <x v="1507"/>
    <d v="2024-12-12T00:00:00"/>
    <s v="C1558"/>
    <x v="5"/>
    <s v="P1298"/>
    <n v="8"/>
    <n v="1351.39"/>
    <n v="1012.58"/>
    <s v="UPI"/>
    <s v="E180"/>
    <x v="11"/>
    <n v="10811.12"/>
    <x v="11"/>
    <x v="236"/>
  </r>
  <r>
    <x v="1508"/>
    <d v="2024-08-26T00:00:00"/>
    <s v="C1511"/>
    <x v="2"/>
    <s v="P1669"/>
    <n v="9"/>
    <n v="4605.8900000000003"/>
    <n v="3462.82"/>
    <s v="Card"/>
    <s v="E102"/>
    <x v="30"/>
    <n v="41453.01"/>
    <x v="9"/>
    <x v="507"/>
  </r>
  <r>
    <x v="1509"/>
    <d v="2025-01-17T00:00:00"/>
    <s v="C1069"/>
    <x v="2"/>
    <s v="P1575"/>
    <n v="8"/>
    <n v="2486.88"/>
    <n v="1879.74"/>
    <s v="Card"/>
    <s v="E101"/>
    <x v="93"/>
    <n v="19895.04"/>
    <x v="8"/>
    <x v="338"/>
  </r>
  <r>
    <x v="1510"/>
    <d v="2025-02-07T00:00:00"/>
    <s v="C1586"/>
    <x v="3"/>
    <s v="P1226"/>
    <n v="6"/>
    <n v="1148.29"/>
    <n v="961.83"/>
    <s v="Card"/>
    <s v="E145"/>
    <x v="8"/>
    <n v="6889.74"/>
    <x v="10"/>
    <x v="4"/>
  </r>
  <r>
    <x v="1511"/>
    <d v="2025-05-28T00:00:00"/>
    <s v="C1945"/>
    <x v="1"/>
    <s v="P1744"/>
    <n v="2"/>
    <n v="893.31"/>
    <n v="726.54"/>
    <s v="Cash"/>
    <s v="E118"/>
    <x v="83"/>
    <n v="1786.62"/>
    <x v="6"/>
    <x v="129"/>
  </r>
  <r>
    <x v="1512"/>
    <d v="2024-12-31T00:00:00"/>
    <s v="C1473"/>
    <x v="3"/>
    <s v="P1078"/>
    <n v="6"/>
    <n v="2131.62"/>
    <n v="1859.93"/>
    <s v="Cash"/>
    <s v="E184"/>
    <x v="74"/>
    <n v="12789.72"/>
    <x v="11"/>
    <x v="440"/>
  </r>
  <r>
    <x v="1513"/>
    <d v="2024-12-15T00:00:00"/>
    <s v="C1662"/>
    <x v="4"/>
    <s v="P1313"/>
    <n v="7"/>
    <n v="1121.96"/>
    <n v="837.48"/>
    <s v="Cash"/>
    <s v="E108"/>
    <x v="84"/>
    <n v="7853.72"/>
    <x v="11"/>
    <x v="336"/>
  </r>
  <r>
    <x v="1514"/>
    <d v="2025-05-20T00:00:00"/>
    <s v="C1516"/>
    <x v="0"/>
    <s v="P1000"/>
    <n v="1"/>
    <n v="2790.7"/>
    <n v="2466.91"/>
    <s v="UPI"/>
    <s v="E156"/>
    <x v="26"/>
    <n v="2790.7"/>
    <x v="6"/>
    <x v="188"/>
  </r>
  <r>
    <x v="1515"/>
    <d v="2024-11-01T00:00:00"/>
    <s v="C1773"/>
    <x v="3"/>
    <s v="P1110"/>
    <n v="3"/>
    <n v="2136.2399999999998"/>
    <n v="1575.17"/>
    <s v="Card"/>
    <s v="E177"/>
    <x v="24"/>
    <n v="6408.72"/>
    <x v="0"/>
    <x v="438"/>
  </r>
  <r>
    <x v="1516"/>
    <d v="2024-08-19T00:00:00"/>
    <s v="C1810"/>
    <x v="0"/>
    <s v="P1488"/>
    <n v="5"/>
    <n v="799.8"/>
    <n v="656.68"/>
    <s v="Cash"/>
    <s v="E135"/>
    <x v="61"/>
    <n v="3999"/>
    <x v="9"/>
    <x v="30"/>
  </r>
  <r>
    <x v="1517"/>
    <d v="2025-01-15T00:00:00"/>
    <s v="C1487"/>
    <x v="6"/>
    <s v="P1844"/>
    <n v="1"/>
    <n v="435.94"/>
    <n v="372.95"/>
    <s v="UPI"/>
    <s v="E160"/>
    <x v="67"/>
    <n v="435.94"/>
    <x v="8"/>
    <x v="9"/>
  </r>
  <r>
    <x v="1518"/>
    <d v="2025-01-19T00:00:00"/>
    <s v="C1152"/>
    <x v="4"/>
    <s v="P1352"/>
    <n v="8"/>
    <n v="2624.62"/>
    <n v="2293.2600000000002"/>
    <s v="UPI"/>
    <s v="E100"/>
    <x v="64"/>
    <n v="20996.959999999999"/>
    <x v="8"/>
    <x v="530"/>
  </r>
  <r>
    <x v="1519"/>
    <d v="2025-04-06T00:00:00"/>
    <s v="C1421"/>
    <x v="1"/>
    <s v="P1246"/>
    <n v="4"/>
    <n v="4127.88"/>
    <n v="3178.56"/>
    <s v="Cash"/>
    <s v="E104"/>
    <x v="34"/>
    <n v="16511.52"/>
    <x v="2"/>
    <x v="361"/>
  </r>
  <r>
    <x v="1520"/>
    <d v="2024-09-17T00:00:00"/>
    <s v="C1747"/>
    <x v="0"/>
    <s v="P1638"/>
    <n v="9"/>
    <n v="1979.8"/>
    <n v="1569.7"/>
    <s v="UPI"/>
    <s v="E149"/>
    <x v="52"/>
    <n v="17818.2"/>
    <x v="1"/>
    <x v="252"/>
  </r>
  <r>
    <x v="1521"/>
    <d v="2024-11-01T00:00:00"/>
    <s v="C1028"/>
    <x v="0"/>
    <s v="P1811"/>
    <n v="5"/>
    <n v="3043.52"/>
    <n v="2332.96"/>
    <s v="Cash"/>
    <s v="E174"/>
    <x v="45"/>
    <n v="15217.6"/>
    <x v="0"/>
    <x v="28"/>
  </r>
  <r>
    <x v="1522"/>
    <d v="2025-04-21T00:00:00"/>
    <s v="C1846"/>
    <x v="3"/>
    <s v="P1074"/>
    <n v="4"/>
    <n v="2258.96"/>
    <n v="1817.84"/>
    <s v="UPI"/>
    <s v="E102"/>
    <x v="30"/>
    <n v="9035.84"/>
    <x v="2"/>
    <x v="334"/>
  </r>
  <r>
    <x v="1523"/>
    <d v="2025-04-18T00:00:00"/>
    <s v="C1893"/>
    <x v="3"/>
    <s v="P1353"/>
    <n v="7"/>
    <n v="899.01"/>
    <n v="756.17"/>
    <s v="Card"/>
    <s v="E191"/>
    <x v="79"/>
    <n v="6293.07"/>
    <x v="2"/>
    <x v="284"/>
  </r>
  <r>
    <x v="1524"/>
    <d v="2025-07-12T00:00:00"/>
    <s v="C1642"/>
    <x v="7"/>
    <s v="P1997"/>
    <n v="1"/>
    <n v="2395.34"/>
    <n v="2081.9899999999998"/>
    <s v="Cash"/>
    <s v="E146"/>
    <x v="62"/>
    <n v="2395.34"/>
    <x v="7"/>
    <x v="31"/>
  </r>
  <r>
    <x v="1525"/>
    <d v="2024-07-27T00:00:00"/>
    <s v="C1630"/>
    <x v="2"/>
    <s v="P1578"/>
    <n v="7"/>
    <n v="1996.13"/>
    <n v="1773.79"/>
    <s v="Cash"/>
    <s v="E192"/>
    <x v="19"/>
    <n v="13972.91"/>
    <x v="12"/>
    <x v="246"/>
  </r>
  <r>
    <x v="1526"/>
    <d v="2025-05-22T00:00:00"/>
    <s v="C1739"/>
    <x v="2"/>
    <s v="P1734"/>
    <n v="9"/>
    <n v="3457.68"/>
    <n v="2529.9"/>
    <s v="Cash"/>
    <s v="E157"/>
    <x v="88"/>
    <n v="31119.119999999999"/>
    <x v="6"/>
    <x v="24"/>
  </r>
  <r>
    <x v="1527"/>
    <d v="2025-07-22T00:00:00"/>
    <s v="C1900"/>
    <x v="2"/>
    <s v="P1353"/>
    <n v="9"/>
    <n v="899.01"/>
    <n v="756.17"/>
    <s v="UPI"/>
    <s v="E116"/>
    <x v="96"/>
    <n v="8091.09"/>
    <x v="7"/>
    <x v="284"/>
  </r>
  <r>
    <x v="1528"/>
    <d v="2025-02-11T00:00:00"/>
    <s v="C1276"/>
    <x v="5"/>
    <s v="P1657"/>
    <n v="1"/>
    <n v="1281.07"/>
    <n v="1097.3"/>
    <s v="Cash"/>
    <s v="E182"/>
    <x v="36"/>
    <n v="1281.07"/>
    <x v="10"/>
    <x v="397"/>
  </r>
  <r>
    <x v="1529"/>
    <d v="2024-12-09T00:00:00"/>
    <s v="C1405"/>
    <x v="5"/>
    <s v="P1250"/>
    <n v="1"/>
    <n v="4089.24"/>
    <n v="2991.92"/>
    <s v="Card"/>
    <s v="E112"/>
    <x v="82"/>
    <n v="4089.24"/>
    <x v="11"/>
    <x v="242"/>
  </r>
  <r>
    <x v="1530"/>
    <d v="2025-01-02T00:00:00"/>
    <s v="C1959"/>
    <x v="3"/>
    <s v="P1572"/>
    <n v="8"/>
    <n v="4947.8599999999997"/>
    <n v="3687.39"/>
    <s v="Cash"/>
    <s v="E176"/>
    <x v="33"/>
    <n v="39582.879999999997"/>
    <x v="8"/>
    <x v="520"/>
  </r>
  <r>
    <x v="1531"/>
    <d v="2025-07-16T00:00:00"/>
    <s v="C1114"/>
    <x v="1"/>
    <s v="P1295"/>
    <n v="8"/>
    <n v="4115.0600000000004"/>
    <n v="3236.78"/>
    <s v="Card"/>
    <s v="E189"/>
    <x v="77"/>
    <n v="32920.480000000003"/>
    <x v="7"/>
    <x v="176"/>
  </r>
  <r>
    <x v="1532"/>
    <d v="2024-10-21T00:00:00"/>
    <s v="C1186"/>
    <x v="3"/>
    <s v="P1011"/>
    <n v="2"/>
    <n v="4234.71"/>
    <n v="3771.64"/>
    <s v="UPI"/>
    <s v="E107"/>
    <x v="80"/>
    <n v="8469.42"/>
    <x v="4"/>
    <x v="531"/>
  </r>
  <r>
    <x v="1533"/>
    <d v="2025-06-19T00:00:00"/>
    <s v="C1475"/>
    <x v="4"/>
    <s v="P1248"/>
    <n v="3"/>
    <n v="4636.3500000000004"/>
    <n v="3373.27"/>
    <s v="Card"/>
    <s v="E109"/>
    <x v="23"/>
    <n v="13909.05"/>
    <x v="5"/>
    <x v="315"/>
  </r>
  <r>
    <x v="1534"/>
    <d v="2024-12-05T00:00:00"/>
    <s v="C1999"/>
    <x v="1"/>
    <s v="P1070"/>
    <n v="9"/>
    <n v="2360.4"/>
    <n v="1757.65"/>
    <s v="Cash"/>
    <s v="E159"/>
    <x v="95"/>
    <n v="21243.599999999999"/>
    <x v="11"/>
    <x v="532"/>
  </r>
  <r>
    <x v="1535"/>
    <d v="2025-04-21T00:00:00"/>
    <s v="C1727"/>
    <x v="5"/>
    <s v="P1575"/>
    <n v="6"/>
    <n v="2486.88"/>
    <n v="1879.74"/>
    <s v="Card"/>
    <s v="E162"/>
    <x v="38"/>
    <n v="14921.28"/>
    <x v="2"/>
    <x v="338"/>
  </r>
  <r>
    <x v="1536"/>
    <d v="2025-01-18T00:00:00"/>
    <s v="C1909"/>
    <x v="3"/>
    <s v="P1401"/>
    <n v="5"/>
    <n v="1588.68"/>
    <n v="1364.98"/>
    <s v="Card"/>
    <s v="E188"/>
    <x v="66"/>
    <n v="7943.4"/>
    <x v="8"/>
    <x v="274"/>
  </r>
  <r>
    <x v="1537"/>
    <d v="2025-05-30T00:00:00"/>
    <s v="C1176"/>
    <x v="2"/>
    <s v="P1371"/>
    <n v="5"/>
    <n v="1006.73"/>
    <n v="892.37"/>
    <s v="UPI"/>
    <s v="E184"/>
    <x v="74"/>
    <n v="5033.6499999999996"/>
    <x v="6"/>
    <x v="533"/>
  </r>
  <r>
    <x v="1538"/>
    <d v="2024-11-27T00:00:00"/>
    <s v="C1029"/>
    <x v="7"/>
    <s v="P1106"/>
    <n v="4"/>
    <n v="4892.66"/>
    <n v="4221.92"/>
    <s v="Cash"/>
    <s v="E122"/>
    <x v="10"/>
    <n v="19570.64"/>
    <x v="0"/>
    <x v="534"/>
  </r>
  <r>
    <x v="1539"/>
    <d v="2025-01-09T00:00:00"/>
    <s v="C1758"/>
    <x v="5"/>
    <s v="P1870"/>
    <n v="2"/>
    <n v="178.29"/>
    <n v="143.51"/>
    <s v="Cash"/>
    <s v="E149"/>
    <x v="52"/>
    <n v="356.58"/>
    <x v="8"/>
    <x v="535"/>
  </r>
  <r>
    <x v="1540"/>
    <d v="2025-02-08T00:00:00"/>
    <s v="C1302"/>
    <x v="5"/>
    <s v="P1097"/>
    <n v="2"/>
    <n v="4685.33"/>
    <n v="4151.17"/>
    <s v="Card"/>
    <s v="E189"/>
    <x v="77"/>
    <n v="9370.66"/>
    <x v="10"/>
    <x v="536"/>
  </r>
  <r>
    <x v="1541"/>
    <d v="2025-05-10T00:00:00"/>
    <s v="C1959"/>
    <x v="3"/>
    <s v="P1818"/>
    <n v="4"/>
    <n v="2405.9"/>
    <n v="2089.14"/>
    <s v="Cash"/>
    <s v="E184"/>
    <x v="74"/>
    <n v="9623.6"/>
    <x v="6"/>
    <x v="243"/>
  </r>
  <r>
    <x v="1542"/>
    <d v="2024-07-26T00:00:00"/>
    <s v="C1780"/>
    <x v="1"/>
    <s v="P1642"/>
    <n v="6"/>
    <n v="3640.1"/>
    <n v="2755.7"/>
    <s v="Cash"/>
    <s v="E187"/>
    <x v="21"/>
    <n v="21840.6"/>
    <x v="12"/>
    <x v="90"/>
  </r>
  <r>
    <x v="1543"/>
    <d v="2024-09-16T00:00:00"/>
    <s v="C1460"/>
    <x v="0"/>
    <s v="P1439"/>
    <n v="6"/>
    <n v="1057.1400000000001"/>
    <n v="852.81"/>
    <s v="UPI"/>
    <s v="E112"/>
    <x v="82"/>
    <n v="6342.84"/>
    <x v="1"/>
    <x v="172"/>
  </r>
  <r>
    <x v="1544"/>
    <d v="2025-05-31T00:00:00"/>
    <s v="C1559"/>
    <x v="7"/>
    <s v="P1744"/>
    <n v="8"/>
    <n v="893.31"/>
    <n v="726.54"/>
    <s v="UPI"/>
    <s v="E108"/>
    <x v="84"/>
    <n v="7146.48"/>
    <x v="6"/>
    <x v="129"/>
  </r>
  <r>
    <x v="1545"/>
    <d v="2025-04-26T00:00:00"/>
    <s v="C1444"/>
    <x v="6"/>
    <s v="P1418"/>
    <n v="9"/>
    <n v="4443.1099999999997"/>
    <n v="3963.91"/>
    <s v="UPI"/>
    <s v="E111"/>
    <x v="51"/>
    <n v="39987.99"/>
    <x v="2"/>
    <x v="35"/>
  </r>
  <r>
    <x v="1546"/>
    <d v="2025-05-12T00:00:00"/>
    <s v="C1114"/>
    <x v="1"/>
    <s v="P1484"/>
    <n v="10"/>
    <n v="3863.91"/>
    <n v="2931.75"/>
    <s v="Card"/>
    <s v="E159"/>
    <x v="95"/>
    <n v="38639.1"/>
    <x v="6"/>
    <x v="76"/>
  </r>
  <r>
    <x v="1547"/>
    <d v="2024-10-23T00:00:00"/>
    <s v="C1262"/>
    <x v="6"/>
    <s v="P1924"/>
    <n v="8"/>
    <n v="398.07"/>
    <n v="332.78"/>
    <s v="Card"/>
    <s v="E148"/>
    <x v="3"/>
    <n v="3184.56"/>
    <x v="4"/>
    <x v="456"/>
  </r>
  <r>
    <x v="1548"/>
    <d v="2025-05-23T00:00:00"/>
    <s v="C1388"/>
    <x v="0"/>
    <s v="P1081"/>
    <n v="2"/>
    <n v="3369.38"/>
    <n v="3030.82"/>
    <s v="Card"/>
    <s v="E149"/>
    <x v="52"/>
    <n v="6738.76"/>
    <x v="6"/>
    <x v="120"/>
  </r>
  <r>
    <x v="1549"/>
    <d v="2025-04-16T00:00:00"/>
    <s v="C1341"/>
    <x v="3"/>
    <s v="P1811"/>
    <n v="1"/>
    <n v="3043.52"/>
    <n v="2332.96"/>
    <s v="Cash"/>
    <s v="E180"/>
    <x v="11"/>
    <n v="3043.52"/>
    <x v="2"/>
    <x v="28"/>
  </r>
  <r>
    <x v="1550"/>
    <d v="2024-08-29T00:00:00"/>
    <s v="C1177"/>
    <x v="0"/>
    <s v="P1138"/>
    <n v="7"/>
    <n v="2086.4"/>
    <n v="1641.29"/>
    <s v="Cash"/>
    <s v="E163"/>
    <x v="68"/>
    <n v="14604.8"/>
    <x v="9"/>
    <x v="151"/>
  </r>
  <r>
    <x v="1551"/>
    <d v="2024-10-17T00:00:00"/>
    <s v="C1087"/>
    <x v="7"/>
    <s v="P1945"/>
    <n v="7"/>
    <n v="4342.13"/>
    <n v="3610.64"/>
    <s v="UPI"/>
    <s v="E193"/>
    <x v="6"/>
    <n v="30394.91"/>
    <x v="4"/>
    <x v="3"/>
  </r>
  <r>
    <x v="1552"/>
    <d v="2024-11-04T00:00:00"/>
    <s v="C1519"/>
    <x v="2"/>
    <s v="P1545"/>
    <n v="6"/>
    <n v="2299.85"/>
    <n v="2040.24"/>
    <s v="Cash"/>
    <s v="E176"/>
    <x v="33"/>
    <n v="13799.1"/>
    <x v="0"/>
    <x v="496"/>
  </r>
  <r>
    <x v="1553"/>
    <d v="2024-12-10T00:00:00"/>
    <s v="C1868"/>
    <x v="2"/>
    <s v="P1008"/>
    <n v="1"/>
    <n v="3750.09"/>
    <n v="3158.81"/>
    <s v="UPI"/>
    <s v="E197"/>
    <x v="27"/>
    <n v="3750.09"/>
    <x v="11"/>
    <x v="503"/>
  </r>
  <r>
    <x v="1554"/>
    <d v="2024-10-16T00:00:00"/>
    <s v="C1668"/>
    <x v="2"/>
    <s v="P1085"/>
    <n v="8"/>
    <n v="2375.71"/>
    <n v="1869.71"/>
    <s v="UPI"/>
    <s v="E100"/>
    <x v="64"/>
    <n v="19005.68"/>
    <x v="4"/>
    <x v="495"/>
  </r>
  <r>
    <x v="1555"/>
    <d v="2025-06-15T00:00:00"/>
    <s v="C1862"/>
    <x v="2"/>
    <s v="P1570"/>
    <n v="3"/>
    <n v="3525.89"/>
    <n v="2531.4499999999998"/>
    <s v="Card"/>
    <s v="E167"/>
    <x v="0"/>
    <n v="10577.67"/>
    <x v="5"/>
    <x v="385"/>
  </r>
  <r>
    <x v="1556"/>
    <d v="2025-02-26T00:00:00"/>
    <s v="C1309"/>
    <x v="5"/>
    <s v="P1769"/>
    <n v="7"/>
    <n v="2440.25"/>
    <n v="1908.94"/>
    <s v="Cash"/>
    <s v="E191"/>
    <x v="79"/>
    <n v="17081.75"/>
    <x v="10"/>
    <x v="355"/>
  </r>
  <r>
    <x v="1557"/>
    <d v="2024-10-01T00:00:00"/>
    <s v="C1518"/>
    <x v="4"/>
    <s v="P1935"/>
    <n v="10"/>
    <n v="1292.3"/>
    <n v="1153.6500000000001"/>
    <s v="Cash"/>
    <s v="E192"/>
    <x v="19"/>
    <n v="12923"/>
    <x v="4"/>
    <x v="306"/>
  </r>
  <r>
    <x v="1558"/>
    <d v="2025-01-10T00:00:00"/>
    <s v="C1437"/>
    <x v="7"/>
    <s v="P1075"/>
    <n v="8"/>
    <n v="690.01"/>
    <n v="524.14"/>
    <s v="Card"/>
    <s v="E140"/>
    <x v="71"/>
    <n v="5520.08"/>
    <x v="8"/>
    <x v="273"/>
  </r>
  <r>
    <x v="1559"/>
    <d v="2024-12-07T00:00:00"/>
    <s v="C1661"/>
    <x v="4"/>
    <s v="P1025"/>
    <n v="1"/>
    <n v="2732.67"/>
    <n v="2346.96"/>
    <s v="UPI"/>
    <s v="E150"/>
    <x v="81"/>
    <n v="2732.67"/>
    <x v="11"/>
    <x v="290"/>
  </r>
  <r>
    <x v="1560"/>
    <d v="2024-12-11T00:00:00"/>
    <s v="C1725"/>
    <x v="4"/>
    <s v="P1379"/>
    <n v="9"/>
    <n v="3763.29"/>
    <n v="2655.66"/>
    <s v="UPI"/>
    <s v="E192"/>
    <x v="19"/>
    <n v="33869.61"/>
    <x v="11"/>
    <x v="517"/>
  </r>
  <r>
    <x v="1561"/>
    <d v="2025-06-11T00:00:00"/>
    <s v="C1571"/>
    <x v="5"/>
    <s v="P1857"/>
    <n v="3"/>
    <n v="307.70999999999998"/>
    <n v="233.81"/>
    <s v="Card"/>
    <s v="E113"/>
    <x v="22"/>
    <n v="923.13"/>
    <x v="5"/>
    <x v="56"/>
  </r>
  <r>
    <x v="1562"/>
    <d v="2025-04-19T00:00:00"/>
    <s v="C1558"/>
    <x v="5"/>
    <s v="P1608"/>
    <n v="5"/>
    <n v="1669.23"/>
    <n v="1458.38"/>
    <s v="Cash"/>
    <s v="E119"/>
    <x v="43"/>
    <n v="8346.15"/>
    <x v="2"/>
    <x v="36"/>
  </r>
  <r>
    <x v="1563"/>
    <d v="2024-08-06T00:00:00"/>
    <s v="C1506"/>
    <x v="7"/>
    <s v="P1607"/>
    <n v="3"/>
    <n v="1246.1400000000001"/>
    <n v="954.36"/>
    <s v="Card"/>
    <s v="E195"/>
    <x v="54"/>
    <n v="3738.42"/>
    <x v="9"/>
    <x v="333"/>
  </r>
  <r>
    <x v="1564"/>
    <d v="2025-04-20T00:00:00"/>
    <s v="C1741"/>
    <x v="6"/>
    <s v="P1705"/>
    <n v="9"/>
    <n v="1417.52"/>
    <n v="1158.1500000000001"/>
    <s v="UPI"/>
    <s v="E193"/>
    <x v="6"/>
    <n v="12757.68"/>
    <x v="2"/>
    <x v="293"/>
  </r>
  <r>
    <x v="1565"/>
    <d v="2025-04-08T00:00:00"/>
    <s v="C1974"/>
    <x v="3"/>
    <s v="P1721"/>
    <n v="3"/>
    <n v="623.48"/>
    <n v="505.87"/>
    <s v="UPI"/>
    <s v="E113"/>
    <x v="22"/>
    <n v="1870.44"/>
    <x v="2"/>
    <x v="322"/>
  </r>
  <r>
    <x v="1566"/>
    <d v="2024-09-30T00:00:00"/>
    <s v="C1722"/>
    <x v="3"/>
    <s v="P1971"/>
    <n v="8"/>
    <n v="2605.77"/>
    <n v="2082.48"/>
    <s v="Cash"/>
    <s v="E182"/>
    <x v="36"/>
    <n v="20846.16"/>
    <x v="1"/>
    <x v="411"/>
  </r>
  <r>
    <x v="1567"/>
    <d v="2024-12-19T00:00:00"/>
    <s v="C1958"/>
    <x v="7"/>
    <s v="P1081"/>
    <n v="1"/>
    <n v="3369.38"/>
    <n v="3030.82"/>
    <s v="UPI"/>
    <s v="E139"/>
    <x v="53"/>
    <n v="3369.38"/>
    <x v="11"/>
    <x v="120"/>
  </r>
  <r>
    <x v="1568"/>
    <d v="2025-02-13T00:00:00"/>
    <s v="C1559"/>
    <x v="7"/>
    <s v="P1774"/>
    <n v="5"/>
    <n v="4011.29"/>
    <n v="3519.4"/>
    <s v="Card"/>
    <s v="E112"/>
    <x v="82"/>
    <n v="20056.45"/>
    <x v="10"/>
    <x v="22"/>
  </r>
  <r>
    <x v="1569"/>
    <d v="2024-12-06T00:00:00"/>
    <s v="C1737"/>
    <x v="5"/>
    <s v="P1692"/>
    <n v="7"/>
    <n v="644.34"/>
    <n v="560.13"/>
    <s v="Card"/>
    <s v="E120"/>
    <x v="86"/>
    <n v="4510.38"/>
    <x v="11"/>
    <x v="34"/>
  </r>
  <r>
    <x v="1570"/>
    <d v="2024-12-04T00:00:00"/>
    <s v="C1360"/>
    <x v="7"/>
    <s v="P1254"/>
    <n v="6"/>
    <n v="3563.7"/>
    <n v="2810.95"/>
    <s v="Card"/>
    <s v="E137"/>
    <x v="39"/>
    <n v="21382.2"/>
    <x v="11"/>
    <x v="293"/>
  </r>
  <r>
    <x v="1571"/>
    <d v="2025-04-04T00:00:00"/>
    <s v="C1190"/>
    <x v="2"/>
    <s v="P1613"/>
    <n v="10"/>
    <n v="645.86"/>
    <n v="477.94"/>
    <s v="Cash"/>
    <s v="E167"/>
    <x v="0"/>
    <n v="6458.6"/>
    <x v="2"/>
    <x v="122"/>
  </r>
  <r>
    <x v="1572"/>
    <d v="2025-06-03T00:00:00"/>
    <s v="C1876"/>
    <x v="7"/>
    <s v="P1743"/>
    <n v="10"/>
    <n v="1595.03"/>
    <n v="1334.62"/>
    <s v="UPI"/>
    <s v="E179"/>
    <x v="58"/>
    <n v="15950.3"/>
    <x v="5"/>
    <x v="379"/>
  </r>
  <r>
    <x v="1573"/>
    <d v="2025-06-15T00:00:00"/>
    <s v="C1963"/>
    <x v="3"/>
    <s v="P1664"/>
    <n v="10"/>
    <n v="3506.5"/>
    <n v="2502.65"/>
    <s v="Cash"/>
    <s v="E113"/>
    <x v="22"/>
    <n v="35065"/>
    <x v="5"/>
    <x v="45"/>
  </r>
  <r>
    <x v="1574"/>
    <d v="2025-02-21T00:00:00"/>
    <s v="C1258"/>
    <x v="7"/>
    <s v="P1226"/>
    <n v="4"/>
    <n v="1148.29"/>
    <n v="961.83"/>
    <s v="Cash"/>
    <s v="E115"/>
    <x v="85"/>
    <n v="4593.16"/>
    <x v="10"/>
    <x v="4"/>
  </r>
  <r>
    <x v="1575"/>
    <d v="2025-07-19T00:00:00"/>
    <s v="C1701"/>
    <x v="2"/>
    <s v="P1699"/>
    <n v="3"/>
    <n v="3383.83"/>
    <n v="2464.5300000000002"/>
    <s v="UPI"/>
    <s v="E187"/>
    <x v="21"/>
    <n v="10151.49"/>
    <x v="7"/>
    <x v="295"/>
  </r>
  <r>
    <x v="1576"/>
    <d v="2025-02-28T00:00:00"/>
    <s v="C1768"/>
    <x v="5"/>
    <s v="P1839"/>
    <n v="10"/>
    <n v="3533.34"/>
    <n v="2688.54"/>
    <s v="UPI"/>
    <s v="E180"/>
    <x v="11"/>
    <n v="35333.4"/>
    <x v="10"/>
    <x v="323"/>
  </r>
  <r>
    <x v="1577"/>
    <d v="2024-12-27T00:00:00"/>
    <s v="C1646"/>
    <x v="0"/>
    <s v="P1869"/>
    <n v="8"/>
    <n v="1197.46"/>
    <n v="841.35"/>
    <s v="UPI"/>
    <s v="E192"/>
    <x v="19"/>
    <n v="9579.68"/>
    <x v="11"/>
    <x v="292"/>
  </r>
  <r>
    <x v="1578"/>
    <d v="2024-11-16T00:00:00"/>
    <s v="C1656"/>
    <x v="3"/>
    <s v="P1519"/>
    <n v="2"/>
    <n v="391.03"/>
    <n v="334.17"/>
    <s v="UPI"/>
    <s v="E171"/>
    <x v="35"/>
    <n v="782.06"/>
    <x v="0"/>
    <x v="537"/>
  </r>
  <r>
    <x v="1579"/>
    <d v="2025-02-04T00:00:00"/>
    <s v="C1572"/>
    <x v="0"/>
    <s v="P1402"/>
    <n v="4"/>
    <n v="3798.28"/>
    <n v="3065.67"/>
    <s v="Cash"/>
    <s v="E197"/>
    <x v="27"/>
    <n v="15193.12"/>
    <x v="10"/>
    <x v="442"/>
  </r>
  <r>
    <x v="1580"/>
    <d v="2024-10-31T00:00:00"/>
    <s v="C1427"/>
    <x v="6"/>
    <s v="P1327"/>
    <n v="10"/>
    <n v="4693.78"/>
    <n v="3977.85"/>
    <s v="Cash"/>
    <s v="E153"/>
    <x v="46"/>
    <n v="46937.8"/>
    <x v="4"/>
    <x v="246"/>
  </r>
  <r>
    <x v="1581"/>
    <d v="2025-01-15T00:00:00"/>
    <s v="C1040"/>
    <x v="1"/>
    <s v="P1230"/>
    <n v="1"/>
    <n v="4978.6899999999996"/>
    <n v="3527.52"/>
    <s v="Card"/>
    <s v="E142"/>
    <x v="65"/>
    <n v="4978.6899999999996"/>
    <x v="8"/>
    <x v="538"/>
  </r>
  <r>
    <x v="1582"/>
    <d v="2024-08-22T00:00:00"/>
    <s v="C1773"/>
    <x v="3"/>
    <s v="P1076"/>
    <n v="3"/>
    <n v="4641.18"/>
    <n v="3414.53"/>
    <s v="Cash"/>
    <s v="E190"/>
    <x v="55"/>
    <n v="13923.54"/>
    <x v="9"/>
    <x v="312"/>
  </r>
  <r>
    <x v="1583"/>
    <d v="2024-08-11T00:00:00"/>
    <s v="C1377"/>
    <x v="2"/>
    <s v="P1268"/>
    <n v="10"/>
    <n v="4503.5600000000004"/>
    <n v="3760.44"/>
    <s v="Cash"/>
    <s v="E131"/>
    <x v="87"/>
    <n v="45035.6"/>
    <x v="9"/>
    <x v="353"/>
  </r>
  <r>
    <x v="1584"/>
    <d v="2024-08-31T00:00:00"/>
    <s v="C1921"/>
    <x v="5"/>
    <s v="P1386"/>
    <n v="7"/>
    <n v="1177.2"/>
    <n v="901.16"/>
    <s v="UPI"/>
    <s v="E191"/>
    <x v="79"/>
    <n v="8240.4"/>
    <x v="9"/>
    <x v="201"/>
  </r>
  <r>
    <x v="1585"/>
    <d v="2025-02-23T00:00:00"/>
    <s v="C1160"/>
    <x v="4"/>
    <s v="P1965"/>
    <n v="10"/>
    <n v="896.53"/>
    <n v="793.85"/>
    <s v="Cash"/>
    <s v="E141"/>
    <x v="72"/>
    <n v="8965.2999999999993"/>
    <x v="10"/>
    <x v="539"/>
  </r>
  <r>
    <x v="1586"/>
    <d v="2024-11-03T00:00:00"/>
    <s v="C1640"/>
    <x v="4"/>
    <s v="P1577"/>
    <n v="8"/>
    <n v="1585.17"/>
    <n v="1139.01"/>
    <s v="Card"/>
    <s v="E131"/>
    <x v="87"/>
    <n v="12681.36"/>
    <x v="0"/>
    <x v="540"/>
  </r>
  <r>
    <x v="1587"/>
    <d v="2025-05-06T00:00:00"/>
    <s v="C1276"/>
    <x v="5"/>
    <s v="P1794"/>
    <n v="9"/>
    <n v="2446.04"/>
    <n v="1958.64"/>
    <s v="UPI"/>
    <s v="E174"/>
    <x v="45"/>
    <n v="22014.36"/>
    <x v="6"/>
    <x v="541"/>
  </r>
  <r>
    <x v="1588"/>
    <d v="2024-11-19T00:00:00"/>
    <s v="C1732"/>
    <x v="3"/>
    <s v="P1124"/>
    <n v="9"/>
    <n v="1366.5"/>
    <n v="1030.76"/>
    <s v="Card"/>
    <s v="E172"/>
    <x v="49"/>
    <n v="12298.5"/>
    <x v="0"/>
    <x v="104"/>
  </r>
  <r>
    <x v="1589"/>
    <d v="2025-07-14T00:00:00"/>
    <s v="C1229"/>
    <x v="2"/>
    <s v="P1869"/>
    <n v="3"/>
    <n v="1197.46"/>
    <n v="841.35"/>
    <s v="UPI"/>
    <s v="E196"/>
    <x v="90"/>
    <n v="3592.38"/>
    <x v="7"/>
    <x v="292"/>
  </r>
  <r>
    <x v="1590"/>
    <d v="2025-06-01T00:00:00"/>
    <s v="C1067"/>
    <x v="4"/>
    <s v="P1549"/>
    <n v="4"/>
    <n v="1524.58"/>
    <n v="1118.92"/>
    <s v="Card"/>
    <s v="E172"/>
    <x v="49"/>
    <n v="6098.32"/>
    <x v="5"/>
    <x v="84"/>
  </r>
  <r>
    <x v="1591"/>
    <d v="2024-10-12T00:00:00"/>
    <s v="C1142"/>
    <x v="4"/>
    <s v="P1751"/>
    <n v="3"/>
    <n v="4294.84"/>
    <n v="3663.63"/>
    <s v="Cash"/>
    <s v="E148"/>
    <x v="3"/>
    <n v="12884.52"/>
    <x v="4"/>
    <x v="390"/>
  </r>
  <r>
    <x v="1592"/>
    <d v="2025-01-03T00:00:00"/>
    <s v="C1713"/>
    <x v="1"/>
    <s v="P1383"/>
    <n v="1"/>
    <n v="381.5"/>
    <n v="333.94"/>
    <s v="Cash"/>
    <s v="E112"/>
    <x v="82"/>
    <n v="381.5"/>
    <x v="8"/>
    <x v="217"/>
  </r>
  <r>
    <x v="1593"/>
    <d v="2025-02-23T00:00:00"/>
    <s v="C1929"/>
    <x v="7"/>
    <s v="P1589"/>
    <n v="1"/>
    <n v="2031.28"/>
    <n v="1578.71"/>
    <s v="UPI"/>
    <s v="E171"/>
    <x v="35"/>
    <n v="2031.28"/>
    <x v="10"/>
    <x v="434"/>
  </r>
  <r>
    <x v="1594"/>
    <d v="2025-03-06T00:00:00"/>
    <s v="C1510"/>
    <x v="2"/>
    <s v="P1338"/>
    <n v="8"/>
    <n v="2241.2600000000002"/>
    <n v="1583.14"/>
    <s v="UPI"/>
    <s v="E196"/>
    <x v="90"/>
    <n v="17930.080000000002"/>
    <x v="3"/>
    <x v="542"/>
  </r>
  <r>
    <x v="1595"/>
    <d v="2025-05-26T00:00:00"/>
    <s v="C1024"/>
    <x v="2"/>
    <s v="P1767"/>
    <n v="5"/>
    <n v="3485.57"/>
    <n v="2768.21"/>
    <s v="Card"/>
    <s v="E163"/>
    <x v="68"/>
    <n v="17427.849999999999"/>
    <x v="6"/>
    <x v="458"/>
  </r>
  <r>
    <x v="1596"/>
    <d v="2025-06-25T00:00:00"/>
    <s v="C1282"/>
    <x v="6"/>
    <s v="P1904"/>
    <n v="7"/>
    <n v="4209.6000000000004"/>
    <n v="3052.11"/>
    <s v="Card"/>
    <s v="E193"/>
    <x v="6"/>
    <n v="29467.200000000001"/>
    <x v="5"/>
    <x v="180"/>
  </r>
  <r>
    <x v="1597"/>
    <d v="2024-10-07T00:00:00"/>
    <s v="C1121"/>
    <x v="1"/>
    <s v="P1535"/>
    <n v="5"/>
    <n v="683.4"/>
    <n v="557.01"/>
    <s v="UPI"/>
    <s v="E111"/>
    <x v="51"/>
    <n v="3417"/>
    <x v="4"/>
    <x v="219"/>
  </r>
  <r>
    <x v="1598"/>
    <d v="2024-10-25T00:00:00"/>
    <s v="C1386"/>
    <x v="7"/>
    <s v="P1046"/>
    <n v="4"/>
    <n v="4764.6499999999996"/>
    <n v="4207.8500000000004"/>
    <s v="Cash"/>
    <s v="E155"/>
    <x v="73"/>
    <n v="19058.599999999999"/>
    <x v="4"/>
    <x v="94"/>
  </r>
  <r>
    <x v="1599"/>
    <d v="2024-11-07T00:00:00"/>
    <s v="C1539"/>
    <x v="2"/>
    <s v="P1321"/>
    <n v="2"/>
    <n v="3802.09"/>
    <n v="3372.09"/>
    <s v="UPI"/>
    <s v="E119"/>
    <x v="43"/>
    <n v="7604.18"/>
    <x v="0"/>
    <x v="202"/>
  </r>
  <r>
    <x v="1600"/>
    <d v="2024-08-26T00:00:00"/>
    <s v="C1990"/>
    <x v="4"/>
    <s v="P1673"/>
    <n v="5"/>
    <n v="2240.09"/>
    <n v="1797.22"/>
    <s v="Cash"/>
    <s v="E191"/>
    <x v="79"/>
    <n v="11200.45"/>
    <x v="9"/>
    <x v="324"/>
  </r>
  <r>
    <x v="1601"/>
    <d v="2024-12-30T00:00:00"/>
    <s v="C1814"/>
    <x v="5"/>
    <s v="P1570"/>
    <n v="6"/>
    <n v="3525.89"/>
    <n v="2531.4499999999998"/>
    <s v="Card"/>
    <s v="E112"/>
    <x v="82"/>
    <n v="21155.34"/>
    <x v="11"/>
    <x v="385"/>
  </r>
  <r>
    <x v="1602"/>
    <d v="2024-12-21T00:00:00"/>
    <s v="C1140"/>
    <x v="4"/>
    <s v="P1092"/>
    <n v="6"/>
    <n v="1271.8399999999999"/>
    <n v="1097.3699999999999"/>
    <s v="Card"/>
    <s v="E128"/>
    <x v="48"/>
    <n v="7631.04"/>
    <x v="11"/>
    <x v="495"/>
  </r>
  <r>
    <x v="1603"/>
    <d v="2025-04-12T00:00:00"/>
    <s v="C1163"/>
    <x v="6"/>
    <s v="P1777"/>
    <n v="2"/>
    <n v="2339.6"/>
    <n v="1911.15"/>
    <s v="Cash"/>
    <s v="E195"/>
    <x v="54"/>
    <n v="4679.2"/>
    <x v="2"/>
    <x v="519"/>
  </r>
  <r>
    <x v="1604"/>
    <d v="2025-02-03T00:00:00"/>
    <s v="C1749"/>
    <x v="2"/>
    <s v="P1038"/>
    <n v="5"/>
    <n v="783.92"/>
    <n v="676.06"/>
    <s v="Cash"/>
    <s v="E125"/>
    <x v="63"/>
    <n v="3919.6"/>
    <x v="10"/>
    <x v="52"/>
  </r>
  <r>
    <x v="1605"/>
    <d v="2025-06-16T00:00:00"/>
    <s v="C1833"/>
    <x v="6"/>
    <s v="P1213"/>
    <n v="2"/>
    <n v="3975.3"/>
    <n v="2839.62"/>
    <s v="Cash"/>
    <s v="E181"/>
    <x v="75"/>
    <n v="7950.6"/>
    <x v="5"/>
    <x v="220"/>
  </r>
  <r>
    <x v="1606"/>
    <d v="2024-11-10T00:00:00"/>
    <s v="C1963"/>
    <x v="3"/>
    <s v="P1297"/>
    <n v="10"/>
    <n v="3076.17"/>
    <n v="2640.05"/>
    <s v="UPI"/>
    <s v="E142"/>
    <x v="65"/>
    <n v="30761.7"/>
    <x v="0"/>
    <x v="78"/>
  </r>
  <r>
    <x v="1607"/>
    <d v="2024-11-12T00:00:00"/>
    <s v="C1386"/>
    <x v="7"/>
    <s v="P1024"/>
    <n v="6"/>
    <n v="3058.05"/>
    <n v="2676.25"/>
    <s v="UPI"/>
    <s v="E127"/>
    <x v="16"/>
    <n v="18348.3"/>
    <x v="0"/>
    <x v="42"/>
  </r>
  <r>
    <x v="1608"/>
    <d v="2025-03-13T00:00:00"/>
    <s v="C1701"/>
    <x v="2"/>
    <s v="P1978"/>
    <n v="2"/>
    <n v="3909.84"/>
    <n v="3394.87"/>
    <s v="Card"/>
    <s v="E190"/>
    <x v="55"/>
    <n v="7819.68"/>
    <x v="3"/>
    <x v="464"/>
  </r>
  <r>
    <x v="1609"/>
    <d v="2025-01-26T00:00:00"/>
    <s v="C1478"/>
    <x v="3"/>
    <s v="P1381"/>
    <n v="5"/>
    <n v="2268.36"/>
    <n v="1883.33"/>
    <s v="Card"/>
    <s v="E142"/>
    <x v="65"/>
    <n v="11341.8"/>
    <x v="8"/>
    <x v="278"/>
  </r>
  <r>
    <x v="1610"/>
    <d v="2025-06-02T00:00:00"/>
    <s v="C1696"/>
    <x v="1"/>
    <s v="P1826"/>
    <n v="9"/>
    <n v="4174.1099999999997"/>
    <n v="3217.7"/>
    <s v="Cash"/>
    <s v="E199"/>
    <x v="14"/>
    <n v="37566.99"/>
    <x v="5"/>
    <x v="60"/>
  </r>
  <r>
    <x v="1611"/>
    <d v="2025-06-07T00:00:00"/>
    <s v="C1905"/>
    <x v="1"/>
    <s v="P1836"/>
    <n v="2"/>
    <n v="4550.8999999999996"/>
    <n v="3754.75"/>
    <s v="Cash"/>
    <s v="E165"/>
    <x v="59"/>
    <n v="9101.7999999999993"/>
    <x v="5"/>
    <x v="459"/>
  </r>
  <r>
    <x v="1612"/>
    <d v="2024-08-26T00:00:00"/>
    <s v="C1169"/>
    <x v="1"/>
    <s v="P1068"/>
    <n v="1"/>
    <n v="4876.8900000000003"/>
    <n v="3700.5"/>
    <s v="Cash"/>
    <s v="E102"/>
    <x v="30"/>
    <n v="4876.8900000000003"/>
    <x v="9"/>
    <x v="543"/>
  </r>
  <r>
    <x v="1613"/>
    <d v="2024-12-29T00:00:00"/>
    <s v="C1209"/>
    <x v="1"/>
    <s v="P1821"/>
    <n v="7"/>
    <n v="4395.63"/>
    <n v="3321.26"/>
    <s v="Card"/>
    <s v="E196"/>
    <x v="90"/>
    <n v="30769.41"/>
    <x v="11"/>
    <x v="182"/>
  </r>
  <r>
    <x v="1614"/>
    <d v="2024-10-17T00:00:00"/>
    <s v="C1654"/>
    <x v="4"/>
    <s v="P1225"/>
    <n v="2"/>
    <n v="4558.3"/>
    <n v="3388.01"/>
    <s v="Card"/>
    <s v="E123"/>
    <x v="7"/>
    <n v="9116.6"/>
    <x v="4"/>
    <x v="218"/>
  </r>
  <r>
    <x v="1615"/>
    <d v="2025-04-19T00:00:00"/>
    <s v="C1980"/>
    <x v="0"/>
    <s v="P1201"/>
    <n v="9"/>
    <n v="4003.68"/>
    <n v="3496.59"/>
    <s v="Cash"/>
    <s v="E167"/>
    <x v="0"/>
    <n v="36033.120000000003"/>
    <x v="2"/>
    <x v="258"/>
  </r>
  <r>
    <x v="1616"/>
    <d v="2024-10-07T00:00:00"/>
    <s v="C1626"/>
    <x v="0"/>
    <s v="P1243"/>
    <n v="2"/>
    <n v="3636.35"/>
    <n v="3161.96"/>
    <s v="Cash"/>
    <s v="E125"/>
    <x v="63"/>
    <n v="7272.7"/>
    <x v="4"/>
    <x v="244"/>
  </r>
  <r>
    <x v="1617"/>
    <d v="2025-01-25T00:00:00"/>
    <s v="C1163"/>
    <x v="6"/>
    <s v="P1902"/>
    <n v="4"/>
    <n v="4454.51"/>
    <n v="3320.05"/>
    <s v="UPI"/>
    <s v="E140"/>
    <x v="71"/>
    <n v="17818.04"/>
    <x v="8"/>
    <x v="156"/>
  </r>
  <r>
    <x v="1618"/>
    <d v="2024-09-07T00:00:00"/>
    <s v="C1324"/>
    <x v="4"/>
    <s v="P1487"/>
    <n v="5"/>
    <n v="3409.39"/>
    <n v="2851.46"/>
    <s v="Card"/>
    <s v="E129"/>
    <x v="4"/>
    <n v="17046.95"/>
    <x v="1"/>
    <x v="121"/>
  </r>
  <r>
    <x v="1619"/>
    <d v="2025-02-06T00:00:00"/>
    <s v="C1401"/>
    <x v="0"/>
    <s v="P1039"/>
    <n v="6"/>
    <n v="3839.69"/>
    <n v="3058.47"/>
    <s v="Cash"/>
    <s v="E191"/>
    <x v="79"/>
    <n v="23038.14"/>
    <x v="10"/>
    <x v="181"/>
  </r>
  <r>
    <x v="1620"/>
    <d v="2024-12-08T00:00:00"/>
    <s v="C1847"/>
    <x v="2"/>
    <s v="P1646"/>
    <n v="4"/>
    <n v="4348.51"/>
    <n v="3750.74"/>
    <s v="UPI"/>
    <s v="E158"/>
    <x v="98"/>
    <n v="17394.04"/>
    <x v="11"/>
    <x v="243"/>
  </r>
  <r>
    <x v="1621"/>
    <d v="2025-06-15T00:00:00"/>
    <s v="C1112"/>
    <x v="3"/>
    <s v="P1249"/>
    <n v="3"/>
    <n v="752.94"/>
    <n v="562.96"/>
    <s v="Card"/>
    <s v="E159"/>
    <x v="95"/>
    <n v="2258.8200000000002"/>
    <x v="5"/>
    <x v="544"/>
  </r>
  <r>
    <x v="1622"/>
    <d v="2025-02-27T00:00:00"/>
    <s v="C1386"/>
    <x v="7"/>
    <s v="P1528"/>
    <n v="6"/>
    <n v="2194.29"/>
    <n v="1615.45"/>
    <s v="Card"/>
    <s v="E126"/>
    <x v="1"/>
    <n v="13165.74"/>
    <x v="10"/>
    <x v="316"/>
  </r>
  <r>
    <x v="1623"/>
    <d v="2025-05-09T00:00:00"/>
    <s v="C1243"/>
    <x v="3"/>
    <s v="P1500"/>
    <n v="8"/>
    <n v="3995.97"/>
    <n v="2850.41"/>
    <s v="Card"/>
    <s v="E163"/>
    <x v="68"/>
    <n v="31967.759999999998"/>
    <x v="6"/>
    <x v="171"/>
  </r>
  <r>
    <x v="1624"/>
    <d v="2025-06-22T00:00:00"/>
    <s v="C1746"/>
    <x v="1"/>
    <s v="P1481"/>
    <n v="8"/>
    <n v="1524.84"/>
    <n v="1346.9"/>
    <s v="Card"/>
    <s v="E100"/>
    <x v="64"/>
    <n v="12198.72"/>
    <x v="5"/>
    <x v="289"/>
  </r>
  <r>
    <x v="1625"/>
    <d v="2025-02-18T00:00:00"/>
    <s v="C1658"/>
    <x v="6"/>
    <s v="P1886"/>
    <n v="8"/>
    <n v="3668.03"/>
    <n v="2955.12"/>
    <s v="Card"/>
    <s v="E181"/>
    <x v="75"/>
    <n v="29344.240000000002"/>
    <x v="10"/>
    <x v="545"/>
  </r>
  <r>
    <x v="1626"/>
    <d v="2024-08-23T00:00:00"/>
    <s v="C1056"/>
    <x v="5"/>
    <s v="P1403"/>
    <n v="7"/>
    <n v="2105.36"/>
    <n v="1726.6"/>
    <s v="UPI"/>
    <s v="E156"/>
    <x v="26"/>
    <n v="14737.52"/>
    <x v="9"/>
    <x v="53"/>
  </r>
  <r>
    <x v="1627"/>
    <d v="2024-08-03T00:00:00"/>
    <s v="C1622"/>
    <x v="7"/>
    <s v="P1568"/>
    <n v="10"/>
    <n v="4446.3999999999996"/>
    <n v="3507.67"/>
    <s v="UPI"/>
    <s v="E189"/>
    <x v="77"/>
    <n v="44464"/>
    <x v="9"/>
    <x v="31"/>
  </r>
  <r>
    <x v="1628"/>
    <d v="2024-08-22T00:00:00"/>
    <s v="C1487"/>
    <x v="6"/>
    <s v="P1134"/>
    <n v="5"/>
    <n v="2017.46"/>
    <n v="1616.7"/>
    <s v="Cash"/>
    <s v="E162"/>
    <x v="38"/>
    <n v="10087.299999999999"/>
    <x v="9"/>
    <x v="398"/>
  </r>
  <r>
    <x v="1629"/>
    <d v="2024-11-24T00:00:00"/>
    <s v="C1514"/>
    <x v="6"/>
    <s v="P1393"/>
    <n v="4"/>
    <n v="4349.53"/>
    <n v="3815.99"/>
    <s v="Cash"/>
    <s v="E159"/>
    <x v="95"/>
    <n v="17398.12"/>
    <x v="0"/>
    <x v="367"/>
  </r>
  <r>
    <x v="1630"/>
    <d v="2024-10-24T00:00:00"/>
    <s v="C1658"/>
    <x v="6"/>
    <s v="P1142"/>
    <n v="3"/>
    <n v="4644.57"/>
    <n v="3600.42"/>
    <s v="Card"/>
    <s v="E138"/>
    <x v="69"/>
    <n v="13933.71"/>
    <x v="4"/>
    <x v="193"/>
  </r>
  <r>
    <x v="1631"/>
    <d v="2025-06-21T00:00:00"/>
    <s v="C1216"/>
    <x v="5"/>
    <s v="P1502"/>
    <n v="3"/>
    <n v="164.81"/>
    <n v="116.65"/>
    <s v="UPI"/>
    <s v="E134"/>
    <x v="40"/>
    <n v="494.43"/>
    <x v="5"/>
    <x v="156"/>
  </r>
  <r>
    <x v="1632"/>
    <d v="2025-01-09T00:00:00"/>
    <s v="C1309"/>
    <x v="5"/>
    <s v="P1390"/>
    <n v="7"/>
    <n v="1333.66"/>
    <n v="962.43"/>
    <s v="Cash"/>
    <s v="E192"/>
    <x v="19"/>
    <n v="9335.6200000000008"/>
    <x v="8"/>
    <x v="168"/>
  </r>
  <r>
    <x v="1633"/>
    <d v="2024-08-26T00:00:00"/>
    <s v="C1192"/>
    <x v="4"/>
    <s v="P1463"/>
    <n v="10"/>
    <n v="2805.28"/>
    <n v="2272.0100000000002"/>
    <s v="Card"/>
    <s v="E172"/>
    <x v="49"/>
    <n v="28052.799999999999"/>
    <x v="9"/>
    <x v="97"/>
  </r>
  <r>
    <x v="1634"/>
    <d v="2024-10-04T00:00:00"/>
    <s v="C1014"/>
    <x v="4"/>
    <s v="P1766"/>
    <n v="5"/>
    <n v="1173.3800000000001"/>
    <n v="1012.99"/>
    <s v="UPI"/>
    <s v="E137"/>
    <x v="39"/>
    <n v="5866.9"/>
    <x v="4"/>
    <x v="95"/>
  </r>
  <r>
    <x v="1635"/>
    <d v="2025-06-30T00:00:00"/>
    <s v="C1265"/>
    <x v="3"/>
    <s v="P1486"/>
    <n v="7"/>
    <n v="1478.39"/>
    <n v="1121.8800000000001"/>
    <s v="Cash"/>
    <s v="E109"/>
    <x v="23"/>
    <n v="10348.73"/>
    <x v="5"/>
    <x v="213"/>
  </r>
  <r>
    <x v="1636"/>
    <d v="2024-08-03T00:00:00"/>
    <s v="C1583"/>
    <x v="1"/>
    <s v="P1363"/>
    <n v="1"/>
    <n v="1404.69"/>
    <n v="1028.1500000000001"/>
    <s v="Cash"/>
    <s v="E170"/>
    <x v="92"/>
    <n v="1404.69"/>
    <x v="9"/>
    <x v="253"/>
  </r>
  <r>
    <x v="1637"/>
    <d v="2025-01-09T00:00:00"/>
    <s v="C1712"/>
    <x v="7"/>
    <s v="P1163"/>
    <n v="4"/>
    <n v="1139.6600000000001"/>
    <n v="976.13"/>
    <s v="Card"/>
    <s v="E160"/>
    <x v="67"/>
    <n v="4558.6400000000003"/>
    <x v="8"/>
    <x v="4"/>
  </r>
  <r>
    <x v="1638"/>
    <d v="2024-09-11T00:00:00"/>
    <s v="C1331"/>
    <x v="6"/>
    <s v="P1897"/>
    <n v="8"/>
    <n v="1034.5"/>
    <n v="821.16"/>
    <s v="UPI"/>
    <s v="E138"/>
    <x v="69"/>
    <n v="8276"/>
    <x v="1"/>
    <x v="536"/>
  </r>
  <r>
    <x v="1639"/>
    <d v="2024-08-24T00:00:00"/>
    <s v="C1524"/>
    <x v="6"/>
    <s v="P1308"/>
    <n v="5"/>
    <n v="1353.44"/>
    <n v="1212.6099999999999"/>
    <s v="UPI"/>
    <s v="E132"/>
    <x v="41"/>
    <n v="6767.2"/>
    <x v="9"/>
    <x v="55"/>
  </r>
  <r>
    <x v="1640"/>
    <d v="2025-04-14T00:00:00"/>
    <s v="C1164"/>
    <x v="3"/>
    <s v="P1862"/>
    <n v="7"/>
    <n v="3218.61"/>
    <n v="2700.75"/>
    <s v="Card"/>
    <s v="E150"/>
    <x v="81"/>
    <n v="22530.27"/>
    <x v="2"/>
    <x v="135"/>
  </r>
  <r>
    <x v="1641"/>
    <d v="2025-01-20T00:00:00"/>
    <s v="C1891"/>
    <x v="3"/>
    <s v="P1889"/>
    <n v="4"/>
    <n v="4011.38"/>
    <n v="3447.96"/>
    <s v="Cash"/>
    <s v="E171"/>
    <x v="35"/>
    <n v="16045.52"/>
    <x v="8"/>
    <x v="409"/>
  </r>
  <r>
    <x v="1642"/>
    <d v="2024-08-16T00:00:00"/>
    <s v="C1416"/>
    <x v="4"/>
    <s v="P1973"/>
    <n v="8"/>
    <n v="4635.1899999999996"/>
    <n v="3842.31"/>
    <s v="Cash"/>
    <s v="E176"/>
    <x v="33"/>
    <n v="37081.519999999997"/>
    <x v="9"/>
    <x v="35"/>
  </r>
  <r>
    <x v="1643"/>
    <d v="2025-05-26T00:00:00"/>
    <s v="C1732"/>
    <x v="3"/>
    <s v="P1898"/>
    <n v="7"/>
    <n v="3728.26"/>
    <n v="3159.01"/>
    <s v="Cash"/>
    <s v="E197"/>
    <x v="27"/>
    <n v="26097.82"/>
    <x v="6"/>
    <x v="52"/>
  </r>
  <r>
    <x v="1644"/>
    <d v="2025-06-29T00:00:00"/>
    <s v="C1001"/>
    <x v="6"/>
    <s v="P1441"/>
    <n v="4"/>
    <n v="4462.58"/>
    <n v="3947.82"/>
    <s v="Card"/>
    <s v="E188"/>
    <x v="66"/>
    <n v="17850.32"/>
    <x v="5"/>
    <x v="0"/>
  </r>
  <r>
    <x v="1645"/>
    <d v="2024-08-10T00:00:00"/>
    <s v="C1201"/>
    <x v="6"/>
    <s v="P1825"/>
    <n v="1"/>
    <n v="1622.86"/>
    <n v="1263.9000000000001"/>
    <s v="Card"/>
    <s v="E113"/>
    <x v="22"/>
    <n v="1622.86"/>
    <x v="9"/>
    <x v="281"/>
  </r>
  <r>
    <x v="1646"/>
    <d v="2024-09-16T00:00:00"/>
    <s v="C1842"/>
    <x v="4"/>
    <s v="P1983"/>
    <n v="1"/>
    <n v="2337.7399999999998"/>
    <n v="1900.86"/>
    <s v="UPI"/>
    <s v="E124"/>
    <x v="78"/>
    <n v="2337.7399999999998"/>
    <x v="1"/>
    <x v="283"/>
  </r>
  <r>
    <x v="1647"/>
    <d v="2025-01-29T00:00:00"/>
    <s v="C1182"/>
    <x v="0"/>
    <s v="P1665"/>
    <n v="1"/>
    <n v="1934.35"/>
    <n v="1575.66"/>
    <s v="UPI"/>
    <s v="E140"/>
    <x v="71"/>
    <n v="1934.35"/>
    <x v="8"/>
    <x v="546"/>
  </r>
  <r>
    <x v="1648"/>
    <d v="2024-09-08T00:00:00"/>
    <s v="C1854"/>
    <x v="1"/>
    <s v="P1165"/>
    <n v="5"/>
    <n v="756.38"/>
    <n v="576.73"/>
    <s v="Cash"/>
    <s v="E164"/>
    <x v="60"/>
    <n v="3781.9"/>
    <x v="1"/>
    <x v="383"/>
  </r>
  <r>
    <x v="1649"/>
    <d v="2025-04-15T00:00:00"/>
    <s v="C1195"/>
    <x v="5"/>
    <s v="P1552"/>
    <n v="9"/>
    <n v="983.98"/>
    <n v="818.64"/>
    <s v="Cash"/>
    <s v="E152"/>
    <x v="31"/>
    <n v="8855.82"/>
    <x v="2"/>
    <x v="64"/>
  </r>
  <r>
    <x v="1650"/>
    <d v="2025-01-29T00:00:00"/>
    <s v="C1587"/>
    <x v="7"/>
    <s v="P1829"/>
    <n v="5"/>
    <n v="1338.35"/>
    <n v="942.67"/>
    <s v="Cash"/>
    <s v="E122"/>
    <x v="10"/>
    <n v="6691.75"/>
    <x v="8"/>
    <x v="328"/>
  </r>
  <r>
    <x v="1651"/>
    <d v="2025-01-07T00:00:00"/>
    <s v="C1975"/>
    <x v="3"/>
    <s v="P1491"/>
    <n v="1"/>
    <n v="4382.43"/>
    <n v="3117.87"/>
    <s v="UPI"/>
    <s v="E118"/>
    <x v="83"/>
    <n v="4382.43"/>
    <x v="8"/>
    <x v="150"/>
  </r>
  <r>
    <x v="1652"/>
    <d v="2025-01-24T00:00:00"/>
    <s v="C1775"/>
    <x v="7"/>
    <s v="P1915"/>
    <n v="10"/>
    <n v="1315.56"/>
    <n v="1020.8"/>
    <s v="UPI"/>
    <s v="E107"/>
    <x v="80"/>
    <n v="13155.6"/>
    <x v="8"/>
    <x v="119"/>
  </r>
  <r>
    <x v="1653"/>
    <d v="2024-11-13T00:00:00"/>
    <s v="C1220"/>
    <x v="3"/>
    <s v="P1375"/>
    <n v="3"/>
    <n v="388.1"/>
    <n v="326.27"/>
    <s v="Card"/>
    <s v="E195"/>
    <x v="54"/>
    <n v="1164.3"/>
    <x v="0"/>
    <x v="172"/>
  </r>
  <r>
    <x v="1654"/>
    <d v="2024-07-26T00:00:00"/>
    <s v="C1143"/>
    <x v="2"/>
    <s v="P1677"/>
    <n v="7"/>
    <n v="231.15"/>
    <n v="162.32"/>
    <s v="UPI"/>
    <s v="E122"/>
    <x v="10"/>
    <n v="1618.05"/>
    <x v="12"/>
    <x v="63"/>
  </r>
  <r>
    <x v="1655"/>
    <d v="2025-03-14T00:00:00"/>
    <s v="C1792"/>
    <x v="1"/>
    <s v="P1309"/>
    <n v="1"/>
    <n v="3736.03"/>
    <n v="3345.9"/>
    <s v="UPI"/>
    <s v="E100"/>
    <x v="64"/>
    <n v="3736.03"/>
    <x v="3"/>
    <x v="245"/>
  </r>
  <r>
    <x v="1656"/>
    <d v="2024-10-27T00:00:00"/>
    <s v="C1986"/>
    <x v="1"/>
    <s v="P1526"/>
    <n v="9"/>
    <n v="3124.39"/>
    <n v="2289.1"/>
    <s v="UPI"/>
    <s v="E142"/>
    <x v="65"/>
    <n v="28119.51"/>
    <x v="4"/>
    <x v="124"/>
  </r>
  <r>
    <x v="1657"/>
    <d v="2025-02-18T00:00:00"/>
    <s v="C1779"/>
    <x v="4"/>
    <s v="P1513"/>
    <n v="4"/>
    <n v="2266.81"/>
    <n v="1989.29"/>
    <s v="Cash"/>
    <s v="E103"/>
    <x v="15"/>
    <n v="9067.24"/>
    <x v="10"/>
    <x v="112"/>
  </r>
  <r>
    <x v="1658"/>
    <d v="2025-03-25T00:00:00"/>
    <s v="C1789"/>
    <x v="3"/>
    <s v="P1878"/>
    <n v="8"/>
    <n v="2380.7600000000002"/>
    <n v="1738.05"/>
    <s v="Card"/>
    <s v="E194"/>
    <x v="29"/>
    <n v="19046.080000000002"/>
    <x v="3"/>
    <x v="547"/>
  </r>
  <r>
    <x v="1659"/>
    <d v="2024-09-06T00:00:00"/>
    <s v="C1075"/>
    <x v="0"/>
    <s v="P1137"/>
    <n v="5"/>
    <n v="381.87"/>
    <n v="306.77"/>
    <s v="UPI"/>
    <s v="E121"/>
    <x v="13"/>
    <n v="1909.35"/>
    <x v="1"/>
    <x v="434"/>
  </r>
  <r>
    <x v="1660"/>
    <d v="2025-03-10T00:00:00"/>
    <s v="C1997"/>
    <x v="5"/>
    <s v="P1405"/>
    <n v="7"/>
    <n v="4794.7"/>
    <n v="3629.94"/>
    <s v="Card"/>
    <s v="E102"/>
    <x v="30"/>
    <n v="33562.9"/>
    <x v="3"/>
    <x v="139"/>
  </r>
  <r>
    <x v="1661"/>
    <d v="2025-07-03T00:00:00"/>
    <s v="C1597"/>
    <x v="0"/>
    <s v="P1677"/>
    <n v="10"/>
    <n v="231.15"/>
    <n v="162.32"/>
    <s v="Cash"/>
    <s v="E171"/>
    <x v="35"/>
    <n v="2311.5"/>
    <x v="7"/>
    <x v="63"/>
  </r>
  <r>
    <x v="1662"/>
    <d v="2024-08-26T00:00:00"/>
    <s v="C1185"/>
    <x v="2"/>
    <s v="P1583"/>
    <n v="2"/>
    <n v="1650.1"/>
    <n v="1289.73"/>
    <s v="UPI"/>
    <s v="E140"/>
    <x v="71"/>
    <n v="3300.2"/>
    <x v="9"/>
    <x v="501"/>
  </r>
  <r>
    <x v="1663"/>
    <d v="2025-06-18T00:00:00"/>
    <s v="C1588"/>
    <x v="1"/>
    <s v="P1710"/>
    <n v="5"/>
    <n v="2049.2199999999998"/>
    <n v="1464.86"/>
    <s v="Cash"/>
    <s v="E137"/>
    <x v="39"/>
    <n v="10246.1"/>
    <x v="5"/>
    <x v="94"/>
  </r>
  <r>
    <x v="1664"/>
    <d v="2025-03-22T00:00:00"/>
    <s v="C1578"/>
    <x v="2"/>
    <s v="P1014"/>
    <n v="2"/>
    <n v="2282.89"/>
    <n v="1625.07"/>
    <s v="Cash"/>
    <s v="E166"/>
    <x v="91"/>
    <n v="4565.78"/>
    <x v="3"/>
    <x v="188"/>
  </r>
  <r>
    <x v="1665"/>
    <d v="2025-02-14T00:00:00"/>
    <s v="C1287"/>
    <x v="0"/>
    <s v="P1818"/>
    <n v="4"/>
    <n v="2405.9"/>
    <n v="2089.14"/>
    <s v="Cash"/>
    <s v="E126"/>
    <x v="1"/>
    <n v="9623.6"/>
    <x v="10"/>
    <x v="243"/>
  </r>
  <r>
    <x v="1666"/>
    <d v="2025-02-24T00:00:00"/>
    <s v="C1555"/>
    <x v="3"/>
    <s v="P1393"/>
    <n v="8"/>
    <n v="4349.53"/>
    <n v="3815.99"/>
    <s v="Card"/>
    <s v="E125"/>
    <x v="63"/>
    <n v="34796.239999999998"/>
    <x v="10"/>
    <x v="367"/>
  </r>
  <r>
    <x v="1667"/>
    <d v="2025-07-14T00:00:00"/>
    <s v="C1408"/>
    <x v="6"/>
    <s v="P1159"/>
    <n v="8"/>
    <n v="4284.54"/>
    <n v="3544.41"/>
    <s v="UPI"/>
    <s v="E177"/>
    <x v="24"/>
    <n v="34276.32"/>
    <x v="7"/>
    <x v="126"/>
  </r>
  <r>
    <x v="1668"/>
    <d v="2025-06-09T00:00:00"/>
    <s v="C1985"/>
    <x v="5"/>
    <s v="P1962"/>
    <n v="6"/>
    <n v="299.94"/>
    <n v="260.64999999999998"/>
    <s v="Cash"/>
    <s v="E113"/>
    <x v="22"/>
    <n v="1799.64"/>
    <x v="5"/>
    <x v="129"/>
  </r>
  <r>
    <x v="1669"/>
    <d v="2025-03-18T00:00:00"/>
    <s v="C1476"/>
    <x v="6"/>
    <s v="P1601"/>
    <n v="8"/>
    <n v="2047.46"/>
    <n v="1830.7"/>
    <s v="UPI"/>
    <s v="E132"/>
    <x v="41"/>
    <n v="16379.68"/>
    <x v="3"/>
    <x v="298"/>
  </r>
  <r>
    <x v="1670"/>
    <d v="2024-12-10T00:00:00"/>
    <s v="C1061"/>
    <x v="1"/>
    <s v="P1770"/>
    <n v="6"/>
    <n v="4502.93"/>
    <n v="3731.57"/>
    <s v="Card"/>
    <s v="E102"/>
    <x v="30"/>
    <n v="27017.58"/>
    <x v="11"/>
    <x v="548"/>
  </r>
  <r>
    <x v="1671"/>
    <d v="2024-08-04T00:00:00"/>
    <s v="C1708"/>
    <x v="5"/>
    <s v="P1803"/>
    <n v="4"/>
    <n v="1492.05"/>
    <n v="1095.92"/>
    <s v="UPI"/>
    <s v="E101"/>
    <x v="93"/>
    <n v="5968.2"/>
    <x v="9"/>
    <x v="549"/>
  </r>
  <r>
    <x v="1672"/>
    <d v="2024-10-20T00:00:00"/>
    <s v="C1128"/>
    <x v="6"/>
    <s v="P1898"/>
    <n v="7"/>
    <n v="3728.26"/>
    <n v="3159.01"/>
    <s v="Cash"/>
    <s v="E106"/>
    <x v="47"/>
    <n v="26097.82"/>
    <x v="4"/>
    <x v="52"/>
  </r>
  <r>
    <x v="1673"/>
    <d v="2025-07-22T00:00:00"/>
    <s v="C1237"/>
    <x v="6"/>
    <s v="P1349"/>
    <n v="5"/>
    <n v="4869.96"/>
    <n v="3516.8"/>
    <s v="UPI"/>
    <s v="E106"/>
    <x v="47"/>
    <n v="24349.8"/>
    <x v="7"/>
    <x v="321"/>
  </r>
  <r>
    <x v="1674"/>
    <d v="2025-02-16T00:00:00"/>
    <s v="C1378"/>
    <x v="2"/>
    <s v="P1573"/>
    <n v="2"/>
    <n v="1676.06"/>
    <n v="1289.6600000000001"/>
    <s v="Card"/>
    <s v="E113"/>
    <x v="22"/>
    <n v="3352.12"/>
    <x v="10"/>
    <x v="394"/>
  </r>
  <r>
    <x v="1675"/>
    <d v="2025-04-06T00:00:00"/>
    <s v="C1287"/>
    <x v="0"/>
    <s v="P1506"/>
    <n v="3"/>
    <n v="4219.55"/>
    <n v="3489.42"/>
    <s v="Cash"/>
    <s v="E192"/>
    <x v="19"/>
    <n v="12658.65"/>
    <x v="2"/>
    <x v="527"/>
  </r>
  <r>
    <x v="1676"/>
    <d v="2025-02-24T00:00:00"/>
    <s v="C1551"/>
    <x v="0"/>
    <s v="P1938"/>
    <n v="10"/>
    <n v="1372.84"/>
    <n v="1128.56"/>
    <s v="Cash"/>
    <s v="E195"/>
    <x v="54"/>
    <n v="13728.4"/>
    <x v="10"/>
    <x v="550"/>
  </r>
  <r>
    <x v="1677"/>
    <d v="2024-09-18T00:00:00"/>
    <s v="C1488"/>
    <x v="7"/>
    <s v="P1388"/>
    <n v="7"/>
    <n v="2171.94"/>
    <n v="1859.14"/>
    <s v="Card"/>
    <s v="E107"/>
    <x v="80"/>
    <n v="15203.58"/>
    <x v="1"/>
    <x v="16"/>
  </r>
  <r>
    <x v="1678"/>
    <d v="2025-06-19T00:00:00"/>
    <s v="C1732"/>
    <x v="3"/>
    <s v="P1966"/>
    <n v="1"/>
    <n v="1188.3599999999999"/>
    <n v="1057.92"/>
    <s v="Card"/>
    <s v="E103"/>
    <x v="15"/>
    <n v="1188.3599999999999"/>
    <x v="5"/>
    <x v="232"/>
  </r>
  <r>
    <x v="1679"/>
    <d v="2024-07-30T00:00:00"/>
    <s v="C1640"/>
    <x v="4"/>
    <s v="P1962"/>
    <n v="5"/>
    <n v="299.94"/>
    <n v="260.64999999999998"/>
    <s v="Card"/>
    <s v="E155"/>
    <x v="73"/>
    <n v="1499.7"/>
    <x v="12"/>
    <x v="129"/>
  </r>
  <r>
    <x v="1680"/>
    <d v="2025-05-10T00:00:00"/>
    <s v="C1052"/>
    <x v="0"/>
    <s v="P1339"/>
    <n v="8"/>
    <n v="4384.45"/>
    <n v="3934.8"/>
    <s v="Card"/>
    <s v="E192"/>
    <x v="19"/>
    <n v="35075.599999999999"/>
    <x v="6"/>
    <x v="468"/>
  </r>
  <r>
    <x v="1681"/>
    <d v="2025-07-17T00:00:00"/>
    <s v="C1435"/>
    <x v="1"/>
    <s v="P1074"/>
    <n v="1"/>
    <n v="2258.96"/>
    <n v="1817.84"/>
    <s v="Cash"/>
    <s v="E180"/>
    <x v="11"/>
    <n v="2258.96"/>
    <x v="7"/>
    <x v="334"/>
  </r>
  <r>
    <x v="1682"/>
    <d v="2024-12-16T00:00:00"/>
    <s v="C1287"/>
    <x v="0"/>
    <s v="P1951"/>
    <n v="4"/>
    <n v="1465.88"/>
    <n v="1295.52"/>
    <s v="Cash"/>
    <s v="E146"/>
    <x v="62"/>
    <n v="5863.52"/>
    <x v="11"/>
    <x v="136"/>
  </r>
  <r>
    <x v="1683"/>
    <d v="2024-08-07T00:00:00"/>
    <s v="C1148"/>
    <x v="2"/>
    <s v="P1228"/>
    <n v="6"/>
    <n v="2079.48"/>
    <n v="1578.15"/>
    <s v="Card"/>
    <s v="E178"/>
    <x v="37"/>
    <n v="12476.88"/>
    <x v="9"/>
    <x v="303"/>
  </r>
  <r>
    <x v="1684"/>
    <d v="2024-09-11T00:00:00"/>
    <s v="C1554"/>
    <x v="5"/>
    <s v="P1539"/>
    <n v="10"/>
    <n v="4093.18"/>
    <n v="3525.49"/>
    <s v="UPI"/>
    <s v="E169"/>
    <x v="20"/>
    <n v="40931.800000000003"/>
    <x v="1"/>
    <x v="129"/>
  </r>
  <r>
    <x v="1685"/>
    <d v="2024-11-28T00:00:00"/>
    <s v="C1316"/>
    <x v="0"/>
    <s v="P1560"/>
    <n v="9"/>
    <n v="1723.25"/>
    <n v="1367.55"/>
    <s v="Card"/>
    <s v="E196"/>
    <x v="90"/>
    <n v="15509.25"/>
    <x v="0"/>
    <x v="27"/>
  </r>
  <r>
    <x v="1686"/>
    <d v="2025-04-08T00:00:00"/>
    <s v="C1375"/>
    <x v="3"/>
    <s v="P1872"/>
    <n v="3"/>
    <n v="515.04999999999995"/>
    <n v="361.88"/>
    <s v="UPI"/>
    <s v="E162"/>
    <x v="38"/>
    <n v="1545.15"/>
    <x v="2"/>
    <x v="123"/>
  </r>
  <r>
    <x v="1687"/>
    <d v="2024-12-17T00:00:00"/>
    <s v="C1214"/>
    <x v="5"/>
    <s v="P1345"/>
    <n v="4"/>
    <n v="3786.04"/>
    <n v="2810.03"/>
    <s v="Cash"/>
    <s v="E153"/>
    <x v="46"/>
    <n v="15144.16"/>
    <x v="11"/>
    <x v="335"/>
  </r>
  <r>
    <x v="1688"/>
    <d v="2025-02-22T00:00:00"/>
    <s v="C1770"/>
    <x v="5"/>
    <s v="P1624"/>
    <n v="3"/>
    <n v="2658.37"/>
    <n v="1961.22"/>
    <s v="Cash"/>
    <s v="E110"/>
    <x v="89"/>
    <n v="7975.11"/>
    <x v="10"/>
    <x v="484"/>
  </r>
  <r>
    <x v="1689"/>
    <d v="2025-05-30T00:00:00"/>
    <s v="C1650"/>
    <x v="4"/>
    <s v="P1575"/>
    <n v="2"/>
    <n v="2486.88"/>
    <n v="1879.74"/>
    <s v="Card"/>
    <s v="E102"/>
    <x v="30"/>
    <n v="4973.76"/>
    <x v="6"/>
    <x v="338"/>
  </r>
  <r>
    <x v="1690"/>
    <d v="2025-06-07T00:00:00"/>
    <s v="C1540"/>
    <x v="6"/>
    <s v="P1737"/>
    <n v="2"/>
    <n v="548.41"/>
    <n v="391.28"/>
    <s v="Cash"/>
    <s v="E172"/>
    <x v="49"/>
    <n v="1096.82"/>
    <x v="5"/>
    <x v="250"/>
  </r>
  <r>
    <x v="1691"/>
    <d v="2024-08-19T00:00:00"/>
    <s v="C1367"/>
    <x v="4"/>
    <s v="P1954"/>
    <n v="9"/>
    <n v="3438.79"/>
    <n v="2416.08"/>
    <s v="UPI"/>
    <s v="E167"/>
    <x v="0"/>
    <n v="30949.11"/>
    <x v="9"/>
    <x v="443"/>
  </r>
  <r>
    <x v="1692"/>
    <d v="2025-03-12T00:00:00"/>
    <s v="C1927"/>
    <x v="3"/>
    <s v="P1112"/>
    <n v="3"/>
    <n v="3566.87"/>
    <n v="3166.15"/>
    <s v="UPI"/>
    <s v="E122"/>
    <x v="10"/>
    <n v="10700.61"/>
    <x v="3"/>
    <x v="418"/>
  </r>
  <r>
    <x v="1693"/>
    <d v="2025-05-20T00:00:00"/>
    <s v="C1426"/>
    <x v="3"/>
    <s v="P1811"/>
    <n v="8"/>
    <n v="3043.52"/>
    <n v="2332.96"/>
    <s v="Cash"/>
    <s v="E109"/>
    <x v="23"/>
    <n v="24348.16"/>
    <x v="6"/>
    <x v="28"/>
  </r>
  <r>
    <x v="1694"/>
    <d v="2025-01-12T00:00:00"/>
    <s v="C1970"/>
    <x v="2"/>
    <s v="P1088"/>
    <n v="8"/>
    <n v="4959.09"/>
    <n v="3775.42"/>
    <s v="UPI"/>
    <s v="E100"/>
    <x v="64"/>
    <n v="39672.720000000001"/>
    <x v="8"/>
    <x v="23"/>
  </r>
  <r>
    <x v="1695"/>
    <d v="2024-11-18T00:00:00"/>
    <s v="C1373"/>
    <x v="1"/>
    <s v="P1373"/>
    <n v="3"/>
    <n v="1170.01"/>
    <n v="861.95"/>
    <s v="UPI"/>
    <s v="E151"/>
    <x v="99"/>
    <n v="3510.03"/>
    <x v="0"/>
    <x v="360"/>
  </r>
  <r>
    <x v="1696"/>
    <d v="2024-11-26T00:00:00"/>
    <s v="C1372"/>
    <x v="1"/>
    <s v="P1719"/>
    <n v="10"/>
    <n v="3968.84"/>
    <n v="3426.42"/>
    <s v="Cash"/>
    <s v="E117"/>
    <x v="18"/>
    <n v="39688.400000000001"/>
    <x v="0"/>
    <x v="101"/>
  </r>
  <r>
    <x v="1697"/>
    <d v="2024-10-10T00:00:00"/>
    <s v="C1398"/>
    <x v="6"/>
    <s v="P1286"/>
    <n v="4"/>
    <n v="3269.94"/>
    <n v="2754.86"/>
    <s v="UPI"/>
    <s v="E141"/>
    <x v="72"/>
    <n v="13079.76"/>
    <x v="4"/>
    <x v="250"/>
  </r>
  <r>
    <x v="1698"/>
    <d v="2025-01-03T00:00:00"/>
    <s v="C1798"/>
    <x v="6"/>
    <s v="P1442"/>
    <n v="9"/>
    <n v="895.62"/>
    <n v="772.47"/>
    <s v="Cash"/>
    <s v="E181"/>
    <x v="75"/>
    <n v="8060.58"/>
    <x v="8"/>
    <x v="192"/>
  </r>
  <r>
    <x v="1699"/>
    <d v="2025-01-25T00:00:00"/>
    <s v="C1964"/>
    <x v="0"/>
    <s v="P1318"/>
    <n v="8"/>
    <n v="3076.44"/>
    <n v="2213.6799999999998"/>
    <s v="Cash"/>
    <s v="E139"/>
    <x v="53"/>
    <n v="24611.52"/>
    <x v="8"/>
    <x v="414"/>
  </r>
  <r>
    <x v="1700"/>
    <d v="2024-08-15T00:00:00"/>
    <s v="C1593"/>
    <x v="3"/>
    <s v="P1761"/>
    <n v="8"/>
    <n v="2607.0300000000002"/>
    <n v="1884.12"/>
    <s v="Cash"/>
    <s v="E187"/>
    <x v="21"/>
    <n v="20856.240000000002"/>
    <x v="9"/>
    <x v="335"/>
  </r>
  <r>
    <x v="1701"/>
    <d v="2024-12-16T00:00:00"/>
    <s v="C1262"/>
    <x v="6"/>
    <s v="P1197"/>
    <n v="3"/>
    <n v="4283.6000000000004"/>
    <n v="3369.63"/>
    <s v="Cash"/>
    <s v="E106"/>
    <x v="47"/>
    <n v="12850.8"/>
    <x v="11"/>
    <x v="551"/>
  </r>
  <r>
    <x v="1702"/>
    <d v="2025-07-09T00:00:00"/>
    <s v="C1712"/>
    <x v="7"/>
    <s v="P1425"/>
    <n v="9"/>
    <n v="4816.08"/>
    <n v="3470.47"/>
    <s v="Cash"/>
    <s v="E162"/>
    <x v="38"/>
    <n v="43344.72"/>
    <x v="7"/>
    <x v="149"/>
  </r>
  <r>
    <x v="1703"/>
    <d v="2025-05-13T00:00:00"/>
    <s v="C1043"/>
    <x v="5"/>
    <s v="P1300"/>
    <n v="6"/>
    <n v="3931.39"/>
    <n v="3408.05"/>
    <s v="Card"/>
    <s v="E151"/>
    <x v="99"/>
    <n v="23588.34"/>
    <x v="6"/>
    <x v="459"/>
  </r>
  <r>
    <x v="1704"/>
    <d v="2025-07-04T00:00:00"/>
    <s v="C1519"/>
    <x v="2"/>
    <s v="P1995"/>
    <n v="4"/>
    <n v="653.35"/>
    <n v="586.07000000000005"/>
    <s v="Cash"/>
    <s v="E153"/>
    <x v="46"/>
    <n v="2613.4"/>
    <x v="7"/>
    <x v="386"/>
  </r>
  <r>
    <x v="1705"/>
    <d v="2024-10-27T00:00:00"/>
    <s v="C1799"/>
    <x v="1"/>
    <s v="P1439"/>
    <n v="2"/>
    <n v="1057.1400000000001"/>
    <n v="852.81"/>
    <s v="Cash"/>
    <s v="E180"/>
    <x v="11"/>
    <n v="2114.2800000000002"/>
    <x v="4"/>
    <x v="172"/>
  </r>
  <r>
    <x v="1706"/>
    <d v="2025-06-11T00:00:00"/>
    <s v="C1858"/>
    <x v="2"/>
    <s v="P1581"/>
    <n v="8"/>
    <n v="2347.8200000000002"/>
    <n v="1823.25"/>
    <s v="UPI"/>
    <s v="E119"/>
    <x v="43"/>
    <n v="18782.560000000001"/>
    <x v="5"/>
    <x v="377"/>
  </r>
  <r>
    <x v="1707"/>
    <d v="2025-05-22T00:00:00"/>
    <s v="C1735"/>
    <x v="0"/>
    <s v="P1613"/>
    <n v="8"/>
    <n v="645.86"/>
    <n v="477.94"/>
    <s v="Card"/>
    <s v="E127"/>
    <x v="16"/>
    <n v="5166.88"/>
    <x v="6"/>
    <x v="122"/>
  </r>
  <r>
    <x v="1708"/>
    <d v="2024-07-23T00:00:00"/>
    <s v="C1403"/>
    <x v="3"/>
    <s v="P1602"/>
    <n v="9"/>
    <n v="1984.43"/>
    <n v="1780.19"/>
    <s v="Cash"/>
    <s v="E115"/>
    <x v="85"/>
    <n v="17859.87"/>
    <x v="12"/>
    <x v="211"/>
  </r>
  <r>
    <x v="1709"/>
    <d v="2025-03-31T00:00:00"/>
    <s v="C1100"/>
    <x v="1"/>
    <s v="P1564"/>
    <n v="3"/>
    <n v="2577.08"/>
    <n v="2142.81"/>
    <s v="Cash"/>
    <s v="E144"/>
    <x v="94"/>
    <n v="7731.24"/>
    <x v="3"/>
    <x v="311"/>
  </r>
  <r>
    <x v="1710"/>
    <d v="2025-04-05T00:00:00"/>
    <s v="C1701"/>
    <x v="2"/>
    <s v="P1012"/>
    <n v="5"/>
    <n v="2586.04"/>
    <n v="1901.04"/>
    <s v="Card"/>
    <s v="E154"/>
    <x v="5"/>
    <n v="12930.2"/>
    <x v="2"/>
    <x v="442"/>
  </r>
  <r>
    <x v="1711"/>
    <d v="2025-03-23T00:00:00"/>
    <s v="C1944"/>
    <x v="0"/>
    <s v="P1077"/>
    <n v="9"/>
    <n v="834.42"/>
    <n v="608.19000000000005"/>
    <s v="UPI"/>
    <s v="E132"/>
    <x v="41"/>
    <n v="7509.78"/>
    <x v="3"/>
    <x v="104"/>
  </r>
  <r>
    <x v="1712"/>
    <d v="2025-07-14T00:00:00"/>
    <s v="C1943"/>
    <x v="2"/>
    <s v="P1545"/>
    <n v="7"/>
    <n v="2299.85"/>
    <n v="2040.24"/>
    <s v="Card"/>
    <s v="E131"/>
    <x v="87"/>
    <n v="16098.95"/>
    <x v="7"/>
    <x v="496"/>
  </r>
  <r>
    <x v="1713"/>
    <d v="2025-06-25T00:00:00"/>
    <s v="C1034"/>
    <x v="0"/>
    <s v="P1353"/>
    <n v="4"/>
    <n v="899.01"/>
    <n v="756.17"/>
    <s v="Card"/>
    <s v="E105"/>
    <x v="76"/>
    <n v="3596.04"/>
    <x v="5"/>
    <x v="284"/>
  </r>
  <r>
    <x v="1714"/>
    <d v="2024-08-31T00:00:00"/>
    <s v="C1415"/>
    <x v="0"/>
    <s v="P1680"/>
    <n v="7"/>
    <n v="2766.09"/>
    <n v="2180.4699999999998"/>
    <s v="Card"/>
    <s v="E141"/>
    <x v="72"/>
    <n v="19362.63"/>
    <x v="9"/>
    <x v="57"/>
  </r>
  <r>
    <x v="1715"/>
    <d v="2024-11-16T00:00:00"/>
    <s v="C1462"/>
    <x v="3"/>
    <s v="P1238"/>
    <n v="7"/>
    <n v="4531.5600000000004"/>
    <n v="3472.24"/>
    <s v="Cash"/>
    <s v="E190"/>
    <x v="55"/>
    <n v="31720.92"/>
    <x v="0"/>
    <x v="345"/>
  </r>
  <r>
    <x v="1716"/>
    <d v="2025-05-01T00:00:00"/>
    <s v="C1131"/>
    <x v="2"/>
    <s v="P1003"/>
    <n v="7"/>
    <n v="4496.4399999999996"/>
    <n v="3895.12"/>
    <s v="Card"/>
    <s v="E189"/>
    <x v="77"/>
    <n v="31475.08"/>
    <x v="6"/>
    <x v="82"/>
  </r>
  <r>
    <x v="1717"/>
    <d v="2025-06-04T00:00:00"/>
    <s v="C1720"/>
    <x v="5"/>
    <s v="P1064"/>
    <n v="6"/>
    <n v="2453.25"/>
    <n v="2033.3"/>
    <s v="UPI"/>
    <s v="E186"/>
    <x v="56"/>
    <n v="14719.5"/>
    <x v="5"/>
    <x v="124"/>
  </r>
  <r>
    <x v="1718"/>
    <d v="2024-10-15T00:00:00"/>
    <s v="C1787"/>
    <x v="5"/>
    <s v="P1665"/>
    <n v="9"/>
    <n v="1934.35"/>
    <n v="1575.66"/>
    <s v="Card"/>
    <s v="E147"/>
    <x v="57"/>
    <n v="17409.150000000001"/>
    <x v="4"/>
    <x v="546"/>
  </r>
  <r>
    <x v="1719"/>
    <d v="2025-02-27T00:00:00"/>
    <s v="C1035"/>
    <x v="7"/>
    <s v="P1778"/>
    <n v="2"/>
    <n v="745.72"/>
    <n v="555.91999999999996"/>
    <s v="Card"/>
    <s v="E147"/>
    <x v="57"/>
    <n v="1491.44"/>
    <x v="10"/>
    <x v="267"/>
  </r>
  <r>
    <x v="1720"/>
    <d v="2025-03-03T00:00:00"/>
    <s v="C1054"/>
    <x v="2"/>
    <s v="P1197"/>
    <n v="10"/>
    <n v="4283.6000000000004"/>
    <n v="3369.63"/>
    <s v="Card"/>
    <s v="E127"/>
    <x v="16"/>
    <n v="42836"/>
    <x v="3"/>
    <x v="551"/>
  </r>
  <r>
    <x v="1721"/>
    <d v="2024-12-15T00:00:00"/>
    <s v="C1183"/>
    <x v="7"/>
    <s v="P1634"/>
    <n v="10"/>
    <n v="2397.5300000000002"/>
    <n v="2074.88"/>
    <s v="UPI"/>
    <s v="E171"/>
    <x v="35"/>
    <n v="23975.3"/>
    <x v="11"/>
    <x v="171"/>
  </r>
  <r>
    <x v="1722"/>
    <d v="2024-07-27T00:00:00"/>
    <s v="C1956"/>
    <x v="3"/>
    <s v="P1577"/>
    <n v="8"/>
    <n v="1585.17"/>
    <n v="1139.01"/>
    <s v="UPI"/>
    <s v="E136"/>
    <x v="32"/>
    <n v="12681.36"/>
    <x v="12"/>
    <x v="540"/>
  </r>
  <r>
    <x v="1723"/>
    <d v="2024-12-21T00:00:00"/>
    <s v="C1178"/>
    <x v="5"/>
    <s v="P1941"/>
    <n v="6"/>
    <n v="1172.6600000000001"/>
    <n v="1038.82"/>
    <s v="Card"/>
    <s v="E154"/>
    <x v="5"/>
    <n v="7035.96"/>
    <x v="11"/>
    <x v="229"/>
  </r>
  <r>
    <x v="1724"/>
    <d v="2024-08-20T00:00:00"/>
    <s v="C1982"/>
    <x v="5"/>
    <s v="P1460"/>
    <n v="3"/>
    <n v="3487.88"/>
    <n v="2542.4699999999998"/>
    <s v="Cash"/>
    <s v="E103"/>
    <x v="15"/>
    <n v="10463.64"/>
    <x v="9"/>
    <x v="351"/>
  </r>
  <r>
    <x v="1725"/>
    <d v="2025-04-02T00:00:00"/>
    <s v="C1627"/>
    <x v="0"/>
    <s v="P1944"/>
    <n v="8"/>
    <n v="4086.78"/>
    <n v="3524.58"/>
    <s v="UPI"/>
    <s v="E145"/>
    <x v="8"/>
    <n v="32694.240000000002"/>
    <x v="2"/>
    <x v="8"/>
  </r>
  <r>
    <x v="1726"/>
    <d v="2025-03-07T00:00:00"/>
    <s v="C1456"/>
    <x v="0"/>
    <s v="P1478"/>
    <n v="9"/>
    <n v="4359.93"/>
    <n v="3340.52"/>
    <s v="Cash"/>
    <s v="E187"/>
    <x v="21"/>
    <n v="39239.370000000003"/>
    <x v="3"/>
    <x v="194"/>
  </r>
  <r>
    <x v="1727"/>
    <d v="2024-08-25T00:00:00"/>
    <s v="C1125"/>
    <x v="5"/>
    <s v="P1439"/>
    <n v="1"/>
    <n v="1057.1400000000001"/>
    <n v="852.81"/>
    <s v="Card"/>
    <s v="E141"/>
    <x v="72"/>
    <n v="1057.1400000000001"/>
    <x v="9"/>
    <x v="172"/>
  </r>
  <r>
    <x v="1728"/>
    <d v="2025-06-14T00:00:00"/>
    <s v="C1227"/>
    <x v="2"/>
    <s v="P1650"/>
    <n v="5"/>
    <n v="2466.2600000000002"/>
    <n v="2163.98"/>
    <s v="Card"/>
    <s v="E156"/>
    <x v="26"/>
    <n v="12331.3"/>
    <x v="5"/>
    <x v="215"/>
  </r>
  <r>
    <x v="1729"/>
    <d v="2024-10-24T00:00:00"/>
    <s v="C1282"/>
    <x v="6"/>
    <s v="P1636"/>
    <n v="9"/>
    <n v="775.56"/>
    <n v="583.48"/>
    <s v="Cash"/>
    <s v="E110"/>
    <x v="89"/>
    <n v="6980.04"/>
    <x v="4"/>
    <x v="117"/>
  </r>
  <r>
    <x v="1730"/>
    <d v="2024-08-15T00:00:00"/>
    <s v="C1463"/>
    <x v="3"/>
    <s v="P1282"/>
    <n v="1"/>
    <n v="3329.88"/>
    <n v="2556.83"/>
    <s v="UPI"/>
    <s v="E114"/>
    <x v="2"/>
    <n v="3329.88"/>
    <x v="9"/>
    <x v="267"/>
  </r>
  <r>
    <x v="1731"/>
    <d v="2024-12-31T00:00:00"/>
    <s v="C1004"/>
    <x v="7"/>
    <s v="P1678"/>
    <n v="10"/>
    <n v="3776.03"/>
    <n v="3123.56"/>
    <s v="Cash"/>
    <s v="E168"/>
    <x v="97"/>
    <n v="37760.300000000003"/>
    <x v="11"/>
    <x v="294"/>
  </r>
  <r>
    <x v="1732"/>
    <d v="2025-06-20T00:00:00"/>
    <s v="C1245"/>
    <x v="4"/>
    <s v="P1063"/>
    <n v="10"/>
    <n v="4878.47"/>
    <n v="3970.31"/>
    <s v="Card"/>
    <s v="E104"/>
    <x v="34"/>
    <n v="48784.7"/>
    <x v="5"/>
    <x v="252"/>
  </r>
  <r>
    <x v="1733"/>
    <d v="2025-06-17T00:00:00"/>
    <s v="C1685"/>
    <x v="5"/>
    <s v="P1936"/>
    <n v="4"/>
    <n v="1980.3"/>
    <n v="1485.12"/>
    <s v="Cash"/>
    <s v="E142"/>
    <x v="65"/>
    <n v="7921.2"/>
    <x v="5"/>
    <x v="54"/>
  </r>
  <r>
    <x v="1734"/>
    <d v="2025-02-11T00:00:00"/>
    <s v="C1851"/>
    <x v="3"/>
    <s v="P1107"/>
    <n v="1"/>
    <n v="3909.04"/>
    <n v="3000.99"/>
    <s v="UPI"/>
    <s v="E114"/>
    <x v="2"/>
    <n v="3909.04"/>
    <x v="10"/>
    <x v="552"/>
  </r>
  <r>
    <x v="1735"/>
    <d v="2025-01-11T00:00:00"/>
    <s v="C1780"/>
    <x v="1"/>
    <s v="P1140"/>
    <n v="5"/>
    <n v="3024.83"/>
    <n v="2434.14"/>
    <s v="UPI"/>
    <s v="E138"/>
    <x v="69"/>
    <n v="15124.15"/>
    <x v="8"/>
    <x v="144"/>
  </r>
  <r>
    <x v="1736"/>
    <d v="2025-02-21T00:00:00"/>
    <s v="C1096"/>
    <x v="5"/>
    <s v="P1489"/>
    <n v="6"/>
    <n v="2045.33"/>
    <n v="1688.6"/>
    <s v="Card"/>
    <s v="E117"/>
    <x v="18"/>
    <n v="12271.98"/>
    <x v="10"/>
    <x v="27"/>
  </r>
  <r>
    <x v="1737"/>
    <d v="2025-06-17T00:00:00"/>
    <s v="C1433"/>
    <x v="2"/>
    <s v="P1088"/>
    <n v="1"/>
    <n v="4959.09"/>
    <n v="3775.42"/>
    <s v="UPI"/>
    <s v="E142"/>
    <x v="65"/>
    <n v="4959.09"/>
    <x v="5"/>
    <x v="23"/>
  </r>
  <r>
    <x v="1738"/>
    <d v="2024-11-19T00:00:00"/>
    <s v="C1311"/>
    <x v="0"/>
    <s v="P1984"/>
    <n v="8"/>
    <n v="2802.34"/>
    <n v="2238.67"/>
    <s v="Cash"/>
    <s v="E110"/>
    <x v="89"/>
    <n v="22418.720000000001"/>
    <x v="0"/>
    <x v="65"/>
  </r>
  <r>
    <x v="1739"/>
    <d v="2025-02-02T00:00:00"/>
    <s v="C1163"/>
    <x v="6"/>
    <s v="P1426"/>
    <n v="10"/>
    <n v="4678.53"/>
    <n v="3337.72"/>
    <s v="UPI"/>
    <s v="E172"/>
    <x v="49"/>
    <n v="46785.3"/>
    <x v="10"/>
    <x v="14"/>
  </r>
  <r>
    <x v="1740"/>
    <d v="2025-05-16T00:00:00"/>
    <s v="C1214"/>
    <x v="5"/>
    <s v="P1322"/>
    <n v="5"/>
    <n v="3774.22"/>
    <n v="3036.09"/>
    <s v="UPI"/>
    <s v="E167"/>
    <x v="0"/>
    <n v="18871.099999999999"/>
    <x v="6"/>
    <x v="451"/>
  </r>
  <r>
    <x v="1741"/>
    <d v="2024-08-03T00:00:00"/>
    <s v="C1671"/>
    <x v="4"/>
    <s v="P1395"/>
    <n v="8"/>
    <n v="537.95000000000005"/>
    <n v="385.37"/>
    <s v="Card"/>
    <s v="E173"/>
    <x v="50"/>
    <n v="4303.6000000000004"/>
    <x v="9"/>
    <x v="19"/>
  </r>
  <r>
    <x v="1742"/>
    <d v="2024-09-15T00:00:00"/>
    <s v="C1696"/>
    <x v="1"/>
    <s v="P1745"/>
    <n v="2"/>
    <n v="1216.8699999999999"/>
    <n v="902.53"/>
    <s v="UPI"/>
    <s v="E135"/>
    <x v="61"/>
    <n v="2433.7399999999998"/>
    <x v="1"/>
    <x v="100"/>
  </r>
  <r>
    <x v="1743"/>
    <d v="2025-01-29T00:00:00"/>
    <s v="C1666"/>
    <x v="3"/>
    <s v="P1802"/>
    <n v="3"/>
    <n v="2325.48"/>
    <n v="1802.83"/>
    <s v="Cash"/>
    <s v="E132"/>
    <x v="41"/>
    <n v="6976.44"/>
    <x v="8"/>
    <x v="142"/>
  </r>
  <r>
    <x v="1744"/>
    <d v="2025-01-26T00:00:00"/>
    <s v="C1538"/>
    <x v="6"/>
    <s v="P1519"/>
    <n v="10"/>
    <n v="391.03"/>
    <n v="334.17"/>
    <s v="Cash"/>
    <s v="E195"/>
    <x v="54"/>
    <n v="3910.3"/>
    <x v="8"/>
    <x v="537"/>
  </r>
  <r>
    <x v="1745"/>
    <d v="2025-03-20T00:00:00"/>
    <s v="C1978"/>
    <x v="3"/>
    <s v="P1570"/>
    <n v="5"/>
    <n v="3525.89"/>
    <n v="2531.4499999999998"/>
    <s v="Card"/>
    <s v="E154"/>
    <x v="5"/>
    <n v="17629.45"/>
    <x v="3"/>
    <x v="385"/>
  </r>
  <r>
    <x v="1746"/>
    <d v="2024-12-11T00:00:00"/>
    <s v="C1407"/>
    <x v="7"/>
    <s v="P1136"/>
    <n v="3"/>
    <n v="850.1"/>
    <n v="764.73"/>
    <s v="Card"/>
    <s v="E129"/>
    <x v="4"/>
    <n v="2550.3000000000002"/>
    <x v="11"/>
    <x v="252"/>
  </r>
  <r>
    <x v="1747"/>
    <d v="2024-09-18T00:00:00"/>
    <s v="C1175"/>
    <x v="4"/>
    <s v="P1923"/>
    <n v="9"/>
    <n v="4388.99"/>
    <n v="3162.96"/>
    <s v="Card"/>
    <s v="E171"/>
    <x v="35"/>
    <n v="39500.910000000003"/>
    <x v="1"/>
    <x v="255"/>
  </r>
  <r>
    <x v="1748"/>
    <d v="2025-02-19T00:00:00"/>
    <s v="C1249"/>
    <x v="6"/>
    <s v="P1863"/>
    <n v="3"/>
    <n v="3153.59"/>
    <n v="2715.83"/>
    <s v="Card"/>
    <s v="E127"/>
    <x v="16"/>
    <n v="9460.77"/>
    <x v="10"/>
    <x v="490"/>
  </r>
  <r>
    <x v="1749"/>
    <d v="2024-09-05T00:00:00"/>
    <s v="C1720"/>
    <x v="5"/>
    <s v="P1824"/>
    <n v="2"/>
    <n v="3884.17"/>
    <n v="3270.82"/>
    <s v="UPI"/>
    <s v="E185"/>
    <x v="42"/>
    <n v="7768.34"/>
    <x v="1"/>
    <x v="12"/>
  </r>
  <r>
    <x v="1750"/>
    <d v="2024-10-10T00:00:00"/>
    <s v="C1838"/>
    <x v="7"/>
    <s v="P1844"/>
    <n v="4"/>
    <n v="435.94"/>
    <n v="372.95"/>
    <s v="Cash"/>
    <s v="E109"/>
    <x v="23"/>
    <n v="1743.76"/>
    <x v="4"/>
    <x v="9"/>
  </r>
  <r>
    <x v="1751"/>
    <d v="2024-11-03T00:00:00"/>
    <s v="C1664"/>
    <x v="1"/>
    <s v="P1965"/>
    <n v="1"/>
    <n v="896.53"/>
    <n v="793.85"/>
    <s v="Cash"/>
    <s v="E139"/>
    <x v="53"/>
    <n v="896.53"/>
    <x v="0"/>
    <x v="539"/>
  </r>
  <r>
    <x v="1752"/>
    <d v="2025-02-17T00:00:00"/>
    <s v="C1415"/>
    <x v="0"/>
    <s v="P1452"/>
    <n v="1"/>
    <n v="3885.3"/>
    <n v="3003.93"/>
    <s v="Cash"/>
    <s v="E150"/>
    <x v="81"/>
    <n v="3885.3"/>
    <x v="10"/>
    <x v="262"/>
  </r>
  <r>
    <x v="1753"/>
    <d v="2025-05-22T00:00:00"/>
    <s v="C1617"/>
    <x v="1"/>
    <s v="P1788"/>
    <n v="3"/>
    <n v="4861.88"/>
    <n v="3542.56"/>
    <s v="Card"/>
    <s v="E106"/>
    <x v="47"/>
    <n v="14585.64"/>
    <x v="6"/>
    <x v="487"/>
  </r>
  <r>
    <x v="1754"/>
    <d v="2024-07-27T00:00:00"/>
    <s v="C1404"/>
    <x v="3"/>
    <s v="P1387"/>
    <n v="4"/>
    <n v="3598.84"/>
    <n v="2846.09"/>
    <s v="Cash"/>
    <s v="E137"/>
    <x v="39"/>
    <n v="14395.36"/>
    <x v="12"/>
    <x v="147"/>
  </r>
  <r>
    <x v="1755"/>
    <d v="2025-01-30T00:00:00"/>
    <s v="C1481"/>
    <x v="5"/>
    <s v="P1760"/>
    <n v="10"/>
    <n v="1838.44"/>
    <n v="1338.68"/>
    <s v="Cash"/>
    <s v="E129"/>
    <x v="4"/>
    <n v="18384.400000000001"/>
    <x v="8"/>
    <x v="150"/>
  </r>
  <r>
    <x v="1756"/>
    <d v="2025-03-21T00:00:00"/>
    <s v="C1620"/>
    <x v="2"/>
    <s v="P1017"/>
    <n v="9"/>
    <n v="2471.9499999999998"/>
    <n v="2011.49"/>
    <s v="Card"/>
    <s v="E132"/>
    <x v="41"/>
    <n v="22247.55"/>
    <x v="3"/>
    <x v="358"/>
  </r>
  <r>
    <x v="1757"/>
    <d v="2025-04-05T00:00:00"/>
    <s v="C1826"/>
    <x v="6"/>
    <s v="P1530"/>
    <n v="10"/>
    <n v="931.91"/>
    <n v="824.37"/>
    <s v="UPI"/>
    <s v="E158"/>
    <x v="98"/>
    <n v="9319.1"/>
    <x v="2"/>
    <x v="187"/>
  </r>
  <r>
    <x v="1758"/>
    <d v="2025-03-07T00:00:00"/>
    <s v="C1719"/>
    <x v="3"/>
    <s v="P1384"/>
    <n v="3"/>
    <n v="3756.2"/>
    <n v="2760.18"/>
    <s v="UPI"/>
    <s v="E136"/>
    <x v="32"/>
    <n v="11268.6"/>
    <x v="3"/>
    <x v="284"/>
  </r>
  <r>
    <x v="1759"/>
    <d v="2025-01-13T00:00:00"/>
    <s v="C1674"/>
    <x v="3"/>
    <s v="P1724"/>
    <n v="3"/>
    <n v="2891.69"/>
    <n v="2337.8000000000002"/>
    <s v="Cash"/>
    <s v="E165"/>
    <x v="59"/>
    <n v="8675.07"/>
    <x v="8"/>
    <x v="494"/>
  </r>
  <r>
    <x v="1760"/>
    <d v="2024-09-15T00:00:00"/>
    <s v="C1133"/>
    <x v="2"/>
    <s v="P1120"/>
    <n v="9"/>
    <n v="1371.32"/>
    <n v="1224.3"/>
    <s v="Cash"/>
    <s v="E181"/>
    <x v="75"/>
    <n v="12341.88"/>
    <x v="1"/>
    <x v="446"/>
  </r>
  <r>
    <x v="1761"/>
    <d v="2024-09-17T00:00:00"/>
    <s v="C1598"/>
    <x v="3"/>
    <s v="P1932"/>
    <n v="9"/>
    <n v="735.99"/>
    <n v="598.98"/>
    <s v="Card"/>
    <s v="E101"/>
    <x v="93"/>
    <n v="6623.91"/>
    <x v="1"/>
    <x v="508"/>
  </r>
  <r>
    <x v="1762"/>
    <d v="2024-11-21T00:00:00"/>
    <s v="C1559"/>
    <x v="7"/>
    <s v="P1431"/>
    <n v="3"/>
    <n v="259.89"/>
    <n v="185.95"/>
    <s v="UPI"/>
    <s v="E170"/>
    <x v="92"/>
    <n v="779.67"/>
    <x v="0"/>
    <x v="5"/>
  </r>
  <r>
    <x v="1763"/>
    <d v="2024-12-24T00:00:00"/>
    <s v="C1035"/>
    <x v="7"/>
    <s v="P1530"/>
    <n v="8"/>
    <n v="931.91"/>
    <n v="824.37"/>
    <s v="UPI"/>
    <s v="E144"/>
    <x v="94"/>
    <n v="7455.28"/>
    <x v="11"/>
    <x v="187"/>
  </r>
  <r>
    <x v="1764"/>
    <d v="2025-01-09T00:00:00"/>
    <s v="C1828"/>
    <x v="2"/>
    <s v="P1720"/>
    <n v="3"/>
    <n v="4408.3999999999996"/>
    <n v="3685.09"/>
    <s v="Cash"/>
    <s v="E178"/>
    <x v="37"/>
    <n v="13225.2"/>
    <x v="8"/>
    <x v="356"/>
  </r>
  <r>
    <x v="1765"/>
    <d v="2024-11-04T00:00:00"/>
    <s v="C1333"/>
    <x v="6"/>
    <s v="P1447"/>
    <n v="3"/>
    <n v="2946.09"/>
    <n v="2147.61"/>
    <s v="UPI"/>
    <s v="E183"/>
    <x v="28"/>
    <n v="8838.27"/>
    <x v="0"/>
    <x v="138"/>
  </r>
  <r>
    <x v="1766"/>
    <d v="2025-06-11T00:00:00"/>
    <s v="C1216"/>
    <x v="5"/>
    <s v="P1697"/>
    <n v="3"/>
    <n v="2202.19"/>
    <n v="1751.78"/>
    <s v="UPI"/>
    <s v="E186"/>
    <x v="56"/>
    <n v="6606.57"/>
    <x v="5"/>
    <x v="181"/>
  </r>
  <r>
    <x v="1767"/>
    <d v="2025-03-14T00:00:00"/>
    <s v="C1504"/>
    <x v="3"/>
    <s v="P1960"/>
    <n v="4"/>
    <n v="850.14"/>
    <n v="622.57000000000005"/>
    <s v="Cash"/>
    <s v="E184"/>
    <x v="74"/>
    <n v="3400.56"/>
    <x v="3"/>
    <x v="118"/>
  </r>
  <r>
    <x v="1768"/>
    <d v="2025-01-16T00:00:00"/>
    <s v="C1213"/>
    <x v="3"/>
    <s v="P1908"/>
    <n v="9"/>
    <n v="2874.89"/>
    <n v="2174.4499999999998"/>
    <s v="Card"/>
    <s v="E105"/>
    <x v="76"/>
    <n v="25874.01"/>
    <x v="8"/>
    <x v="365"/>
  </r>
  <r>
    <x v="1769"/>
    <d v="2025-03-08T00:00:00"/>
    <s v="C1828"/>
    <x v="2"/>
    <s v="P1523"/>
    <n v="7"/>
    <n v="777.78"/>
    <n v="649"/>
    <s v="Card"/>
    <s v="E131"/>
    <x v="87"/>
    <n v="5444.46"/>
    <x v="3"/>
    <x v="72"/>
  </r>
  <r>
    <x v="1770"/>
    <d v="2025-05-22T00:00:00"/>
    <s v="C1735"/>
    <x v="0"/>
    <s v="P1977"/>
    <n v="3"/>
    <n v="4192.95"/>
    <n v="3635.53"/>
    <s v="Cash"/>
    <s v="E133"/>
    <x v="70"/>
    <n v="12578.85"/>
    <x v="6"/>
    <x v="197"/>
  </r>
  <r>
    <x v="1771"/>
    <d v="2025-06-26T00:00:00"/>
    <s v="C1045"/>
    <x v="0"/>
    <s v="P1517"/>
    <n v="1"/>
    <n v="141.05000000000001"/>
    <n v="104.35"/>
    <s v="Card"/>
    <s v="E111"/>
    <x v="51"/>
    <n v="141.05000000000001"/>
    <x v="5"/>
    <x v="274"/>
  </r>
  <r>
    <x v="1772"/>
    <d v="2024-12-12T00:00:00"/>
    <s v="C1510"/>
    <x v="2"/>
    <s v="P1760"/>
    <n v="2"/>
    <n v="1838.44"/>
    <n v="1338.68"/>
    <s v="UPI"/>
    <s v="E106"/>
    <x v="47"/>
    <n v="3676.88"/>
    <x v="11"/>
    <x v="150"/>
  </r>
  <r>
    <x v="1773"/>
    <d v="2025-04-22T00:00:00"/>
    <s v="C1319"/>
    <x v="2"/>
    <s v="P1145"/>
    <n v="6"/>
    <n v="1848.62"/>
    <n v="1425.22"/>
    <s v="Card"/>
    <s v="E177"/>
    <x v="24"/>
    <n v="11091.72"/>
    <x v="2"/>
    <x v="553"/>
  </r>
  <r>
    <x v="1774"/>
    <d v="2025-07-07T00:00:00"/>
    <s v="C1244"/>
    <x v="6"/>
    <s v="P1417"/>
    <n v="5"/>
    <n v="854.69"/>
    <n v="658.22"/>
    <s v="Cash"/>
    <s v="E127"/>
    <x v="16"/>
    <n v="4273.45"/>
    <x v="7"/>
    <x v="6"/>
  </r>
  <r>
    <x v="1775"/>
    <d v="2024-12-23T00:00:00"/>
    <s v="C1166"/>
    <x v="1"/>
    <s v="P1705"/>
    <n v="5"/>
    <n v="1417.52"/>
    <n v="1158.1500000000001"/>
    <s v="UPI"/>
    <s v="E143"/>
    <x v="17"/>
    <n v="7087.6"/>
    <x v="11"/>
    <x v="293"/>
  </r>
  <r>
    <x v="1776"/>
    <d v="2025-05-16T00:00:00"/>
    <s v="C1755"/>
    <x v="6"/>
    <s v="P1883"/>
    <n v="6"/>
    <n v="353.19"/>
    <n v="304.68"/>
    <s v="Cash"/>
    <s v="E141"/>
    <x v="72"/>
    <n v="2119.14"/>
    <x v="6"/>
    <x v="370"/>
  </r>
  <r>
    <x v="1777"/>
    <d v="2025-04-09T00:00:00"/>
    <s v="C1079"/>
    <x v="7"/>
    <s v="P1532"/>
    <n v="3"/>
    <n v="3001"/>
    <n v="2305.42"/>
    <s v="Card"/>
    <s v="E127"/>
    <x v="16"/>
    <n v="9003"/>
    <x v="2"/>
    <x v="418"/>
  </r>
  <r>
    <x v="1778"/>
    <d v="2025-03-18T00:00:00"/>
    <s v="C1661"/>
    <x v="4"/>
    <s v="P1565"/>
    <n v="4"/>
    <n v="815.18"/>
    <n v="578.39"/>
    <s v="UPI"/>
    <s v="E158"/>
    <x v="98"/>
    <n v="3260.72"/>
    <x v="3"/>
    <x v="373"/>
  </r>
  <r>
    <x v="1779"/>
    <d v="2025-03-02T00:00:00"/>
    <s v="C1012"/>
    <x v="2"/>
    <s v="P1830"/>
    <n v="7"/>
    <n v="3946.08"/>
    <n v="3001.89"/>
    <s v="Card"/>
    <s v="E159"/>
    <x v="95"/>
    <n v="27622.560000000001"/>
    <x v="3"/>
    <x v="64"/>
  </r>
  <r>
    <x v="1780"/>
    <d v="2024-08-23T00:00:00"/>
    <s v="C1977"/>
    <x v="3"/>
    <s v="P1023"/>
    <n v="6"/>
    <n v="3367.71"/>
    <n v="2363.2399999999998"/>
    <s v="Card"/>
    <s v="E144"/>
    <x v="94"/>
    <n v="20206.259999999998"/>
    <x v="9"/>
    <x v="554"/>
  </r>
  <r>
    <x v="1781"/>
    <d v="2024-07-30T00:00:00"/>
    <s v="C1859"/>
    <x v="4"/>
    <s v="P1046"/>
    <n v="10"/>
    <n v="4764.6499999999996"/>
    <n v="4207.8500000000004"/>
    <s v="Cash"/>
    <s v="E176"/>
    <x v="33"/>
    <n v="47646.5"/>
    <x v="12"/>
    <x v="94"/>
  </r>
  <r>
    <x v="1782"/>
    <d v="2024-10-13T00:00:00"/>
    <s v="C1663"/>
    <x v="4"/>
    <s v="P1730"/>
    <n v="2"/>
    <n v="158.68"/>
    <n v="125.97"/>
    <s v="UPI"/>
    <s v="E132"/>
    <x v="41"/>
    <n v="317.36"/>
    <x v="4"/>
    <x v="447"/>
  </r>
  <r>
    <x v="1783"/>
    <d v="2025-02-20T00:00:00"/>
    <s v="C1869"/>
    <x v="3"/>
    <s v="P1439"/>
    <n v="7"/>
    <n v="1057.1400000000001"/>
    <n v="852.81"/>
    <s v="Card"/>
    <s v="E107"/>
    <x v="80"/>
    <n v="7399.98"/>
    <x v="10"/>
    <x v="172"/>
  </r>
  <r>
    <x v="1784"/>
    <d v="2024-10-16T00:00:00"/>
    <s v="C1965"/>
    <x v="2"/>
    <s v="P1729"/>
    <n v="7"/>
    <n v="3946.58"/>
    <n v="3099.06"/>
    <s v="Cash"/>
    <s v="E147"/>
    <x v="57"/>
    <n v="27626.06"/>
    <x v="4"/>
    <x v="555"/>
  </r>
  <r>
    <x v="1785"/>
    <d v="2024-10-25T00:00:00"/>
    <s v="C1311"/>
    <x v="0"/>
    <s v="P1211"/>
    <n v="4"/>
    <n v="3956.93"/>
    <n v="3345.87"/>
    <s v="UPI"/>
    <s v="E181"/>
    <x v="75"/>
    <n v="15827.72"/>
    <x v="4"/>
    <x v="32"/>
  </r>
  <r>
    <x v="1786"/>
    <d v="2025-03-15T00:00:00"/>
    <s v="C1091"/>
    <x v="7"/>
    <s v="P1507"/>
    <n v="1"/>
    <n v="4125.88"/>
    <n v="3311.1"/>
    <s v="Card"/>
    <s v="E138"/>
    <x v="69"/>
    <n v="4125.88"/>
    <x v="3"/>
    <x v="0"/>
  </r>
  <r>
    <x v="1787"/>
    <d v="2025-04-09T00:00:00"/>
    <s v="C1039"/>
    <x v="6"/>
    <s v="P1572"/>
    <n v="1"/>
    <n v="4947.8599999999997"/>
    <n v="3687.39"/>
    <s v="Card"/>
    <s v="E158"/>
    <x v="98"/>
    <n v="4947.8599999999997"/>
    <x v="2"/>
    <x v="520"/>
  </r>
  <r>
    <x v="1788"/>
    <d v="2024-12-03T00:00:00"/>
    <s v="C1207"/>
    <x v="4"/>
    <s v="P1749"/>
    <n v="10"/>
    <n v="760.01"/>
    <n v="573.67999999999995"/>
    <s v="Card"/>
    <s v="E169"/>
    <x v="20"/>
    <n v="7600.1"/>
    <x v="11"/>
    <x v="70"/>
  </r>
  <r>
    <x v="1789"/>
    <d v="2025-01-06T00:00:00"/>
    <s v="C1806"/>
    <x v="3"/>
    <s v="P1865"/>
    <n v="1"/>
    <n v="2257.11"/>
    <n v="1944.82"/>
    <s v="UPI"/>
    <s v="E132"/>
    <x v="41"/>
    <n v="2257.11"/>
    <x v="8"/>
    <x v="299"/>
  </r>
  <r>
    <x v="1790"/>
    <d v="2025-02-23T00:00:00"/>
    <s v="C1711"/>
    <x v="4"/>
    <s v="P1836"/>
    <n v="4"/>
    <n v="4550.8999999999996"/>
    <n v="3754.75"/>
    <s v="Cash"/>
    <s v="E195"/>
    <x v="54"/>
    <n v="18203.599999999999"/>
    <x v="10"/>
    <x v="459"/>
  </r>
  <r>
    <x v="1791"/>
    <d v="2025-05-15T00:00:00"/>
    <s v="C1700"/>
    <x v="0"/>
    <s v="P1920"/>
    <n v="3"/>
    <n v="3465.71"/>
    <n v="2869.68"/>
    <s v="UPI"/>
    <s v="E183"/>
    <x v="28"/>
    <n v="10397.129999999999"/>
    <x v="6"/>
    <x v="83"/>
  </r>
  <r>
    <x v="1792"/>
    <d v="2024-08-28T00:00:00"/>
    <s v="C1718"/>
    <x v="6"/>
    <s v="P1487"/>
    <n v="4"/>
    <n v="3409.39"/>
    <n v="2851.46"/>
    <s v="UPI"/>
    <s v="E142"/>
    <x v="65"/>
    <n v="13637.56"/>
    <x v="9"/>
    <x v="121"/>
  </r>
  <r>
    <x v="1793"/>
    <d v="2024-08-23T00:00:00"/>
    <s v="C1269"/>
    <x v="6"/>
    <s v="P1725"/>
    <n v="1"/>
    <n v="2755.74"/>
    <n v="2250.59"/>
    <s v="Card"/>
    <s v="E142"/>
    <x v="65"/>
    <n v="2755.74"/>
    <x v="9"/>
    <x v="30"/>
  </r>
  <r>
    <x v="1794"/>
    <d v="2024-08-02T00:00:00"/>
    <s v="C1296"/>
    <x v="5"/>
    <s v="P1850"/>
    <n v="8"/>
    <n v="1041.83"/>
    <n v="840.51"/>
    <s v="Cash"/>
    <s v="E102"/>
    <x v="30"/>
    <n v="8334.64"/>
    <x v="9"/>
    <x v="556"/>
  </r>
  <r>
    <x v="1795"/>
    <d v="2025-05-20T00:00:00"/>
    <s v="C1985"/>
    <x v="5"/>
    <s v="P1930"/>
    <n v="1"/>
    <n v="4228.6899999999996"/>
    <n v="3360.36"/>
    <s v="Cash"/>
    <s v="E154"/>
    <x v="5"/>
    <n v="4228.6899999999996"/>
    <x v="6"/>
    <x v="152"/>
  </r>
  <r>
    <x v="1796"/>
    <d v="2024-10-20T00:00:00"/>
    <s v="C1854"/>
    <x v="1"/>
    <s v="P1619"/>
    <n v="4"/>
    <n v="4869.2"/>
    <n v="3738.38"/>
    <s v="Cash"/>
    <s v="E122"/>
    <x v="10"/>
    <n v="19476.8"/>
    <x v="4"/>
    <x v="278"/>
  </r>
  <r>
    <x v="1797"/>
    <d v="2025-06-19T00:00:00"/>
    <s v="C1414"/>
    <x v="2"/>
    <s v="P1067"/>
    <n v="8"/>
    <n v="588.51"/>
    <n v="504.39"/>
    <s v="Cash"/>
    <s v="E177"/>
    <x v="24"/>
    <n v="4708.08"/>
    <x v="5"/>
    <x v="136"/>
  </r>
  <r>
    <x v="1798"/>
    <d v="2025-03-29T00:00:00"/>
    <s v="C1796"/>
    <x v="0"/>
    <s v="P1472"/>
    <n v="4"/>
    <n v="2136.17"/>
    <n v="1836.86"/>
    <s v="Cash"/>
    <s v="E109"/>
    <x v="23"/>
    <n v="8544.68"/>
    <x v="3"/>
    <x v="83"/>
  </r>
  <r>
    <x v="1799"/>
    <d v="2024-11-27T00:00:00"/>
    <s v="C1778"/>
    <x v="6"/>
    <s v="P1460"/>
    <n v="10"/>
    <n v="3487.88"/>
    <n v="2542.4699999999998"/>
    <s v="UPI"/>
    <s v="E153"/>
    <x v="46"/>
    <n v="34878.800000000003"/>
    <x v="0"/>
    <x v="351"/>
  </r>
  <r>
    <x v="1800"/>
    <d v="2024-10-23T00:00:00"/>
    <s v="C1711"/>
    <x v="4"/>
    <s v="P1659"/>
    <n v="6"/>
    <n v="2259.84"/>
    <n v="1921.45"/>
    <s v="Cash"/>
    <s v="E145"/>
    <x v="8"/>
    <n v="13559.04"/>
    <x v="4"/>
    <x v="78"/>
  </r>
  <r>
    <x v="1801"/>
    <d v="2025-04-30T00:00:00"/>
    <s v="C1738"/>
    <x v="5"/>
    <s v="P1137"/>
    <n v="4"/>
    <n v="381.87"/>
    <n v="306.77"/>
    <s v="Cash"/>
    <s v="E128"/>
    <x v="48"/>
    <n v="1527.48"/>
    <x v="2"/>
    <x v="434"/>
  </r>
  <r>
    <x v="1802"/>
    <d v="2025-07-17T00:00:00"/>
    <s v="C1130"/>
    <x v="3"/>
    <s v="P1859"/>
    <n v="5"/>
    <n v="1590.72"/>
    <n v="1131.04"/>
    <s v="Card"/>
    <s v="E177"/>
    <x v="24"/>
    <n v="7953.6"/>
    <x v="7"/>
    <x v="416"/>
  </r>
  <r>
    <x v="1803"/>
    <d v="2024-10-07T00:00:00"/>
    <s v="C1723"/>
    <x v="4"/>
    <s v="P1988"/>
    <n v="6"/>
    <n v="1397.19"/>
    <n v="1237.32"/>
    <s v="Card"/>
    <s v="E195"/>
    <x v="54"/>
    <n v="8383.14"/>
    <x v="4"/>
    <x v="223"/>
  </r>
  <r>
    <x v="1804"/>
    <d v="2025-02-12T00:00:00"/>
    <s v="C1270"/>
    <x v="0"/>
    <s v="P1533"/>
    <n v="6"/>
    <n v="1484.43"/>
    <n v="1116.4100000000001"/>
    <s v="UPI"/>
    <s v="E152"/>
    <x v="31"/>
    <n v="8906.58"/>
    <x v="10"/>
    <x v="130"/>
  </r>
  <r>
    <x v="1805"/>
    <d v="2024-09-23T00:00:00"/>
    <s v="C1233"/>
    <x v="6"/>
    <s v="P1140"/>
    <n v="8"/>
    <n v="3024.83"/>
    <n v="2434.14"/>
    <s v="Cash"/>
    <s v="E109"/>
    <x v="23"/>
    <n v="24198.639999999999"/>
    <x v="1"/>
    <x v="144"/>
  </r>
  <r>
    <x v="1806"/>
    <d v="2025-02-20T00:00:00"/>
    <s v="C1645"/>
    <x v="3"/>
    <s v="P1819"/>
    <n v="1"/>
    <n v="4267.1400000000003"/>
    <n v="3533.97"/>
    <s v="UPI"/>
    <s v="E135"/>
    <x v="61"/>
    <n v="4267.1400000000003"/>
    <x v="10"/>
    <x v="391"/>
  </r>
  <r>
    <x v="1807"/>
    <d v="2024-08-23T00:00:00"/>
    <s v="C1613"/>
    <x v="7"/>
    <s v="P1500"/>
    <n v="4"/>
    <n v="3995.97"/>
    <n v="2850.41"/>
    <s v="Card"/>
    <s v="E140"/>
    <x v="71"/>
    <n v="15983.88"/>
    <x v="9"/>
    <x v="171"/>
  </r>
  <r>
    <x v="1808"/>
    <d v="2025-02-05T00:00:00"/>
    <s v="C1587"/>
    <x v="7"/>
    <s v="P1297"/>
    <n v="5"/>
    <n v="3076.17"/>
    <n v="2640.05"/>
    <s v="Card"/>
    <s v="E186"/>
    <x v="56"/>
    <n v="15380.85"/>
    <x v="10"/>
    <x v="78"/>
  </r>
  <r>
    <x v="1809"/>
    <d v="2024-09-22T00:00:00"/>
    <s v="C1717"/>
    <x v="3"/>
    <s v="P1277"/>
    <n v="6"/>
    <n v="989.36"/>
    <n v="710.95"/>
    <s v="Card"/>
    <s v="E125"/>
    <x v="63"/>
    <n v="5936.16"/>
    <x v="1"/>
    <x v="150"/>
  </r>
  <r>
    <x v="1810"/>
    <d v="2024-08-14T00:00:00"/>
    <s v="C1915"/>
    <x v="4"/>
    <s v="P1308"/>
    <n v="9"/>
    <n v="1353.44"/>
    <n v="1212.6099999999999"/>
    <s v="Card"/>
    <s v="E170"/>
    <x v="92"/>
    <n v="12180.96"/>
    <x v="9"/>
    <x v="55"/>
  </r>
  <r>
    <x v="1811"/>
    <d v="2024-11-15T00:00:00"/>
    <s v="C1971"/>
    <x v="4"/>
    <s v="P1759"/>
    <n v="2"/>
    <n v="4771.49"/>
    <n v="4020.38"/>
    <s v="Card"/>
    <s v="E152"/>
    <x v="31"/>
    <n v="9542.98"/>
    <x v="0"/>
    <x v="197"/>
  </r>
  <r>
    <x v="1812"/>
    <d v="2025-03-26T00:00:00"/>
    <s v="C1195"/>
    <x v="5"/>
    <s v="P1087"/>
    <n v="8"/>
    <n v="2734.89"/>
    <n v="2252.2199999999998"/>
    <s v="UPI"/>
    <s v="E194"/>
    <x v="29"/>
    <n v="21879.119999999999"/>
    <x v="3"/>
    <x v="325"/>
  </r>
  <r>
    <x v="1813"/>
    <d v="2024-10-27T00:00:00"/>
    <s v="C1591"/>
    <x v="7"/>
    <s v="P1487"/>
    <n v="4"/>
    <n v="3409.39"/>
    <n v="2851.46"/>
    <s v="Card"/>
    <s v="E125"/>
    <x v="63"/>
    <n v="13637.56"/>
    <x v="4"/>
    <x v="121"/>
  </r>
  <r>
    <x v="1814"/>
    <d v="2025-03-06T00:00:00"/>
    <s v="C1490"/>
    <x v="5"/>
    <s v="P1940"/>
    <n v="1"/>
    <n v="2620.9699999999998"/>
    <n v="2011.75"/>
    <s v="Cash"/>
    <s v="E156"/>
    <x v="26"/>
    <n v="2620.9699999999998"/>
    <x v="3"/>
    <x v="87"/>
  </r>
  <r>
    <x v="1815"/>
    <d v="2025-07-01T00:00:00"/>
    <s v="C1306"/>
    <x v="4"/>
    <s v="P1494"/>
    <n v="9"/>
    <n v="1290.19"/>
    <n v="1101.06"/>
    <s v="Card"/>
    <s v="E116"/>
    <x v="96"/>
    <n v="11611.71"/>
    <x v="7"/>
    <x v="74"/>
  </r>
  <r>
    <x v="1816"/>
    <d v="2025-04-23T00:00:00"/>
    <s v="C1072"/>
    <x v="0"/>
    <s v="P1079"/>
    <n v="9"/>
    <n v="3296.77"/>
    <n v="2771.78"/>
    <s v="UPI"/>
    <s v="E137"/>
    <x v="39"/>
    <n v="29670.93"/>
    <x v="2"/>
    <x v="143"/>
  </r>
  <r>
    <x v="1817"/>
    <d v="2025-04-13T00:00:00"/>
    <s v="C1131"/>
    <x v="2"/>
    <s v="P1349"/>
    <n v="6"/>
    <n v="4869.96"/>
    <n v="3516.8"/>
    <s v="Card"/>
    <s v="E141"/>
    <x v="72"/>
    <n v="29219.759999999998"/>
    <x v="2"/>
    <x v="321"/>
  </r>
  <r>
    <x v="1818"/>
    <d v="2024-11-28T00:00:00"/>
    <s v="C1487"/>
    <x v="6"/>
    <s v="P1157"/>
    <n v="10"/>
    <n v="4787.53"/>
    <n v="3676.38"/>
    <s v="Cash"/>
    <s v="E180"/>
    <x v="11"/>
    <n v="47875.3"/>
    <x v="0"/>
    <x v="557"/>
  </r>
  <r>
    <x v="1819"/>
    <d v="2025-06-23T00:00:00"/>
    <s v="C1836"/>
    <x v="4"/>
    <s v="P1550"/>
    <n v="4"/>
    <n v="3901.78"/>
    <n v="3042.85"/>
    <s v="Cash"/>
    <s v="E132"/>
    <x v="41"/>
    <n v="15607.12"/>
    <x v="5"/>
    <x v="171"/>
  </r>
  <r>
    <x v="1820"/>
    <d v="2025-07-02T00:00:00"/>
    <s v="C1386"/>
    <x v="7"/>
    <s v="P1356"/>
    <n v="10"/>
    <n v="402.81"/>
    <n v="329.48"/>
    <s v="Card"/>
    <s v="E191"/>
    <x v="79"/>
    <n v="4028.1"/>
    <x v="7"/>
    <x v="384"/>
  </r>
  <r>
    <x v="1821"/>
    <d v="2024-12-04T00:00:00"/>
    <s v="C1629"/>
    <x v="7"/>
    <s v="P1287"/>
    <n v="9"/>
    <n v="3537.96"/>
    <n v="3039.96"/>
    <s v="UPI"/>
    <s v="E179"/>
    <x v="58"/>
    <n v="31841.64"/>
    <x v="11"/>
    <x v="503"/>
  </r>
  <r>
    <x v="1822"/>
    <d v="2025-01-02T00:00:00"/>
    <s v="C1051"/>
    <x v="7"/>
    <s v="P1246"/>
    <n v="8"/>
    <n v="4127.88"/>
    <n v="3178.56"/>
    <s v="UPI"/>
    <s v="E138"/>
    <x v="69"/>
    <n v="33023.040000000001"/>
    <x v="8"/>
    <x v="361"/>
  </r>
  <r>
    <x v="1823"/>
    <d v="2024-12-13T00:00:00"/>
    <s v="C1947"/>
    <x v="2"/>
    <s v="P1530"/>
    <n v="6"/>
    <n v="931.91"/>
    <n v="824.37"/>
    <s v="UPI"/>
    <s v="E189"/>
    <x v="77"/>
    <n v="5591.46"/>
    <x v="11"/>
    <x v="187"/>
  </r>
  <r>
    <x v="1824"/>
    <d v="2025-05-16T00:00:00"/>
    <s v="C1005"/>
    <x v="7"/>
    <s v="P1713"/>
    <n v="8"/>
    <n v="2439.2800000000002"/>
    <n v="2115.4699999999998"/>
    <s v="Card"/>
    <s v="E119"/>
    <x v="43"/>
    <n v="19514.240000000002"/>
    <x v="6"/>
    <x v="288"/>
  </r>
  <r>
    <x v="1825"/>
    <d v="2024-10-09T00:00:00"/>
    <s v="C1777"/>
    <x v="2"/>
    <s v="P1058"/>
    <n v="1"/>
    <n v="1773.34"/>
    <n v="1486.73"/>
    <s v="Card"/>
    <s v="E102"/>
    <x v="30"/>
    <n v="1773.34"/>
    <x v="4"/>
    <x v="410"/>
  </r>
  <r>
    <x v="1826"/>
    <d v="2024-07-22T00:00:00"/>
    <s v="C1670"/>
    <x v="0"/>
    <s v="P1640"/>
    <n v="7"/>
    <n v="3623.52"/>
    <n v="3006.27"/>
    <s v="UPI"/>
    <s v="E188"/>
    <x v="66"/>
    <n v="25364.639999999999"/>
    <x v="12"/>
    <x v="453"/>
  </r>
  <r>
    <x v="1827"/>
    <d v="2025-03-17T00:00:00"/>
    <s v="C1907"/>
    <x v="4"/>
    <s v="P1398"/>
    <n v="4"/>
    <n v="3064.14"/>
    <n v="2609.91"/>
    <s v="UPI"/>
    <s v="E113"/>
    <x v="22"/>
    <n v="12256.56"/>
    <x v="3"/>
    <x v="270"/>
  </r>
  <r>
    <x v="1828"/>
    <d v="2025-03-04T00:00:00"/>
    <s v="C1435"/>
    <x v="1"/>
    <s v="P1508"/>
    <n v="6"/>
    <n v="1263.72"/>
    <n v="951.5"/>
    <s v="Card"/>
    <s v="E192"/>
    <x v="19"/>
    <n v="7582.32"/>
    <x v="3"/>
    <x v="474"/>
  </r>
  <r>
    <x v="1829"/>
    <d v="2025-01-31T00:00:00"/>
    <s v="C1461"/>
    <x v="3"/>
    <s v="P1400"/>
    <n v="7"/>
    <n v="4438.78"/>
    <n v="3627.52"/>
    <s v="Cash"/>
    <s v="E149"/>
    <x v="52"/>
    <n v="31071.46"/>
    <x v="8"/>
    <x v="111"/>
  </r>
  <r>
    <x v="1830"/>
    <d v="2025-07-18T00:00:00"/>
    <s v="C1511"/>
    <x v="2"/>
    <s v="P1706"/>
    <n v="9"/>
    <n v="3751.28"/>
    <n v="3053.42"/>
    <s v="UPI"/>
    <s v="E123"/>
    <x v="7"/>
    <n v="33761.519999999997"/>
    <x v="7"/>
    <x v="31"/>
  </r>
  <r>
    <x v="1831"/>
    <d v="2024-09-10T00:00:00"/>
    <s v="C1960"/>
    <x v="6"/>
    <s v="P1538"/>
    <n v="3"/>
    <n v="4448.5"/>
    <n v="3863.94"/>
    <s v="Cash"/>
    <s v="E127"/>
    <x v="16"/>
    <n v="13345.5"/>
    <x v="1"/>
    <x v="164"/>
  </r>
  <r>
    <x v="1832"/>
    <d v="2024-09-29T00:00:00"/>
    <s v="C1749"/>
    <x v="2"/>
    <s v="P1488"/>
    <n v="6"/>
    <n v="799.8"/>
    <n v="656.68"/>
    <s v="Cash"/>
    <s v="E154"/>
    <x v="5"/>
    <n v="4798.8"/>
    <x v="1"/>
    <x v="30"/>
  </r>
  <r>
    <x v="1833"/>
    <d v="2024-12-17T00:00:00"/>
    <s v="C1184"/>
    <x v="6"/>
    <s v="P1890"/>
    <n v="10"/>
    <n v="742.43"/>
    <n v="636"/>
    <s v="Card"/>
    <s v="E149"/>
    <x v="52"/>
    <n v="7424.3"/>
    <x v="11"/>
    <x v="330"/>
  </r>
  <r>
    <x v="1834"/>
    <d v="2024-07-22T00:00:00"/>
    <s v="C1728"/>
    <x v="1"/>
    <s v="P1171"/>
    <n v="6"/>
    <n v="1411.54"/>
    <n v="1179.5"/>
    <s v="Cash"/>
    <s v="E176"/>
    <x v="33"/>
    <n v="8469.24"/>
    <x v="12"/>
    <x v="220"/>
  </r>
  <r>
    <x v="1835"/>
    <d v="2024-09-30T00:00:00"/>
    <s v="C1550"/>
    <x v="3"/>
    <s v="P1857"/>
    <n v="3"/>
    <n v="307.70999999999998"/>
    <n v="233.81"/>
    <s v="Cash"/>
    <s v="E185"/>
    <x v="42"/>
    <n v="923.13"/>
    <x v="1"/>
    <x v="56"/>
  </r>
  <r>
    <x v="1836"/>
    <d v="2024-07-28T00:00:00"/>
    <s v="C1262"/>
    <x v="6"/>
    <s v="P1633"/>
    <n v="4"/>
    <n v="539.82000000000005"/>
    <n v="406.83"/>
    <s v="UPI"/>
    <s v="E170"/>
    <x v="92"/>
    <n v="2159.2800000000002"/>
    <x v="12"/>
    <x v="72"/>
  </r>
  <r>
    <x v="1837"/>
    <d v="2024-11-01T00:00:00"/>
    <s v="C1816"/>
    <x v="3"/>
    <s v="P1166"/>
    <n v="2"/>
    <n v="2933.91"/>
    <n v="2441.2399999999998"/>
    <s v="Cash"/>
    <s v="E109"/>
    <x v="23"/>
    <n v="5867.82"/>
    <x v="0"/>
    <x v="558"/>
  </r>
  <r>
    <x v="1838"/>
    <d v="2024-12-11T00:00:00"/>
    <s v="C1576"/>
    <x v="2"/>
    <s v="P1604"/>
    <n v="8"/>
    <n v="4519.1099999999997"/>
    <n v="3954.57"/>
    <s v="Cash"/>
    <s v="E155"/>
    <x v="73"/>
    <n v="36152.879999999997"/>
    <x v="11"/>
    <x v="131"/>
  </r>
  <r>
    <x v="1839"/>
    <d v="2025-07-11T00:00:00"/>
    <s v="C1329"/>
    <x v="7"/>
    <s v="P1357"/>
    <n v="2"/>
    <n v="3607.5"/>
    <n v="2560.7199999999998"/>
    <s v="Card"/>
    <s v="E128"/>
    <x v="48"/>
    <n v="7215"/>
    <x v="7"/>
    <x v="360"/>
  </r>
  <r>
    <x v="1840"/>
    <d v="2025-06-06T00:00:00"/>
    <s v="C1086"/>
    <x v="4"/>
    <s v="P1150"/>
    <n v="3"/>
    <n v="1123.29"/>
    <n v="943.76"/>
    <s v="Card"/>
    <s v="E140"/>
    <x v="71"/>
    <n v="3369.87"/>
    <x v="5"/>
    <x v="444"/>
  </r>
  <r>
    <x v="1841"/>
    <d v="2025-05-18T00:00:00"/>
    <s v="C1241"/>
    <x v="6"/>
    <s v="P1743"/>
    <n v="10"/>
    <n v="1595.03"/>
    <n v="1334.62"/>
    <s v="UPI"/>
    <s v="E145"/>
    <x v="8"/>
    <n v="15950.3"/>
    <x v="6"/>
    <x v="379"/>
  </r>
  <r>
    <x v="1842"/>
    <d v="2024-10-14T00:00:00"/>
    <s v="C1984"/>
    <x v="0"/>
    <s v="P1068"/>
    <n v="5"/>
    <n v="4876.8900000000003"/>
    <n v="3700.5"/>
    <s v="Cash"/>
    <s v="E125"/>
    <x v="63"/>
    <n v="24384.45"/>
    <x v="4"/>
    <x v="543"/>
  </r>
  <r>
    <x v="1843"/>
    <d v="2024-12-27T00:00:00"/>
    <s v="C1463"/>
    <x v="3"/>
    <s v="P1212"/>
    <n v="2"/>
    <n v="2134.14"/>
    <n v="1844.92"/>
    <s v="UPI"/>
    <s v="E198"/>
    <x v="25"/>
    <n v="4268.28"/>
    <x v="11"/>
    <x v="407"/>
  </r>
  <r>
    <x v="1844"/>
    <d v="2025-04-03T00:00:00"/>
    <s v="C1028"/>
    <x v="0"/>
    <s v="P1710"/>
    <n v="5"/>
    <n v="2049.2199999999998"/>
    <n v="1464.86"/>
    <s v="UPI"/>
    <s v="E113"/>
    <x v="22"/>
    <n v="10246.1"/>
    <x v="2"/>
    <x v="94"/>
  </r>
  <r>
    <x v="1845"/>
    <d v="2024-10-03T00:00:00"/>
    <s v="C1312"/>
    <x v="5"/>
    <s v="P1988"/>
    <n v="5"/>
    <n v="1397.19"/>
    <n v="1237.32"/>
    <s v="Cash"/>
    <s v="E113"/>
    <x v="22"/>
    <n v="6985.95"/>
    <x v="4"/>
    <x v="223"/>
  </r>
  <r>
    <x v="1846"/>
    <d v="2025-05-29T00:00:00"/>
    <s v="C1926"/>
    <x v="3"/>
    <s v="P1217"/>
    <n v="4"/>
    <n v="1749.82"/>
    <n v="1400.3"/>
    <s v="UPI"/>
    <s v="E159"/>
    <x v="95"/>
    <n v="6999.28"/>
    <x v="6"/>
    <x v="521"/>
  </r>
  <r>
    <x v="1847"/>
    <d v="2024-10-24T00:00:00"/>
    <s v="C1029"/>
    <x v="7"/>
    <s v="P1346"/>
    <n v="2"/>
    <n v="2510.27"/>
    <n v="1921.69"/>
    <s v="Card"/>
    <s v="E153"/>
    <x v="46"/>
    <n v="5020.54"/>
    <x v="4"/>
    <x v="348"/>
  </r>
  <r>
    <x v="1848"/>
    <d v="2024-12-31T00:00:00"/>
    <s v="C1476"/>
    <x v="6"/>
    <s v="P1952"/>
    <n v="8"/>
    <n v="1623.58"/>
    <n v="1325.95"/>
    <s v="UPI"/>
    <s v="E157"/>
    <x v="88"/>
    <n v="12988.64"/>
    <x v="11"/>
    <x v="130"/>
  </r>
  <r>
    <x v="1849"/>
    <d v="2025-07-03T00:00:00"/>
    <s v="C1655"/>
    <x v="2"/>
    <s v="P1025"/>
    <n v="7"/>
    <n v="2732.67"/>
    <n v="2346.96"/>
    <s v="Card"/>
    <s v="E128"/>
    <x v="48"/>
    <n v="19128.689999999999"/>
    <x v="7"/>
    <x v="290"/>
  </r>
  <r>
    <x v="1850"/>
    <d v="2025-04-04T00:00:00"/>
    <s v="C1388"/>
    <x v="0"/>
    <s v="P1890"/>
    <n v="2"/>
    <n v="742.43"/>
    <n v="636"/>
    <s v="UPI"/>
    <s v="E176"/>
    <x v="33"/>
    <n v="1484.86"/>
    <x v="2"/>
    <x v="330"/>
  </r>
  <r>
    <x v="1851"/>
    <d v="2025-03-06T00:00:00"/>
    <s v="C1901"/>
    <x v="6"/>
    <s v="P1958"/>
    <n v="7"/>
    <n v="383.54"/>
    <n v="308.89"/>
    <s v="Cash"/>
    <s v="E151"/>
    <x v="99"/>
    <n v="2684.78"/>
    <x v="3"/>
    <x v="329"/>
  </r>
  <r>
    <x v="1852"/>
    <d v="2024-10-08T00:00:00"/>
    <s v="C1106"/>
    <x v="6"/>
    <s v="P1090"/>
    <n v="6"/>
    <n v="4545.51"/>
    <n v="3578.23"/>
    <s v="Card"/>
    <s v="E146"/>
    <x v="62"/>
    <n v="27273.06"/>
    <x v="4"/>
    <x v="80"/>
  </r>
  <r>
    <x v="1853"/>
    <d v="2024-12-30T00:00:00"/>
    <s v="C1405"/>
    <x v="5"/>
    <s v="P1999"/>
    <n v="8"/>
    <n v="383.7"/>
    <n v="297.76"/>
    <s v="Cash"/>
    <s v="E161"/>
    <x v="12"/>
    <n v="3069.6"/>
    <x v="11"/>
    <x v="113"/>
  </r>
  <r>
    <x v="1854"/>
    <d v="2025-02-28T00:00:00"/>
    <s v="C1658"/>
    <x v="6"/>
    <s v="P1207"/>
    <n v="3"/>
    <n v="2984.54"/>
    <n v="2238.4"/>
    <s v="Cash"/>
    <s v="E127"/>
    <x v="16"/>
    <n v="8953.6200000000008"/>
    <x v="10"/>
    <x v="406"/>
  </r>
  <r>
    <x v="1855"/>
    <d v="2024-12-16T00:00:00"/>
    <s v="C1118"/>
    <x v="1"/>
    <s v="P1507"/>
    <n v="1"/>
    <n v="4125.88"/>
    <n v="3311.1"/>
    <s v="UPI"/>
    <s v="E194"/>
    <x v="29"/>
    <n v="4125.88"/>
    <x v="11"/>
    <x v="0"/>
  </r>
  <r>
    <x v="1856"/>
    <d v="2024-08-07T00:00:00"/>
    <s v="C1867"/>
    <x v="4"/>
    <s v="P1965"/>
    <n v="3"/>
    <n v="896.53"/>
    <n v="793.85"/>
    <s v="Card"/>
    <s v="E191"/>
    <x v="79"/>
    <n v="2689.59"/>
    <x v="9"/>
    <x v="539"/>
  </r>
  <r>
    <x v="1857"/>
    <d v="2024-09-26T00:00:00"/>
    <s v="C1924"/>
    <x v="2"/>
    <s v="P1896"/>
    <n v="5"/>
    <n v="4669.6400000000003"/>
    <n v="3280.07"/>
    <s v="Card"/>
    <s v="E143"/>
    <x v="17"/>
    <n v="23348.2"/>
    <x v="1"/>
    <x v="406"/>
  </r>
  <r>
    <x v="1858"/>
    <d v="2025-03-05T00:00:00"/>
    <s v="C1091"/>
    <x v="7"/>
    <s v="P1226"/>
    <n v="10"/>
    <n v="1148.29"/>
    <n v="961.83"/>
    <s v="UPI"/>
    <s v="E126"/>
    <x v="1"/>
    <n v="11482.9"/>
    <x v="3"/>
    <x v="4"/>
  </r>
  <r>
    <x v="1859"/>
    <d v="2025-06-11T00:00:00"/>
    <s v="C1144"/>
    <x v="1"/>
    <s v="P1834"/>
    <n v="5"/>
    <n v="4091.11"/>
    <n v="3674.93"/>
    <s v="UPI"/>
    <s v="E184"/>
    <x v="74"/>
    <n v="20455.55"/>
    <x v="5"/>
    <x v="46"/>
  </r>
  <r>
    <x v="1860"/>
    <d v="2024-07-22T00:00:00"/>
    <s v="C1244"/>
    <x v="6"/>
    <s v="P1791"/>
    <n v="10"/>
    <n v="1533.15"/>
    <n v="1230.82"/>
    <s v="Card"/>
    <s v="E112"/>
    <x v="82"/>
    <n v="15331.5"/>
    <x v="12"/>
    <x v="321"/>
  </r>
  <r>
    <x v="1861"/>
    <d v="2025-06-04T00:00:00"/>
    <s v="C1984"/>
    <x v="0"/>
    <s v="P1443"/>
    <n v="7"/>
    <n v="1626.07"/>
    <n v="1411.29"/>
    <s v="Card"/>
    <s v="E166"/>
    <x v="91"/>
    <n v="11382.49"/>
    <x v="5"/>
    <x v="316"/>
  </r>
  <r>
    <x v="1862"/>
    <d v="2025-03-22T00:00:00"/>
    <s v="C1866"/>
    <x v="6"/>
    <s v="P1283"/>
    <n v="9"/>
    <n v="3356.26"/>
    <n v="2931.85"/>
    <s v="Card"/>
    <s v="E174"/>
    <x v="45"/>
    <n v="30206.34"/>
    <x v="3"/>
    <x v="190"/>
  </r>
  <r>
    <x v="1863"/>
    <d v="2024-10-10T00:00:00"/>
    <s v="C1158"/>
    <x v="1"/>
    <s v="P1882"/>
    <n v="8"/>
    <n v="2676.91"/>
    <n v="2086.85"/>
    <s v="UPI"/>
    <s v="E167"/>
    <x v="0"/>
    <n v="21415.279999999999"/>
    <x v="4"/>
    <x v="305"/>
  </r>
  <r>
    <x v="1864"/>
    <d v="2024-08-29T00:00:00"/>
    <s v="C1233"/>
    <x v="6"/>
    <s v="P1540"/>
    <n v="6"/>
    <n v="1882.47"/>
    <n v="1685.28"/>
    <s v="Cash"/>
    <s v="E182"/>
    <x v="36"/>
    <n v="11294.82"/>
    <x v="9"/>
    <x v="351"/>
  </r>
  <r>
    <x v="1865"/>
    <d v="2024-08-13T00:00:00"/>
    <s v="C1567"/>
    <x v="2"/>
    <s v="P1489"/>
    <n v="6"/>
    <n v="2045.33"/>
    <n v="1688.6"/>
    <s v="Cash"/>
    <s v="E195"/>
    <x v="54"/>
    <n v="12271.98"/>
    <x v="9"/>
    <x v="27"/>
  </r>
  <r>
    <x v="1866"/>
    <d v="2024-11-12T00:00:00"/>
    <s v="C1927"/>
    <x v="3"/>
    <s v="P1171"/>
    <n v="3"/>
    <n v="1411.54"/>
    <n v="1179.5"/>
    <s v="Card"/>
    <s v="E169"/>
    <x v="20"/>
    <n v="4234.62"/>
    <x v="0"/>
    <x v="220"/>
  </r>
  <r>
    <x v="1867"/>
    <d v="2024-09-17T00:00:00"/>
    <s v="C1996"/>
    <x v="7"/>
    <s v="P1868"/>
    <n v="5"/>
    <n v="4204.32"/>
    <n v="3402.1"/>
    <s v="Cash"/>
    <s v="E191"/>
    <x v="79"/>
    <n v="21021.599999999999"/>
    <x v="1"/>
    <x v="504"/>
  </r>
  <r>
    <x v="1868"/>
    <d v="2025-02-19T00:00:00"/>
    <s v="C1030"/>
    <x v="7"/>
    <s v="P1129"/>
    <n v="1"/>
    <n v="1062.8699999999999"/>
    <n v="925.01"/>
    <s v="Card"/>
    <s v="E191"/>
    <x v="79"/>
    <n v="1062.8699999999999"/>
    <x v="10"/>
    <x v="44"/>
  </r>
  <r>
    <x v="1869"/>
    <d v="2024-12-21T00:00:00"/>
    <s v="C1970"/>
    <x v="2"/>
    <s v="P1584"/>
    <n v="1"/>
    <n v="4762.28"/>
    <n v="3886.54"/>
    <s v="UPI"/>
    <s v="E146"/>
    <x v="62"/>
    <n v="4762.28"/>
    <x v="11"/>
    <x v="311"/>
  </r>
  <r>
    <x v="1870"/>
    <d v="2025-03-16T00:00:00"/>
    <s v="C1472"/>
    <x v="0"/>
    <s v="P1968"/>
    <n v="8"/>
    <n v="1025.4000000000001"/>
    <n v="848.29"/>
    <s v="UPI"/>
    <s v="E174"/>
    <x v="45"/>
    <n v="8203.2000000000007"/>
    <x v="3"/>
    <x v="53"/>
  </r>
  <r>
    <x v="1871"/>
    <d v="2024-12-08T00:00:00"/>
    <s v="C1516"/>
    <x v="0"/>
    <s v="P1190"/>
    <n v="9"/>
    <n v="1985.54"/>
    <n v="1659.32"/>
    <s v="Card"/>
    <s v="E137"/>
    <x v="39"/>
    <n v="17869.86"/>
    <x v="11"/>
    <x v="180"/>
  </r>
  <r>
    <x v="1872"/>
    <d v="2024-10-01T00:00:00"/>
    <s v="C1413"/>
    <x v="3"/>
    <s v="P1831"/>
    <n v="6"/>
    <n v="4864.25"/>
    <n v="4368.0600000000004"/>
    <s v="Card"/>
    <s v="E186"/>
    <x v="56"/>
    <n v="29185.5"/>
    <x v="4"/>
    <x v="512"/>
  </r>
  <r>
    <x v="1873"/>
    <d v="2025-07-20T00:00:00"/>
    <s v="C1498"/>
    <x v="0"/>
    <s v="P1515"/>
    <n v="1"/>
    <n v="1752.28"/>
    <n v="1349.36"/>
    <s v="Cash"/>
    <s v="E110"/>
    <x v="89"/>
    <n v="1752.28"/>
    <x v="7"/>
    <x v="221"/>
  </r>
  <r>
    <x v="1874"/>
    <d v="2025-03-07T00:00:00"/>
    <s v="C1323"/>
    <x v="6"/>
    <s v="P1609"/>
    <n v="6"/>
    <n v="3582.69"/>
    <n v="2626.31"/>
    <s v="Cash"/>
    <s v="E108"/>
    <x v="84"/>
    <n v="21496.14"/>
    <x v="3"/>
    <x v="184"/>
  </r>
  <r>
    <x v="1875"/>
    <d v="2025-05-14T00:00:00"/>
    <s v="C1062"/>
    <x v="2"/>
    <s v="P1297"/>
    <n v="7"/>
    <n v="3076.17"/>
    <n v="2640.05"/>
    <s v="Card"/>
    <s v="E181"/>
    <x v="75"/>
    <n v="21533.19"/>
    <x v="6"/>
    <x v="78"/>
  </r>
  <r>
    <x v="1876"/>
    <d v="2025-04-06T00:00:00"/>
    <s v="C1891"/>
    <x v="3"/>
    <s v="P1597"/>
    <n v="3"/>
    <n v="3041.19"/>
    <n v="2670.45"/>
    <s v="Card"/>
    <s v="E127"/>
    <x v="16"/>
    <n v="9123.57"/>
    <x v="2"/>
    <x v="280"/>
  </r>
  <r>
    <x v="1877"/>
    <d v="2024-09-25T00:00:00"/>
    <s v="C1930"/>
    <x v="4"/>
    <s v="P1548"/>
    <n v="5"/>
    <n v="2304.84"/>
    <n v="1930.61"/>
    <s v="Card"/>
    <s v="E129"/>
    <x v="4"/>
    <n v="11524.2"/>
    <x v="1"/>
    <x v="559"/>
  </r>
  <r>
    <x v="1878"/>
    <d v="2024-09-23T00:00:00"/>
    <s v="C1004"/>
    <x v="7"/>
    <s v="P1425"/>
    <n v="4"/>
    <n v="4816.08"/>
    <n v="3470.47"/>
    <s v="Card"/>
    <s v="E128"/>
    <x v="48"/>
    <n v="19264.32"/>
    <x v="1"/>
    <x v="149"/>
  </r>
  <r>
    <x v="1879"/>
    <d v="2025-07-03T00:00:00"/>
    <s v="C1414"/>
    <x v="2"/>
    <s v="P1159"/>
    <n v="8"/>
    <n v="4284.54"/>
    <n v="3544.41"/>
    <s v="Card"/>
    <s v="E138"/>
    <x v="69"/>
    <n v="34276.32"/>
    <x v="7"/>
    <x v="126"/>
  </r>
  <r>
    <x v="1880"/>
    <d v="2025-02-06T00:00:00"/>
    <s v="C1967"/>
    <x v="1"/>
    <s v="P1030"/>
    <n v="10"/>
    <n v="3032.94"/>
    <n v="2134.61"/>
    <s v="Card"/>
    <s v="E162"/>
    <x v="38"/>
    <n v="30329.4"/>
    <x v="10"/>
    <x v="486"/>
  </r>
  <r>
    <x v="1881"/>
    <d v="2025-06-05T00:00:00"/>
    <s v="C1792"/>
    <x v="1"/>
    <s v="P1416"/>
    <n v="1"/>
    <n v="1617.73"/>
    <n v="1346.79"/>
    <s v="Card"/>
    <s v="E133"/>
    <x v="70"/>
    <n v="1617.73"/>
    <x v="5"/>
    <x v="489"/>
  </r>
  <r>
    <x v="1882"/>
    <d v="2024-09-17T00:00:00"/>
    <s v="C1459"/>
    <x v="1"/>
    <s v="P1652"/>
    <n v="9"/>
    <n v="3275.45"/>
    <n v="2612.39"/>
    <s v="Card"/>
    <s v="E158"/>
    <x v="98"/>
    <n v="29479.05"/>
    <x v="1"/>
    <x v="189"/>
  </r>
  <r>
    <x v="1883"/>
    <d v="2025-02-01T00:00:00"/>
    <s v="C1767"/>
    <x v="1"/>
    <s v="P1214"/>
    <n v="4"/>
    <n v="2950.49"/>
    <n v="2226.14"/>
    <s v="UPI"/>
    <s v="E179"/>
    <x v="58"/>
    <n v="11801.96"/>
    <x v="10"/>
    <x v="268"/>
  </r>
  <r>
    <x v="1884"/>
    <d v="2025-06-20T00:00:00"/>
    <s v="C1374"/>
    <x v="1"/>
    <s v="P1089"/>
    <n v="7"/>
    <n v="4038.93"/>
    <n v="3412.91"/>
    <s v="Cash"/>
    <s v="E181"/>
    <x v="75"/>
    <n v="28272.51"/>
    <x v="5"/>
    <x v="127"/>
  </r>
  <r>
    <x v="1885"/>
    <d v="2025-03-29T00:00:00"/>
    <s v="C1972"/>
    <x v="1"/>
    <s v="P1804"/>
    <n v="10"/>
    <n v="2091.0700000000002"/>
    <n v="1874.04"/>
    <s v="Card"/>
    <s v="E122"/>
    <x v="10"/>
    <n v="20910.7"/>
    <x v="3"/>
    <x v="144"/>
  </r>
  <r>
    <x v="1886"/>
    <d v="2024-08-25T00:00:00"/>
    <s v="C1565"/>
    <x v="0"/>
    <s v="P1209"/>
    <n v="10"/>
    <n v="2987.73"/>
    <n v="2234.88"/>
    <s v="UPI"/>
    <s v="E145"/>
    <x v="8"/>
    <n v="29877.3"/>
    <x v="9"/>
    <x v="518"/>
  </r>
  <r>
    <x v="1887"/>
    <d v="2025-07-09T00:00:00"/>
    <s v="C1023"/>
    <x v="4"/>
    <s v="P1284"/>
    <n v="2"/>
    <n v="4153.84"/>
    <n v="3703.65"/>
    <s v="Card"/>
    <s v="E127"/>
    <x v="16"/>
    <n v="8307.68"/>
    <x v="7"/>
    <x v="512"/>
  </r>
  <r>
    <x v="1888"/>
    <d v="2025-01-11T00:00:00"/>
    <s v="C1744"/>
    <x v="4"/>
    <s v="P1575"/>
    <n v="8"/>
    <n v="2486.88"/>
    <n v="1879.74"/>
    <s v="Cash"/>
    <s v="E105"/>
    <x v="76"/>
    <n v="19895.04"/>
    <x v="8"/>
    <x v="338"/>
  </r>
  <r>
    <x v="1889"/>
    <d v="2024-09-30T00:00:00"/>
    <s v="C1333"/>
    <x v="6"/>
    <s v="P1755"/>
    <n v="2"/>
    <n v="2238.9299999999998"/>
    <n v="2009.2"/>
    <s v="Cash"/>
    <s v="E180"/>
    <x v="11"/>
    <n v="4477.8599999999997"/>
    <x v="1"/>
    <x v="268"/>
  </r>
  <r>
    <x v="1890"/>
    <d v="2025-05-24T00:00:00"/>
    <s v="C1531"/>
    <x v="7"/>
    <s v="P1645"/>
    <n v="4"/>
    <n v="4085.75"/>
    <n v="2980.3"/>
    <s v="UPI"/>
    <s v="E146"/>
    <x v="62"/>
    <n v="16343"/>
    <x v="6"/>
    <x v="523"/>
  </r>
  <r>
    <x v="1891"/>
    <d v="2025-05-21T00:00:00"/>
    <s v="C1092"/>
    <x v="5"/>
    <s v="P1455"/>
    <n v="3"/>
    <n v="504.06"/>
    <n v="396.11"/>
    <s v="Cash"/>
    <s v="E142"/>
    <x v="65"/>
    <n v="1512.18"/>
    <x v="6"/>
    <x v="175"/>
  </r>
  <r>
    <x v="1892"/>
    <d v="2024-11-10T00:00:00"/>
    <s v="C1359"/>
    <x v="7"/>
    <s v="P1866"/>
    <n v="5"/>
    <n v="240.94"/>
    <n v="196.32"/>
    <s v="Cash"/>
    <s v="E130"/>
    <x v="44"/>
    <n v="1204.7"/>
    <x v="0"/>
    <x v="492"/>
  </r>
  <r>
    <x v="1893"/>
    <d v="2024-11-02T00:00:00"/>
    <s v="C1521"/>
    <x v="2"/>
    <s v="P1982"/>
    <n v="10"/>
    <n v="4793.93"/>
    <n v="4184.13"/>
    <s v="Cash"/>
    <s v="E150"/>
    <x v="81"/>
    <n v="47939.3"/>
    <x v="0"/>
    <x v="286"/>
  </r>
  <r>
    <x v="1894"/>
    <d v="2024-12-04T00:00:00"/>
    <s v="C1014"/>
    <x v="4"/>
    <s v="P1060"/>
    <n v="5"/>
    <n v="2760.87"/>
    <n v="2288.81"/>
    <s v="Card"/>
    <s v="E133"/>
    <x v="70"/>
    <n v="13804.35"/>
    <x v="11"/>
    <x v="50"/>
  </r>
  <r>
    <x v="1895"/>
    <d v="2025-01-09T00:00:00"/>
    <s v="C1119"/>
    <x v="1"/>
    <s v="P1673"/>
    <n v="7"/>
    <n v="2240.09"/>
    <n v="1797.22"/>
    <s v="Card"/>
    <s v="E162"/>
    <x v="38"/>
    <n v="15680.63"/>
    <x v="8"/>
    <x v="324"/>
  </r>
  <r>
    <x v="1896"/>
    <d v="2024-10-24T00:00:00"/>
    <s v="C1099"/>
    <x v="0"/>
    <s v="P1583"/>
    <n v="6"/>
    <n v="1650.1"/>
    <n v="1289.73"/>
    <s v="Card"/>
    <s v="E107"/>
    <x v="80"/>
    <n v="9900.6"/>
    <x v="4"/>
    <x v="501"/>
  </r>
  <r>
    <x v="1897"/>
    <d v="2025-03-01T00:00:00"/>
    <s v="C1376"/>
    <x v="3"/>
    <s v="P1812"/>
    <n v="10"/>
    <n v="3396.5"/>
    <n v="2975.89"/>
    <s v="Card"/>
    <s v="E168"/>
    <x v="97"/>
    <n v="33965"/>
    <x v="3"/>
    <x v="514"/>
  </r>
  <r>
    <x v="1898"/>
    <d v="2025-04-21T00:00:00"/>
    <s v="C1205"/>
    <x v="0"/>
    <s v="P1551"/>
    <n v="7"/>
    <n v="4225.3"/>
    <n v="3473.08"/>
    <s v="Cash"/>
    <s v="E154"/>
    <x v="5"/>
    <n v="29577.1"/>
    <x v="2"/>
    <x v="477"/>
  </r>
  <r>
    <x v="1899"/>
    <d v="2024-08-07T00:00:00"/>
    <s v="C1580"/>
    <x v="3"/>
    <s v="P1574"/>
    <n v="6"/>
    <n v="2050.34"/>
    <n v="1535.29"/>
    <s v="Cash"/>
    <s v="E196"/>
    <x v="90"/>
    <n v="12302.04"/>
    <x v="9"/>
    <x v="372"/>
  </r>
  <r>
    <x v="1900"/>
    <d v="2025-05-02T00:00:00"/>
    <s v="C1575"/>
    <x v="4"/>
    <s v="P1101"/>
    <n v="5"/>
    <n v="1314.79"/>
    <n v="1019.62"/>
    <s v="Card"/>
    <s v="E156"/>
    <x v="26"/>
    <n v="6573.95"/>
    <x v="6"/>
    <x v="7"/>
  </r>
  <r>
    <x v="1901"/>
    <d v="2024-10-18T00:00:00"/>
    <s v="C1913"/>
    <x v="2"/>
    <s v="P1021"/>
    <n v="6"/>
    <n v="677.51"/>
    <n v="492.46"/>
    <s v="Cash"/>
    <s v="E195"/>
    <x v="54"/>
    <n v="4065.06"/>
    <x v="4"/>
    <x v="450"/>
  </r>
  <r>
    <x v="1902"/>
    <d v="2025-03-31T00:00:00"/>
    <s v="C1337"/>
    <x v="1"/>
    <s v="P1664"/>
    <n v="6"/>
    <n v="3506.5"/>
    <n v="2502.65"/>
    <s v="Cash"/>
    <s v="E149"/>
    <x v="52"/>
    <n v="21039"/>
    <x v="3"/>
    <x v="45"/>
  </r>
  <r>
    <x v="1903"/>
    <d v="2024-10-14T00:00:00"/>
    <s v="C1905"/>
    <x v="1"/>
    <s v="P1436"/>
    <n v="6"/>
    <n v="1297.28"/>
    <n v="1117.72"/>
    <s v="Card"/>
    <s v="E156"/>
    <x v="26"/>
    <n v="7783.68"/>
    <x v="4"/>
    <x v="327"/>
  </r>
  <r>
    <x v="1904"/>
    <d v="2025-06-19T00:00:00"/>
    <s v="C1558"/>
    <x v="5"/>
    <s v="P1743"/>
    <n v="3"/>
    <n v="1595.03"/>
    <n v="1334.62"/>
    <s v="Cash"/>
    <s v="E192"/>
    <x v="19"/>
    <n v="4785.09"/>
    <x v="5"/>
    <x v="379"/>
  </r>
  <r>
    <x v="1905"/>
    <d v="2025-06-23T00:00:00"/>
    <s v="C1761"/>
    <x v="5"/>
    <s v="P1746"/>
    <n v="6"/>
    <n v="539.39"/>
    <n v="387.78"/>
    <s v="UPI"/>
    <s v="E120"/>
    <x v="86"/>
    <n v="3236.34"/>
    <x v="5"/>
    <x v="208"/>
  </r>
  <r>
    <x v="1906"/>
    <d v="2025-05-31T00:00:00"/>
    <s v="C1732"/>
    <x v="3"/>
    <s v="P1884"/>
    <n v="2"/>
    <n v="809.32"/>
    <n v="671.59"/>
    <s v="Cash"/>
    <s v="E100"/>
    <x v="64"/>
    <n v="1618.64"/>
    <x v="6"/>
    <x v="85"/>
  </r>
  <r>
    <x v="1907"/>
    <d v="2025-05-23T00:00:00"/>
    <s v="C1896"/>
    <x v="7"/>
    <s v="P1573"/>
    <n v="3"/>
    <n v="1676.06"/>
    <n v="1289.6600000000001"/>
    <s v="UPI"/>
    <s v="E125"/>
    <x v="63"/>
    <n v="5028.18"/>
    <x v="6"/>
    <x v="394"/>
  </r>
  <r>
    <x v="1908"/>
    <d v="2024-11-03T00:00:00"/>
    <s v="C1518"/>
    <x v="4"/>
    <s v="P1163"/>
    <n v="7"/>
    <n v="1139.6600000000001"/>
    <n v="976.13"/>
    <s v="Cash"/>
    <s v="E106"/>
    <x v="47"/>
    <n v="7977.62"/>
    <x v="0"/>
    <x v="4"/>
  </r>
  <r>
    <x v="1909"/>
    <d v="2024-10-22T00:00:00"/>
    <s v="C1132"/>
    <x v="5"/>
    <s v="P1971"/>
    <n v="8"/>
    <n v="2605.77"/>
    <n v="2082.48"/>
    <s v="Card"/>
    <s v="E143"/>
    <x v="17"/>
    <n v="20846.16"/>
    <x v="4"/>
    <x v="411"/>
  </r>
  <r>
    <x v="1910"/>
    <d v="2025-06-02T00:00:00"/>
    <s v="C1098"/>
    <x v="4"/>
    <s v="P1892"/>
    <n v="7"/>
    <n v="1430.83"/>
    <n v="1027.79"/>
    <s v="Cash"/>
    <s v="E102"/>
    <x v="30"/>
    <n v="10015.81"/>
    <x v="5"/>
    <x v="47"/>
  </r>
  <r>
    <x v="1911"/>
    <d v="2025-05-08T00:00:00"/>
    <s v="C1388"/>
    <x v="0"/>
    <s v="P1112"/>
    <n v="10"/>
    <n v="3566.87"/>
    <n v="3166.15"/>
    <s v="Cash"/>
    <s v="E111"/>
    <x v="51"/>
    <n v="35668.699999999997"/>
    <x v="6"/>
    <x v="418"/>
  </r>
  <r>
    <x v="1912"/>
    <d v="2025-04-21T00:00:00"/>
    <s v="C1087"/>
    <x v="7"/>
    <s v="P1854"/>
    <n v="5"/>
    <n v="1401.78"/>
    <n v="1250.8900000000001"/>
    <s v="Card"/>
    <s v="E165"/>
    <x v="59"/>
    <n v="7008.9"/>
    <x v="2"/>
    <x v="10"/>
  </r>
  <r>
    <x v="1913"/>
    <d v="2025-06-05T00:00:00"/>
    <s v="C1154"/>
    <x v="5"/>
    <s v="P1278"/>
    <n v="6"/>
    <n v="3152.99"/>
    <n v="2524.6"/>
    <s v="UPI"/>
    <s v="E173"/>
    <x v="50"/>
    <n v="18917.939999999999"/>
    <x v="5"/>
    <x v="560"/>
  </r>
  <r>
    <x v="1914"/>
    <d v="2025-01-05T00:00:00"/>
    <s v="C1728"/>
    <x v="1"/>
    <s v="P1239"/>
    <n v="10"/>
    <n v="2127.61"/>
    <n v="1668.6"/>
    <s v="Card"/>
    <s v="E112"/>
    <x v="82"/>
    <n v="21276.1"/>
    <x v="8"/>
    <x v="394"/>
  </r>
  <r>
    <x v="1915"/>
    <d v="2025-06-08T00:00:00"/>
    <s v="C1087"/>
    <x v="7"/>
    <s v="P1768"/>
    <n v="1"/>
    <n v="2652.67"/>
    <n v="2284.17"/>
    <s v="Cash"/>
    <s v="E165"/>
    <x v="59"/>
    <n v="2652.67"/>
    <x v="5"/>
    <x v="561"/>
  </r>
  <r>
    <x v="1916"/>
    <d v="2025-07-22T00:00:00"/>
    <s v="C1537"/>
    <x v="3"/>
    <s v="P1077"/>
    <n v="6"/>
    <n v="834.42"/>
    <n v="608.19000000000005"/>
    <s v="UPI"/>
    <s v="E198"/>
    <x v="25"/>
    <n v="5006.5200000000004"/>
    <x v="7"/>
    <x v="104"/>
  </r>
  <r>
    <x v="1917"/>
    <d v="2025-06-27T00:00:00"/>
    <s v="C1449"/>
    <x v="4"/>
    <s v="P1265"/>
    <n v="4"/>
    <n v="4635.51"/>
    <n v="3968.78"/>
    <s v="Cash"/>
    <s v="E114"/>
    <x v="2"/>
    <n v="18542.04"/>
    <x v="5"/>
    <x v="225"/>
  </r>
  <r>
    <x v="1918"/>
    <d v="2025-05-04T00:00:00"/>
    <s v="C1600"/>
    <x v="6"/>
    <s v="P1378"/>
    <n v="9"/>
    <n v="835.28"/>
    <n v="620.72"/>
    <s v="Cash"/>
    <s v="E103"/>
    <x v="15"/>
    <n v="7517.52"/>
    <x v="6"/>
    <x v="470"/>
  </r>
  <r>
    <x v="1919"/>
    <d v="2025-04-24T00:00:00"/>
    <s v="C1312"/>
    <x v="5"/>
    <s v="P1559"/>
    <n v="1"/>
    <n v="4659.29"/>
    <n v="3793.38"/>
    <s v="Card"/>
    <s v="E180"/>
    <x v="11"/>
    <n v="4659.29"/>
    <x v="2"/>
    <x v="562"/>
  </r>
  <r>
    <x v="1920"/>
    <d v="2024-11-07T00:00:00"/>
    <s v="C1944"/>
    <x v="0"/>
    <s v="P1496"/>
    <n v="9"/>
    <n v="3731.49"/>
    <n v="2684.53"/>
    <s v="Cash"/>
    <s v="E183"/>
    <x v="28"/>
    <n v="33583.410000000003"/>
    <x v="0"/>
    <x v="63"/>
  </r>
  <r>
    <x v="1921"/>
    <d v="2025-04-26T00:00:00"/>
    <s v="C1836"/>
    <x v="4"/>
    <s v="P1523"/>
    <n v="10"/>
    <n v="777.78"/>
    <n v="649"/>
    <s v="UPI"/>
    <s v="E169"/>
    <x v="20"/>
    <n v="7777.8"/>
    <x v="2"/>
    <x v="72"/>
  </r>
  <r>
    <x v="1922"/>
    <d v="2025-07-10T00:00:00"/>
    <s v="C1267"/>
    <x v="7"/>
    <s v="P1773"/>
    <n v="3"/>
    <n v="1526.71"/>
    <n v="1095.24"/>
    <s v="Cash"/>
    <s v="E192"/>
    <x v="19"/>
    <n v="4580.13"/>
    <x v="7"/>
    <x v="209"/>
  </r>
  <r>
    <x v="1923"/>
    <d v="2024-10-21T00:00:00"/>
    <s v="C1023"/>
    <x v="4"/>
    <s v="P1476"/>
    <n v="4"/>
    <n v="4551.49"/>
    <n v="4038.05"/>
    <s v="Cash"/>
    <s v="E172"/>
    <x v="49"/>
    <n v="18205.96"/>
    <x v="4"/>
    <x v="100"/>
  </r>
  <r>
    <x v="1924"/>
    <d v="2024-12-08T00:00:00"/>
    <s v="C1177"/>
    <x v="0"/>
    <s v="P1300"/>
    <n v="2"/>
    <n v="3931.39"/>
    <n v="3408.05"/>
    <s v="UPI"/>
    <s v="E193"/>
    <x v="6"/>
    <n v="7862.78"/>
    <x v="11"/>
    <x v="459"/>
  </r>
  <r>
    <x v="1925"/>
    <d v="2025-06-14T00:00:00"/>
    <s v="C1368"/>
    <x v="2"/>
    <s v="P1757"/>
    <n v="5"/>
    <n v="266.83"/>
    <n v="233.75"/>
    <s v="Cash"/>
    <s v="E106"/>
    <x v="47"/>
    <n v="1334.15"/>
    <x v="5"/>
    <x v="62"/>
  </r>
  <r>
    <x v="1926"/>
    <d v="2025-05-22T00:00:00"/>
    <s v="C1611"/>
    <x v="4"/>
    <s v="P1213"/>
    <n v="4"/>
    <n v="3975.3"/>
    <n v="2839.62"/>
    <s v="Cash"/>
    <s v="E121"/>
    <x v="13"/>
    <n v="15901.2"/>
    <x v="6"/>
    <x v="220"/>
  </r>
  <r>
    <x v="1927"/>
    <d v="2025-07-01T00:00:00"/>
    <s v="C1051"/>
    <x v="7"/>
    <s v="P1775"/>
    <n v="3"/>
    <n v="3219.42"/>
    <n v="2341.1999999999998"/>
    <s v="Card"/>
    <s v="E129"/>
    <x v="4"/>
    <n v="9658.26"/>
    <x v="7"/>
    <x v="265"/>
  </r>
  <r>
    <x v="1928"/>
    <d v="2025-01-28T00:00:00"/>
    <s v="C1584"/>
    <x v="7"/>
    <s v="P1982"/>
    <n v="3"/>
    <n v="4793.93"/>
    <n v="4184.13"/>
    <s v="Cash"/>
    <s v="E129"/>
    <x v="4"/>
    <n v="14381.79"/>
    <x v="8"/>
    <x v="286"/>
  </r>
  <r>
    <x v="1929"/>
    <d v="2025-06-28T00:00:00"/>
    <s v="C1523"/>
    <x v="1"/>
    <s v="P1676"/>
    <n v="8"/>
    <n v="221.29"/>
    <n v="168.06"/>
    <s v="Cash"/>
    <s v="E159"/>
    <x v="95"/>
    <n v="1770.32"/>
    <x v="5"/>
    <x v="132"/>
  </r>
  <r>
    <x v="1930"/>
    <d v="2024-12-28T00:00:00"/>
    <s v="C1971"/>
    <x v="4"/>
    <s v="P1687"/>
    <n v="8"/>
    <n v="1654.41"/>
    <n v="1217.29"/>
    <s v="Card"/>
    <s v="E118"/>
    <x v="83"/>
    <n v="13235.28"/>
    <x v="11"/>
    <x v="307"/>
  </r>
  <r>
    <x v="1931"/>
    <d v="2025-05-31T00:00:00"/>
    <s v="C1475"/>
    <x v="4"/>
    <s v="P1256"/>
    <n v="6"/>
    <n v="2180.44"/>
    <n v="1688.86"/>
    <s v="UPI"/>
    <s v="E171"/>
    <x v="35"/>
    <n v="13082.64"/>
    <x v="6"/>
    <x v="114"/>
  </r>
  <r>
    <x v="1932"/>
    <d v="2024-10-08T00:00:00"/>
    <s v="C1346"/>
    <x v="5"/>
    <s v="P1949"/>
    <n v="8"/>
    <n v="508.49"/>
    <n v="427.34"/>
    <s v="Card"/>
    <s v="E177"/>
    <x v="24"/>
    <n v="4067.92"/>
    <x v="4"/>
    <x v="193"/>
  </r>
  <r>
    <x v="1933"/>
    <d v="2025-01-16T00:00:00"/>
    <s v="C1241"/>
    <x v="6"/>
    <s v="P1118"/>
    <n v="6"/>
    <n v="2527.4299999999998"/>
    <n v="2265.36"/>
    <s v="Card"/>
    <s v="E195"/>
    <x v="54"/>
    <n v="15164.58"/>
    <x v="8"/>
    <x v="332"/>
  </r>
  <r>
    <x v="1934"/>
    <d v="2025-02-06T00:00:00"/>
    <s v="C1490"/>
    <x v="5"/>
    <s v="P1495"/>
    <n v="1"/>
    <n v="3234.62"/>
    <n v="2285.12"/>
    <s v="Cash"/>
    <s v="E163"/>
    <x v="68"/>
    <n v="3234.62"/>
    <x v="10"/>
    <x v="563"/>
  </r>
  <r>
    <x v="1935"/>
    <d v="2025-04-10T00:00:00"/>
    <s v="C1340"/>
    <x v="6"/>
    <s v="P1250"/>
    <n v="2"/>
    <n v="4089.24"/>
    <n v="2991.92"/>
    <s v="Card"/>
    <s v="E124"/>
    <x v="78"/>
    <n v="8178.48"/>
    <x v="2"/>
    <x v="242"/>
  </r>
  <r>
    <x v="1936"/>
    <d v="2025-02-12T00:00:00"/>
    <s v="C1477"/>
    <x v="4"/>
    <s v="P1872"/>
    <n v="3"/>
    <n v="515.04999999999995"/>
    <n v="361.88"/>
    <s v="Card"/>
    <s v="E105"/>
    <x v="76"/>
    <n v="1545.15"/>
    <x v="10"/>
    <x v="123"/>
  </r>
  <r>
    <x v="1937"/>
    <d v="2025-05-27T00:00:00"/>
    <s v="C1696"/>
    <x v="1"/>
    <s v="P1415"/>
    <n v="4"/>
    <n v="1458.68"/>
    <n v="1238.45"/>
    <s v="Card"/>
    <s v="E170"/>
    <x v="92"/>
    <n v="5834.72"/>
    <x v="6"/>
    <x v="7"/>
  </r>
  <r>
    <x v="1938"/>
    <d v="2024-11-21T00:00:00"/>
    <s v="C1735"/>
    <x v="0"/>
    <s v="P1492"/>
    <n v="3"/>
    <n v="4913.29"/>
    <n v="4342.58"/>
    <s v="Cash"/>
    <s v="E155"/>
    <x v="73"/>
    <n v="14739.87"/>
    <x v="0"/>
    <x v="385"/>
  </r>
  <r>
    <x v="1939"/>
    <d v="2024-08-09T00:00:00"/>
    <s v="C1605"/>
    <x v="6"/>
    <s v="P1484"/>
    <n v="9"/>
    <n v="3863.91"/>
    <n v="2931.75"/>
    <s v="UPI"/>
    <s v="E105"/>
    <x v="76"/>
    <n v="34775.19"/>
    <x v="9"/>
    <x v="76"/>
  </r>
  <r>
    <x v="1940"/>
    <d v="2024-10-20T00:00:00"/>
    <s v="C1838"/>
    <x v="7"/>
    <s v="P1184"/>
    <n v="8"/>
    <n v="4549.07"/>
    <n v="3298.1"/>
    <s v="UPI"/>
    <s v="E140"/>
    <x v="71"/>
    <n v="36392.559999999998"/>
    <x v="4"/>
    <x v="429"/>
  </r>
  <r>
    <x v="1941"/>
    <d v="2024-10-16T00:00:00"/>
    <s v="C1687"/>
    <x v="4"/>
    <s v="P1533"/>
    <n v="5"/>
    <n v="1484.43"/>
    <n v="1116.4100000000001"/>
    <s v="UPI"/>
    <s v="E189"/>
    <x v="77"/>
    <n v="7422.15"/>
    <x v="4"/>
    <x v="130"/>
  </r>
  <r>
    <x v="1942"/>
    <d v="2025-02-16T00:00:00"/>
    <s v="C1260"/>
    <x v="0"/>
    <s v="P1549"/>
    <n v="9"/>
    <n v="1524.58"/>
    <n v="1118.92"/>
    <s v="UPI"/>
    <s v="E135"/>
    <x v="61"/>
    <n v="13721.22"/>
    <x v="10"/>
    <x v="84"/>
  </r>
  <r>
    <x v="1943"/>
    <d v="2024-09-20T00:00:00"/>
    <s v="C1385"/>
    <x v="5"/>
    <s v="P1760"/>
    <n v="9"/>
    <n v="1838.44"/>
    <n v="1338.68"/>
    <s v="Cash"/>
    <s v="E131"/>
    <x v="87"/>
    <n v="16545.96"/>
    <x v="1"/>
    <x v="150"/>
  </r>
  <r>
    <x v="1944"/>
    <d v="2025-01-02T00:00:00"/>
    <s v="C1351"/>
    <x v="1"/>
    <s v="P1348"/>
    <n v="5"/>
    <n v="3764.74"/>
    <n v="3071.97"/>
    <s v="UPI"/>
    <s v="E139"/>
    <x v="53"/>
    <n v="18823.7"/>
    <x v="8"/>
    <x v="117"/>
  </r>
  <r>
    <x v="1945"/>
    <d v="2024-09-07T00:00:00"/>
    <s v="C1326"/>
    <x v="3"/>
    <s v="P1943"/>
    <n v="7"/>
    <n v="1922.66"/>
    <n v="1675.51"/>
    <s v="Card"/>
    <s v="E173"/>
    <x v="50"/>
    <n v="13458.62"/>
    <x v="1"/>
    <x v="239"/>
  </r>
  <r>
    <x v="1946"/>
    <d v="2025-02-18T00:00:00"/>
    <s v="C1248"/>
    <x v="4"/>
    <s v="P1413"/>
    <n v="10"/>
    <n v="1344.03"/>
    <n v="976.46"/>
    <s v="Cash"/>
    <s v="E176"/>
    <x v="33"/>
    <n v="13440.3"/>
    <x v="10"/>
    <x v="420"/>
  </r>
  <r>
    <x v="1947"/>
    <d v="2024-08-19T00:00:00"/>
    <s v="C1671"/>
    <x v="4"/>
    <s v="P1204"/>
    <n v="3"/>
    <n v="2406.08"/>
    <n v="2005.59"/>
    <s v="Card"/>
    <s v="E163"/>
    <x v="68"/>
    <n v="7218.24"/>
    <x v="9"/>
    <x v="14"/>
  </r>
  <r>
    <x v="1948"/>
    <d v="2025-05-13T00:00:00"/>
    <s v="C1563"/>
    <x v="3"/>
    <s v="P1188"/>
    <n v="10"/>
    <n v="4788.68"/>
    <n v="3576.12"/>
    <s v="Cash"/>
    <s v="E185"/>
    <x v="42"/>
    <n v="47886.8"/>
    <x v="6"/>
    <x v="165"/>
  </r>
  <r>
    <x v="1949"/>
    <d v="2024-12-30T00:00:00"/>
    <s v="C1553"/>
    <x v="0"/>
    <s v="P1241"/>
    <n v="2"/>
    <n v="3241.44"/>
    <n v="2387.19"/>
    <s v="Card"/>
    <s v="E176"/>
    <x v="33"/>
    <n v="6482.88"/>
    <x v="11"/>
    <x v="436"/>
  </r>
  <r>
    <x v="1950"/>
    <d v="2025-07-18T00:00:00"/>
    <s v="C1488"/>
    <x v="7"/>
    <s v="P1961"/>
    <n v="6"/>
    <n v="1236.69"/>
    <n v="955.46"/>
    <s v="Card"/>
    <s v="E187"/>
    <x v="21"/>
    <n v="7420.14"/>
    <x v="7"/>
    <x v="335"/>
  </r>
  <r>
    <x v="1951"/>
    <d v="2025-01-03T00:00:00"/>
    <s v="C1076"/>
    <x v="2"/>
    <s v="P1824"/>
    <n v="9"/>
    <n v="3884.17"/>
    <n v="3270.82"/>
    <s v="Cash"/>
    <s v="E168"/>
    <x v="97"/>
    <n v="34957.53"/>
    <x v="8"/>
    <x v="12"/>
  </r>
  <r>
    <x v="1952"/>
    <d v="2025-02-06T00:00:00"/>
    <s v="C1227"/>
    <x v="2"/>
    <s v="P1453"/>
    <n v="3"/>
    <n v="901.61"/>
    <n v="685.55"/>
    <s v="Card"/>
    <s v="E185"/>
    <x v="42"/>
    <n v="2704.83"/>
    <x v="10"/>
    <x v="51"/>
  </r>
  <r>
    <x v="1953"/>
    <d v="2024-12-16T00:00:00"/>
    <s v="C1351"/>
    <x v="1"/>
    <s v="P1774"/>
    <n v="9"/>
    <n v="4011.29"/>
    <n v="3519.4"/>
    <s v="UPI"/>
    <s v="E169"/>
    <x v="20"/>
    <n v="36101.61"/>
    <x v="11"/>
    <x v="22"/>
  </r>
  <r>
    <x v="1954"/>
    <d v="2025-03-12T00:00:00"/>
    <s v="C1558"/>
    <x v="5"/>
    <s v="P1597"/>
    <n v="3"/>
    <n v="3041.19"/>
    <n v="2670.45"/>
    <s v="UPI"/>
    <s v="E121"/>
    <x v="13"/>
    <n v="9123.57"/>
    <x v="3"/>
    <x v="280"/>
  </r>
  <r>
    <x v="1955"/>
    <d v="2025-01-15T00:00:00"/>
    <s v="C1898"/>
    <x v="7"/>
    <s v="P1517"/>
    <n v="4"/>
    <n v="141.05000000000001"/>
    <n v="104.35"/>
    <s v="UPI"/>
    <s v="E197"/>
    <x v="27"/>
    <n v="564.20000000000005"/>
    <x v="8"/>
    <x v="274"/>
  </r>
  <r>
    <x v="1956"/>
    <d v="2024-08-27T00:00:00"/>
    <s v="C1209"/>
    <x v="1"/>
    <s v="P1953"/>
    <n v="9"/>
    <n v="2439.0700000000002"/>
    <n v="2090.8000000000002"/>
    <s v="Cash"/>
    <s v="E126"/>
    <x v="1"/>
    <n v="21951.63"/>
    <x v="9"/>
    <x v="150"/>
  </r>
  <r>
    <x v="1957"/>
    <d v="2025-05-27T00:00:00"/>
    <s v="C1581"/>
    <x v="0"/>
    <s v="P1021"/>
    <n v="7"/>
    <n v="677.51"/>
    <n v="492.46"/>
    <s v="Cash"/>
    <s v="E181"/>
    <x v="75"/>
    <n v="4742.57"/>
    <x v="6"/>
    <x v="450"/>
  </r>
  <r>
    <x v="1958"/>
    <d v="2024-10-08T00:00:00"/>
    <s v="C1993"/>
    <x v="0"/>
    <s v="P1911"/>
    <n v="7"/>
    <n v="410.9"/>
    <n v="348.38"/>
    <s v="Card"/>
    <s v="E158"/>
    <x v="98"/>
    <n v="2876.3"/>
    <x v="4"/>
    <x v="333"/>
  </r>
  <r>
    <x v="1959"/>
    <d v="2024-08-13T00:00:00"/>
    <s v="C1696"/>
    <x v="1"/>
    <s v="P1359"/>
    <n v="6"/>
    <n v="270.89"/>
    <n v="219.2"/>
    <s v="Cash"/>
    <s v="E103"/>
    <x v="15"/>
    <n v="1625.34"/>
    <x v="9"/>
    <x v="279"/>
  </r>
  <r>
    <x v="1960"/>
    <d v="2024-12-20T00:00:00"/>
    <s v="C1129"/>
    <x v="4"/>
    <s v="P1413"/>
    <n v="7"/>
    <n v="1344.03"/>
    <n v="976.46"/>
    <s v="UPI"/>
    <s v="E129"/>
    <x v="4"/>
    <n v="9408.2099999999991"/>
    <x v="11"/>
    <x v="420"/>
  </r>
  <r>
    <x v="1961"/>
    <d v="2024-10-11T00:00:00"/>
    <s v="C1498"/>
    <x v="0"/>
    <s v="P1122"/>
    <n v="9"/>
    <n v="3148"/>
    <n v="2213.25"/>
    <s v="Cash"/>
    <s v="E122"/>
    <x v="10"/>
    <n v="28332"/>
    <x v="4"/>
    <x v="138"/>
  </r>
  <r>
    <x v="1962"/>
    <d v="2025-02-18T00:00:00"/>
    <s v="C1127"/>
    <x v="7"/>
    <s v="P1827"/>
    <n v="2"/>
    <n v="3598.46"/>
    <n v="2542.7600000000002"/>
    <s v="Cash"/>
    <s v="E174"/>
    <x v="45"/>
    <n v="7196.92"/>
    <x v="10"/>
    <x v="173"/>
  </r>
  <r>
    <x v="1963"/>
    <d v="2025-04-20T00:00:00"/>
    <s v="C1634"/>
    <x v="5"/>
    <s v="P1664"/>
    <n v="3"/>
    <n v="3506.5"/>
    <n v="2502.65"/>
    <s v="Cash"/>
    <s v="E159"/>
    <x v="95"/>
    <n v="10519.5"/>
    <x v="2"/>
    <x v="45"/>
  </r>
  <r>
    <x v="1964"/>
    <d v="2024-10-11T00:00:00"/>
    <s v="C1558"/>
    <x v="5"/>
    <s v="P1665"/>
    <n v="3"/>
    <n v="1934.35"/>
    <n v="1575.66"/>
    <s v="UPI"/>
    <s v="E111"/>
    <x v="51"/>
    <n v="5803.05"/>
    <x v="4"/>
    <x v="546"/>
  </r>
  <r>
    <x v="1965"/>
    <d v="2025-01-05T00:00:00"/>
    <s v="C1013"/>
    <x v="2"/>
    <s v="P1376"/>
    <n v="5"/>
    <n v="4402.45"/>
    <n v="3124.96"/>
    <s v="Cash"/>
    <s v="E152"/>
    <x v="31"/>
    <n v="22012.25"/>
    <x v="8"/>
    <x v="377"/>
  </r>
  <r>
    <x v="1966"/>
    <d v="2025-02-11T00:00:00"/>
    <s v="C1353"/>
    <x v="0"/>
    <s v="P1468"/>
    <n v="8"/>
    <n v="4673.16"/>
    <n v="4073.35"/>
    <s v="UPI"/>
    <s v="E183"/>
    <x v="28"/>
    <n v="37385.279999999999"/>
    <x v="10"/>
    <x v="314"/>
  </r>
  <r>
    <x v="1967"/>
    <d v="2025-06-12T00:00:00"/>
    <s v="C1789"/>
    <x v="3"/>
    <s v="P1074"/>
    <n v="8"/>
    <n v="2258.96"/>
    <n v="1817.84"/>
    <s v="UPI"/>
    <s v="E162"/>
    <x v="38"/>
    <n v="18071.68"/>
    <x v="5"/>
    <x v="334"/>
  </r>
  <r>
    <x v="1968"/>
    <d v="2025-05-07T00:00:00"/>
    <s v="C1505"/>
    <x v="1"/>
    <s v="P1603"/>
    <n v="10"/>
    <n v="141.08000000000001"/>
    <n v="98.83"/>
    <s v="Card"/>
    <s v="E159"/>
    <x v="95"/>
    <n v="1410.8"/>
    <x v="6"/>
    <x v="430"/>
  </r>
  <r>
    <x v="1969"/>
    <d v="2025-02-05T00:00:00"/>
    <s v="C1104"/>
    <x v="4"/>
    <s v="P1030"/>
    <n v="6"/>
    <n v="3032.94"/>
    <n v="2134.61"/>
    <s v="Cash"/>
    <s v="E143"/>
    <x v="17"/>
    <n v="18197.64"/>
    <x v="10"/>
    <x v="486"/>
  </r>
  <r>
    <x v="1970"/>
    <d v="2025-04-26T00:00:00"/>
    <s v="C1467"/>
    <x v="7"/>
    <s v="P1016"/>
    <n v="7"/>
    <n v="795.44"/>
    <n v="596.69000000000005"/>
    <s v="Card"/>
    <s v="E172"/>
    <x v="49"/>
    <n v="5568.08"/>
    <x v="2"/>
    <x v="405"/>
  </r>
  <r>
    <x v="1971"/>
    <d v="2025-03-18T00:00:00"/>
    <s v="C1403"/>
    <x v="3"/>
    <s v="P1848"/>
    <n v="2"/>
    <n v="4769.5"/>
    <n v="3623.11"/>
    <s v="Card"/>
    <s v="E142"/>
    <x v="65"/>
    <n v="9539"/>
    <x v="3"/>
    <x v="268"/>
  </r>
  <r>
    <x v="1972"/>
    <d v="2025-06-18T00:00:00"/>
    <s v="C1140"/>
    <x v="4"/>
    <s v="P1249"/>
    <n v="1"/>
    <n v="752.94"/>
    <n v="562.96"/>
    <s v="Cash"/>
    <s v="E133"/>
    <x v="70"/>
    <n v="752.94"/>
    <x v="5"/>
    <x v="544"/>
  </r>
  <r>
    <x v="1973"/>
    <d v="2025-02-05T00:00:00"/>
    <s v="C1184"/>
    <x v="6"/>
    <s v="P1700"/>
    <n v="10"/>
    <n v="1456.16"/>
    <n v="1118.3900000000001"/>
    <s v="Card"/>
    <s v="E123"/>
    <x v="7"/>
    <n v="14561.6"/>
    <x v="10"/>
    <x v="564"/>
  </r>
  <r>
    <x v="1974"/>
    <d v="2025-03-13T00:00:00"/>
    <s v="C1881"/>
    <x v="2"/>
    <s v="P1741"/>
    <n v="4"/>
    <n v="3123.97"/>
    <n v="2419.3200000000002"/>
    <s v="Card"/>
    <s v="E115"/>
    <x v="85"/>
    <n v="12495.88"/>
    <x v="3"/>
    <x v="192"/>
  </r>
  <r>
    <x v="1975"/>
    <d v="2025-01-21T00:00:00"/>
    <s v="C1174"/>
    <x v="1"/>
    <s v="P1231"/>
    <n v="5"/>
    <n v="3083.3"/>
    <n v="2691.39"/>
    <s v="Card"/>
    <s v="E191"/>
    <x v="79"/>
    <n v="15416.5"/>
    <x v="8"/>
    <x v="67"/>
  </r>
  <r>
    <x v="1976"/>
    <d v="2025-05-10T00:00:00"/>
    <s v="C1635"/>
    <x v="7"/>
    <s v="P1930"/>
    <n v="3"/>
    <n v="4228.6899999999996"/>
    <n v="3360.36"/>
    <s v="Card"/>
    <s v="E167"/>
    <x v="0"/>
    <n v="12686.07"/>
    <x v="6"/>
    <x v="152"/>
  </r>
  <r>
    <x v="1977"/>
    <d v="2024-12-14T00:00:00"/>
    <s v="C1930"/>
    <x v="4"/>
    <s v="P1946"/>
    <n v="10"/>
    <n v="2413.0500000000002"/>
    <n v="2131.5300000000002"/>
    <s v="Card"/>
    <s v="E114"/>
    <x v="2"/>
    <n v="24130.5"/>
    <x v="11"/>
    <x v="114"/>
  </r>
  <r>
    <x v="1978"/>
    <d v="2025-03-27T00:00:00"/>
    <s v="C1371"/>
    <x v="5"/>
    <s v="P1599"/>
    <n v="1"/>
    <n v="3954.66"/>
    <n v="3368.31"/>
    <s v="Cash"/>
    <s v="E129"/>
    <x v="4"/>
    <n v="3954.66"/>
    <x v="3"/>
    <x v="285"/>
  </r>
  <r>
    <x v="1979"/>
    <d v="2024-08-31T00:00:00"/>
    <s v="C1217"/>
    <x v="5"/>
    <s v="P1358"/>
    <n v="7"/>
    <n v="424.22"/>
    <n v="363.97"/>
    <s v="Cash"/>
    <s v="E188"/>
    <x v="66"/>
    <n v="2969.54"/>
    <x v="9"/>
    <x v="6"/>
  </r>
  <r>
    <x v="1980"/>
    <d v="2024-12-15T00:00:00"/>
    <s v="C1029"/>
    <x v="7"/>
    <s v="P1117"/>
    <n v="6"/>
    <n v="3522.87"/>
    <n v="2871.12"/>
    <s v="Card"/>
    <s v="E172"/>
    <x v="49"/>
    <n v="21137.22"/>
    <x v="11"/>
    <x v="455"/>
  </r>
  <r>
    <x v="1981"/>
    <d v="2025-03-25T00:00:00"/>
    <s v="C1395"/>
    <x v="3"/>
    <s v="P1741"/>
    <n v="3"/>
    <n v="3123.97"/>
    <n v="2419.3200000000002"/>
    <s v="UPI"/>
    <s v="E114"/>
    <x v="2"/>
    <n v="9371.91"/>
    <x v="3"/>
    <x v="192"/>
  </r>
  <r>
    <x v="1982"/>
    <d v="2025-07-21T00:00:00"/>
    <s v="C1768"/>
    <x v="5"/>
    <s v="P1021"/>
    <n v="4"/>
    <n v="677.51"/>
    <n v="492.46"/>
    <s v="Cash"/>
    <s v="E121"/>
    <x v="13"/>
    <n v="2710.04"/>
    <x v="7"/>
    <x v="450"/>
  </r>
  <r>
    <x v="1983"/>
    <d v="2025-04-11T00:00:00"/>
    <s v="C1476"/>
    <x v="6"/>
    <s v="P1129"/>
    <n v="9"/>
    <n v="1062.8699999999999"/>
    <n v="925.01"/>
    <s v="Cash"/>
    <s v="E128"/>
    <x v="48"/>
    <n v="9565.83"/>
    <x v="2"/>
    <x v="44"/>
  </r>
  <r>
    <x v="1984"/>
    <d v="2025-05-13T00:00:00"/>
    <s v="C1472"/>
    <x v="0"/>
    <s v="P1149"/>
    <n v="8"/>
    <n v="2619.9899999999998"/>
    <n v="2296.4699999999998"/>
    <s v="Cash"/>
    <s v="E132"/>
    <x v="41"/>
    <n v="20959.919999999998"/>
    <x v="6"/>
    <x v="397"/>
  </r>
  <r>
    <x v="1985"/>
    <d v="2024-11-13T00:00:00"/>
    <s v="C1400"/>
    <x v="1"/>
    <s v="P1280"/>
    <n v="1"/>
    <n v="1881.04"/>
    <n v="1685.35"/>
    <s v="Cash"/>
    <s v="E102"/>
    <x v="30"/>
    <n v="1881.04"/>
    <x v="0"/>
    <x v="506"/>
  </r>
  <r>
    <x v="1986"/>
    <d v="2025-02-04T00:00:00"/>
    <s v="C1177"/>
    <x v="0"/>
    <s v="P1377"/>
    <n v="4"/>
    <n v="407.81"/>
    <n v="363.62"/>
    <s v="Card"/>
    <s v="E106"/>
    <x v="47"/>
    <n v="1631.24"/>
    <x v="10"/>
    <x v="358"/>
  </r>
  <r>
    <x v="1987"/>
    <d v="2025-05-26T00:00:00"/>
    <s v="C1323"/>
    <x v="6"/>
    <s v="P1285"/>
    <n v="7"/>
    <n v="1783.65"/>
    <n v="1282.31"/>
    <s v="Card"/>
    <s v="E113"/>
    <x v="22"/>
    <n v="12485.55"/>
    <x v="6"/>
    <x v="73"/>
  </r>
  <r>
    <x v="1988"/>
    <d v="2024-12-11T00:00:00"/>
    <s v="C1142"/>
    <x v="4"/>
    <s v="P1153"/>
    <n v="1"/>
    <n v="1925.9"/>
    <n v="1661.87"/>
    <s v="Card"/>
    <s v="E181"/>
    <x v="75"/>
    <n v="1925.9"/>
    <x v="11"/>
    <x v="38"/>
  </r>
  <r>
    <x v="1989"/>
    <d v="2024-11-20T00:00:00"/>
    <s v="C1591"/>
    <x v="7"/>
    <s v="P1276"/>
    <n v="4"/>
    <n v="460.04"/>
    <n v="378.75"/>
    <s v="UPI"/>
    <s v="E145"/>
    <x v="8"/>
    <n v="1840.16"/>
    <x v="0"/>
    <x v="65"/>
  </r>
  <r>
    <x v="1990"/>
    <d v="2025-06-19T00:00:00"/>
    <s v="C1351"/>
    <x v="1"/>
    <s v="P1647"/>
    <n v="3"/>
    <n v="613.51"/>
    <n v="514.44000000000005"/>
    <s v="Card"/>
    <s v="E163"/>
    <x v="68"/>
    <n v="1840.53"/>
    <x v="5"/>
    <x v="322"/>
  </r>
  <r>
    <x v="1991"/>
    <d v="2024-09-28T00:00:00"/>
    <s v="C1736"/>
    <x v="0"/>
    <s v="P1167"/>
    <n v="1"/>
    <n v="117.79"/>
    <n v="94.39"/>
    <s v="Card"/>
    <s v="E137"/>
    <x v="39"/>
    <n v="117.79"/>
    <x v="1"/>
    <x v="448"/>
  </r>
  <r>
    <x v="1992"/>
    <d v="2025-06-27T00:00:00"/>
    <s v="C1882"/>
    <x v="1"/>
    <s v="P1987"/>
    <n v="1"/>
    <n v="3549.23"/>
    <n v="3105.48"/>
    <s v="UPI"/>
    <s v="E163"/>
    <x v="68"/>
    <n v="3549.23"/>
    <x v="5"/>
    <x v="330"/>
  </r>
  <r>
    <x v="1993"/>
    <d v="2025-06-16T00:00:00"/>
    <s v="C1806"/>
    <x v="3"/>
    <s v="P1553"/>
    <n v="4"/>
    <n v="2826.52"/>
    <n v="2313.04"/>
    <s v="Cash"/>
    <s v="E129"/>
    <x v="4"/>
    <n v="11306.08"/>
    <x v="5"/>
    <x v="565"/>
  </r>
  <r>
    <x v="1994"/>
    <d v="2025-01-01T00:00:00"/>
    <s v="C1572"/>
    <x v="0"/>
    <s v="P1428"/>
    <n v="9"/>
    <n v="3172.5"/>
    <n v="2704.54"/>
    <s v="Card"/>
    <s v="E184"/>
    <x v="74"/>
    <n v="28552.5"/>
    <x v="8"/>
    <x v="167"/>
  </r>
  <r>
    <x v="1995"/>
    <d v="2025-04-05T00:00:00"/>
    <s v="C1184"/>
    <x v="6"/>
    <s v="P1539"/>
    <n v="5"/>
    <n v="4093.18"/>
    <n v="3525.49"/>
    <s v="UPI"/>
    <s v="E162"/>
    <x v="38"/>
    <n v="20465.900000000001"/>
    <x v="2"/>
    <x v="129"/>
  </r>
  <r>
    <x v="1996"/>
    <d v="2025-05-26T00:00:00"/>
    <s v="C1070"/>
    <x v="1"/>
    <s v="P1471"/>
    <n v="2"/>
    <n v="539.03"/>
    <n v="466.5"/>
    <s v="Cash"/>
    <s v="E124"/>
    <x v="78"/>
    <n v="1078.06"/>
    <x v="6"/>
    <x v="319"/>
  </r>
  <r>
    <x v="1997"/>
    <d v="2025-02-17T00:00:00"/>
    <s v="C1909"/>
    <x v="3"/>
    <s v="P1478"/>
    <n v="1"/>
    <n v="4359.93"/>
    <n v="3340.52"/>
    <s v="Card"/>
    <s v="E172"/>
    <x v="49"/>
    <n v="4359.93"/>
    <x v="10"/>
    <x v="194"/>
  </r>
  <r>
    <x v="1998"/>
    <d v="2024-10-25T00:00:00"/>
    <s v="C1135"/>
    <x v="3"/>
    <s v="P1019"/>
    <n v="3"/>
    <n v="882.86"/>
    <n v="788.24"/>
    <s v="UPI"/>
    <s v="E164"/>
    <x v="60"/>
    <n v="2648.58"/>
    <x v="4"/>
    <x v="566"/>
  </r>
  <r>
    <x v="1999"/>
    <d v="2024-10-03T00:00:00"/>
    <s v="C1052"/>
    <x v="0"/>
    <s v="P1938"/>
    <n v="3"/>
    <n v="1372.84"/>
    <n v="1128.56"/>
    <s v="Cash"/>
    <s v="E125"/>
    <x v="63"/>
    <n v="4118.5200000000004"/>
    <x v="4"/>
    <x v="5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E6A82D-4C08-4C4F-84F0-BDD767A02506}"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Order Month">
  <location ref="A1:B15" firstHeaderRow="1" firstDataRow="1" firstDataCol="1"/>
  <pivotFields count="2">
    <pivotField axis="axisRow" allDrilled="1" subtotalTop="0" showAll="0" sortType="ascending" defaultSubtotal="0" defaultAttributeDrillState="1">
      <items count="13">
        <item x="0"/>
        <item x="1"/>
        <item x="2"/>
        <item x="3"/>
        <item x="4"/>
        <item x="5"/>
        <item x="6"/>
        <item x="7"/>
        <item x="8"/>
        <item x="9"/>
        <item x="10"/>
        <item x="11"/>
        <item x="12"/>
      </items>
    </pivotField>
    <pivotField dataField="1" subtotalTop="0" showAll="0" defaultSubtotal="0"/>
  </pivotFields>
  <rowFields count="1">
    <field x="0"/>
  </rowFields>
  <rowItems count="14">
    <i>
      <x/>
    </i>
    <i>
      <x v="1"/>
    </i>
    <i>
      <x v="2"/>
    </i>
    <i>
      <x v="3"/>
    </i>
    <i>
      <x v="4"/>
    </i>
    <i>
      <x v="5"/>
    </i>
    <i>
      <x v="6"/>
    </i>
    <i>
      <x v="7"/>
    </i>
    <i>
      <x v="8"/>
    </i>
    <i>
      <x v="9"/>
    </i>
    <i>
      <x v="10"/>
    </i>
    <i>
      <x v="11"/>
    </i>
    <i>
      <x v="12"/>
    </i>
    <i t="grand">
      <x/>
    </i>
  </rowItems>
  <colItems count="1">
    <i/>
  </colItems>
  <dataFields count="1">
    <dataField name="Sum of Total Sales/ Revenue" fld="1" baseField="0" baseItem="4" numFmtId="164"/>
  </dataFields>
  <formats count="6">
    <format dxfId="14">
      <pivotArea dataOnly="0" labelOnly="1" fieldPosition="0">
        <references count="1">
          <reference field="0" count="1">
            <x v="0"/>
          </reference>
        </references>
      </pivotArea>
    </format>
    <format dxfId="13">
      <pivotArea collapsedLevelsAreSubtotals="1" fieldPosition="0">
        <references count="1">
          <reference field="0" count="1">
            <x v="3"/>
          </reference>
        </references>
      </pivotArea>
    </format>
    <format dxfId="12">
      <pivotArea collapsedLevelsAreSubtotals="1" fieldPosition="0">
        <references count="1">
          <reference field="0" count="1">
            <x v="0"/>
          </reference>
        </references>
      </pivotArea>
    </format>
    <format dxfId="11">
      <pivotArea outline="0" collapsedLevelsAreSubtotals="1" fieldPosition="0"/>
    </format>
    <format dxfId="10">
      <pivotArea dataOnly="0" labelOnly="1" outline="0" axis="axisValues" fieldPosition="0"/>
    </format>
    <format dxfId="9">
      <pivotArea outline="0" fieldPosition="0">
        <references count="1">
          <reference field="4294967294" count="1">
            <x v="0"/>
          </reference>
        </references>
      </pivotArea>
    </format>
  </formats>
  <chartFormats count="1">
    <chartFormat chart="4" format="0"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Orders!$A:$L">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21B80F-419B-466E-BECF-D2A971D3492E}"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ID">
  <location ref="A1:B7"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4"/>
    </i>
    <i>
      <x v="3"/>
    </i>
    <i>
      <x v="1"/>
    </i>
    <i>
      <x/>
    </i>
    <i>
      <x v="2"/>
    </i>
    <i t="grand">
      <x/>
    </i>
  </rowItems>
  <colItems count="1">
    <i/>
  </colItems>
  <dataFields count="1">
    <dataField name="Sum of Total Sales/ Revenue" fld="1" baseField="0" baseItem="0" numFmtId="4"/>
  </dataFields>
  <formats count="3">
    <format dxfId="8">
      <pivotArea collapsedLevelsAreSubtotals="1" fieldPosition="0">
        <references count="1">
          <reference field="0" count="1">
            <x v="1"/>
          </reference>
        </references>
      </pivotArea>
    </format>
    <format dxfId="7">
      <pivotArea outline="0" collapsedLevelsAreSubtotals="1" fieldPosition="0"/>
    </format>
    <format dxfId="6">
      <pivotArea dataOnly="0" labelOnly="1" outline="0" axis="axisValues" fieldPosition="0"/>
    </format>
  </formats>
  <chartFormats count="1">
    <chartFormat chart="2" format="0"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5">
      <autoFilter ref="A1">
        <filterColumn colId="0">
          <top10 val="5" filterVal="5"/>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Sales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A9684E-4D60-493F-8B76-AF691422E805}"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Customer Name">
  <location ref="A1:B12"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7"/>
    </i>
    <i>
      <x v="5"/>
    </i>
    <i>
      <x v="9"/>
    </i>
    <i>
      <x v="1"/>
    </i>
    <i>
      <x v="6"/>
    </i>
    <i>
      <x v="2"/>
    </i>
    <i>
      <x v="8"/>
    </i>
    <i>
      <x v="3"/>
    </i>
    <i>
      <x/>
    </i>
    <i>
      <x v="4"/>
    </i>
    <i t="grand">
      <x/>
    </i>
  </rowItems>
  <colItems count="1">
    <i/>
  </colItems>
  <dataFields count="1">
    <dataField name="Sum of Total Sales/ Revenue" fld="1" baseField="0" baseItem="0" numFmtId="164"/>
  </dataFields>
  <chartFormats count="1">
    <chartFormat chart="0" format="0"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5">
      <autoFilter ref="A1">
        <filterColumn colId="0">
          <top10 val="10" filterVal="10"/>
        </filterColumn>
      </autoFilter>
    </filter>
  </filters>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Sales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F8C523-82B9-43DB-9141-CE22EED31EB5}"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Employee Name">
  <location ref="A1:B102" firstHeaderRow="1" firstDataRow="1" firstDataCol="1"/>
  <pivotFields count="2">
    <pivotField axis="axisRow" allDrilled="1" subtotalTop="0" showAll="0" sortType="descending"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1">
    <i>
      <x v="63"/>
    </i>
    <i>
      <x v="95"/>
    </i>
    <i>
      <x v="79"/>
    </i>
    <i>
      <x v="1"/>
    </i>
    <i>
      <x v="55"/>
    </i>
    <i>
      <x v="2"/>
    </i>
    <i>
      <x v="71"/>
    </i>
    <i>
      <x v="3"/>
    </i>
    <i>
      <x v="87"/>
    </i>
    <i>
      <x v="4"/>
    </i>
    <i>
      <x v="51"/>
    </i>
    <i>
      <x v="5"/>
    </i>
    <i>
      <x v="59"/>
    </i>
    <i>
      <x v="6"/>
    </i>
    <i>
      <x v="67"/>
    </i>
    <i>
      <x v="7"/>
    </i>
    <i>
      <x v="75"/>
    </i>
    <i>
      <x v="8"/>
    </i>
    <i>
      <x v="83"/>
    </i>
    <i>
      <x v="9"/>
    </i>
    <i>
      <x v="91"/>
    </i>
    <i>
      <x v="10"/>
    </i>
    <i>
      <x v="99"/>
    </i>
    <i>
      <x v="11"/>
    </i>
    <i>
      <x v="53"/>
    </i>
    <i>
      <x v="12"/>
    </i>
    <i>
      <x v="57"/>
    </i>
    <i>
      <x v="13"/>
    </i>
    <i>
      <x v="61"/>
    </i>
    <i>
      <x v="14"/>
    </i>
    <i>
      <x v="65"/>
    </i>
    <i>
      <x v="15"/>
    </i>
    <i>
      <x v="69"/>
    </i>
    <i>
      <x v="16"/>
    </i>
    <i>
      <x v="73"/>
    </i>
    <i>
      <x v="17"/>
    </i>
    <i>
      <x v="77"/>
    </i>
    <i>
      <x v="18"/>
    </i>
    <i>
      <x v="81"/>
    </i>
    <i>
      <x v="19"/>
    </i>
    <i>
      <x v="85"/>
    </i>
    <i>
      <x v="20"/>
    </i>
    <i>
      <x v="89"/>
    </i>
    <i>
      <x v="21"/>
    </i>
    <i>
      <x v="93"/>
    </i>
    <i>
      <x v="22"/>
    </i>
    <i>
      <x v="97"/>
    </i>
    <i>
      <x v="23"/>
    </i>
    <i>
      <x v="50"/>
    </i>
    <i>
      <x v="24"/>
    </i>
    <i>
      <x v="52"/>
    </i>
    <i>
      <x v="25"/>
    </i>
    <i>
      <x v="54"/>
    </i>
    <i>
      <x v="26"/>
    </i>
    <i>
      <x v="56"/>
    </i>
    <i>
      <x v="27"/>
    </i>
    <i>
      <x v="58"/>
    </i>
    <i>
      <x v="28"/>
    </i>
    <i>
      <x v="60"/>
    </i>
    <i>
      <x v="29"/>
    </i>
    <i>
      <x v="62"/>
    </i>
    <i>
      <x v="30"/>
    </i>
    <i>
      <x v="64"/>
    </i>
    <i>
      <x v="31"/>
    </i>
    <i>
      <x v="66"/>
    </i>
    <i>
      <x v="32"/>
    </i>
    <i>
      <x v="68"/>
    </i>
    <i>
      <x v="33"/>
    </i>
    <i>
      <x v="70"/>
    </i>
    <i>
      <x v="34"/>
    </i>
    <i>
      <x v="72"/>
    </i>
    <i>
      <x v="35"/>
    </i>
    <i>
      <x v="74"/>
    </i>
    <i>
      <x v="36"/>
    </i>
    <i>
      <x v="76"/>
    </i>
    <i>
      <x v="37"/>
    </i>
    <i>
      <x v="78"/>
    </i>
    <i>
      <x v="38"/>
    </i>
    <i>
      <x v="80"/>
    </i>
    <i>
      <x v="39"/>
    </i>
    <i>
      <x v="82"/>
    </i>
    <i>
      <x v="40"/>
    </i>
    <i>
      <x v="84"/>
    </i>
    <i>
      <x v="41"/>
    </i>
    <i>
      <x v="86"/>
    </i>
    <i>
      <x v="42"/>
    </i>
    <i>
      <x v="88"/>
    </i>
    <i>
      <x v="43"/>
    </i>
    <i>
      <x v="90"/>
    </i>
    <i>
      <x v="44"/>
    </i>
    <i>
      <x v="92"/>
    </i>
    <i>
      <x v="45"/>
    </i>
    <i>
      <x v="94"/>
    </i>
    <i>
      <x v="46"/>
    </i>
    <i>
      <x v="96"/>
    </i>
    <i>
      <x v="47"/>
    </i>
    <i>
      <x v="98"/>
    </i>
    <i>
      <x v="48"/>
    </i>
    <i>
      <x/>
    </i>
    <i>
      <x v="49"/>
    </i>
    <i t="grand">
      <x/>
    </i>
  </rowItems>
  <colItems count="1">
    <i/>
  </colItems>
  <dataFields count="1">
    <dataField name="Sum of Total Sales/ Revenue" fld="1" baseField="0" baseItem="0" numFmtId="164"/>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1]"/>
        <x15:activeTabTopLevelEntity name="[Sales_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853C3E-C784-46C0-B8F7-60B418509347}"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C16"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14">
        <item x="0"/>
        <item x="1"/>
        <item x="2"/>
        <item x="3"/>
        <item x="4"/>
        <item x="5"/>
        <item x="6"/>
        <item x="7"/>
        <item x="8"/>
        <item x="9"/>
        <item x="10"/>
        <item x="11"/>
        <item x="12"/>
        <item x="13"/>
      </items>
    </pivotField>
  </pivotFields>
  <rowFields count="1">
    <field x="2"/>
  </rowFields>
  <rowItems count="15">
    <i>
      <x/>
    </i>
    <i>
      <x v="1"/>
    </i>
    <i>
      <x v="2"/>
    </i>
    <i>
      <x v="3"/>
    </i>
    <i>
      <x v="4"/>
    </i>
    <i>
      <x v="5"/>
    </i>
    <i>
      <x v="6"/>
    </i>
    <i>
      <x v="7"/>
    </i>
    <i>
      <x v="8"/>
    </i>
    <i>
      <x v="9"/>
    </i>
    <i>
      <x v="10"/>
    </i>
    <i>
      <x v="11"/>
    </i>
    <i>
      <x v="12"/>
    </i>
    <i>
      <x v="13"/>
    </i>
    <i t="grand">
      <x/>
    </i>
  </rowItems>
  <colFields count="1">
    <field x="-2"/>
  </colFields>
  <colItems count="2">
    <i>
      <x/>
    </i>
    <i i="1">
      <x v="1"/>
    </i>
  </colItems>
  <dataFields count="2">
    <dataField name="Sum of Total Sales/ Revenue" fld="0" baseField="0" baseItem="0"/>
    <dataField name="Count of Invoice_ID" fld="1" subtotal="count" baseField="0" baseItem="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Sales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207045-7E2C-443C-B6FC-24E9BD4A3A7B}"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Order ID">
  <location ref="A1:B12"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6"/>
    </i>
    <i>
      <x v="8"/>
    </i>
    <i>
      <x v="7"/>
    </i>
    <i>
      <x v="2"/>
    </i>
    <i>
      <x v="9"/>
    </i>
    <i>
      <x v="1"/>
    </i>
    <i>
      <x v="5"/>
    </i>
    <i>
      <x v="3"/>
    </i>
    <i>
      <x/>
    </i>
    <i>
      <x v="4"/>
    </i>
    <i t="grand">
      <x/>
    </i>
  </rowItems>
  <colItems count="1">
    <i/>
  </colItems>
  <dataFields count="1">
    <dataField name="Count of Quantity" fld="1" subtotal="count" baseField="0" baseItem="0"/>
  </dataFields>
  <chartFormats count="1">
    <chartFormat chart="1" format="0"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of Quantity"/>
    <pivotHierarchy dragToData="1" caption="Count of Quantit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78">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Orders!$A:$L">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8B638B-B6E9-4E91-B5AC-A7828CF46747}"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15" firstHeaderRow="1" firstDataRow="1" firstDataCol="1"/>
  <pivotFields count="2">
    <pivotField axis="axisRow"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s>
  <rowFields count="1">
    <field x="0"/>
  </rowFields>
  <rowItems count="14">
    <i>
      <x/>
    </i>
    <i>
      <x v="1"/>
    </i>
    <i>
      <x v="2"/>
    </i>
    <i>
      <x v="3"/>
    </i>
    <i>
      <x v="4"/>
    </i>
    <i>
      <x v="5"/>
    </i>
    <i>
      <x v="6"/>
    </i>
    <i>
      <x v="7"/>
    </i>
    <i>
      <x v="8"/>
    </i>
    <i>
      <x v="9"/>
    </i>
    <i>
      <x v="10"/>
    </i>
    <i>
      <x v="11"/>
    </i>
    <i>
      <x v="12"/>
    </i>
    <i t="grand">
      <x/>
    </i>
  </rowItems>
  <colItems count="1">
    <i/>
  </colItems>
  <dataFields count="1">
    <dataField name="Sum of Total Sales/ Revenue" fld="1" baseField="0" baseItem="0"/>
  </dataFields>
  <chartFormats count="1">
    <chartFormat chart="2" format="0" series="1">
      <pivotArea type="data" outline="0" fieldPosition="0">
        <references count="1">
          <reference field="4294967294" count="1" selected="0">
            <x v="0"/>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Orders!$A:$L">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EB33F12-3CDC-4EAD-89BC-9D3FE7374CA7}"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A1:D8" firstHeaderRow="0" firstDataRow="1" firstDataCol="1"/>
  <pivotFields count="4">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7">
    <i>
      <x v="3"/>
    </i>
    <i>
      <x v="5"/>
    </i>
    <i>
      <x v="4"/>
    </i>
    <i>
      <x v="1"/>
    </i>
    <i>
      <x/>
    </i>
    <i>
      <x v="2"/>
    </i>
    <i t="grand">
      <x/>
    </i>
  </rowItems>
  <colFields count="1">
    <field x="-2"/>
  </colFields>
  <colItems count="3">
    <i>
      <x/>
    </i>
    <i i="1">
      <x v="1"/>
    </i>
    <i i="2">
      <x v="2"/>
    </i>
  </colItems>
  <dataFields count="3">
    <dataField name="Sum of Total Sales/ Revenue" fld="1" baseField="0" baseItem="3"/>
    <dataField name="Sum of Total Profit" fld="3" baseField="0" baseItem="0"/>
    <dataField name="Sum of Mergin Profit" fld="2" baseField="0" baseItem="0"/>
  </dataField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1]"/>
        <x15:activeTabTopLevelEntity name="[Sales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D5E20D3-30D0-4B3B-AD5D-8ABAFBE1215C}"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Region">
  <location ref="A1:B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Total Sales/ Revenue" fld="1" baseField="0" baseItem="0" numFmtId="164"/>
  </dataFields>
  <chartFormats count="8">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1" format="6">
      <pivotArea type="data" outline="0" fieldPosition="0">
        <references count="2">
          <reference field="4294967294" count="1" selected="0">
            <x v="0"/>
          </reference>
          <reference field="0" count="1" selected="0">
            <x v="2"/>
          </reference>
        </references>
      </pivotArea>
    </chartFormat>
    <chartFormat chart="1" format="7">
      <pivotArea type="data" outline="0" fieldPosition="0">
        <references count="2">
          <reference field="4294967294" count="1" selected="0">
            <x v="0"/>
          </reference>
          <reference field="0" count="1" selected="0">
            <x v="3"/>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2]"/>
        <x15:activeTabTopLevelEntity name="[Sales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49FE57-4B34-463F-896F-197FEBCE1755}"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X5:Y881" firstHeaderRow="1" firstDataRow="1" firstDataCol="1"/>
  <pivotFields count="3">
    <pivotField axis="axisRow" allDrilled="1" subtotalTop="0" showAll="0" dataSourceSort="1" defaultSubtotal="0" defaultAttributeDrillState="1">
      <items count="8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s>
    </pivotField>
    <pivotField dataField="1" subtotalTop="0" showAll="0" defaultSubtotal="0"/>
    <pivotField allDrilled="1" subtotalTop="0" showAll="0" dataSourceSort="1" defaultSubtotal="0" defaultAttributeDrillState="1"/>
  </pivotFields>
  <rowFields count="1">
    <field x="0"/>
  </rowFields>
  <rowItems count="87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t="grand">
      <x/>
    </i>
  </rowItems>
  <colItems count="1">
    <i/>
  </colItems>
  <dataFields count="1">
    <dataField name="Sum of Total Sales/ Revenue" fld="1" baseField="0" baseItem="0"/>
  </dataFields>
  <chartFormats count="1754">
    <chartFormat chart="2" format="0" series="1">
      <pivotArea type="data" outline="0" fieldPosition="0">
        <references count="1">
          <reference field="4294967294" count="1" selected="0">
            <x v="0"/>
          </reference>
        </references>
      </pivotArea>
    </chartFormat>
    <chartFormat chart="9" format="877" series="1">
      <pivotArea type="data" outline="0" fieldPosition="0">
        <references count="1">
          <reference field="4294967294" count="1" selected="0">
            <x v="0"/>
          </reference>
        </references>
      </pivotArea>
    </chartFormat>
    <chartFormat chart="9" format="878">
      <pivotArea type="data" outline="0" fieldPosition="0">
        <references count="2">
          <reference field="4294967294" count="1" selected="0">
            <x v="0"/>
          </reference>
          <reference field="0" count="1" selected="0">
            <x v="0"/>
          </reference>
        </references>
      </pivotArea>
    </chartFormat>
    <chartFormat chart="9" format="879">
      <pivotArea type="data" outline="0" fieldPosition="0">
        <references count="2">
          <reference field="4294967294" count="1" selected="0">
            <x v="0"/>
          </reference>
          <reference field="0" count="1" selected="0">
            <x v="1"/>
          </reference>
        </references>
      </pivotArea>
    </chartFormat>
    <chartFormat chart="9" format="880">
      <pivotArea type="data" outline="0" fieldPosition="0">
        <references count="2">
          <reference field="4294967294" count="1" selected="0">
            <x v="0"/>
          </reference>
          <reference field="0" count="1" selected="0">
            <x v="2"/>
          </reference>
        </references>
      </pivotArea>
    </chartFormat>
    <chartFormat chart="9" format="881">
      <pivotArea type="data" outline="0" fieldPosition="0">
        <references count="2">
          <reference field="4294967294" count="1" selected="0">
            <x v="0"/>
          </reference>
          <reference field="0" count="1" selected="0">
            <x v="3"/>
          </reference>
        </references>
      </pivotArea>
    </chartFormat>
    <chartFormat chart="9" format="882">
      <pivotArea type="data" outline="0" fieldPosition="0">
        <references count="2">
          <reference field="4294967294" count="1" selected="0">
            <x v="0"/>
          </reference>
          <reference field="0" count="1" selected="0">
            <x v="4"/>
          </reference>
        </references>
      </pivotArea>
    </chartFormat>
    <chartFormat chart="9" format="883">
      <pivotArea type="data" outline="0" fieldPosition="0">
        <references count="2">
          <reference field="4294967294" count="1" selected="0">
            <x v="0"/>
          </reference>
          <reference field="0" count="1" selected="0">
            <x v="5"/>
          </reference>
        </references>
      </pivotArea>
    </chartFormat>
    <chartFormat chart="9" format="884">
      <pivotArea type="data" outline="0" fieldPosition="0">
        <references count="2">
          <reference field="4294967294" count="1" selected="0">
            <x v="0"/>
          </reference>
          <reference field="0" count="1" selected="0">
            <x v="6"/>
          </reference>
        </references>
      </pivotArea>
    </chartFormat>
    <chartFormat chart="9" format="885">
      <pivotArea type="data" outline="0" fieldPosition="0">
        <references count="2">
          <reference field="4294967294" count="1" selected="0">
            <x v="0"/>
          </reference>
          <reference field="0" count="1" selected="0">
            <x v="7"/>
          </reference>
        </references>
      </pivotArea>
    </chartFormat>
    <chartFormat chart="9" format="886">
      <pivotArea type="data" outline="0" fieldPosition="0">
        <references count="2">
          <reference field="4294967294" count="1" selected="0">
            <x v="0"/>
          </reference>
          <reference field="0" count="1" selected="0">
            <x v="8"/>
          </reference>
        </references>
      </pivotArea>
    </chartFormat>
    <chartFormat chart="9" format="887">
      <pivotArea type="data" outline="0" fieldPosition="0">
        <references count="2">
          <reference field="4294967294" count="1" selected="0">
            <x v="0"/>
          </reference>
          <reference field="0" count="1" selected="0">
            <x v="9"/>
          </reference>
        </references>
      </pivotArea>
    </chartFormat>
    <chartFormat chart="9" format="888">
      <pivotArea type="data" outline="0" fieldPosition="0">
        <references count="2">
          <reference field="4294967294" count="1" selected="0">
            <x v="0"/>
          </reference>
          <reference field="0" count="1" selected="0">
            <x v="10"/>
          </reference>
        </references>
      </pivotArea>
    </chartFormat>
    <chartFormat chart="9" format="889">
      <pivotArea type="data" outline="0" fieldPosition="0">
        <references count="2">
          <reference field="4294967294" count="1" selected="0">
            <x v="0"/>
          </reference>
          <reference field="0" count="1" selected="0">
            <x v="11"/>
          </reference>
        </references>
      </pivotArea>
    </chartFormat>
    <chartFormat chart="9" format="890">
      <pivotArea type="data" outline="0" fieldPosition="0">
        <references count="2">
          <reference field="4294967294" count="1" selected="0">
            <x v="0"/>
          </reference>
          <reference field="0" count="1" selected="0">
            <x v="12"/>
          </reference>
        </references>
      </pivotArea>
    </chartFormat>
    <chartFormat chart="9" format="891">
      <pivotArea type="data" outline="0" fieldPosition="0">
        <references count="2">
          <reference field="4294967294" count="1" selected="0">
            <x v="0"/>
          </reference>
          <reference field="0" count="1" selected="0">
            <x v="13"/>
          </reference>
        </references>
      </pivotArea>
    </chartFormat>
    <chartFormat chart="9" format="892">
      <pivotArea type="data" outline="0" fieldPosition="0">
        <references count="2">
          <reference field="4294967294" count="1" selected="0">
            <x v="0"/>
          </reference>
          <reference field="0" count="1" selected="0">
            <x v="14"/>
          </reference>
        </references>
      </pivotArea>
    </chartFormat>
    <chartFormat chart="9" format="893">
      <pivotArea type="data" outline="0" fieldPosition="0">
        <references count="2">
          <reference field="4294967294" count="1" selected="0">
            <x v="0"/>
          </reference>
          <reference field="0" count="1" selected="0">
            <x v="15"/>
          </reference>
        </references>
      </pivotArea>
    </chartFormat>
    <chartFormat chart="9" format="894">
      <pivotArea type="data" outline="0" fieldPosition="0">
        <references count="2">
          <reference field="4294967294" count="1" selected="0">
            <x v="0"/>
          </reference>
          <reference field="0" count="1" selected="0">
            <x v="16"/>
          </reference>
        </references>
      </pivotArea>
    </chartFormat>
    <chartFormat chart="9" format="895">
      <pivotArea type="data" outline="0" fieldPosition="0">
        <references count="2">
          <reference field="4294967294" count="1" selected="0">
            <x v="0"/>
          </reference>
          <reference field="0" count="1" selected="0">
            <x v="17"/>
          </reference>
        </references>
      </pivotArea>
    </chartFormat>
    <chartFormat chart="9" format="896">
      <pivotArea type="data" outline="0" fieldPosition="0">
        <references count="2">
          <reference field="4294967294" count="1" selected="0">
            <x v="0"/>
          </reference>
          <reference field="0" count="1" selected="0">
            <x v="18"/>
          </reference>
        </references>
      </pivotArea>
    </chartFormat>
    <chartFormat chart="9" format="897">
      <pivotArea type="data" outline="0" fieldPosition="0">
        <references count="2">
          <reference field="4294967294" count="1" selected="0">
            <x v="0"/>
          </reference>
          <reference field="0" count="1" selected="0">
            <x v="19"/>
          </reference>
        </references>
      </pivotArea>
    </chartFormat>
    <chartFormat chart="9" format="898">
      <pivotArea type="data" outline="0" fieldPosition="0">
        <references count="2">
          <reference field="4294967294" count="1" selected="0">
            <x v="0"/>
          </reference>
          <reference field="0" count="1" selected="0">
            <x v="20"/>
          </reference>
        </references>
      </pivotArea>
    </chartFormat>
    <chartFormat chart="9" format="899">
      <pivotArea type="data" outline="0" fieldPosition="0">
        <references count="2">
          <reference field="4294967294" count="1" selected="0">
            <x v="0"/>
          </reference>
          <reference field="0" count="1" selected="0">
            <x v="21"/>
          </reference>
        </references>
      </pivotArea>
    </chartFormat>
    <chartFormat chart="9" format="900">
      <pivotArea type="data" outline="0" fieldPosition="0">
        <references count="2">
          <reference field="4294967294" count="1" selected="0">
            <x v="0"/>
          </reference>
          <reference field="0" count="1" selected="0">
            <x v="22"/>
          </reference>
        </references>
      </pivotArea>
    </chartFormat>
    <chartFormat chart="9" format="901">
      <pivotArea type="data" outline="0" fieldPosition="0">
        <references count="2">
          <reference field="4294967294" count="1" selected="0">
            <x v="0"/>
          </reference>
          <reference field="0" count="1" selected="0">
            <x v="23"/>
          </reference>
        </references>
      </pivotArea>
    </chartFormat>
    <chartFormat chart="9" format="902">
      <pivotArea type="data" outline="0" fieldPosition="0">
        <references count="2">
          <reference field="4294967294" count="1" selected="0">
            <x v="0"/>
          </reference>
          <reference field="0" count="1" selected="0">
            <x v="24"/>
          </reference>
        </references>
      </pivotArea>
    </chartFormat>
    <chartFormat chart="9" format="903">
      <pivotArea type="data" outline="0" fieldPosition="0">
        <references count="2">
          <reference field="4294967294" count="1" selected="0">
            <x v="0"/>
          </reference>
          <reference field="0" count="1" selected="0">
            <x v="25"/>
          </reference>
        </references>
      </pivotArea>
    </chartFormat>
    <chartFormat chart="9" format="904">
      <pivotArea type="data" outline="0" fieldPosition="0">
        <references count="2">
          <reference field="4294967294" count="1" selected="0">
            <x v="0"/>
          </reference>
          <reference field="0" count="1" selected="0">
            <x v="26"/>
          </reference>
        </references>
      </pivotArea>
    </chartFormat>
    <chartFormat chart="9" format="905">
      <pivotArea type="data" outline="0" fieldPosition="0">
        <references count="2">
          <reference field="4294967294" count="1" selected="0">
            <x v="0"/>
          </reference>
          <reference field="0" count="1" selected="0">
            <x v="27"/>
          </reference>
        </references>
      </pivotArea>
    </chartFormat>
    <chartFormat chart="9" format="906">
      <pivotArea type="data" outline="0" fieldPosition="0">
        <references count="2">
          <reference field="4294967294" count="1" selected="0">
            <x v="0"/>
          </reference>
          <reference field="0" count="1" selected="0">
            <x v="28"/>
          </reference>
        </references>
      </pivotArea>
    </chartFormat>
    <chartFormat chart="9" format="907">
      <pivotArea type="data" outline="0" fieldPosition="0">
        <references count="2">
          <reference field="4294967294" count="1" selected="0">
            <x v="0"/>
          </reference>
          <reference field="0" count="1" selected="0">
            <x v="29"/>
          </reference>
        </references>
      </pivotArea>
    </chartFormat>
    <chartFormat chart="9" format="908">
      <pivotArea type="data" outline="0" fieldPosition="0">
        <references count="2">
          <reference field="4294967294" count="1" selected="0">
            <x v="0"/>
          </reference>
          <reference field="0" count="1" selected="0">
            <x v="30"/>
          </reference>
        </references>
      </pivotArea>
    </chartFormat>
    <chartFormat chart="9" format="909">
      <pivotArea type="data" outline="0" fieldPosition="0">
        <references count="2">
          <reference field="4294967294" count="1" selected="0">
            <x v="0"/>
          </reference>
          <reference field="0" count="1" selected="0">
            <x v="31"/>
          </reference>
        </references>
      </pivotArea>
    </chartFormat>
    <chartFormat chart="9" format="910">
      <pivotArea type="data" outline="0" fieldPosition="0">
        <references count="2">
          <reference field="4294967294" count="1" selected="0">
            <x v="0"/>
          </reference>
          <reference field="0" count="1" selected="0">
            <x v="32"/>
          </reference>
        </references>
      </pivotArea>
    </chartFormat>
    <chartFormat chart="9" format="911">
      <pivotArea type="data" outline="0" fieldPosition="0">
        <references count="2">
          <reference field="4294967294" count="1" selected="0">
            <x v="0"/>
          </reference>
          <reference field="0" count="1" selected="0">
            <x v="33"/>
          </reference>
        </references>
      </pivotArea>
    </chartFormat>
    <chartFormat chart="9" format="912">
      <pivotArea type="data" outline="0" fieldPosition="0">
        <references count="2">
          <reference field="4294967294" count="1" selected="0">
            <x v="0"/>
          </reference>
          <reference field="0" count="1" selected="0">
            <x v="34"/>
          </reference>
        </references>
      </pivotArea>
    </chartFormat>
    <chartFormat chart="9" format="913">
      <pivotArea type="data" outline="0" fieldPosition="0">
        <references count="2">
          <reference field="4294967294" count="1" selected="0">
            <x v="0"/>
          </reference>
          <reference field="0" count="1" selected="0">
            <x v="35"/>
          </reference>
        </references>
      </pivotArea>
    </chartFormat>
    <chartFormat chart="9" format="914">
      <pivotArea type="data" outline="0" fieldPosition="0">
        <references count="2">
          <reference field="4294967294" count="1" selected="0">
            <x v="0"/>
          </reference>
          <reference field="0" count="1" selected="0">
            <x v="36"/>
          </reference>
        </references>
      </pivotArea>
    </chartFormat>
    <chartFormat chart="9" format="915">
      <pivotArea type="data" outline="0" fieldPosition="0">
        <references count="2">
          <reference field="4294967294" count="1" selected="0">
            <x v="0"/>
          </reference>
          <reference field="0" count="1" selected="0">
            <x v="37"/>
          </reference>
        </references>
      </pivotArea>
    </chartFormat>
    <chartFormat chart="9" format="916">
      <pivotArea type="data" outline="0" fieldPosition="0">
        <references count="2">
          <reference field="4294967294" count="1" selected="0">
            <x v="0"/>
          </reference>
          <reference field="0" count="1" selected="0">
            <x v="38"/>
          </reference>
        </references>
      </pivotArea>
    </chartFormat>
    <chartFormat chart="9" format="917">
      <pivotArea type="data" outline="0" fieldPosition="0">
        <references count="2">
          <reference field="4294967294" count="1" selected="0">
            <x v="0"/>
          </reference>
          <reference field="0" count="1" selected="0">
            <x v="39"/>
          </reference>
        </references>
      </pivotArea>
    </chartFormat>
    <chartFormat chart="9" format="918">
      <pivotArea type="data" outline="0" fieldPosition="0">
        <references count="2">
          <reference field="4294967294" count="1" selected="0">
            <x v="0"/>
          </reference>
          <reference field="0" count="1" selected="0">
            <x v="40"/>
          </reference>
        </references>
      </pivotArea>
    </chartFormat>
    <chartFormat chart="9" format="919">
      <pivotArea type="data" outline="0" fieldPosition="0">
        <references count="2">
          <reference field="4294967294" count="1" selected="0">
            <x v="0"/>
          </reference>
          <reference field="0" count="1" selected="0">
            <x v="41"/>
          </reference>
        </references>
      </pivotArea>
    </chartFormat>
    <chartFormat chart="9" format="920">
      <pivotArea type="data" outline="0" fieldPosition="0">
        <references count="2">
          <reference field="4294967294" count="1" selected="0">
            <x v="0"/>
          </reference>
          <reference field="0" count="1" selected="0">
            <x v="42"/>
          </reference>
        </references>
      </pivotArea>
    </chartFormat>
    <chartFormat chart="9" format="921">
      <pivotArea type="data" outline="0" fieldPosition="0">
        <references count="2">
          <reference field="4294967294" count="1" selected="0">
            <x v="0"/>
          </reference>
          <reference field="0" count="1" selected="0">
            <x v="43"/>
          </reference>
        </references>
      </pivotArea>
    </chartFormat>
    <chartFormat chart="9" format="922">
      <pivotArea type="data" outline="0" fieldPosition="0">
        <references count="2">
          <reference field="4294967294" count="1" selected="0">
            <x v="0"/>
          </reference>
          <reference field="0" count="1" selected="0">
            <x v="44"/>
          </reference>
        </references>
      </pivotArea>
    </chartFormat>
    <chartFormat chart="9" format="923">
      <pivotArea type="data" outline="0" fieldPosition="0">
        <references count="2">
          <reference field="4294967294" count="1" selected="0">
            <x v="0"/>
          </reference>
          <reference field="0" count="1" selected="0">
            <x v="45"/>
          </reference>
        </references>
      </pivotArea>
    </chartFormat>
    <chartFormat chart="9" format="924">
      <pivotArea type="data" outline="0" fieldPosition="0">
        <references count="2">
          <reference field="4294967294" count="1" selected="0">
            <x v="0"/>
          </reference>
          <reference field="0" count="1" selected="0">
            <x v="46"/>
          </reference>
        </references>
      </pivotArea>
    </chartFormat>
    <chartFormat chart="9" format="925">
      <pivotArea type="data" outline="0" fieldPosition="0">
        <references count="2">
          <reference field="4294967294" count="1" selected="0">
            <x v="0"/>
          </reference>
          <reference field="0" count="1" selected="0">
            <x v="47"/>
          </reference>
        </references>
      </pivotArea>
    </chartFormat>
    <chartFormat chart="9" format="926">
      <pivotArea type="data" outline="0" fieldPosition="0">
        <references count="2">
          <reference field="4294967294" count="1" selected="0">
            <x v="0"/>
          </reference>
          <reference field="0" count="1" selected="0">
            <x v="48"/>
          </reference>
        </references>
      </pivotArea>
    </chartFormat>
    <chartFormat chart="9" format="927">
      <pivotArea type="data" outline="0" fieldPosition="0">
        <references count="2">
          <reference field="4294967294" count="1" selected="0">
            <x v="0"/>
          </reference>
          <reference field="0" count="1" selected="0">
            <x v="49"/>
          </reference>
        </references>
      </pivotArea>
    </chartFormat>
    <chartFormat chart="9" format="928">
      <pivotArea type="data" outline="0" fieldPosition="0">
        <references count="2">
          <reference field="4294967294" count="1" selected="0">
            <x v="0"/>
          </reference>
          <reference field="0" count="1" selected="0">
            <x v="50"/>
          </reference>
        </references>
      </pivotArea>
    </chartFormat>
    <chartFormat chart="9" format="929">
      <pivotArea type="data" outline="0" fieldPosition="0">
        <references count="2">
          <reference field="4294967294" count="1" selected="0">
            <x v="0"/>
          </reference>
          <reference field="0" count="1" selected="0">
            <x v="51"/>
          </reference>
        </references>
      </pivotArea>
    </chartFormat>
    <chartFormat chart="9" format="930">
      <pivotArea type="data" outline="0" fieldPosition="0">
        <references count="2">
          <reference field="4294967294" count="1" selected="0">
            <x v="0"/>
          </reference>
          <reference field="0" count="1" selected="0">
            <x v="52"/>
          </reference>
        </references>
      </pivotArea>
    </chartFormat>
    <chartFormat chart="9" format="931">
      <pivotArea type="data" outline="0" fieldPosition="0">
        <references count="2">
          <reference field="4294967294" count="1" selected="0">
            <x v="0"/>
          </reference>
          <reference field="0" count="1" selected="0">
            <x v="53"/>
          </reference>
        </references>
      </pivotArea>
    </chartFormat>
    <chartFormat chart="9" format="932">
      <pivotArea type="data" outline="0" fieldPosition="0">
        <references count="2">
          <reference field="4294967294" count="1" selected="0">
            <x v="0"/>
          </reference>
          <reference field="0" count="1" selected="0">
            <x v="54"/>
          </reference>
        </references>
      </pivotArea>
    </chartFormat>
    <chartFormat chart="9" format="933">
      <pivotArea type="data" outline="0" fieldPosition="0">
        <references count="2">
          <reference field="4294967294" count="1" selected="0">
            <x v="0"/>
          </reference>
          <reference field="0" count="1" selected="0">
            <x v="55"/>
          </reference>
        </references>
      </pivotArea>
    </chartFormat>
    <chartFormat chart="9" format="934">
      <pivotArea type="data" outline="0" fieldPosition="0">
        <references count="2">
          <reference field="4294967294" count="1" selected="0">
            <x v="0"/>
          </reference>
          <reference field="0" count="1" selected="0">
            <x v="56"/>
          </reference>
        </references>
      </pivotArea>
    </chartFormat>
    <chartFormat chart="9" format="935">
      <pivotArea type="data" outline="0" fieldPosition="0">
        <references count="2">
          <reference field="4294967294" count="1" selected="0">
            <x v="0"/>
          </reference>
          <reference field="0" count="1" selected="0">
            <x v="57"/>
          </reference>
        </references>
      </pivotArea>
    </chartFormat>
    <chartFormat chart="9" format="936">
      <pivotArea type="data" outline="0" fieldPosition="0">
        <references count="2">
          <reference field="4294967294" count="1" selected="0">
            <x v="0"/>
          </reference>
          <reference field="0" count="1" selected="0">
            <x v="58"/>
          </reference>
        </references>
      </pivotArea>
    </chartFormat>
    <chartFormat chart="9" format="937">
      <pivotArea type="data" outline="0" fieldPosition="0">
        <references count="2">
          <reference field="4294967294" count="1" selected="0">
            <x v="0"/>
          </reference>
          <reference field="0" count="1" selected="0">
            <x v="59"/>
          </reference>
        </references>
      </pivotArea>
    </chartFormat>
    <chartFormat chart="9" format="938">
      <pivotArea type="data" outline="0" fieldPosition="0">
        <references count="2">
          <reference field="4294967294" count="1" selected="0">
            <x v="0"/>
          </reference>
          <reference field="0" count="1" selected="0">
            <x v="60"/>
          </reference>
        </references>
      </pivotArea>
    </chartFormat>
    <chartFormat chart="9" format="939">
      <pivotArea type="data" outline="0" fieldPosition="0">
        <references count="2">
          <reference field="4294967294" count="1" selected="0">
            <x v="0"/>
          </reference>
          <reference field="0" count="1" selected="0">
            <x v="61"/>
          </reference>
        </references>
      </pivotArea>
    </chartFormat>
    <chartFormat chart="9" format="940">
      <pivotArea type="data" outline="0" fieldPosition="0">
        <references count="2">
          <reference field="4294967294" count="1" selected="0">
            <x v="0"/>
          </reference>
          <reference field="0" count="1" selected="0">
            <x v="62"/>
          </reference>
        </references>
      </pivotArea>
    </chartFormat>
    <chartFormat chart="9" format="941">
      <pivotArea type="data" outline="0" fieldPosition="0">
        <references count="2">
          <reference field="4294967294" count="1" selected="0">
            <x v="0"/>
          </reference>
          <reference field="0" count="1" selected="0">
            <x v="63"/>
          </reference>
        </references>
      </pivotArea>
    </chartFormat>
    <chartFormat chart="9" format="942">
      <pivotArea type="data" outline="0" fieldPosition="0">
        <references count="2">
          <reference field="4294967294" count="1" selected="0">
            <x v="0"/>
          </reference>
          <reference field="0" count="1" selected="0">
            <x v="64"/>
          </reference>
        </references>
      </pivotArea>
    </chartFormat>
    <chartFormat chart="9" format="943">
      <pivotArea type="data" outline="0" fieldPosition="0">
        <references count="2">
          <reference field="4294967294" count="1" selected="0">
            <x v="0"/>
          </reference>
          <reference field="0" count="1" selected="0">
            <x v="65"/>
          </reference>
        </references>
      </pivotArea>
    </chartFormat>
    <chartFormat chart="9" format="944">
      <pivotArea type="data" outline="0" fieldPosition="0">
        <references count="2">
          <reference field="4294967294" count="1" selected="0">
            <x v="0"/>
          </reference>
          <reference field="0" count="1" selected="0">
            <x v="66"/>
          </reference>
        </references>
      </pivotArea>
    </chartFormat>
    <chartFormat chart="9" format="945">
      <pivotArea type="data" outline="0" fieldPosition="0">
        <references count="2">
          <reference field="4294967294" count="1" selected="0">
            <x v="0"/>
          </reference>
          <reference field="0" count="1" selected="0">
            <x v="67"/>
          </reference>
        </references>
      </pivotArea>
    </chartFormat>
    <chartFormat chart="9" format="946">
      <pivotArea type="data" outline="0" fieldPosition="0">
        <references count="2">
          <reference field="4294967294" count="1" selected="0">
            <x v="0"/>
          </reference>
          <reference field="0" count="1" selected="0">
            <x v="68"/>
          </reference>
        </references>
      </pivotArea>
    </chartFormat>
    <chartFormat chart="9" format="947">
      <pivotArea type="data" outline="0" fieldPosition="0">
        <references count="2">
          <reference field="4294967294" count="1" selected="0">
            <x v="0"/>
          </reference>
          <reference field="0" count="1" selected="0">
            <x v="69"/>
          </reference>
        </references>
      </pivotArea>
    </chartFormat>
    <chartFormat chart="9" format="948">
      <pivotArea type="data" outline="0" fieldPosition="0">
        <references count="2">
          <reference field="4294967294" count="1" selected="0">
            <x v="0"/>
          </reference>
          <reference field="0" count="1" selected="0">
            <x v="70"/>
          </reference>
        </references>
      </pivotArea>
    </chartFormat>
    <chartFormat chart="9" format="949">
      <pivotArea type="data" outline="0" fieldPosition="0">
        <references count="2">
          <reference field="4294967294" count="1" selected="0">
            <x v="0"/>
          </reference>
          <reference field="0" count="1" selected="0">
            <x v="71"/>
          </reference>
        </references>
      </pivotArea>
    </chartFormat>
    <chartFormat chart="9" format="950">
      <pivotArea type="data" outline="0" fieldPosition="0">
        <references count="2">
          <reference field="4294967294" count="1" selected="0">
            <x v="0"/>
          </reference>
          <reference field="0" count="1" selected="0">
            <x v="72"/>
          </reference>
        </references>
      </pivotArea>
    </chartFormat>
    <chartFormat chart="9" format="951">
      <pivotArea type="data" outline="0" fieldPosition="0">
        <references count="2">
          <reference field="4294967294" count="1" selected="0">
            <x v="0"/>
          </reference>
          <reference field="0" count="1" selected="0">
            <x v="73"/>
          </reference>
        </references>
      </pivotArea>
    </chartFormat>
    <chartFormat chart="9" format="952">
      <pivotArea type="data" outline="0" fieldPosition="0">
        <references count="2">
          <reference field="4294967294" count="1" selected="0">
            <x v="0"/>
          </reference>
          <reference field="0" count="1" selected="0">
            <x v="74"/>
          </reference>
        </references>
      </pivotArea>
    </chartFormat>
    <chartFormat chart="9" format="953">
      <pivotArea type="data" outline="0" fieldPosition="0">
        <references count="2">
          <reference field="4294967294" count="1" selected="0">
            <x v="0"/>
          </reference>
          <reference field="0" count="1" selected="0">
            <x v="75"/>
          </reference>
        </references>
      </pivotArea>
    </chartFormat>
    <chartFormat chart="9" format="954">
      <pivotArea type="data" outline="0" fieldPosition="0">
        <references count="2">
          <reference field="4294967294" count="1" selected="0">
            <x v="0"/>
          </reference>
          <reference field="0" count="1" selected="0">
            <x v="76"/>
          </reference>
        </references>
      </pivotArea>
    </chartFormat>
    <chartFormat chart="9" format="955">
      <pivotArea type="data" outline="0" fieldPosition="0">
        <references count="2">
          <reference field="4294967294" count="1" selected="0">
            <x v="0"/>
          </reference>
          <reference field="0" count="1" selected="0">
            <x v="77"/>
          </reference>
        </references>
      </pivotArea>
    </chartFormat>
    <chartFormat chart="9" format="956">
      <pivotArea type="data" outline="0" fieldPosition="0">
        <references count="2">
          <reference field="4294967294" count="1" selected="0">
            <x v="0"/>
          </reference>
          <reference field="0" count="1" selected="0">
            <x v="78"/>
          </reference>
        </references>
      </pivotArea>
    </chartFormat>
    <chartFormat chart="9" format="957">
      <pivotArea type="data" outline="0" fieldPosition="0">
        <references count="2">
          <reference field="4294967294" count="1" selected="0">
            <x v="0"/>
          </reference>
          <reference field="0" count="1" selected="0">
            <x v="79"/>
          </reference>
        </references>
      </pivotArea>
    </chartFormat>
    <chartFormat chart="9" format="958">
      <pivotArea type="data" outline="0" fieldPosition="0">
        <references count="2">
          <reference field="4294967294" count="1" selected="0">
            <x v="0"/>
          </reference>
          <reference field="0" count="1" selected="0">
            <x v="80"/>
          </reference>
        </references>
      </pivotArea>
    </chartFormat>
    <chartFormat chart="9" format="959">
      <pivotArea type="data" outline="0" fieldPosition="0">
        <references count="2">
          <reference field="4294967294" count="1" selected="0">
            <x v="0"/>
          </reference>
          <reference field="0" count="1" selected="0">
            <x v="81"/>
          </reference>
        </references>
      </pivotArea>
    </chartFormat>
    <chartFormat chart="9" format="960">
      <pivotArea type="data" outline="0" fieldPosition="0">
        <references count="2">
          <reference field="4294967294" count="1" selected="0">
            <x v="0"/>
          </reference>
          <reference field="0" count="1" selected="0">
            <x v="82"/>
          </reference>
        </references>
      </pivotArea>
    </chartFormat>
    <chartFormat chart="9" format="961">
      <pivotArea type="data" outline="0" fieldPosition="0">
        <references count="2">
          <reference field="4294967294" count="1" selected="0">
            <x v="0"/>
          </reference>
          <reference field="0" count="1" selected="0">
            <x v="83"/>
          </reference>
        </references>
      </pivotArea>
    </chartFormat>
    <chartFormat chart="9" format="962">
      <pivotArea type="data" outline="0" fieldPosition="0">
        <references count="2">
          <reference field="4294967294" count="1" selected="0">
            <x v="0"/>
          </reference>
          <reference field="0" count="1" selected="0">
            <x v="84"/>
          </reference>
        </references>
      </pivotArea>
    </chartFormat>
    <chartFormat chart="9" format="963">
      <pivotArea type="data" outline="0" fieldPosition="0">
        <references count="2">
          <reference field="4294967294" count="1" selected="0">
            <x v="0"/>
          </reference>
          <reference field="0" count="1" selected="0">
            <x v="85"/>
          </reference>
        </references>
      </pivotArea>
    </chartFormat>
    <chartFormat chart="9" format="964">
      <pivotArea type="data" outline="0" fieldPosition="0">
        <references count="2">
          <reference field="4294967294" count="1" selected="0">
            <x v="0"/>
          </reference>
          <reference field="0" count="1" selected="0">
            <x v="86"/>
          </reference>
        </references>
      </pivotArea>
    </chartFormat>
    <chartFormat chart="9" format="965">
      <pivotArea type="data" outline="0" fieldPosition="0">
        <references count="2">
          <reference field="4294967294" count="1" selected="0">
            <x v="0"/>
          </reference>
          <reference field="0" count="1" selected="0">
            <x v="87"/>
          </reference>
        </references>
      </pivotArea>
    </chartFormat>
    <chartFormat chart="9" format="966">
      <pivotArea type="data" outline="0" fieldPosition="0">
        <references count="2">
          <reference field="4294967294" count="1" selected="0">
            <x v="0"/>
          </reference>
          <reference field="0" count="1" selected="0">
            <x v="88"/>
          </reference>
        </references>
      </pivotArea>
    </chartFormat>
    <chartFormat chart="9" format="967">
      <pivotArea type="data" outline="0" fieldPosition="0">
        <references count="2">
          <reference field="4294967294" count="1" selected="0">
            <x v="0"/>
          </reference>
          <reference field="0" count="1" selected="0">
            <x v="89"/>
          </reference>
        </references>
      </pivotArea>
    </chartFormat>
    <chartFormat chart="9" format="968">
      <pivotArea type="data" outline="0" fieldPosition="0">
        <references count="2">
          <reference field="4294967294" count="1" selected="0">
            <x v="0"/>
          </reference>
          <reference field="0" count="1" selected="0">
            <x v="90"/>
          </reference>
        </references>
      </pivotArea>
    </chartFormat>
    <chartFormat chart="9" format="969">
      <pivotArea type="data" outline="0" fieldPosition="0">
        <references count="2">
          <reference field="4294967294" count="1" selected="0">
            <x v="0"/>
          </reference>
          <reference field="0" count="1" selected="0">
            <x v="91"/>
          </reference>
        </references>
      </pivotArea>
    </chartFormat>
    <chartFormat chart="9" format="970">
      <pivotArea type="data" outline="0" fieldPosition="0">
        <references count="2">
          <reference field="4294967294" count="1" selected="0">
            <x v="0"/>
          </reference>
          <reference field="0" count="1" selected="0">
            <x v="92"/>
          </reference>
        </references>
      </pivotArea>
    </chartFormat>
    <chartFormat chart="9" format="971">
      <pivotArea type="data" outline="0" fieldPosition="0">
        <references count="2">
          <reference field="4294967294" count="1" selected="0">
            <x v="0"/>
          </reference>
          <reference field="0" count="1" selected="0">
            <x v="93"/>
          </reference>
        </references>
      </pivotArea>
    </chartFormat>
    <chartFormat chart="9" format="972">
      <pivotArea type="data" outline="0" fieldPosition="0">
        <references count="2">
          <reference field="4294967294" count="1" selected="0">
            <x v="0"/>
          </reference>
          <reference field="0" count="1" selected="0">
            <x v="94"/>
          </reference>
        </references>
      </pivotArea>
    </chartFormat>
    <chartFormat chart="9" format="973">
      <pivotArea type="data" outline="0" fieldPosition="0">
        <references count="2">
          <reference field="4294967294" count="1" selected="0">
            <x v="0"/>
          </reference>
          <reference field="0" count="1" selected="0">
            <x v="95"/>
          </reference>
        </references>
      </pivotArea>
    </chartFormat>
    <chartFormat chart="9" format="974">
      <pivotArea type="data" outline="0" fieldPosition="0">
        <references count="2">
          <reference field="4294967294" count="1" selected="0">
            <x v="0"/>
          </reference>
          <reference field="0" count="1" selected="0">
            <x v="96"/>
          </reference>
        </references>
      </pivotArea>
    </chartFormat>
    <chartFormat chart="9" format="975">
      <pivotArea type="data" outline="0" fieldPosition="0">
        <references count="2">
          <reference field="4294967294" count="1" selected="0">
            <x v="0"/>
          </reference>
          <reference field="0" count="1" selected="0">
            <x v="97"/>
          </reference>
        </references>
      </pivotArea>
    </chartFormat>
    <chartFormat chart="9" format="976">
      <pivotArea type="data" outline="0" fieldPosition="0">
        <references count="2">
          <reference field="4294967294" count="1" selected="0">
            <x v="0"/>
          </reference>
          <reference field="0" count="1" selected="0">
            <x v="98"/>
          </reference>
        </references>
      </pivotArea>
    </chartFormat>
    <chartFormat chart="9" format="977">
      <pivotArea type="data" outline="0" fieldPosition="0">
        <references count="2">
          <reference field="4294967294" count="1" selected="0">
            <x v="0"/>
          </reference>
          <reference field="0" count="1" selected="0">
            <x v="99"/>
          </reference>
        </references>
      </pivotArea>
    </chartFormat>
    <chartFormat chart="9" format="978">
      <pivotArea type="data" outline="0" fieldPosition="0">
        <references count="2">
          <reference field="4294967294" count="1" selected="0">
            <x v="0"/>
          </reference>
          <reference field="0" count="1" selected="0">
            <x v="100"/>
          </reference>
        </references>
      </pivotArea>
    </chartFormat>
    <chartFormat chart="9" format="979">
      <pivotArea type="data" outline="0" fieldPosition="0">
        <references count="2">
          <reference field="4294967294" count="1" selected="0">
            <x v="0"/>
          </reference>
          <reference field="0" count="1" selected="0">
            <x v="101"/>
          </reference>
        </references>
      </pivotArea>
    </chartFormat>
    <chartFormat chart="9" format="980">
      <pivotArea type="data" outline="0" fieldPosition="0">
        <references count="2">
          <reference field="4294967294" count="1" selected="0">
            <x v="0"/>
          </reference>
          <reference field="0" count="1" selected="0">
            <x v="102"/>
          </reference>
        </references>
      </pivotArea>
    </chartFormat>
    <chartFormat chart="9" format="981">
      <pivotArea type="data" outline="0" fieldPosition="0">
        <references count="2">
          <reference field="4294967294" count="1" selected="0">
            <x v="0"/>
          </reference>
          <reference field="0" count="1" selected="0">
            <x v="103"/>
          </reference>
        </references>
      </pivotArea>
    </chartFormat>
    <chartFormat chart="9" format="982">
      <pivotArea type="data" outline="0" fieldPosition="0">
        <references count="2">
          <reference field="4294967294" count="1" selected="0">
            <x v="0"/>
          </reference>
          <reference field="0" count="1" selected="0">
            <x v="104"/>
          </reference>
        </references>
      </pivotArea>
    </chartFormat>
    <chartFormat chart="9" format="983">
      <pivotArea type="data" outline="0" fieldPosition="0">
        <references count="2">
          <reference field="4294967294" count="1" selected="0">
            <x v="0"/>
          </reference>
          <reference field="0" count="1" selected="0">
            <x v="105"/>
          </reference>
        </references>
      </pivotArea>
    </chartFormat>
    <chartFormat chart="9" format="984">
      <pivotArea type="data" outline="0" fieldPosition="0">
        <references count="2">
          <reference field="4294967294" count="1" selected="0">
            <x v="0"/>
          </reference>
          <reference field="0" count="1" selected="0">
            <x v="106"/>
          </reference>
        </references>
      </pivotArea>
    </chartFormat>
    <chartFormat chart="9" format="985">
      <pivotArea type="data" outline="0" fieldPosition="0">
        <references count="2">
          <reference field="4294967294" count="1" selected="0">
            <x v="0"/>
          </reference>
          <reference field="0" count="1" selected="0">
            <x v="107"/>
          </reference>
        </references>
      </pivotArea>
    </chartFormat>
    <chartFormat chart="9" format="986">
      <pivotArea type="data" outline="0" fieldPosition="0">
        <references count="2">
          <reference field="4294967294" count="1" selected="0">
            <x v="0"/>
          </reference>
          <reference field="0" count="1" selected="0">
            <x v="108"/>
          </reference>
        </references>
      </pivotArea>
    </chartFormat>
    <chartFormat chart="9" format="987">
      <pivotArea type="data" outline="0" fieldPosition="0">
        <references count="2">
          <reference field="4294967294" count="1" selected="0">
            <x v="0"/>
          </reference>
          <reference field="0" count="1" selected="0">
            <x v="109"/>
          </reference>
        </references>
      </pivotArea>
    </chartFormat>
    <chartFormat chart="9" format="988">
      <pivotArea type="data" outline="0" fieldPosition="0">
        <references count="2">
          <reference field="4294967294" count="1" selected="0">
            <x v="0"/>
          </reference>
          <reference field="0" count="1" selected="0">
            <x v="110"/>
          </reference>
        </references>
      </pivotArea>
    </chartFormat>
    <chartFormat chart="9" format="989">
      <pivotArea type="data" outline="0" fieldPosition="0">
        <references count="2">
          <reference field="4294967294" count="1" selected="0">
            <x v="0"/>
          </reference>
          <reference field="0" count="1" selected="0">
            <x v="111"/>
          </reference>
        </references>
      </pivotArea>
    </chartFormat>
    <chartFormat chart="9" format="990">
      <pivotArea type="data" outline="0" fieldPosition="0">
        <references count="2">
          <reference field="4294967294" count="1" selected="0">
            <x v="0"/>
          </reference>
          <reference field="0" count="1" selected="0">
            <x v="112"/>
          </reference>
        </references>
      </pivotArea>
    </chartFormat>
    <chartFormat chart="9" format="991">
      <pivotArea type="data" outline="0" fieldPosition="0">
        <references count="2">
          <reference field="4294967294" count="1" selected="0">
            <x v="0"/>
          </reference>
          <reference field="0" count="1" selected="0">
            <x v="113"/>
          </reference>
        </references>
      </pivotArea>
    </chartFormat>
    <chartFormat chart="9" format="992">
      <pivotArea type="data" outline="0" fieldPosition="0">
        <references count="2">
          <reference field="4294967294" count="1" selected="0">
            <x v="0"/>
          </reference>
          <reference field="0" count="1" selected="0">
            <x v="114"/>
          </reference>
        </references>
      </pivotArea>
    </chartFormat>
    <chartFormat chart="9" format="993">
      <pivotArea type="data" outline="0" fieldPosition="0">
        <references count="2">
          <reference field="4294967294" count="1" selected="0">
            <x v="0"/>
          </reference>
          <reference field="0" count="1" selected="0">
            <x v="115"/>
          </reference>
        </references>
      </pivotArea>
    </chartFormat>
    <chartFormat chart="9" format="994">
      <pivotArea type="data" outline="0" fieldPosition="0">
        <references count="2">
          <reference field="4294967294" count="1" selected="0">
            <x v="0"/>
          </reference>
          <reference field="0" count="1" selected="0">
            <x v="116"/>
          </reference>
        </references>
      </pivotArea>
    </chartFormat>
    <chartFormat chart="9" format="995">
      <pivotArea type="data" outline="0" fieldPosition="0">
        <references count="2">
          <reference field="4294967294" count="1" selected="0">
            <x v="0"/>
          </reference>
          <reference field="0" count="1" selected="0">
            <x v="117"/>
          </reference>
        </references>
      </pivotArea>
    </chartFormat>
    <chartFormat chart="9" format="996">
      <pivotArea type="data" outline="0" fieldPosition="0">
        <references count="2">
          <reference field="4294967294" count="1" selected="0">
            <x v="0"/>
          </reference>
          <reference field="0" count="1" selected="0">
            <x v="118"/>
          </reference>
        </references>
      </pivotArea>
    </chartFormat>
    <chartFormat chart="9" format="997">
      <pivotArea type="data" outline="0" fieldPosition="0">
        <references count="2">
          <reference field="4294967294" count="1" selected="0">
            <x v="0"/>
          </reference>
          <reference field="0" count="1" selected="0">
            <x v="119"/>
          </reference>
        </references>
      </pivotArea>
    </chartFormat>
    <chartFormat chart="9" format="998">
      <pivotArea type="data" outline="0" fieldPosition="0">
        <references count="2">
          <reference field="4294967294" count="1" selected="0">
            <x v="0"/>
          </reference>
          <reference field="0" count="1" selected="0">
            <x v="120"/>
          </reference>
        </references>
      </pivotArea>
    </chartFormat>
    <chartFormat chart="9" format="999">
      <pivotArea type="data" outline="0" fieldPosition="0">
        <references count="2">
          <reference field="4294967294" count="1" selected="0">
            <x v="0"/>
          </reference>
          <reference field="0" count="1" selected="0">
            <x v="121"/>
          </reference>
        </references>
      </pivotArea>
    </chartFormat>
    <chartFormat chart="9" format="1000">
      <pivotArea type="data" outline="0" fieldPosition="0">
        <references count="2">
          <reference field="4294967294" count="1" selected="0">
            <x v="0"/>
          </reference>
          <reference field="0" count="1" selected="0">
            <x v="122"/>
          </reference>
        </references>
      </pivotArea>
    </chartFormat>
    <chartFormat chart="9" format="1001">
      <pivotArea type="data" outline="0" fieldPosition="0">
        <references count="2">
          <reference field="4294967294" count="1" selected="0">
            <x v="0"/>
          </reference>
          <reference field="0" count="1" selected="0">
            <x v="123"/>
          </reference>
        </references>
      </pivotArea>
    </chartFormat>
    <chartFormat chart="9" format="1002">
      <pivotArea type="data" outline="0" fieldPosition="0">
        <references count="2">
          <reference field="4294967294" count="1" selected="0">
            <x v="0"/>
          </reference>
          <reference field="0" count="1" selected="0">
            <x v="124"/>
          </reference>
        </references>
      </pivotArea>
    </chartFormat>
    <chartFormat chart="9" format="1003">
      <pivotArea type="data" outline="0" fieldPosition="0">
        <references count="2">
          <reference field="4294967294" count="1" selected="0">
            <x v="0"/>
          </reference>
          <reference field="0" count="1" selected="0">
            <x v="125"/>
          </reference>
        </references>
      </pivotArea>
    </chartFormat>
    <chartFormat chart="9" format="1004">
      <pivotArea type="data" outline="0" fieldPosition="0">
        <references count="2">
          <reference field="4294967294" count="1" selected="0">
            <x v="0"/>
          </reference>
          <reference field="0" count="1" selected="0">
            <x v="126"/>
          </reference>
        </references>
      </pivotArea>
    </chartFormat>
    <chartFormat chart="9" format="1005">
      <pivotArea type="data" outline="0" fieldPosition="0">
        <references count="2">
          <reference field="4294967294" count="1" selected="0">
            <x v="0"/>
          </reference>
          <reference field="0" count="1" selected="0">
            <x v="127"/>
          </reference>
        </references>
      </pivotArea>
    </chartFormat>
    <chartFormat chart="9" format="1006">
      <pivotArea type="data" outline="0" fieldPosition="0">
        <references count="2">
          <reference field="4294967294" count="1" selected="0">
            <x v="0"/>
          </reference>
          <reference field="0" count="1" selected="0">
            <x v="128"/>
          </reference>
        </references>
      </pivotArea>
    </chartFormat>
    <chartFormat chart="9" format="1007">
      <pivotArea type="data" outline="0" fieldPosition="0">
        <references count="2">
          <reference field="4294967294" count="1" selected="0">
            <x v="0"/>
          </reference>
          <reference field="0" count="1" selected="0">
            <x v="129"/>
          </reference>
        </references>
      </pivotArea>
    </chartFormat>
    <chartFormat chart="9" format="1008">
      <pivotArea type="data" outline="0" fieldPosition="0">
        <references count="2">
          <reference field="4294967294" count="1" selected="0">
            <x v="0"/>
          </reference>
          <reference field="0" count="1" selected="0">
            <x v="130"/>
          </reference>
        </references>
      </pivotArea>
    </chartFormat>
    <chartFormat chart="9" format="1009">
      <pivotArea type="data" outline="0" fieldPosition="0">
        <references count="2">
          <reference field="4294967294" count="1" selected="0">
            <x v="0"/>
          </reference>
          <reference field="0" count="1" selected="0">
            <x v="131"/>
          </reference>
        </references>
      </pivotArea>
    </chartFormat>
    <chartFormat chart="9" format="1010">
      <pivotArea type="data" outline="0" fieldPosition="0">
        <references count="2">
          <reference field="4294967294" count="1" selected="0">
            <x v="0"/>
          </reference>
          <reference field="0" count="1" selected="0">
            <x v="132"/>
          </reference>
        </references>
      </pivotArea>
    </chartFormat>
    <chartFormat chart="9" format="1011">
      <pivotArea type="data" outline="0" fieldPosition="0">
        <references count="2">
          <reference field="4294967294" count="1" selected="0">
            <x v="0"/>
          </reference>
          <reference field="0" count="1" selected="0">
            <x v="133"/>
          </reference>
        </references>
      </pivotArea>
    </chartFormat>
    <chartFormat chart="9" format="1012">
      <pivotArea type="data" outline="0" fieldPosition="0">
        <references count="2">
          <reference field="4294967294" count="1" selected="0">
            <x v="0"/>
          </reference>
          <reference field="0" count="1" selected="0">
            <x v="134"/>
          </reference>
        </references>
      </pivotArea>
    </chartFormat>
    <chartFormat chart="9" format="1013">
      <pivotArea type="data" outline="0" fieldPosition="0">
        <references count="2">
          <reference field="4294967294" count="1" selected="0">
            <x v="0"/>
          </reference>
          <reference field="0" count="1" selected="0">
            <x v="135"/>
          </reference>
        </references>
      </pivotArea>
    </chartFormat>
    <chartFormat chart="9" format="1014">
      <pivotArea type="data" outline="0" fieldPosition="0">
        <references count="2">
          <reference field="4294967294" count="1" selected="0">
            <x v="0"/>
          </reference>
          <reference field="0" count="1" selected="0">
            <x v="136"/>
          </reference>
        </references>
      </pivotArea>
    </chartFormat>
    <chartFormat chart="9" format="1015">
      <pivotArea type="data" outline="0" fieldPosition="0">
        <references count="2">
          <reference field="4294967294" count="1" selected="0">
            <x v="0"/>
          </reference>
          <reference field="0" count="1" selected="0">
            <x v="137"/>
          </reference>
        </references>
      </pivotArea>
    </chartFormat>
    <chartFormat chart="9" format="1016">
      <pivotArea type="data" outline="0" fieldPosition="0">
        <references count="2">
          <reference field="4294967294" count="1" selected="0">
            <x v="0"/>
          </reference>
          <reference field="0" count="1" selected="0">
            <x v="138"/>
          </reference>
        </references>
      </pivotArea>
    </chartFormat>
    <chartFormat chart="9" format="1017">
      <pivotArea type="data" outline="0" fieldPosition="0">
        <references count="2">
          <reference field="4294967294" count="1" selected="0">
            <x v="0"/>
          </reference>
          <reference field="0" count="1" selected="0">
            <x v="139"/>
          </reference>
        </references>
      </pivotArea>
    </chartFormat>
    <chartFormat chart="9" format="1018">
      <pivotArea type="data" outline="0" fieldPosition="0">
        <references count="2">
          <reference field="4294967294" count="1" selected="0">
            <x v="0"/>
          </reference>
          <reference field="0" count="1" selected="0">
            <x v="140"/>
          </reference>
        </references>
      </pivotArea>
    </chartFormat>
    <chartFormat chart="9" format="1019">
      <pivotArea type="data" outline="0" fieldPosition="0">
        <references count="2">
          <reference field="4294967294" count="1" selected="0">
            <x v="0"/>
          </reference>
          <reference field="0" count="1" selected="0">
            <x v="141"/>
          </reference>
        </references>
      </pivotArea>
    </chartFormat>
    <chartFormat chart="9" format="1020">
      <pivotArea type="data" outline="0" fieldPosition="0">
        <references count="2">
          <reference field="4294967294" count="1" selected="0">
            <x v="0"/>
          </reference>
          <reference field="0" count="1" selected="0">
            <x v="142"/>
          </reference>
        </references>
      </pivotArea>
    </chartFormat>
    <chartFormat chart="9" format="1021">
      <pivotArea type="data" outline="0" fieldPosition="0">
        <references count="2">
          <reference field="4294967294" count="1" selected="0">
            <x v="0"/>
          </reference>
          <reference field="0" count="1" selected="0">
            <x v="143"/>
          </reference>
        </references>
      </pivotArea>
    </chartFormat>
    <chartFormat chart="9" format="1022">
      <pivotArea type="data" outline="0" fieldPosition="0">
        <references count="2">
          <reference field="4294967294" count="1" selected="0">
            <x v="0"/>
          </reference>
          <reference field="0" count="1" selected="0">
            <x v="144"/>
          </reference>
        </references>
      </pivotArea>
    </chartFormat>
    <chartFormat chart="9" format="1023">
      <pivotArea type="data" outline="0" fieldPosition="0">
        <references count="2">
          <reference field="4294967294" count="1" selected="0">
            <x v="0"/>
          </reference>
          <reference field="0" count="1" selected="0">
            <x v="145"/>
          </reference>
        </references>
      </pivotArea>
    </chartFormat>
    <chartFormat chart="9" format="1024">
      <pivotArea type="data" outline="0" fieldPosition="0">
        <references count="2">
          <reference field="4294967294" count="1" selected="0">
            <x v="0"/>
          </reference>
          <reference field="0" count="1" selected="0">
            <x v="146"/>
          </reference>
        </references>
      </pivotArea>
    </chartFormat>
    <chartFormat chart="9" format="1025">
      <pivotArea type="data" outline="0" fieldPosition="0">
        <references count="2">
          <reference field="4294967294" count="1" selected="0">
            <x v="0"/>
          </reference>
          <reference field="0" count="1" selected="0">
            <x v="147"/>
          </reference>
        </references>
      </pivotArea>
    </chartFormat>
    <chartFormat chart="9" format="1026">
      <pivotArea type="data" outline="0" fieldPosition="0">
        <references count="2">
          <reference field="4294967294" count="1" selected="0">
            <x v="0"/>
          </reference>
          <reference field="0" count="1" selected="0">
            <x v="148"/>
          </reference>
        </references>
      </pivotArea>
    </chartFormat>
    <chartFormat chart="9" format="1027">
      <pivotArea type="data" outline="0" fieldPosition="0">
        <references count="2">
          <reference field="4294967294" count="1" selected="0">
            <x v="0"/>
          </reference>
          <reference field="0" count="1" selected="0">
            <x v="149"/>
          </reference>
        </references>
      </pivotArea>
    </chartFormat>
    <chartFormat chart="9" format="1028">
      <pivotArea type="data" outline="0" fieldPosition="0">
        <references count="2">
          <reference field="4294967294" count="1" selected="0">
            <x v="0"/>
          </reference>
          <reference field="0" count="1" selected="0">
            <x v="150"/>
          </reference>
        </references>
      </pivotArea>
    </chartFormat>
    <chartFormat chart="9" format="1029">
      <pivotArea type="data" outline="0" fieldPosition="0">
        <references count="2">
          <reference field="4294967294" count="1" selected="0">
            <x v="0"/>
          </reference>
          <reference field="0" count="1" selected="0">
            <x v="151"/>
          </reference>
        </references>
      </pivotArea>
    </chartFormat>
    <chartFormat chart="9" format="1030">
      <pivotArea type="data" outline="0" fieldPosition="0">
        <references count="2">
          <reference field="4294967294" count="1" selected="0">
            <x v="0"/>
          </reference>
          <reference field="0" count="1" selected="0">
            <x v="152"/>
          </reference>
        </references>
      </pivotArea>
    </chartFormat>
    <chartFormat chart="9" format="1031">
      <pivotArea type="data" outline="0" fieldPosition="0">
        <references count="2">
          <reference field="4294967294" count="1" selected="0">
            <x v="0"/>
          </reference>
          <reference field="0" count="1" selected="0">
            <x v="153"/>
          </reference>
        </references>
      </pivotArea>
    </chartFormat>
    <chartFormat chart="9" format="1032">
      <pivotArea type="data" outline="0" fieldPosition="0">
        <references count="2">
          <reference field="4294967294" count="1" selected="0">
            <x v="0"/>
          </reference>
          <reference field="0" count="1" selected="0">
            <x v="154"/>
          </reference>
        </references>
      </pivotArea>
    </chartFormat>
    <chartFormat chart="9" format="1033">
      <pivotArea type="data" outline="0" fieldPosition="0">
        <references count="2">
          <reference field="4294967294" count="1" selected="0">
            <x v="0"/>
          </reference>
          <reference field="0" count="1" selected="0">
            <x v="155"/>
          </reference>
        </references>
      </pivotArea>
    </chartFormat>
    <chartFormat chart="9" format="1034">
      <pivotArea type="data" outline="0" fieldPosition="0">
        <references count="2">
          <reference field="4294967294" count="1" selected="0">
            <x v="0"/>
          </reference>
          <reference field="0" count="1" selected="0">
            <x v="156"/>
          </reference>
        </references>
      </pivotArea>
    </chartFormat>
    <chartFormat chart="9" format="1035">
      <pivotArea type="data" outline="0" fieldPosition="0">
        <references count="2">
          <reference field="4294967294" count="1" selected="0">
            <x v="0"/>
          </reference>
          <reference field="0" count="1" selected="0">
            <x v="157"/>
          </reference>
        </references>
      </pivotArea>
    </chartFormat>
    <chartFormat chart="9" format="1036">
      <pivotArea type="data" outline="0" fieldPosition="0">
        <references count="2">
          <reference field="4294967294" count="1" selected="0">
            <x v="0"/>
          </reference>
          <reference field="0" count="1" selected="0">
            <x v="158"/>
          </reference>
        </references>
      </pivotArea>
    </chartFormat>
    <chartFormat chart="9" format="1037">
      <pivotArea type="data" outline="0" fieldPosition="0">
        <references count="2">
          <reference field="4294967294" count="1" selected="0">
            <x v="0"/>
          </reference>
          <reference field="0" count="1" selected="0">
            <x v="159"/>
          </reference>
        </references>
      </pivotArea>
    </chartFormat>
    <chartFormat chart="9" format="1038">
      <pivotArea type="data" outline="0" fieldPosition="0">
        <references count="2">
          <reference field="4294967294" count="1" selected="0">
            <x v="0"/>
          </reference>
          <reference field="0" count="1" selected="0">
            <x v="160"/>
          </reference>
        </references>
      </pivotArea>
    </chartFormat>
    <chartFormat chart="9" format="1039">
      <pivotArea type="data" outline="0" fieldPosition="0">
        <references count="2">
          <reference field="4294967294" count="1" selected="0">
            <x v="0"/>
          </reference>
          <reference field="0" count="1" selected="0">
            <x v="161"/>
          </reference>
        </references>
      </pivotArea>
    </chartFormat>
    <chartFormat chart="9" format="1040">
      <pivotArea type="data" outline="0" fieldPosition="0">
        <references count="2">
          <reference field="4294967294" count="1" selected="0">
            <x v="0"/>
          </reference>
          <reference field="0" count="1" selected="0">
            <x v="162"/>
          </reference>
        </references>
      </pivotArea>
    </chartFormat>
    <chartFormat chart="9" format="1041">
      <pivotArea type="data" outline="0" fieldPosition="0">
        <references count="2">
          <reference field="4294967294" count="1" selected="0">
            <x v="0"/>
          </reference>
          <reference field="0" count="1" selected="0">
            <x v="163"/>
          </reference>
        </references>
      </pivotArea>
    </chartFormat>
    <chartFormat chart="9" format="1042">
      <pivotArea type="data" outline="0" fieldPosition="0">
        <references count="2">
          <reference field="4294967294" count="1" selected="0">
            <x v="0"/>
          </reference>
          <reference field="0" count="1" selected="0">
            <x v="164"/>
          </reference>
        </references>
      </pivotArea>
    </chartFormat>
    <chartFormat chart="9" format="1043">
      <pivotArea type="data" outline="0" fieldPosition="0">
        <references count="2">
          <reference field="4294967294" count="1" selected="0">
            <x v="0"/>
          </reference>
          <reference field="0" count="1" selected="0">
            <x v="165"/>
          </reference>
        </references>
      </pivotArea>
    </chartFormat>
    <chartFormat chart="9" format="1044">
      <pivotArea type="data" outline="0" fieldPosition="0">
        <references count="2">
          <reference field="4294967294" count="1" selected="0">
            <x v="0"/>
          </reference>
          <reference field="0" count="1" selected="0">
            <x v="166"/>
          </reference>
        </references>
      </pivotArea>
    </chartFormat>
    <chartFormat chart="9" format="1045">
      <pivotArea type="data" outline="0" fieldPosition="0">
        <references count="2">
          <reference field="4294967294" count="1" selected="0">
            <x v="0"/>
          </reference>
          <reference field="0" count="1" selected="0">
            <x v="167"/>
          </reference>
        </references>
      </pivotArea>
    </chartFormat>
    <chartFormat chart="9" format="1046">
      <pivotArea type="data" outline="0" fieldPosition="0">
        <references count="2">
          <reference field="4294967294" count="1" selected="0">
            <x v="0"/>
          </reference>
          <reference field="0" count="1" selected="0">
            <x v="168"/>
          </reference>
        </references>
      </pivotArea>
    </chartFormat>
    <chartFormat chart="9" format="1047">
      <pivotArea type="data" outline="0" fieldPosition="0">
        <references count="2">
          <reference field="4294967294" count="1" selected="0">
            <x v="0"/>
          </reference>
          <reference field="0" count="1" selected="0">
            <x v="169"/>
          </reference>
        </references>
      </pivotArea>
    </chartFormat>
    <chartFormat chart="9" format="1048">
      <pivotArea type="data" outline="0" fieldPosition="0">
        <references count="2">
          <reference field="4294967294" count="1" selected="0">
            <x v="0"/>
          </reference>
          <reference field="0" count="1" selected="0">
            <x v="170"/>
          </reference>
        </references>
      </pivotArea>
    </chartFormat>
    <chartFormat chart="9" format="1049">
      <pivotArea type="data" outline="0" fieldPosition="0">
        <references count="2">
          <reference field="4294967294" count="1" selected="0">
            <x v="0"/>
          </reference>
          <reference field="0" count="1" selected="0">
            <x v="171"/>
          </reference>
        </references>
      </pivotArea>
    </chartFormat>
    <chartFormat chart="9" format="1050">
      <pivotArea type="data" outline="0" fieldPosition="0">
        <references count="2">
          <reference field="4294967294" count="1" selected="0">
            <x v="0"/>
          </reference>
          <reference field="0" count="1" selected="0">
            <x v="172"/>
          </reference>
        </references>
      </pivotArea>
    </chartFormat>
    <chartFormat chart="9" format="1051">
      <pivotArea type="data" outline="0" fieldPosition="0">
        <references count="2">
          <reference field="4294967294" count="1" selected="0">
            <x v="0"/>
          </reference>
          <reference field="0" count="1" selected="0">
            <x v="173"/>
          </reference>
        </references>
      </pivotArea>
    </chartFormat>
    <chartFormat chart="9" format="1052">
      <pivotArea type="data" outline="0" fieldPosition="0">
        <references count="2">
          <reference field="4294967294" count="1" selected="0">
            <x v="0"/>
          </reference>
          <reference field="0" count="1" selected="0">
            <x v="174"/>
          </reference>
        </references>
      </pivotArea>
    </chartFormat>
    <chartFormat chart="9" format="1053">
      <pivotArea type="data" outline="0" fieldPosition="0">
        <references count="2">
          <reference field="4294967294" count="1" selected="0">
            <x v="0"/>
          </reference>
          <reference field="0" count="1" selected="0">
            <x v="175"/>
          </reference>
        </references>
      </pivotArea>
    </chartFormat>
    <chartFormat chart="9" format="1054">
      <pivotArea type="data" outline="0" fieldPosition="0">
        <references count="2">
          <reference field="4294967294" count="1" selected="0">
            <x v="0"/>
          </reference>
          <reference field="0" count="1" selected="0">
            <x v="176"/>
          </reference>
        </references>
      </pivotArea>
    </chartFormat>
    <chartFormat chart="9" format="1055">
      <pivotArea type="data" outline="0" fieldPosition="0">
        <references count="2">
          <reference field="4294967294" count="1" selected="0">
            <x v="0"/>
          </reference>
          <reference field="0" count="1" selected="0">
            <x v="177"/>
          </reference>
        </references>
      </pivotArea>
    </chartFormat>
    <chartFormat chart="9" format="1056">
      <pivotArea type="data" outline="0" fieldPosition="0">
        <references count="2">
          <reference field="4294967294" count="1" selected="0">
            <x v="0"/>
          </reference>
          <reference field="0" count="1" selected="0">
            <x v="178"/>
          </reference>
        </references>
      </pivotArea>
    </chartFormat>
    <chartFormat chart="9" format="1057">
      <pivotArea type="data" outline="0" fieldPosition="0">
        <references count="2">
          <reference field="4294967294" count="1" selected="0">
            <x v="0"/>
          </reference>
          <reference field="0" count="1" selected="0">
            <x v="179"/>
          </reference>
        </references>
      </pivotArea>
    </chartFormat>
    <chartFormat chart="9" format="1058">
      <pivotArea type="data" outline="0" fieldPosition="0">
        <references count="2">
          <reference field="4294967294" count="1" selected="0">
            <x v="0"/>
          </reference>
          <reference field="0" count="1" selected="0">
            <x v="180"/>
          </reference>
        </references>
      </pivotArea>
    </chartFormat>
    <chartFormat chart="9" format="1059">
      <pivotArea type="data" outline="0" fieldPosition="0">
        <references count="2">
          <reference field="4294967294" count="1" selected="0">
            <x v="0"/>
          </reference>
          <reference field="0" count="1" selected="0">
            <x v="181"/>
          </reference>
        </references>
      </pivotArea>
    </chartFormat>
    <chartFormat chart="9" format="1060">
      <pivotArea type="data" outline="0" fieldPosition="0">
        <references count="2">
          <reference field="4294967294" count="1" selected="0">
            <x v="0"/>
          </reference>
          <reference field="0" count="1" selected="0">
            <x v="182"/>
          </reference>
        </references>
      </pivotArea>
    </chartFormat>
    <chartFormat chart="9" format="1061">
      <pivotArea type="data" outline="0" fieldPosition="0">
        <references count="2">
          <reference field="4294967294" count="1" selected="0">
            <x v="0"/>
          </reference>
          <reference field="0" count="1" selected="0">
            <x v="183"/>
          </reference>
        </references>
      </pivotArea>
    </chartFormat>
    <chartFormat chart="9" format="1062">
      <pivotArea type="data" outline="0" fieldPosition="0">
        <references count="2">
          <reference field="4294967294" count="1" selected="0">
            <x v="0"/>
          </reference>
          <reference field="0" count="1" selected="0">
            <x v="184"/>
          </reference>
        </references>
      </pivotArea>
    </chartFormat>
    <chartFormat chart="9" format="1063">
      <pivotArea type="data" outline="0" fieldPosition="0">
        <references count="2">
          <reference field="4294967294" count="1" selected="0">
            <x v="0"/>
          </reference>
          <reference field="0" count="1" selected="0">
            <x v="185"/>
          </reference>
        </references>
      </pivotArea>
    </chartFormat>
    <chartFormat chart="9" format="1064">
      <pivotArea type="data" outline="0" fieldPosition="0">
        <references count="2">
          <reference field="4294967294" count="1" selected="0">
            <x v="0"/>
          </reference>
          <reference field="0" count="1" selected="0">
            <x v="186"/>
          </reference>
        </references>
      </pivotArea>
    </chartFormat>
    <chartFormat chart="9" format="1065">
      <pivotArea type="data" outline="0" fieldPosition="0">
        <references count="2">
          <reference field="4294967294" count="1" selected="0">
            <x v="0"/>
          </reference>
          <reference field="0" count="1" selected="0">
            <x v="187"/>
          </reference>
        </references>
      </pivotArea>
    </chartFormat>
    <chartFormat chart="9" format="1066">
      <pivotArea type="data" outline="0" fieldPosition="0">
        <references count="2">
          <reference field="4294967294" count="1" selected="0">
            <x v="0"/>
          </reference>
          <reference field="0" count="1" selected="0">
            <x v="188"/>
          </reference>
        </references>
      </pivotArea>
    </chartFormat>
    <chartFormat chart="9" format="1067">
      <pivotArea type="data" outline="0" fieldPosition="0">
        <references count="2">
          <reference field="4294967294" count="1" selected="0">
            <x v="0"/>
          </reference>
          <reference field="0" count="1" selected="0">
            <x v="189"/>
          </reference>
        </references>
      </pivotArea>
    </chartFormat>
    <chartFormat chart="9" format="1068">
      <pivotArea type="data" outline="0" fieldPosition="0">
        <references count="2">
          <reference field="4294967294" count="1" selected="0">
            <x v="0"/>
          </reference>
          <reference field="0" count="1" selected="0">
            <x v="190"/>
          </reference>
        </references>
      </pivotArea>
    </chartFormat>
    <chartFormat chart="9" format="1069">
      <pivotArea type="data" outline="0" fieldPosition="0">
        <references count="2">
          <reference field="4294967294" count="1" selected="0">
            <x v="0"/>
          </reference>
          <reference field="0" count="1" selected="0">
            <x v="191"/>
          </reference>
        </references>
      </pivotArea>
    </chartFormat>
    <chartFormat chart="9" format="1070">
      <pivotArea type="data" outline="0" fieldPosition="0">
        <references count="2">
          <reference field="4294967294" count="1" selected="0">
            <x v="0"/>
          </reference>
          <reference field="0" count="1" selected="0">
            <x v="192"/>
          </reference>
        </references>
      </pivotArea>
    </chartFormat>
    <chartFormat chart="9" format="1071">
      <pivotArea type="data" outline="0" fieldPosition="0">
        <references count="2">
          <reference field="4294967294" count="1" selected="0">
            <x v="0"/>
          </reference>
          <reference field="0" count="1" selected="0">
            <x v="193"/>
          </reference>
        </references>
      </pivotArea>
    </chartFormat>
    <chartFormat chart="9" format="1072">
      <pivotArea type="data" outline="0" fieldPosition="0">
        <references count="2">
          <reference field="4294967294" count="1" selected="0">
            <x v="0"/>
          </reference>
          <reference field="0" count="1" selected="0">
            <x v="194"/>
          </reference>
        </references>
      </pivotArea>
    </chartFormat>
    <chartFormat chart="9" format="1073">
      <pivotArea type="data" outline="0" fieldPosition="0">
        <references count="2">
          <reference field="4294967294" count="1" selected="0">
            <x v="0"/>
          </reference>
          <reference field="0" count="1" selected="0">
            <x v="195"/>
          </reference>
        </references>
      </pivotArea>
    </chartFormat>
    <chartFormat chart="9" format="1074">
      <pivotArea type="data" outline="0" fieldPosition="0">
        <references count="2">
          <reference field="4294967294" count="1" selected="0">
            <x v="0"/>
          </reference>
          <reference field="0" count="1" selected="0">
            <x v="196"/>
          </reference>
        </references>
      </pivotArea>
    </chartFormat>
    <chartFormat chart="9" format="1075">
      <pivotArea type="data" outline="0" fieldPosition="0">
        <references count="2">
          <reference field="4294967294" count="1" selected="0">
            <x v="0"/>
          </reference>
          <reference field="0" count="1" selected="0">
            <x v="197"/>
          </reference>
        </references>
      </pivotArea>
    </chartFormat>
    <chartFormat chart="9" format="1076">
      <pivotArea type="data" outline="0" fieldPosition="0">
        <references count="2">
          <reference field="4294967294" count="1" selected="0">
            <x v="0"/>
          </reference>
          <reference field="0" count="1" selected="0">
            <x v="198"/>
          </reference>
        </references>
      </pivotArea>
    </chartFormat>
    <chartFormat chart="9" format="1077">
      <pivotArea type="data" outline="0" fieldPosition="0">
        <references count="2">
          <reference field="4294967294" count="1" selected="0">
            <x v="0"/>
          </reference>
          <reference field="0" count="1" selected="0">
            <x v="199"/>
          </reference>
        </references>
      </pivotArea>
    </chartFormat>
    <chartFormat chart="9" format="1078">
      <pivotArea type="data" outline="0" fieldPosition="0">
        <references count="2">
          <reference field="4294967294" count="1" selected="0">
            <x v="0"/>
          </reference>
          <reference field="0" count="1" selected="0">
            <x v="200"/>
          </reference>
        </references>
      </pivotArea>
    </chartFormat>
    <chartFormat chart="9" format="1079">
      <pivotArea type="data" outline="0" fieldPosition="0">
        <references count="2">
          <reference field="4294967294" count="1" selected="0">
            <x v="0"/>
          </reference>
          <reference field="0" count="1" selected="0">
            <x v="201"/>
          </reference>
        </references>
      </pivotArea>
    </chartFormat>
    <chartFormat chart="9" format="1080">
      <pivotArea type="data" outline="0" fieldPosition="0">
        <references count="2">
          <reference field="4294967294" count="1" selected="0">
            <x v="0"/>
          </reference>
          <reference field="0" count="1" selected="0">
            <x v="202"/>
          </reference>
        </references>
      </pivotArea>
    </chartFormat>
    <chartFormat chart="9" format="1081">
      <pivotArea type="data" outline="0" fieldPosition="0">
        <references count="2">
          <reference field="4294967294" count="1" selected="0">
            <x v="0"/>
          </reference>
          <reference field="0" count="1" selected="0">
            <x v="203"/>
          </reference>
        </references>
      </pivotArea>
    </chartFormat>
    <chartFormat chart="9" format="1082">
      <pivotArea type="data" outline="0" fieldPosition="0">
        <references count="2">
          <reference field="4294967294" count="1" selected="0">
            <x v="0"/>
          </reference>
          <reference field="0" count="1" selected="0">
            <x v="204"/>
          </reference>
        </references>
      </pivotArea>
    </chartFormat>
    <chartFormat chart="9" format="1083">
      <pivotArea type="data" outline="0" fieldPosition="0">
        <references count="2">
          <reference field="4294967294" count="1" selected="0">
            <x v="0"/>
          </reference>
          <reference field="0" count="1" selected="0">
            <x v="205"/>
          </reference>
        </references>
      </pivotArea>
    </chartFormat>
    <chartFormat chart="9" format="1084">
      <pivotArea type="data" outline="0" fieldPosition="0">
        <references count="2">
          <reference field="4294967294" count="1" selected="0">
            <x v="0"/>
          </reference>
          <reference field="0" count="1" selected="0">
            <x v="206"/>
          </reference>
        </references>
      </pivotArea>
    </chartFormat>
    <chartFormat chart="9" format="1085">
      <pivotArea type="data" outline="0" fieldPosition="0">
        <references count="2">
          <reference field="4294967294" count="1" selected="0">
            <x v="0"/>
          </reference>
          <reference field="0" count="1" selected="0">
            <x v="207"/>
          </reference>
        </references>
      </pivotArea>
    </chartFormat>
    <chartFormat chart="9" format="1086">
      <pivotArea type="data" outline="0" fieldPosition="0">
        <references count="2">
          <reference field="4294967294" count="1" selected="0">
            <x v="0"/>
          </reference>
          <reference field="0" count="1" selected="0">
            <x v="208"/>
          </reference>
        </references>
      </pivotArea>
    </chartFormat>
    <chartFormat chart="9" format="1087">
      <pivotArea type="data" outline="0" fieldPosition="0">
        <references count="2">
          <reference field="4294967294" count="1" selected="0">
            <x v="0"/>
          </reference>
          <reference field="0" count="1" selected="0">
            <x v="209"/>
          </reference>
        </references>
      </pivotArea>
    </chartFormat>
    <chartFormat chart="9" format="1088">
      <pivotArea type="data" outline="0" fieldPosition="0">
        <references count="2">
          <reference field="4294967294" count="1" selected="0">
            <x v="0"/>
          </reference>
          <reference field="0" count="1" selected="0">
            <x v="210"/>
          </reference>
        </references>
      </pivotArea>
    </chartFormat>
    <chartFormat chart="9" format="1089">
      <pivotArea type="data" outline="0" fieldPosition="0">
        <references count="2">
          <reference field="4294967294" count="1" selected="0">
            <x v="0"/>
          </reference>
          <reference field="0" count="1" selected="0">
            <x v="211"/>
          </reference>
        </references>
      </pivotArea>
    </chartFormat>
    <chartFormat chart="9" format="1090">
      <pivotArea type="data" outline="0" fieldPosition="0">
        <references count="2">
          <reference field="4294967294" count="1" selected="0">
            <x v="0"/>
          </reference>
          <reference field="0" count="1" selected="0">
            <x v="212"/>
          </reference>
        </references>
      </pivotArea>
    </chartFormat>
    <chartFormat chart="9" format="1091">
      <pivotArea type="data" outline="0" fieldPosition="0">
        <references count="2">
          <reference field="4294967294" count="1" selected="0">
            <x v="0"/>
          </reference>
          <reference field="0" count="1" selected="0">
            <x v="213"/>
          </reference>
        </references>
      </pivotArea>
    </chartFormat>
    <chartFormat chart="9" format="1092">
      <pivotArea type="data" outline="0" fieldPosition="0">
        <references count="2">
          <reference field="4294967294" count="1" selected="0">
            <x v="0"/>
          </reference>
          <reference field="0" count="1" selected="0">
            <x v="214"/>
          </reference>
        </references>
      </pivotArea>
    </chartFormat>
    <chartFormat chart="9" format="1093">
      <pivotArea type="data" outline="0" fieldPosition="0">
        <references count="2">
          <reference field="4294967294" count="1" selected="0">
            <x v="0"/>
          </reference>
          <reference field="0" count="1" selected="0">
            <x v="215"/>
          </reference>
        </references>
      </pivotArea>
    </chartFormat>
    <chartFormat chart="9" format="1094">
      <pivotArea type="data" outline="0" fieldPosition="0">
        <references count="2">
          <reference field="4294967294" count="1" selected="0">
            <x v="0"/>
          </reference>
          <reference field="0" count="1" selected="0">
            <x v="216"/>
          </reference>
        </references>
      </pivotArea>
    </chartFormat>
    <chartFormat chart="9" format="1095">
      <pivotArea type="data" outline="0" fieldPosition="0">
        <references count="2">
          <reference field="4294967294" count="1" selected="0">
            <x v="0"/>
          </reference>
          <reference field="0" count="1" selected="0">
            <x v="217"/>
          </reference>
        </references>
      </pivotArea>
    </chartFormat>
    <chartFormat chart="9" format="1096">
      <pivotArea type="data" outline="0" fieldPosition="0">
        <references count="2">
          <reference field="4294967294" count="1" selected="0">
            <x v="0"/>
          </reference>
          <reference field="0" count="1" selected="0">
            <x v="218"/>
          </reference>
        </references>
      </pivotArea>
    </chartFormat>
    <chartFormat chart="9" format="1097">
      <pivotArea type="data" outline="0" fieldPosition="0">
        <references count="2">
          <reference field="4294967294" count="1" selected="0">
            <x v="0"/>
          </reference>
          <reference field="0" count="1" selected="0">
            <x v="219"/>
          </reference>
        </references>
      </pivotArea>
    </chartFormat>
    <chartFormat chart="9" format="1098">
      <pivotArea type="data" outline="0" fieldPosition="0">
        <references count="2">
          <reference field="4294967294" count="1" selected="0">
            <x v="0"/>
          </reference>
          <reference field="0" count="1" selected="0">
            <x v="220"/>
          </reference>
        </references>
      </pivotArea>
    </chartFormat>
    <chartFormat chart="9" format="1099">
      <pivotArea type="data" outline="0" fieldPosition="0">
        <references count="2">
          <reference field="4294967294" count="1" selected="0">
            <x v="0"/>
          </reference>
          <reference field="0" count="1" selected="0">
            <x v="221"/>
          </reference>
        </references>
      </pivotArea>
    </chartFormat>
    <chartFormat chart="9" format="1100">
      <pivotArea type="data" outline="0" fieldPosition="0">
        <references count="2">
          <reference field="4294967294" count="1" selected="0">
            <x v="0"/>
          </reference>
          <reference field="0" count="1" selected="0">
            <x v="222"/>
          </reference>
        </references>
      </pivotArea>
    </chartFormat>
    <chartFormat chart="9" format="1101">
      <pivotArea type="data" outline="0" fieldPosition="0">
        <references count="2">
          <reference field="4294967294" count="1" selected="0">
            <x v="0"/>
          </reference>
          <reference field="0" count="1" selected="0">
            <x v="223"/>
          </reference>
        </references>
      </pivotArea>
    </chartFormat>
    <chartFormat chart="9" format="1102">
      <pivotArea type="data" outline="0" fieldPosition="0">
        <references count="2">
          <reference field="4294967294" count="1" selected="0">
            <x v="0"/>
          </reference>
          <reference field="0" count="1" selected="0">
            <x v="224"/>
          </reference>
        </references>
      </pivotArea>
    </chartFormat>
    <chartFormat chart="9" format="1103">
      <pivotArea type="data" outline="0" fieldPosition="0">
        <references count="2">
          <reference field="4294967294" count="1" selected="0">
            <x v="0"/>
          </reference>
          <reference field="0" count="1" selected="0">
            <x v="225"/>
          </reference>
        </references>
      </pivotArea>
    </chartFormat>
    <chartFormat chart="9" format="1104">
      <pivotArea type="data" outline="0" fieldPosition="0">
        <references count="2">
          <reference field="4294967294" count="1" selected="0">
            <x v="0"/>
          </reference>
          <reference field="0" count="1" selected="0">
            <x v="226"/>
          </reference>
        </references>
      </pivotArea>
    </chartFormat>
    <chartFormat chart="9" format="1105">
      <pivotArea type="data" outline="0" fieldPosition="0">
        <references count="2">
          <reference field="4294967294" count="1" selected="0">
            <x v="0"/>
          </reference>
          <reference field="0" count="1" selected="0">
            <x v="227"/>
          </reference>
        </references>
      </pivotArea>
    </chartFormat>
    <chartFormat chart="9" format="1106">
      <pivotArea type="data" outline="0" fieldPosition="0">
        <references count="2">
          <reference field="4294967294" count="1" selected="0">
            <x v="0"/>
          </reference>
          <reference field="0" count="1" selected="0">
            <x v="228"/>
          </reference>
        </references>
      </pivotArea>
    </chartFormat>
    <chartFormat chart="9" format="1107">
      <pivotArea type="data" outline="0" fieldPosition="0">
        <references count="2">
          <reference field="4294967294" count="1" selected="0">
            <x v="0"/>
          </reference>
          <reference field="0" count="1" selected="0">
            <x v="229"/>
          </reference>
        </references>
      </pivotArea>
    </chartFormat>
    <chartFormat chart="9" format="1108">
      <pivotArea type="data" outline="0" fieldPosition="0">
        <references count="2">
          <reference field="4294967294" count="1" selected="0">
            <x v="0"/>
          </reference>
          <reference field="0" count="1" selected="0">
            <x v="230"/>
          </reference>
        </references>
      </pivotArea>
    </chartFormat>
    <chartFormat chart="9" format="1109">
      <pivotArea type="data" outline="0" fieldPosition="0">
        <references count="2">
          <reference field="4294967294" count="1" selected="0">
            <x v="0"/>
          </reference>
          <reference field="0" count="1" selected="0">
            <x v="231"/>
          </reference>
        </references>
      </pivotArea>
    </chartFormat>
    <chartFormat chart="9" format="1110">
      <pivotArea type="data" outline="0" fieldPosition="0">
        <references count="2">
          <reference field="4294967294" count="1" selected="0">
            <x v="0"/>
          </reference>
          <reference field="0" count="1" selected="0">
            <x v="232"/>
          </reference>
        </references>
      </pivotArea>
    </chartFormat>
    <chartFormat chart="9" format="1111">
      <pivotArea type="data" outline="0" fieldPosition="0">
        <references count="2">
          <reference field="4294967294" count="1" selected="0">
            <x v="0"/>
          </reference>
          <reference field="0" count="1" selected="0">
            <x v="233"/>
          </reference>
        </references>
      </pivotArea>
    </chartFormat>
    <chartFormat chart="9" format="1112">
      <pivotArea type="data" outline="0" fieldPosition="0">
        <references count="2">
          <reference field="4294967294" count="1" selected="0">
            <x v="0"/>
          </reference>
          <reference field="0" count="1" selected="0">
            <x v="234"/>
          </reference>
        </references>
      </pivotArea>
    </chartFormat>
    <chartFormat chart="9" format="1113">
      <pivotArea type="data" outline="0" fieldPosition="0">
        <references count="2">
          <reference field="4294967294" count="1" selected="0">
            <x v="0"/>
          </reference>
          <reference field="0" count="1" selected="0">
            <x v="235"/>
          </reference>
        </references>
      </pivotArea>
    </chartFormat>
    <chartFormat chart="9" format="1114">
      <pivotArea type="data" outline="0" fieldPosition="0">
        <references count="2">
          <reference field="4294967294" count="1" selected="0">
            <x v="0"/>
          </reference>
          <reference field="0" count="1" selected="0">
            <x v="236"/>
          </reference>
        </references>
      </pivotArea>
    </chartFormat>
    <chartFormat chart="9" format="1115">
      <pivotArea type="data" outline="0" fieldPosition="0">
        <references count="2">
          <reference field="4294967294" count="1" selected="0">
            <x v="0"/>
          </reference>
          <reference field="0" count="1" selected="0">
            <x v="237"/>
          </reference>
        </references>
      </pivotArea>
    </chartFormat>
    <chartFormat chart="9" format="1116">
      <pivotArea type="data" outline="0" fieldPosition="0">
        <references count="2">
          <reference field="4294967294" count="1" selected="0">
            <x v="0"/>
          </reference>
          <reference field="0" count="1" selected="0">
            <x v="238"/>
          </reference>
        </references>
      </pivotArea>
    </chartFormat>
    <chartFormat chart="9" format="1117">
      <pivotArea type="data" outline="0" fieldPosition="0">
        <references count="2">
          <reference field="4294967294" count="1" selected="0">
            <x v="0"/>
          </reference>
          <reference field="0" count="1" selected="0">
            <x v="239"/>
          </reference>
        </references>
      </pivotArea>
    </chartFormat>
    <chartFormat chart="9" format="1118">
      <pivotArea type="data" outline="0" fieldPosition="0">
        <references count="2">
          <reference field="4294967294" count="1" selected="0">
            <x v="0"/>
          </reference>
          <reference field="0" count="1" selected="0">
            <x v="240"/>
          </reference>
        </references>
      </pivotArea>
    </chartFormat>
    <chartFormat chart="9" format="1119">
      <pivotArea type="data" outline="0" fieldPosition="0">
        <references count="2">
          <reference field="4294967294" count="1" selected="0">
            <x v="0"/>
          </reference>
          <reference field="0" count="1" selected="0">
            <x v="241"/>
          </reference>
        </references>
      </pivotArea>
    </chartFormat>
    <chartFormat chart="9" format="1120">
      <pivotArea type="data" outline="0" fieldPosition="0">
        <references count="2">
          <reference field="4294967294" count="1" selected="0">
            <x v="0"/>
          </reference>
          <reference field="0" count="1" selected="0">
            <x v="242"/>
          </reference>
        </references>
      </pivotArea>
    </chartFormat>
    <chartFormat chart="9" format="1121">
      <pivotArea type="data" outline="0" fieldPosition="0">
        <references count="2">
          <reference field="4294967294" count="1" selected="0">
            <x v="0"/>
          </reference>
          <reference field="0" count="1" selected="0">
            <x v="243"/>
          </reference>
        </references>
      </pivotArea>
    </chartFormat>
    <chartFormat chart="9" format="1122">
      <pivotArea type="data" outline="0" fieldPosition="0">
        <references count="2">
          <reference field="4294967294" count="1" selected="0">
            <x v="0"/>
          </reference>
          <reference field="0" count="1" selected="0">
            <x v="244"/>
          </reference>
        </references>
      </pivotArea>
    </chartFormat>
    <chartFormat chart="9" format="1123">
      <pivotArea type="data" outline="0" fieldPosition="0">
        <references count="2">
          <reference field="4294967294" count="1" selected="0">
            <x v="0"/>
          </reference>
          <reference field="0" count="1" selected="0">
            <x v="245"/>
          </reference>
        </references>
      </pivotArea>
    </chartFormat>
    <chartFormat chart="9" format="1124">
      <pivotArea type="data" outline="0" fieldPosition="0">
        <references count="2">
          <reference field="4294967294" count="1" selected="0">
            <x v="0"/>
          </reference>
          <reference field="0" count="1" selected="0">
            <x v="246"/>
          </reference>
        </references>
      </pivotArea>
    </chartFormat>
    <chartFormat chart="9" format="1125">
      <pivotArea type="data" outline="0" fieldPosition="0">
        <references count="2">
          <reference field="4294967294" count="1" selected="0">
            <x v="0"/>
          </reference>
          <reference field="0" count="1" selected="0">
            <x v="247"/>
          </reference>
        </references>
      </pivotArea>
    </chartFormat>
    <chartFormat chart="9" format="1126">
      <pivotArea type="data" outline="0" fieldPosition="0">
        <references count="2">
          <reference field="4294967294" count="1" selected="0">
            <x v="0"/>
          </reference>
          <reference field="0" count="1" selected="0">
            <x v="248"/>
          </reference>
        </references>
      </pivotArea>
    </chartFormat>
    <chartFormat chart="9" format="1127">
      <pivotArea type="data" outline="0" fieldPosition="0">
        <references count="2">
          <reference field="4294967294" count="1" selected="0">
            <x v="0"/>
          </reference>
          <reference field="0" count="1" selected="0">
            <x v="249"/>
          </reference>
        </references>
      </pivotArea>
    </chartFormat>
    <chartFormat chart="9" format="1128">
      <pivotArea type="data" outline="0" fieldPosition="0">
        <references count="2">
          <reference field="4294967294" count="1" selected="0">
            <x v="0"/>
          </reference>
          <reference field="0" count="1" selected="0">
            <x v="250"/>
          </reference>
        </references>
      </pivotArea>
    </chartFormat>
    <chartFormat chart="9" format="1129">
      <pivotArea type="data" outline="0" fieldPosition="0">
        <references count="2">
          <reference field="4294967294" count="1" selected="0">
            <x v="0"/>
          </reference>
          <reference field="0" count="1" selected="0">
            <x v="251"/>
          </reference>
        </references>
      </pivotArea>
    </chartFormat>
    <chartFormat chart="9" format="1130">
      <pivotArea type="data" outline="0" fieldPosition="0">
        <references count="2">
          <reference field="4294967294" count="1" selected="0">
            <x v="0"/>
          </reference>
          <reference field="0" count="1" selected="0">
            <x v="252"/>
          </reference>
        </references>
      </pivotArea>
    </chartFormat>
    <chartFormat chart="9" format="1131">
      <pivotArea type="data" outline="0" fieldPosition="0">
        <references count="2">
          <reference field="4294967294" count="1" selected="0">
            <x v="0"/>
          </reference>
          <reference field="0" count="1" selected="0">
            <x v="253"/>
          </reference>
        </references>
      </pivotArea>
    </chartFormat>
    <chartFormat chart="9" format="1132">
      <pivotArea type="data" outline="0" fieldPosition="0">
        <references count="2">
          <reference field="4294967294" count="1" selected="0">
            <x v="0"/>
          </reference>
          <reference field="0" count="1" selected="0">
            <x v="254"/>
          </reference>
        </references>
      </pivotArea>
    </chartFormat>
    <chartFormat chart="9" format="1133">
      <pivotArea type="data" outline="0" fieldPosition="0">
        <references count="2">
          <reference field="4294967294" count="1" selected="0">
            <x v="0"/>
          </reference>
          <reference field="0" count="1" selected="0">
            <x v="255"/>
          </reference>
        </references>
      </pivotArea>
    </chartFormat>
    <chartFormat chart="9" format="1134">
      <pivotArea type="data" outline="0" fieldPosition="0">
        <references count="2">
          <reference field="4294967294" count="1" selected="0">
            <x v="0"/>
          </reference>
          <reference field="0" count="1" selected="0">
            <x v="256"/>
          </reference>
        </references>
      </pivotArea>
    </chartFormat>
    <chartFormat chart="9" format="1135">
      <pivotArea type="data" outline="0" fieldPosition="0">
        <references count="2">
          <reference field="4294967294" count="1" selected="0">
            <x v="0"/>
          </reference>
          <reference field="0" count="1" selected="0">
            <x v="257"/>
          </reference>
        </references>
      </pivotArea>
    </chartFormat>
    <chartFormat chart="9" format="1136">
      <pivotArea type="data" outline="0" fieldPosition="0">
        <references count="2">
          <reference field="4294967294" count="1" selected="0">
            <x v="0"/>
          </reference>
          <reference field="0" count="1" selected="0">
            <x v="258"/>
          </reference>
        </references>
      </pivotArea>
    </chartFormat>
    <chartFormat chart="9" format="1137">
      <pivotArea type="data" outline="0" fieldPosition="0">
        <references count="2">
          <reference field="4294967294" count="1" selected="0">
            <x v="0"/>
          </reference>
          <reference field="0" count="1" selected="0">
            <x v="259"/>
          </reference>
        </references>
      </pivotArea>
    </chartFormat>
    <chartFormat chart="9" format="1138">
      <pivotArea type="data" outline="0" fieldPosition="0">
        <references count="2">
          <reference field="4294967294" count="1" selected="0">
            <x v="0"/>
          </reference>
          <reference field="0" count="1" selected="0">
            <x v="260"/>
          </reference>
        </references>
      </pivotArea>
    </chartFormat>
    <chartFormat chart="9" format="1139">
      <pivotArea type="data" outline="0" fieldPosition="0">
        <references count="2">
          <reference field="4294967294" count="1" selected="0">
            <x v="0"/>
          </reference>
          <reference field="0" count="1" selected="0">
            <x v="261"/>
          </reference>
        </references>
      </pivotArea>
    </chartFormat>
    <chartFormat chart="9" format="1140">
      <pivotArea type="data" outline="0" fieldPosition="0">
        <references count="2">
          <reference field="4294967294" count="1" selected="0">
            <x v="0"/>
          </reference>
          <reference field="0" count="1" selected="0">
            <x v="262"/>
          </reference>
        </references>
      </pivotArea>
    </chartFormat>
    <chartFormat chart="9" format="1141">
      <pivotArea type="data" outline="0" fieldPosition="0">
        <references count="2">
          <reference field="4294967294" count="1" selected="0">
            <x v="0"/>
          </reference>
          <reference field="0" count="1" selected="0">
            <x v="263"/>
          </reference>
        </references>
      </pivotArea>
    </chartFormat>
    <chartFormat chart="9" format="1142">
      <pivotArea type="data" outline="0" fieldPosition="0">
        <references count="2">
          <reference field="4294967294" count="1" selected="0">
            <x v="0"/>
          </reference>
          <reference field="0" count="1" selected="0">
            <x v="264"/>
          </reference>
        </references>
      </pivotArea>
    </chartFormat>
    <chartFormat chart="9" format="1143">
      <pivotArea type="data" outline="0" fieldPosition="0">
        <references count="2">
          <reference field="4294967294" count="1" selected="0">
            <x v="0"/>
          </reference>
          <reference field="0" count="1" selected="0">
            <x v="265"/>
          </reference>
        </references>
      </pivotArea>
    </chartFormat>
    <chartFormat chart="9" format="1144">
      <pivotArea type="data" outline="0" fieldPosition="0">
        <references count="2">
          <reference field="4294967294" count="1" selected="0">
            <x v="0"/>
          </reference>
          <reference field="0" count="1" selected="0">
            <x v="266"/>
          </reference>
        </references>
      </pivotArea>
    </chartFormat>
    <chartFormat chart="9" format="1145">
      <pivotArea type="data" outline="0" fieldPosition="0">
        <references count="2">
          <reference field="4294967294" count="1" selected="0">
            <x v="0"/>
          </reference>
          <reference field="0" count="1" selected="0">
            <x v="267"/>
          </reference>
        </references>
      </pivotArea>
    </chartFormat>
    <chartFormat chart="9" format="1146">
      <pivotArea type="data" outline="0" fieldPosition="0">
        <references count="2">
          <reference field="4294967294" count="1" selected="0">
            <x v="0"/>
          </reference>
          <reference field="0" count="1" selected="0">
            <x v="268"/>
          </reference>
        </references>
      </pivotArea>
    </chartFormat>
    <chartFormat chart="9" format="1147">
      <pivotArea type="data" outline="0" fieldPosition="0">
        <references count="2">
          <reference field="4294967294" count="1" selected="0">
            <x v="0"/>
          </reference>
          <reference field="0" count="1" selected="0">
            <x v="269"/>
          </reference>
        </references>
      </pivotArea>
    </chartFormat>
    <chartFormat chart="9" format="1148">
      <pivotArea type="data" outline="0" fieldPosition="0">
        <references count="2">
          <reference field="4294967294" count="1" selected="0">
            <x v="0"/>
          </reference>
          <reference field="0" count="1" selected="0">
            <x v="270"/>
          </reference>
        </references>
      </pivotArea>
    </chartFormat>
    <chartFormat chart="9" format="1149">
      <pivotArea type="data" outline="0" fieldPosition="0">
        <references count="2">
          <reference field="4294967294" count="1" selected="0">
            <x v="0"/>
          </reference>
          <reference field="0" count="1" selected="0">
            <x v="271"/>
          </reference>
        </references>
      </pivotArea>
    </chartFormat>
    <chartFormat chart="9" format="1150">
      <pivotArea type="data" outline="0" fieldPosition="0">
        <references count="2">
          <reference field="4294967294" count="1" selected="0">
            <x v="0"/>
          </reference>
          <reference field="0" count="1" selected="0">
            <x v="272"/>
          </reference>
        </references>
      </pivotArea>
    </chartFormat>
    <chartFormat chart="9" format="1151">
      <pivotArea type="data" outline="0" fieldPosition="0">
        <references count="2">
          <reference field="4294967294" count="1" selected="0">
            <x v="0"/>
          </reference>
          <reference field="0" count="1" selected="0">
            <x v="273"/>
          </reference>
        </references>
      </pivotArea>
    </chartFormat>
    <chartFormat chart="9" format="1152">
      <pivotArea type="data" outline="0" fieldPosition="0">
        <references count="2">
          <reference field="4294967294" count="1" selected="0">
            <x v="0"/>
          </reference>
          <reference field="0" count="1" selected="0">
            <x v="274"/>
          </reference>
        </references>
      </pivotArea>
    </chartFormat>
    <chartFormat chart="9" format="1153">
      <pivotArea type="data" outline="0" fieldPosition="0">
        <references count="2">
          <reference field="4294967294" count="1" selected="0">
            <x v="0"/>
          </reference>
          <reference field="0" count="1" selected="0">
            <x v="275"/>
          </reference>
        </references>
      </pivotArea>
    </chartFormat>
    <chartFormat chart="9" format="1154">
      <pivotArea type="data" outline="0" fieldPosition="0">
        <references count="2">
          <reference field="4294967294" count="1" selected="0">
            <x v="0"/>
          </reference>
          <reference field="0" count="1" selected="0">
            <x v="276"/>
          </reference>
        </references>
      </pivotArea>
    </chartFormat>
    <chartFormat chart="9" format="1155">
      <pivotArea type="data" outline="0" fieldPosition="0">
        <references count="2">
          <reference field="4294967294" count="1" selected="0">
            <x v="0"/>
          </reference>
          <reference field="0" count="1" selected="0">
            <x v="277"/>
          </reference>
        </references>
      </pivotArea>
    </chartFormat>
    <chartFormat chart="9" format="1156">
      <pivotArea type="data" outline="0" fieldPosition="0">
        <references count="2">
          <reference field="4294967294" count="1" selected="0">
            <x v="0"/>
          </reference>
          <reference field="0" count="1" selected="0">
            <x v="278"/>
          </reference>
        </references>
      </pivotArea>
    </chartFormat>
    <chartFormat chart="9" format="1157">
      <pivotArea type="data" outline="0" fieldPosition="0">
        <references count="2">
          <reference field="4294967294" count="1" selected="0">
            <x v="0"/>
          </reference>
          <reference field="0" count="1" selected="0">
            <x v="279"/>
          </reference>
        </references>
      </pivotArea>
    </chartFormat>
    <chartFormat chart="9" format="1158">
      <pivotArea type="data" outline="0" fieldPosition="0">
        <references count="2">
          <reference field="4294967294" count="1" selected="0">
            <x v="0"/>
          </reference>
          <reference field="0" count="1" selected="0">
            <x v="280"/>
          </reference>
        </references>
      </pivotArea>
    </chartFormat>
    <chartFormat chart="9" format="1159">
      <pivotArea type="data" outline="0" fieldPosition="0">
        <references count="2">
          <reference field="4294967294" count="1" selected="0">
            <x v="0"/>
          </reference>
          <reference field="0" count="1" selected="0">
            <x v="281"/>
          </reference>
        </references>
      </pivotArea>
    </chartFormat>
    <chartFormat chart="9" format="1160">
      <pivotArea type="data" outline="0" fieldPosition="0">
        <references count="2">
          <reference field="4294967294" count="1" selected="0">
            <x v="0"/>
          </reference>
          <reference field="0" count="1" selected="0">
            <x v="282"/>
          </reference>
        </references>
      </pivotArea>
    </chartFormat>
    <chartFormat chart="9" format="1161">
      <pivotArea type="data" outline="0" fieldPosition="0">
        <references count="2">
          <reference field="4294967294" count="1" selected="0">
            <x v="0"/>
          </reference>
          <reference field="0" count="1" selected="0">
            <x v="283"/>
          </reference>
        </references>
      </pivotArea>
    </chartFormat>
    <chartFormat chart="9" format="1162">
      <pivotArea type="data" outline="0" fieldPosition="0">
        <references count="2">
          <reference field="4294967294" count="1" selected="0">
            <x v="0"/>
          </reference>
          <reference field="0" count="1" selected="0">
            <x v="284"/>
          </reference>
        </references>
      </pivotArea>
    </chartFormat>
    <chartFormat chart="9" format="1163">
      <pivotArea type="data" outline="0" fieldPosition="0">
        <references count="2">
          <reference field="4294967294" count="1" selected="0">
            <x v="0"/>
          </reference>
          <reference field="0" count="1" selected="0">
            <x v="285"/>
          </reference>
        </references>
      </pivotArea>
    </chartFormat>
    <chartFormat chart="9" format="1164">
      <pivotArea type="data" outline="0" fieldPosition="0">
        <references count="2">
          <reference field="4294967294" count="1" selected="0">
            <x v="0"/>
          </reference>
          <reference field="0" count="1" selected="0">
            <x v="286"/>
          </reference>
        </references>
      </pivotArea>
    </chartFormat>
    <chartFormat chart="9" format="1165">
      <pivotArea type="data" outline="0" fieldPosition="0">
        <references count="2">
          <reference field="4294967294" count="1" selected="0">
            <x v="0"/>
          </reference>
          <reference field="0" count="1" selected="0">
            <x v="287"/>
          </reference>
        </references>
      </pivotArea>
    </chartFormat>
    <chartFormat chart="9" format="1166">
      <pivotArea type="data" outline="0" fieldPosition="0">
        <references count="2">
          <reference field="4294967294" count="1" selected="0">
            <x v="0"/>
          </reference>
          <reference field="0" count="1" selected="0">
            <x v="288"/>
          </reference>
        </references>
      </pivotArea>
    </chartFormat>
    <chartFormat chart="9" format="1167">
      <pivotArea type="data" outline="0" fieldPosition="0">
        <references count="2">
          <reference field="4294967294" count="1" selected="0">
            <x v="0"/>
          </reference>
          <reference field="0" count="1" selected="0">
            <x v="289"/>
          </reference>
        </references>
      </pivotArea>
    </chartFormat>
    <chartFormat chart="9" format="1168">
      <pivotArea type="data" outline="0" fieldPosition="0">
        <references count="2">
          <reference field="4294967294" count="1" selected="0">
            <x v="0"/>
          </reference>
          <reference field="0" count="1" selected="0">
            <x v="290"/>
          </reference>
        </references>
      </pivotArea>
    </chartFormat>
    <chartFormat chart="9" format="1169">
      <pivotArea type="data" outline="0" fieldPosition="0">
        <references count="2">
          <reference field="4294967294" count="1" selected="0">
            <x v="0"/>
          </reference>
          <reference field="0" count="1" selected="0">
            <x v="291"/>
          </reference>
        </references>
      </pivotArea>
    </chartFormat>
    <chartFormat chart="9" format="1170">
      <pivotArea type="data" outline="0" fieldPosition="0">
        <references count="2">
          <reference field="4294967294" count="1" selected="0">
            <x v="0"/>
          </reference>
          <reference field="0" count="1" selected="0">
            <x v="292"/>
          </reference>
        </references>
      </pivotArea>
    </chartFormat>
    <chartFormat chart="9" format="1171">
      <pivotArea type="data" outline="0" fieldPosition="0">
        <references count="2">
          <reference field="4294967294" count="1" selected="0">
            <x v="0"/>
          </reference>
          <reference field="0" count="1" selected="0">
            <x v="293"/>
          </reference>
        </references>
      </pivotArea>
    </chartFormat>
    <chartFormat chart="9" format="1172">
      <pivotArea type="data" outline="0" fieldPosition="0">
        <references count="2">
          <reference field="4294967294" count="1" selected="0">
            <x v="0"/>
          </reference>
          <reference field="0" count="1" selected="0">
            <x v="294"/>
          </reference>
        </references>
      </pivotArea>
    </chartFormat>
    <chartFormat chart="9" format="1173">
      <pivotArea type="data" outline="0" fieldPosition="0">
        <references count="2">
          <reference field="4294967294" count="1" selected="0">
            <x v="0"/>
          </reference>
          <reference field="0" count="1" selected="0">
            <x v="295"/>
          </reference>
        </references>
      </pivotArea>
    </chartFormat>
    <chartFormat chart="9" format="1174">
      <pivotArea type="data" outline="0" fieldPosition="0">
        <references count="2">
          <reference field="4294967294" count="1" selected="0">
            <x v="0"/>
          </reference>
          <reference field="0" count="1" selected="0">
            <x v="296"/>
          </reference>
        </references>
      </pivotArea>
    </chartFormat>
    <chartFormat chart="9" format="1175">
      <pivotArea type="data" outline="0" fieldPosition="0">
        <references count="2">
          <reference field="4294967294" count="1" selected="0">
            <x v="0"/>
          </reference>
          <reference field="0" count="1" selected="0">
            <x v="297"/>
          </reference>
        </references>
      </pivotArea>
    </chartFormat>
    <chartFormat chart="9" format="1176">
      <pivotArea type="data" outline="0" fieldPosition="0">
        <references count="2">
          <reference field="4294967294" count="1" selected="0">
            <x v="0"/>
          </reference>
          <reference field="0" count="1" selected="0">
            <x v="298"/>
          </reference>
        </references>
      </pivotArea>
    </chartFormat>
    <chartFormat chart="9" format="1177">
      <pivotArea type="data" outline="0" fieldPosition="0">
        <references count="2">
          <reference field="4294967294" count="1" selected="0">
            <x v="0"/>
          </reference>
          <reference field="0" count="1" selected="0">
            <x v="299"/>
          </reference>
        </references>
      </pivotArea>
    </chartFormat>
    <chartFormat chart="9" format="1178">
      <pivotArea type="data" outline="0" fieldPosition="0">
        <references count="2">
          <reference field="4294967294" count="1" selected="0">
            <x v="0"/>
          </reference>
          <reference field="0" count="1" selected="0">
            <x v="300"/>
          </reference>
        </references>
      </pivotArea>
    </chartFormat>
    <chartFormat chart="9" format="1179">
      <pivotArea type="data" outline="0" fieldPosition="0">
        <references count="2">
          <reference field="4294967294" count="1" selected="0">
            <x v="0"/>
          </reference>
          <reference field="0" count="1" selected="0">
            <x v="301"/>
          </reference>
        </references>
      </pivotArea>
    </chartFormat>
    <chartFormat chart="9" format="1180">
      <pivotArea type="data" outline="0" fieldPosition="0">
        <references count="2">
          <reference field="4294967294" count="1" selected="0">
            <x v="0"/>
          </reference>
          <reference field="0" count="1" selected="0">
            <x v="302"/>
          </reference>
        </references>
      </pivotArea>
    </chartFormat>
    <chartFormat chart="9" format="1181">
      <pivotArea type="data" outline="0" fieldPosition="0">
        <references count="2">
          <reference field="4294967294" count="1" selected="0">
            <x v="0"/>
          </reference>
          <reference field="0" count="1" selected="0">
            <x v="303"/>
          </reference>
        </references>
      </pivotArea>
    </chartFormat>
    <chartFormat chart="9" format="1182">
      <pivotArea type="data" outline="0" fieldPosition="0">
        <references count="2">
          <reference field="4294967294" count="1" selected="0">
            <x v="0"/>
          </reference>
          <reference field="0" count="1" selected="0">
            <x v="304"/>
          </reference>
        </references>
      </pivotArea>
    </chartFormat>
    <chartFormat chart="9" format="1183">
      <pivotArea type="data" outline="0" fieldPosition="0">
        <references count="2">
          <reference field="4294967294" count="1" selected="0">
            <x v="0"/>
          </reference>
          <reference field="0" count="1" selected="0">
            <x v="305"/>
          </reference>
        </references>
      </pivotArea>
    </chartFormat>
    <chartFormat chart="9" format="1184">
      <pivotArea type="data" outline="0" fieldPosition="0">
        <references count="2">
          <reference field="4294967294" count="1" selected="0">
            <x v="0"/>
          </reference>
          <reference field="0" count="1" selected="0">
            <x v="306"/>
          </reference>
        </references>
      </pivotArea>
    </chartFormat>
    <chartFormat chart="9" format="1185">
      <pivotArea type="data" outline="0" fieldPosition="0">
        <references count="2">
          <reference field="4294967294" count="1" selected="0">
            <x v="0"/>
          </reference>
          <reference field="0" count="1" selected="0">
            <x v="307"/>
          </reference>
        </references>
      </pivotArea>
    </chartFormat>
    <chartFormat chart="9" format="1186">
      <pivotArea type="data" outline="0" fieldPosition="0">
        <references count="2">
          <reference field="4294967294" count="1" selected="0">
            <x v="0"/>
          </reference>
          <reference field="0" count="1" selected="0">
            <x v="308"/>
          </reference>
        </references>
      </pivotArea>
    </chartFormat>
    <chartFormat chart="9" format="1187">
      <pivotArea type="data" outline="0" fieldPosition="0">
        <references count="2">
          <reference field="4294967294" count="1" selected="0">
            <x v="0"/>
          </reference>
          <reference field="0" count="1" selected="0">
            <x v="309"/>
          </reference>
        </references>
      </pivotArea>
    </chartFormat>
    <chartFormat chart="9" format="1188">
      <pivotArea type="data" outline="0" fieldPosition="0">
        <references count="2">
          <reference field="4294967294" count="1" selected="0">
            <x v="0"/>
          </reference>
          <reference field="0" count="1" selected="0">
            <x v="310"/>
          </reference>
        </references>
      </pivotArea>
    </chartFormat>
    <chartFormat chart="9" format="1189">
      <pivotArea type="data" outline="0" fieldPosition="0">
        <references count="2">
          <reference field="4294967294" count="1" selected="0">
            <x v="0"/>
          </reference>
          <reference field="0" count="1" selected="0">
            <x v="311"/>
          </reference>
        </references>
      </pivotArea>
    </chartFormat>
    <chartFormat chart="9" format="1190">
      <pivotArea type="data" outline="0" fieldPosition="0">
        <references count="2">
          <reference field="4294967294" count="1" selected="0">
            <x v="0"/>
          </reference>
          <reference field="0" count="1" selected="0">
            <x v="312"/>
          </reference>
        </references>
      </pivotArea>
    </chartFormat>
    <chartFormat chart="9" format="1191">
      <pivotArea type="data" outline="0" fieldPosition="0">
        <references count="2">
          <reference field="4294967294" count="1" selected="0">
            <x v="0"/>
          </reference>
          <reference field="0" count="1" selected="0">
            <x v="313"/>
          </reference>
        </references>
      </pivotArea>
    </chartFormat>
    <chartFormat chart="9" format="1192">
      <pivotArea type="data" outline="0" fieldPosition="0">
        <references count="2">
          <reference field="4294967294" count="1" selected="0">
            <x v="0"/>
          </reference>
          <reference field="0" count="1" selected="0">
            <x v="314"/>
          </reference>
        </references>
      </pivotArea>
    </chartFormat>
    <chartFormat chart="9" format="1193">
      <pivotArea type="data" outline="0" fieldPosition="0">
        <references count="2">
          <reference field="4294967294" count="1" selected="0">
            <x v="0"/>
          </reference>
          <reference field="0" count="1" selected="0">
            <x v="315"/>
          </reference>
        </references>
      </pivotArea>
    </chartFormat>
    <chartFormat chart="9" format="1194">
      <pivotArea type="data" outline="0" fieldPosition="0">
        <references count="2">
          <reference field="4294967294" count="1" selected="0">
            <x v="0"/>
          </reference>
          <reference field="0" count="1" selected="0">
            <x v="316"/>
          </reference>
        </references>
      </pivotArea>
    </chartFormat>
    <chartFormat chart="9" format="1195">
      <pivotArea type="data" outline="0" fieldPosition="0">
        <references count="2">
          <reference field="4294967294" count="1" selected="0">
            <x v="0"/>
          </reference>
          <reference field="0" count="1" selected="0">
            <x v="317"/>
          </reference>
        </references>
      </pivotArea>
    </chartFormat>
    <chartFormat chart="9" format="1196">
      <pivotArea type="data" outline="0" fieldPosition="0">
        <references count="2">
          <reference field="4294967294" count="1" selected="0">
            <x v="0"/>
          </reference>
          <reference field="0" count="1" selected="0">
            <x v="318"/>
          </reference>
        </references>
      </pivotArea>
    </chartFormat>
    <chartFormat chart="9" format="1197">
      <pivotArea type="data" outline="0" fieldPosition="0">
        <references count="2">
          <reference field="4294967294" count="1" selected="0">
            <x v="0"/>
          </reference>
          <reference field="0" count="1" selected="0">
            <x v="319"/>
          </reference>
        </references>
      </pivotArea>
    </chartFormat>
    <chartFormat chart="9" format="1198">
      <pivotArea type="data" outline="0" fieldPosition="0">
        <references count="2">
          <reference field="4294967294" count="1" selected="0">
            <x v="0"/>
          </reference>
          <reference field="0" count="1" selected="0">
            <x v="320"/>
          </reference>
        </references>
      </pivotArea>
    </chartFormat>
    <chartFormat chart="9" format="1199">
      <pivotArea type="data" outline="0" fieldPosition="0">
        <references count="2">
          <reference field="4294967294" count="1" selected="0">
            <x v="0"/>
          </reference>
          <reference field="0" count="1" selected="0">
            <x v="321"/>
          </reference>
        </references>
      </pivotArea>
    </chartFormat>
    <chartFormat chart="9" format="1200">
      <pivotArea type="data" outline="0" fieldPosition="0">
        <references count="2">
          <reference field="4294967294" count="1" selected="0">
            <x v="0"/>
          </reference>
          <reference field="0" count="1" selected="0">
            <x v="322"/>
          </reference>
        </references>
      </pivotArea>
    </chartFormat>
    <chartFormat chart="9" format="1201">
      <pivotArea type="data" outline="0" fieldPosition="0">
        <references count="2">
          <reference field="4294967294" count="1" selected="0">
            <x v="0"/>
          </reference>
          <reference field="0" count="1" selected="0">
            <x v="323"/>
          </reference>
        </references>
      </pivotArea>
    </chartFormat>
    <chartFormat chart="9" format="1202">
      <pivotArea type="data" outline="0" fieldPosition="0">
        <references count="2">
          <reference field="4294967294" count="1" selected="0">
            <x v="0"/>
          </reference>
          <reference field="0" count="1" selected="0">
            <x v="324"/>
          </reference>
        </references>
      </pivotArea>
    </chartFormat>
    <chartFormat chart="9" format="1203">
      <pivotArea type="data" outline="0" fieldPosition="0">
        <references count="2">
          <reference field="4294967294" count="1" selected="0">
            <x v="0"/>
          </reference>
          <reference field="0" count="1" selected="0">
            <x v="325"/>
          </reference>
        </references>
      </pivotArea>
    </chartFormat>
    <chartFormat chart="9" format="1204">
      <pivotArea type="data" outline="0" fieldPosition="0">
        <references count="2">
          <reference field="4294967294" count="1" selected="0">
            <x v="0"/>
          </reference>
          <reference field="0" count="1" selected="0">
            <x v="326"/>
          </reference>
        </references>
      </pivotArea>
    </chartFormat>
    <chartFormat chart="9" format="1205">
      <pivotArea type="data" outline="0" fieldPosition="0">
        <references count="2">
          <reference field="4294967294" count="1" selected="0">
            <x v="0"/>
          </reference>
          <reference field="0" count="1" selected="0">
            <x v="327"/>
          </reference>
        </references>
      </pivotArea>
    </chartFormat>
    <chartFormat chart="9" format="1206">
      <pivotArea type="data" outline="0" fieldPosition="0">
        <references count="2">
          <reference field="4294967294" count="1" selected="0">
            <x v="0"/>
          </reference>
          <reference field="0" count="1" selected="0">
            <x v="328"/>
          </reference>
        </references>
      </pivotArea>
    </chartFormat>
    <chartFormat chart="9" format="1207">
      <pivotArea type="data" outline="0" fieldPosition="0">
        <references count="2">
          <reference field="4294967294" count="1" selected="0">
            <x v="0"/>
          </reference>
          <reference field="0" count="1" selected="0">
            <x v="329"/>
          </reference>
        </references>
      </pivotArea>
    </chartFormat>
    <chartFormat chart="9" format="1208">
      <pivotArea type="data" outline="0" fieldPosition="0">
        <references count="2">
          <reference field="4294967294" count="1" selected="0">
            <x v="0"/>
          </reference>
          <reference field="0" count="1" selected="0">
            <x v="330"/>
          </reference>
        </references>
      </pivotArea>
    </chartFormat>
    <chartFormat chart="9" format="1209">
      <pivotArea type="data" outline="0" fieldPosition="0">
        <references count="2">
          <reference field="4294967294" count="1" selected="0">
            <x v="0"/>
          </reference>
          <reference field="0" count="1" selected="0">
            <x v="331"/>
          </reference>
        </references>
      </pivotArea>
    </chartFormat>
    <chartFormat chart="9" format="1210">
      <pivotArea type="data" outline="0" fieldPosition="0">
        <references count="2">
          <reference field="4294967294" count="1" selected="0">
            <x v="0"/>
          </reference>
          <reference field="0" count="1" selected="0">
            <x v="332"/>
          </reference>
        </references>
      </pivotArea>
    </chartFormat>
    <chartFormat chart="9" format="1211">
      <pivotArea type="data" outline="0" fieldPosition="0">
        <references count="2">
          <reference field="4294967294" count="1" selected="0">
            <x v="0"/>
          </reference>
          <reference field="0" count="1" selected="0">
            <x v="333"/>
          </reference>
        </references>
      </pivotArea>
    </chartFormat>
    <chartFormat chart="9" format="1212">
      <pivotArea type="data" outline="0" fieldPosition="0">
        <references count="2">
          <reference field="4294967294" count="1" selected="0">
            <x v="0"/>
          </reference>
          <reference field="0" count="1" selected="0">
            <x v="334"/>
          </reference>
        </references>
      </pivotArea>
    </chartFormat>
    <chartFormat chart="9" format="1213">
      <pivotArea type="data" outline="0" fieldPosition="0">
        <references count="2">
          <reference field="4294967294" count="1" selected="0">
            <x v="0"/>
          </reference>
          <reference field="0" count="1" selected="0">
            <x v="335"/>
          </reference>
        </references>
      </pivotArea>
    </chartFormat>
    <chartFormat chart="9" format="1214">
      <pivotArea type="data" outline="0" fieldPosition="0">
        <references count="2">
          <reference field="4294967294" count="1" selected="0">
            <x v="0"/>
          </reference>
          <reference field="0" count="1" selected="0">
            <x v="336"/>
          </reference>
        </references>
      </pivotArea>
    </chartFormat>
    <chartFormat chart="9" format="1215">
      <pivotArea type="data" outline="0" fieldPosition="0">
        <references count="2">
          <reference field="4294967294" count="1" selected="0">
            <x v="0"/>
          </reference>
          <reference field="0" count="1" selected="0">
            <x v="337"/>
          </reference>
        </references>
      </pivotArea>
    </chartFormat>
    <chartFormat chart="9" format="1216">
      <pivotArea type="data" outline="0" fieldPosition="0">
        <references count="2">
          <reference field="4294967294" count="1" selected="0">
            <x v="0"/>
          </reference>
          <reference field="0" count="1" selected="0">
            <x v="338"/>
          </reference>
        </references>
      </pivotArea>
    </chartFormat>
    <chartFormat chart="9" format="1217">
      <pivotArea type="data" outline="0" fieldPosition="0">
        <references count="2">
          <reference field="4294967294" count="1" selected="0">
            <x v="0"/>
          </reference>
          <reference field="0" count="1" selected="0">
            <x v="339"/>
          </reference>
        </references>
      </pivotArea>
    </chartFormat>
    <chartFormat chart="9" format="1218">
      <pivotArea type="data" outline="0" fieldPosition="0">
        <references count="2">
          <reference field="4294967294" count="1" selected="0">
            <x v="0"/>
          </reference>
          <reference field="0" count="1" selected="0">
            <x v="340"/>
          </reference>
        </references>
      </pivotArea>
    </chartFormat>
    <chartFormat chart="9" format="1219">
      <pivotArea type="data" outline="0" fieldPosition="0">
        <references count="2">
          <reference field="4294967294" count="1" selected="0">
            <x v="0"/>
          </reference>
          <reference field="0" count="1" selected="0">
            <x v="341"/>
          </reference>
        </references>
      </pivotArea>
    </chartFormat>
    <chartFormat chart="9" format="1220">
      <pivotArea type="data" outline="0" fieldPosition="0">
        <references count="2">
          <reference field="4294967294" count="1" selected="0">
            <x v="0"/>
          </reference>
          <reference field="0" count="1" selected="0">
            <x v="342"/>
          </reference>
        </references>
      </pivotArea>
    </chartFormat>
    <chartFormat chart="9" format="1221">
      <pivotArea type="data" outline="0" fieldPosition="0">
        <references count="2">
          <reference field="4294967294" count="1" selected="0">
            <x v="0"/>
          </reference>
          <reference field="0" count="1" selected="0">
            <x v="343"/>
          </reference>
        </references>
      </pivotArea>
    </chartFormat>
    <chartFormat chart="9" format="1222">
      <pivotArea type="data" outline="0" fieldPosition="0">
        <references count="2">
          <reference field="4294967294" count="1" selected="0">
            <x v="0"/>
          </reference>
          <reference field="0" count="1" selected="0">
            <x v="344"/>
          </reference>
        </references>
      </pivotArea>
    </chartFormat>
    <chartFormat chart="9" format="1223">
      <pivotArea type="data" outline="0" fieldPosition="0">
        <references count="2">
          <reference field="4294967294" count="1" selected="0">
            <x v="0"/>
          </reference>
          <reference field="0" count="1" selected="0">
            <x v="345"/>
          </reference>
        </references>
      </pivotArea>
    </chartFormat>
    <chartFormat chart="9" format="1224">
      <pivotArea type="data" outline="0" fieldPosition="0">
        <references count="2">
          <reference field="4294967294" count="1" selected="0">
            <x v="0"/>
          </reference>
          <reference field="0" count="1" selected="0">
            <x v="346"/>
          </reference>
        </references>
      </pivotArea>
    </chartFormat>
    <chartFormat chart="9" format="1225">
      <pivotArea type="data" outline="0" fieldPosition="0">
        <references count="2">
          <reference field="4294967294" count="1" selected="0">
            <x v="0"/>
          </reference>
          <reference field="0" count="1" selected="0">
            <x v="347"/>
          </reference>
        </references>
      </pivotArea>
    </chartFormat>
    <chartFormat chart="9" format="1226">
      <pivotArea type="data" outline="0" fieldPosition="0">
        <references count="2">
          <reference field="4294967294" count="1" selected="0">
            <x v="0"/>
          </reference>
          <reference field="0" count="1" selected="0">
            <x v="348"/>
          </reference>
        </references>
      </pivotArea>
    </chartFormat>
    <chartFormat chart="9" format="1227">
      <pivotArea type="data" outline="0" fieldPosition="0">
        <references count="2">
          <reference field="4294967294" count="1" selected="0">
            <x v="0"/>
          </reference>
          <reference field="0" count="1" selected="0">
            <x v="349"/>
          </reference>
        </references>
      </pivotArea>
    </chartFormat>
    <chartFormat chart="9" format="1228">
      <pivotArea type="data" outline="0" fieldPosition="0">
        <references count="2">
          <reference field="4294967294" count="1" selected="0">
            <x v="0"/>
          </reference>
          <reference field="0" count="1" selected="0">
            <x v="350"/>
          </reference>
        </references>
      </pivotArea>
    </chartFormat>
    <chartFormat chart="9" format="1229">
      <pivotArea type="data" outline="0" fieldPosition="0">
        <references count="2">
          <reference field="4294967294" count="1" selected="0">
            <x v="0"/>
          </reference>
          <reference field="0" count="1" selected="0">
            <x v="351"/>
          </reference>
        </references>
      </pivotArea>
    </chartFormat>
    <chartFormat chart="9" format="1230">
      <pivotArea type="data" outline="0" fieldPosition="0">
        <references count="2">
          <reference field="4294967294" count="1" selected="0">
            <x v="0"/>
          </reference>
          <reference field="0" count="1" selected="0">
            <x v="352"/>
          </reference>
        </references>
      </pivotArea>
    </chartFormat>
    <chartFormat chart="9" format="1231">
      <pivotArea type="data" outline="0" fieldPosition="0">
        <references count="2">
          <reference field="4294967294" count="1" selected="0">
            <x v="0"/>
          </reference>
          <reference field="0" count="1" selected="0">
            <x v="353"/>
          </reference>
        </references>
      </pivotArea>
    </chartFormat>
    <chartFormat chart="9" format="1232">
      <pivotArea type="data" outline="0" fieldPosition="0">
        <references count="2">
          <reference field="4294967294" count="1" selected="0">
            <x v="0"/>
          </reference>
          <reference field="0" count="1" selected="0">
            <x v="354"/>
          </reference>
        </references>
      </pivotArea>
    </chartFormat>
    <chartFormat chart="9" format="1233">
      <pivotArea type="data" outline="0" fieldPosition="0">
        <references count="2">
          <reference field="4294967294" count="1" selected="0">
            <x v="0"/>
          </reference>
          <reference field="0" count="1" selected="0">
            <x v="355"/>
          </reference>
        </references>
      </pivotArea>
    </chartFormat>
    <chartFormat chart="9" format="1234">
      <pivotArea type="data" outline="0" fieldPosition="0">
        <references count="2">
          <reference field="4294967294" count="1" selected="0">
            <x v="0"/>
          </reference>
          <reference field="0" count="1" selected="0">
            <x v="356"/>
          </reference>
        </references>
      </pivotArea>
    </chartFormat>
    <chartFormat chart="9" format="1235">
      <pivotArea type="data" outline="0" fieldPosition="0">
        <references count="2">
          <reference field="4294967294" count="1" selected="0">
            <x v="0"/>
          </reference>
          <reference field="0" count="1" selected="0">
            <x v="357"/>
          </reference>
        </references>
      </pivotArea>
    </chartFormat>
    <chartFormat chart="9" format="1236">
      <pivotArea type="data" outline="0" fieldPosition="0">
        <references count="2">
          <reference field="4294967294" count="1" selected="0">
            <x v="0"/>
          </reference>
          <reference field="0" count="1" selected="0">
            <x v="358"/>
          </reference>
        </references>
      </pivotArea>
    </chartFormat>
    <chartFormat chart="9" format="1237">
      <pivotArea type="data" outline="0" fieldPosition="0">
        <references count="2">
          <reference field="4294967294" count="1" selected="0">
            <x v="0"/>
          </reference>
          <reference field="0" count="1" selected="0">
            <x v="359"/>
          </reference>
        </references>
      </pivotArea>
    </chartFormat>
    <chartFormat chart="9" format="1238">
      <pivotArea type="data" outline="0" fieldPosition="0">
        <references count="2">
          <reference field="4294967294" count="1" selected="0">
            <x v="0"/>
          </reference>
          <reference field="0" count="1" selected="0">
            <x v="360"/>
          </reference>
        </references>
      </pivotArea>
    </chartFormat>
    <chartFormat chart="9" format="1239">
      <pivotArea type="data" outline="0" fieldPosition="0">
        <references count="2">
          <reference field="4294967294" count="1" selected="0">
            <x v="0"/>
          </reference>
          <reference field="0" count="1" selected="0">
            <x v="361"/>
          </reference>
        </references>
      </pivotArea>
    </chartFormat>
    <chartFormat chart="9" format="1240">
      <pivotArea type="data" outline="0" fieldPosition="0">
        <references count="2">
          <reference field="4294967294" count="1" selected="0">
            <x v="0"/>
          </reference>
          <reference field="0" count="1" selected="0">
            <x v="362"/>
          </reference>
        </references>
      </pivotArea>
    </chartFormat>
    <chartFormat chart="9" format="1241">
      <pivotArea type="data" outline="0" fieldPosition="0">
        <references count="2">
          <reference field="4294967294" count="1" selected="0">
            <x v="0"/>
          </reference>
          <reference field="0" count="1" selected="0">
            <x v="363"/>
          </reference>
        </references>
      </pivotArea>
    </chartFormat>
    <chartFormat chart="9" format="1242">
      <pivotArea type="data" outline="0" fieldPosition="0">
        <references count="2">
          <reference field="4294967294" count="1" selected="0">
            <x v="0"/>
          </reference>
          <reference field="0" count="1" selected="0">
            <x v="364"/>
          </reference>
        </references>
      </pivotArea>
    </chartFormat>
    <chartFormat chart="9" format="1243">
      <pivotArea type="data" outline="0" fieldPosition="0">
        <references count="2">
          <reference field="4294967294" count="1" selected="0">
            <x v="0"/>
          </reference>
          <reference field="0" count="1" selected="0">
            <x v="365"/>
          </reference>
        </references>
      </pivotArea>
    </chartFormat>
    <chartFormat chart="9" format="1244">
      <pivotArea type="data" outline="0" fieldPosition="0">
        <references count="2">
          <reference field="4294967294" count="1" selected="0">
            <x v="0"/>
          </reference>
          <reference field="0" count="1" selected="0">
            <x v="366"/>
          </reference>
        </references>
      </pivotArea>
    </chartFormat>
    <chartFormat chart="9" format="1245">
      <pivotArea type="data" outline="0" fieldPosition="0">
        <references count="2">
          <reference field="4294967294" count="1" selected="0">
            <x v="0"/>
          </reference>
          <reference field="0" count="1" selected="0">
            <x v="367"/>
          </reference>
        </references>
      </pivotArea>
    </chartFormat>
    <chartFormat chart="9" format="1246">
      <pivotArea type="data" outline="0" fieldPosition="0">
        <references count="2">
          <reference field="4294967294" count="1" selected="0">
            <x v="0"/>
          </reference>
          <reference field="0" count="1" selected="0">
            <x v="368"/>
          </reference>
        </references>
      </pivotArea>
    </chartFormat>
    <chartFormat chart="9" format="1247">
      <pivotArea type="data" outline="0" fieldPosition="0">
        <references count="2">
          <reference field="4294967294" count="1" selected="0">
            <x v="0"/>
          </reference>
          <reference field="0" count="1" selected="0">
            <x v="369"/>
          </reference>
        </references>
      </pivotArea>
    </chartFormat>
    <chartFormat chart="9" format="1248">
      <pivotArea type="data" outline="0" fieldPosition="0">
        <references count="2">
          <reference field="4294967294" count="1" selected="0">
            <x v="0"/>
          </reference>
          <reference field="0" count="1" selected="0">
            <x v="370"/>
          </reference>
        </references>
      </pivotArea>
    </chartFormat>
    <chartFormat chart="9" format="1249">
      <pivotArea type="data" outline="0" fieldPosition="0">
        <references count="2">
          <reference field="4294967294" count="1" selected="0">
            <x v="0"/>
          </reference>
          <reference field="0" count="1" selected="0">
            <x v="371"/>
          </reference>
        </references>
      </pivotArea>
    </chartFormat>
    <chartFormat chart="9" format="1250">
      <pivotArea type="data" outline="0" fieldPosition="0">
        <references count="2">
          <reference field="4294967294" count="1" selected="0">
            <x v="0"/>
          </reference>
          <reference field="0" count="1" selected="0">
            <x v="372"/>
          </reference>
        </references>
      </pivotArea>
    </chartFormat>
    <chartFormat chart="9" format="1251">
      <pivotArea type="data" outline="0" fieldPosition="0">
        <references count="2">
          <reference field="4294967294" count="1" selected="0">
            <x v="0"/>
          </reference>
          <reference field="0" count="1" selected="0">
            <x v="373"/>
          </reference>
        </references>
      </pivotArea>
    </chartFormat>
    <chartFormat chart="9" format="1252">
      <pivotArea type="data" outline="0" fieldPosition="0">
        <references count="2">
          <reference field="4294967294" count="1" selected="0">
            <x v="0"/>
          </reference>
          <reference field="0" count="1" selected="0">
            <x v="374"/>
          </reference>
        </references>
      </pivotArea>
    </chartFormat>
    <chartFormat chart="9" format="1253">
      <pivotArea type="data" outline="0" fieldPosition="0">
        <references count="2">
          <reference field="4294967294" count="1" selected="0">
            <x v="0"/>
          </reference>
          <reference field="0" count="1" selected="0">
            <x v="375"/>
          </reference>
        </references>
      </pivotArea>
    </chartFormat>
    <chartFormat chart="9" format="1254">
      <pivotArea type="data" outline="0" fieldPosition="0">
        <references count="2">
          <reference field="4294967294" count="1" selected="0">
            <x v="0"/>
          </reference>
          <reference field="0" count="1" selected="0">
            <x v="376"/>
          </reference>
        </references>
      </pivotArea>
    </chartFormat>
    <chartFormat chart="9" format="1255">
      <pivotArea type="data" outline="0" fieldPosition="0">
        <references count="2">
          <reference field="4294967294" count="1" selected="0">
            <x v="0"/>
          </reference>
          <reference field="0" count="1" selected="0">
            <x v="377"/>
          </reference>
        </references>
      </pivotArea>
    </chartFormat>
    <chartFormat chart="9" format="1256">
      <pivotArea type="data" outline="0" fieldPosition="0">
        <references count="2">
          <reference field="4294967294" count="1" selected="0">
            <x v="0"/>
          </reference>
          <reference field="0" count="1" selected="0">
            <x v="378"/>
          </reference>
        </references>
      </pivotArea>
    </chartFormat>
    <chartFormat chart="9" format="1257">
      <pivotArea type="data" outline="0" fieldPosition="0">
        <references count="2">
          <reference field="4294967294" count="1" selected="0">
            <x v="0"/>
          </reference>
          <reference field="0" count="1" selected="0">
            <x v="379"/>
          </reference>
        </references>
      </pivotArea>
    </chartFormat>
    <chartFormat chart="9" format="1258">
      <pivotArea type="data" outline="0" fieldPosition="0">
        <references count="2">
          <reference field="4294967294" count="1" selected="0">
            <x v="0"/>
          </reference>
          <reference field="0" count="1" selected="0">
            <x v="380"/>
          </reference>
        </references>
      </pivotArea>
    </chartFormat>
    <chartFormat chart="9" format="1259">
      <pivotArea type="data" outline="0" fieldPosition="0">
        <references count="2">
          <reference field="4294967294" count="1" selected="0">
            <x v="0"/>
          </reference>
          <reference field="0" count="1" selected="0">
            <x v="381"/>
          </reference>
        </references>
      </pivotArea>
    </chartFormat>
    <chartFormat chart="9" format="1260">
      <pivotArea type="data" outline="0" fieldPosition="0">
        <references count="2">
          <reference field="4294967294" count="1" selected="0">
            <x v="0"/>
          </reference>
          <reference field="0" count="1" selected="0">
            <x v="382"/>
          </reference>
        </references>
      </pivotArea>
    </chartFormat>
    <chartFormat chart="9" format="1261">
      <pivotArea type="data" outline="0" fieldPosition="0">
        <references count="2">
          <reference field="4294967294" count="1" selected="0">
            <x v="0"/>
          </reference>
          <reference field="0" count="1" selected="0">
            <x v="383"/>
          </reference>
        </references>
      </pivotArea>
    </chartFormat>
    <chartFormat chart="9" format="1262">
      <pivotArea type="data" outline="0" fieldPosition="0">
        <references count="2">
          <reference field="4294967294" count="1" selected="0">
            <x v="0"/>
          </reference>
          <reference field="0" count="1" selected="0">
            <x v="384"/>
          </reference>
        </references>
      </pivotArea>
    </chartFormat>
    <chartFormat chart="9" format="1263">
      <pivotArea type="data" outline="0" fieldPosition="0">
        <references count="2">
          <reference field="4294967294" count="1" selected="0">
            <x v="0"/>
          </reference>
          <reference field="0" count="1" selected="0">
            <x v="385"/>
          </reference>
        </references>
      </pivotArea>
    </chartFormat>
    <chartFormat chart="9" format="1264">
      <pivotArea type="data" outline="0" fieldPosition="0">
        <references count="2">
          <reference field="4294967294" count="1" selected="0">
            <x v="0"/>
          </reference>
          <reference field="0" count="1" selected="0">
            <x v="386"/>
          </reference>
        </references>
      </pivotArea>
    </chartFormat>
    <chartFormat chart="9" format="1265">
      <pivotArea type="data" outline="0" fieldPosition="0">
        <references count="2">
          <reference field="4294967294" count="1" selected="0">
            <x v="0"/>
          </reference>
          <reference field="0" count="1" selected="0">
            <x v="387"/>
          </reference>
        </references>
      </pivotArea>
    </chartFormat>
    <chartFormat chart="9" format="1266">
      <pivotArea type="data" outline="0" fieldPosition="0">
        <references count="2">
          <reference field="4294967294" count="1" selected="0">
            <x v="0"/>
          </reference>
          <reference field="0" count="1" selected="0">
            <x v="388"/>
          </reference>
        </references>
      </pivotArea>
    </chartFormat>
    <chartFormat chart="9" format="1267">
      <pivotArea type="data" outline="0" fieldPosition="0">
        <references count="2">
          <reference field="4294967294" count="1" selected="0">
            <x v="0"/>
          </reference>
          <reference field="0" count="1" selected="0">
            <x v="389"/>
          </reference>
        </references>
      </pivotArea>
    </chartFormat>
    <chartFormat chart="9" format="1268">
      <pivotArea type="data" outline="0" fieldPosition="0">
        <references count="2">
          <reference field="4294967294" count="1" selected="0">
            <x v="0"/>
          </reference>
          <reference field="0" count="1" selected="0">
            <x v="390"/>
          </reference>
        </references>
      </pivotArea>
    </chartFormat>
    <chartFormat chart="9" format="1269">
      <pivotArea type="data" outline="0" fieldPosition="0">
        <references count="2">
          <reference field="4294967294" count="1" selected="0">
            <x v="0"/>
          </reference>
          <reference field="0" count="1" selected="0">
            <x v="391"/>
          </reference>
        </references>
      </pivotArea>
    </chartFormat>
    <chartFormat chart="9" format="1270">
      <pivotArea type="data" outline="0" fieldPosition="0">
        <references count="2">
          <reference field="4294967294" count="1" selected="0">
            <x v="0"/>
          </reference>
          <reference field="0" count="1" selected="0">
            <x v="392"/>
          </reference>
        </references>
      </pivotArea>
    </chartFormat>
    <chartFormat chart="9" format="1271">
      <pivotArea type="data" outline="0" fieldPosition="0">
        <references count="2">
          <reference field="4294967294" count="1" selected="0">
            <x v="0"/>
          </reference>
          <reference field="0" count="1" selected="0">
            <x v="393"/>
          </reference>
        </references>
      </pivotArea>
    </chartFormat>
    <chartFormat chart="9" format="1272">
      <pivotArea type="data" outline="0" fieldPosition="0">
        <references count="2">
          <reference field="4294967294" count="1" selected="0">
            <x v="0"/>
          </reference>
          <reference field="0" count="1" selected="0">
            <x v="394"/>
          </reference>
        </references>
      </pivotArea>
    </chartFormat>
    <chartFormat chart="9" format="1273">
      <pivotArea type="data" outline="0" fieldPosition="0">
        <references count="2">
          <reference field="4294967294" count="1" selected="0">
            <x v="0"/>
          </reference>
          <reference field="0" count="1" selected="0">
            <x v="395"/>
          </reference>
        </references>
      </pivotArea>
    </chartFormat>
    <chartFormat chart="9" format="1274">
      <pivotArea type="data" outline="0" fieldPosition="0">
        <references count="2">
          <reference field="4294967294" count="1" selected="0">
            <x v="0"/>
          </reference>
          <reference field="0" count="1" selected="0">
            <x v="396"/>
          </reference>
        </references>
      </pivotArea>
    </chartFormat>
    <chartFormat chart="9" format="1275">
      <pivotArea type="data" outline="0" fieldPosition="0">
        <references count="2">
          <reference field="4294967294" count="1" selected="0">
            <x v="0"/>
          </reference>
          <reference field="0" count="1" selected="0">
            <x v="397"/>
          </reference>
        </references>
      </pivotArea>
    </chartFormat>
    <chartFormat chart="9" format="1276">
      <pivotArea type="data" outline="0" fieldPosition="0">
        <references count="2">
          <reference field="4294967294" count="1" selected="0">
            <x v="0"/>
          </reference>
          <reference field="0" count="1" selected="0">
            <x v="398"/>
          </reference>
        </references>
      </pivotArea>
    </chartFormat>
    <chartFormat chart="9" format="1277">
      <pivotArea type="data" outline="0" fieldPosition="0">
        <references count="2">
          <reference field="4294967294" count="1" selected="0">
            <x v="0"/>
          </reference>
          <reference field="0" count="1" selected="0">
            <x v="399"/>
          </reference>
        </references>
      </pivotArea>
    </chartFormat>
    <chartFormat chart="9" format="1278">
      <pivotArea type="data" outline="0" fieldPosition="0">
        <references count="2">
          <reference field="4294967294" count="1" selected="0">
            <x v="0"/>
          </reference>
          <reference field="0" count="1" selected="0">
            <x v="400"/>
          </reference>
        </references>
      </pivotArea>
    </chartFormat>
    <chartFormat chart="9" format="1279">
      <pivotArea type="data" outline="0" fieldPosition="0">
        <references count="2">
          <reference field="4294967294" count="1" selected="0">
            <x v="0"/>
          </reference>
          <reference field="0" count="1" selected="0">
            <x v="401"/>
          </reference>
        </references>
      </pivotArea>
    </chartFormat>
    <chartFormat chart="9" format="1280">
      <pivotArea type="data" outline="0" fieldPosition="0">
        <references count="2">
          <reference field="4294967294" count="1" selected="0">
            <x v="0"/>
          </reference>
          <reference field="0" count="1" selected="0">
            <x v="402"/>
          </reference>
        </references>
      </pivotArea>
    </chartFormat>
    <chartFormat chart="9" format="1281">
      <pivotArea type="data" outline="0" fieldPosition="0">
        <references count="2">
          <reference field="4294967294" count="1" selected="0">
            <x v="0"/>
          </reference>
          <reference field="0" count="1" selected="0">
            <x v="403"/>
          </reference>
        </references>
      </pivotArea>
    </chartFormat>
    <chartFormat chart="9" format="1282">
      <pivotArea type="data" outline="0" fieldPosition="0">
        <references count="2">
          <reference field="4294967294" count="1" selected="0">
            <x v="0"/>
          </reference>
          <reference field="0" count="1" selected="0">
            <x v="404"/>
          </reference>
        </references>
      </pivotArea>
    </chartFormat>
    <chartFormat chart="9" format="1283">
      <pivotArea type="data" outline="0" fieldPosition="0">
        <references count="2">
          <reference field="4294967294" count="1" selected="0">
            <x v="0"/>
          </reference>
          <reference field="0" count="1" selected="0">
            <x v="405"/>
          </reference>
        </references>
      </pivotArea>
    </chartFormat>
    <chartFormat chart="9" format="1284">
      <pivotArea type="data" outline="0" fieldPosition="0">
        <references count="2">
          <reference field="4294967294" count="1" selected="0">
            <x v="0"/>
          </reference>
          <reference field="0" count="1" selected="0">
            <x v="406"/>
          </reference>
        </references>
      </pivotArea>
    </chartFormat>
    <chartFormat chart="9" format="1285">
      <pivotArea type="data" outline="0" fieldPosition="0">
        <references count="2">
          <reference field="4294967294" count="1" selected="0">
            <x v="0"/>
          </reference>
          <reference field="0" count="1" selected="0">
            <x v="407"/>
          </reference>
        </references>
      </pivotArea>
    </chartFormat>
    <chartFormat chart="9" format="1286">
      <pivotArea type="data" outline="0" fieldPosition="0">
        <references count="2">
          <reference field="4294967294" count="1" selected="0">
            <x v="0"/>
          </reference>
          <reference field="0" count="1" selected="0">
            <x v="408"/>
          </reference>
        </references>
      </pivotArea>
    </chartFormat>
    <chartFormat chart="9" format="1287">
      <pivotArea type="data" outline="0" fieldPosition="0">
        <references count="2">
          <reference field="4294967294" count="1" selected="0">
            <x v="0"/>
          </reference>
          <reference field="0" count="1" selected="0">
            <x v="409"/>
          </reference>
        </references>
      </pivotArea>
    </chartFormat>
    <chartFormat chart="9" format="1288">
      <pivotArea type="data" outline="0" fieldPosition="0">
        <references count="2">
          <reference field="4294967294" count="1" selected="0">
            <x v="0"/>
          </reference>
          <reference field="0" count="1" selected="0">
            <x v="410"/>
          </reference>
        </references>
      </pivotArea>
    </chartFormat>
    <chartFormat chart="9" format="1289">
      <pivotArea type="data" outline="0" fieldPosition="0">
        <references count="2">
          <reference field="4294967294" count="1" selected="0">
            <x v="0"/>
          </reference>
          <reference field="0" count="1" selected="0">
            <x v="411"/>
          </reference>
        </references>
      </pivotArea>
    </chartFormat>
    <chartFormat chart="9" format="1290">
      <pivotArea type="data" outline="0" fieldPosition="0">
        <references count="2">
          <reference field="4294967294" count="1" selected="0">
            <x v="0"/>
          </reference>
          <reference field="0" count="1" selected="0">
            <x v="412"/>
          </reference>
        </references>
      </pivotArea>
    </chartFormat>
    <chartFormat chart="9" format="1291">
      <pivotArea type="data" outline="0" fieldPosition="0">
        <references count="2">
          <reference field="4294967294" count="1" selected="0">
            <x v="0"/>
          </reference>
          <reference field="0" count="1" selected="0">
            <x v="413"/>
          </reference>
        </references>
      </pivotArea>
    </chartFormat>
    <chartFormat chart="9" format="1292">
      <pivotArea type="data" outline="0" fieldPosition="0">
        <references count="2">
          <reference field="4294967294" count="1" selected="0">
            <x v="0"/>
          </reference>
          <reference field="0" count="1" selected="0">
            <x v="414"/>
          </reference>
        </references>
      </pivotArea>
    </chartFormat>
    <chartFormat chart="9" format="1293">
      <pivotArea type="data" outline="0" fieldPosition="0">
        <references count="2">
          <reference field="4294967294" count="1" selected="0">
            <x v="0"/>
          </reference>
          <reference field="0" count="1" selected="0">
            <x v="415"/>
          </reference>
        </references>
      </pivotArea>
    </chartFormat>
    <chartFormat chart="9" format="1294">
      <pivotArea type="data" outline="0" fieldPosition="0">
        <references count="2">
          <reference field="4294967294" count="1" selected="0">
            <x v="0"/>
          </reference>
          <reference field="0" count="1" selected="0">
            <x v="416"/>
          </reference>
        </references>
      </pivotArea>
    </chartFormat>
    <chartFormat chart="9" format="1295">
      <pivotArea type="data" outline="0" fieldPosition="0">
        <references count="2">
          <reference field="4294967294" count="1" selected="0">
            <x v="0"/>
          </reference>
          <reference field="0" count="1" selected="0">
            <x v="417"/>
          </reference>
        </references>
      </pivotArea>
    </chartFormat>
    <chartFormat chart="9" format="1296">
      <pivotArea type="data" outline="0" fieldPosition="0">
        <references count="2">
          <reference field="4294967294" count="1" selected="0">
            <x v="0"/>
          </reference>
          <reference field="0" count="1" selected="0">
            <x v="418"/>
          </reference>
        </references>
      </pivotArea>
    </chartFormat>
    <chartFormat chart="9" format="1297">
      <pivotArea type="data" outline="0" fieldPosition="0">
        <references count="2">
          <reference field="4294967294" count="1" selected="0">
            <x v="0"/>
          </reference>
          <reference field="0" count="1" selected="0">
            <x v="419"/>
          </reference>
        </references>
      </pivotArea>
    </chartFormat>
    <chartFormat chart="9" format="1298">
      <pivotArea type="data" outline="0" fieldPosition="0">
        <references count="2">
          <reference field="4294967294" count="1" selected="0">
            <x v="0"/>
          </reference>
          <reference field="0" count="1" selected="0">
            <x v="420"/>
          </reference>
        </references>
      </pivotArea>
    </chartFormat>
    <chartFormat chart="9" format="1299">
      <pivotArea type="data" outline="0" fieldPosition="0">
        <references count="2">
          <reference field="4294967294" count="1" selected="0">
            <x v="0"/>
          </reference>
          <reference field="0" count="1" selected="0">
            <x v="421"/>
          </reference>
        </references>
      </pivotArea>
    </chartFormat>
    <chartFormat chart="9" format="1300">
      <pivotArea type="data" outline="0" fieldPosition="0">
        <references count="2">
          <reference field="4294967294" count="1" selected="0">
            <x v="0"/>
          </reference>
          <reference field="0" count="1" selected="0">
            <x v="422"/>
          </reference>
        </references>
      </pivotArea>
    </chartFormat>
    <chartFormat chart="9" format="1301">
      <pivotArea type="data" outline="0" fieldPosition="0">
        <references count="2">
          <reference field="4294967294" count="1" selected="0">
            <x v="0"/>
          </reference>
          <reference field="0" count="1" selected="0">
            <x v="423"/>
          </reference>
        </references>
      </pivotArea>
    </chartFormat>
    <chartFormat chart="9" format="1302">
      <pivotArea type="data" outline="0" fieldPosition="0">
        <references count="2">
          <reference field="4294967294" count="1" selected="0">
            <x v="0"/>
          </reference>
          <reference field="0" count="1" selected="0">
            <x v="424"/>
          </reference>
        </references>
      </pivotArea>
    </chartFormat>
    <chartFormat chart="9" format="1303">
      <pivotArea type="data" outline="0" fieldPosition="0">
        <references count="2">
          <reference field="4294967294" count="1" selected="0">
            <x v="0"/>
          </reference>
          <reference field="0" count="1" selected="0">
            <x v="425"/>
          </reference>
        </references>
      </pivotArea>
    </chartFormat>
    <chartFormat chart="9" format="1304">
      <pivotArea type="data" outline="0" fieldPosition="0">
        <references count="2">
          <reference field="4294967294" count="1" selected="0">
            <x v="0"/>
          </reference>
          <reference field="0" count="1" selected="0">
            <x v="426"/>
          </reference>
        </references>
      </pivotArea>
    </chartFormat>
    <chartFormat chart="9" format="1305">
      <pivotArea type="data" outline="0" fieldPosition="0">
        <references count="2">
          <reference field="4294967294" count="1" selected="0">
            <x v="0"/>
          </reference>
          <reference field="0" count="1" selected="0">
            <x v="427"/>
          </reference>
        </references>
      </pivotArea>
    </chartFormat>
    <chartFormat chart="9" format="1306">
      <pivotArea type="data" outline="0" fieldPosition="0">
        <references count="2">
          <reference field="4294967294" count="1" selected="0">
            <x v="0"/>
          </reference>
          <reference field="0" count="1" selected="0">
            <x v="428"/>
          </reference>
        </references>
      </pivotArea>
    </chartFormat>
    <chartFormat chart="9" format="1307">
      <pivotArea type="data" outline="0" fieldPosition="0">
        <references count="2">
          <reference field="4294967294" count="1" selected="0">
            <x v="0"/>
          </reference>
          <reference field="0" count="1" selected="0">
            <x v="429"/>
          </reference>
        </references>
      </pivotArea>
    </chartFormat>
    <chartFormat chart="9" format="1308">
      <pivotArea type="data" outline="0" fieldPosition="0">
        <references count="2">
          <reference field="4294967294" count="1" selected="0">
            <x v="0"/>
          </reference>
          <reference field="0" count="1" selected="0">
            <x v="430"/>
          </reference>
        </references>
      </pivotArea>
    </chartFormat>
    <chartFormat chart="9" format="1309">
      <pivotArea type="data" outline="0" fieldPosition="0">
        <references count="2">
          <reference field="4294967294" count="1" selected="0">
            <x v="0"/>
          </reference>
          <reference field="0" count="1" selected="0">
            <x v="431"/>
          </reference>
        </references>
      </pivotArea>
    </chartFormat>
    <chartFormat chart="9" format="1310">
      <pivotArea type="data" outline="0" fieldPosition="0">
        <references count="2">
          <reference field="4294967294" count="1" selected="0">
            <x v="0"/>
          </reference>
          <reference field="0" count="1" selected="0">
            <x v="432"/>
          </reference>
        </references>
      </pivotArea>
    </chartFormat>
    <chartFormat chart="9" format="1311">
      <pivotArea type="data" outline="0" fieldPosition="0">
        <references count="2">
          <reference field="4294967294" count="1" selected="0">
            <x v="0"/>
          </reference>
          <reference field="0" count="1" selected="0">
            <x v="433"/>
          </reference>
        </references>
      </pivotArea>
    </chartFormat>
    <chartFormat chart="9" format="1312">
      <pivotArea type="data" outline="0" fieldPosition="0">
        <references count="2">
          <reference field="4294967294" count="1" selected="0">
            <x v="0"/>
          </reference>
          <reference field="0" count="1" selected="0">
            <x v="434"/>
          </reference>
        </references>
      </pivotArea>
    </chartFormat>
    <chartFormat chart="9" format="1313">
      <pivotArea type="data" outline="0" fieldPosition="0">
        <references count="2">
          <reference field="4294967294" count="1" selected="0">
            <x v="0"/>
          </reference>
          <reference field="0" count="1" selected="0">
            <x v="435"/>
          </reference>
        </references>
      </pivotArea>
    </chartFormat>
    <chartFormat chart="9" format="1314">
      <pivotArea type="data" outline="0" fieldPosition="0">
        <references count="2">
          <reference field="4294967294" count="1" selected="0">
            <x v="0"/>
          </reference>
          <reference field="0" count="1" selected="0">
            <x v="436"/>
          </reference>
        </references>
      </pivotArea>
    </chartFormat>
    <chartFormat chart="9" format="1315">
      <pivotArea type="data" outline="0" fieldPosition="0">
        <references count="2">
          <reference field="4294967294" count="1" selected="0">
            <x v="0"/>
          </reference>
          <reference field="0" count="1" selected="0">
            <x v="437"/>
          </reference>
        </references>
      </pivotArea>
    </chartFormat>
    <chartFormat chart="9" format="1316">
      <pivotArea type="data" outline="0" fieldPosition="0">
        <references count="2">
          <reference field="4294967294" count="1" selected="0">
            <x v="0"/>
          </reference>
          <reference field="0" count="1" selected="0">
            <x v="438"/>
          </reference>
        </references>
      </pivotArea>
    </chartFormat>
    <chartFormat chart="9" format="1317">
      <pivotArea type="data" outline="0" fieldPosition="0">
        <references count="2">
          <reference field="4294967294" count="1" selected="0">
            <x v="0"/>
          </reference>
          <reference field="0" count="1" selected="0">
            <x v="439"/>
          </reference>
        </references>
      </pivotArea>
    </chartFormat>
    <chartFormat chart="9" format="1318">
      <pivotArea type="data" outline="0" fieldPosition="0">
        <references count="2">
          <reference field="4294967294" count="1" selected="0">
            <x v="0"/>
          </reference>
          <reference field="0" count="1" selected="0">
            <x v="440"/>
          </reference>
        </references>
      </pivotArea>
    </chartFormat>
    <chartFormat chart="9" format="1319">
      <pivotArea type="data" outline="0" fieldPosition="0">
        <references count="2">
          <reference field="4294967294" count="1" selected="0">
            <x v="0"/>
          </reference>
          <reference field="0" count="1" selected="0">
            <x v="441"/>
          </reference>
        </references>
      </pivotArea>
    </chartFormat>
    <chartFormat chart="9" format="1320">
      <pivotArea type="data" outline="0" fieldPosition="0">
        <references count="2">
          <reference field="4294967294" count="1" selected="0">
            <x v="0"/>
          </reference>
          <reference field="0" count="1" selected="0">
            <x v="442"/>
          </reference>
        </references>
      </pivotArea>
    </chartFormat>
    <chartFormat chart="9" format="1321">
      <pivotArea type="data" outline="0" fieldPosition="0">
        <references count="2">
          <reference field="4294967294" count="1" selected="0">
            <x v="0"/>
          </reference>
          <reference field="0" count="1" selected="0">
            <x v="443"/>
          </reference>
        </references>
      </pivotArea>
    </chartFormat>
    <chartFormat chart="9" format="1322">
      <pivotArea type="data" outline="0" fieldPosition="0">
        <references count="2">
          <reference field="4294967294" count="1" selected="0">
            <x v="0"/>
          </reference>
          <reference field="0" count="1" selected="0">
            <x v="444"/>
          </reference>
        </references>
      </pivotArea>
    </chartFormat>
    <chartFormat chart="9" format="1323">
      <pivotArea type="data" outline="0" fieldPosition="0">
        <references count="2">
          <reference field="4294967294" count="1" selected="0">
            <x v="0"/>
          </reference>
          <reference field="0" count="1" selected="0">
            <x v="445"/>
          </reference>
        </references>
      </pivotArea>
    </chartFormat>
    <chartFormat chart="9" format="1324">
      <pivotArea type="data" outline="0" fieldPosition="0">
        <references count="2">
          <reference field="4294967294" count="1" selected="0">
            <x v="0"/>
          </reference>
          <reference field="0" count="1" selected="0">
            <x v="446"/>
          </reference>
        </references>
      </pivotArea>
    </chartFormat>
    <chartFormat chart="9" format="1325">
      <pivotArea type="data" outline="0" fieldPosition="0">
        <references count="2">
          <reference field="4294967294" count="1" selected="0">
            <x v="0"/>
          </reference>
          <reference field="0" count="1" selected="0">
            <x v="447"/>
          </reference>
        </references>
      </pivotArea>
    </chartFormat>
    <chartFormat chart="9" format="1326">
      <pivotArea type="data" outline="0" fieldPosition="0">
        <references count="2">
          <reference field="4294967294" count="1" selected="0">
            <x v="0"/>
          </reference>
          <reference field="0" count="1" selected="0">
            <x v="448"/>
          </reference>
        </references>
      </pivotArea>
    </chartFormat>
    <chartFormat chart="9" format="1327">
      <pivotArea type="data" outline="0" fieldPosition="0">
        <references count="2">
          <reference field="4294967294" count="1" selected="0">
            <x v="0"/>
          </reference>
          <reference field="0" count="1" selected="0">
            <x v="449"/>
          </reference>
        </references>
      </pivotArea>
    </chartFormat>
    <chartFormat chart="9" format="1328">
      <pivotArea type="data" outline="0" fieldPosition="0">
        <references count="2">
          <reference field="4294967294" count="1" selected="0">
            <x v="0"/>
          </reference>
          <reference field="0" count="1" selected="0">
            <x v="450"/>
          </reference>
        </references>
      </pivotArea>
    </chartFormat>
    <chartFormat chart="9" format="1329">
      <pivotArea type="data" outline="0" fieldPosition="0">
        <references count="2">
          <reference field="4294967294" count="1" selected="0">
            <x v="0"/>
          </reference>
          <reference field="0" count="1" selected="0">
            <x v="451"/>
          </reference>
        </references>
      </pivotArea>
    </chartFormat>
    <chartFormat chart="9" format="1330">
      <pivotArea type="data" outline="0" fieldPosition="0">
        <references count="2">
          <reference field="4294967294" count="1" selected="0">
            <x v="0"/>
          </reference>
          <reference field="0" count="1" selected="0">
            <x v="452"/>
          </reference>
        </references>
      </pivotArea>
    </chartFormat>
    <chartFormat chart="9" format="1331">
      <pivotArea type="data" outline="0" fieldPosition="0">
        <references count="2">
          <reference field="4294967294" count="1" selected="0">
            <x v="0"/>
          </reference>
          <reference field="0" count="1" selected="0">
            <x v="453"/>
          </reference>
        </references>
      </pivotArea>
    </chartFormat>
    <chartFormat chart="9" format="1332">
      <pivotArea type="data" outline="0" fieldPosition="0">
        <references count="2">
          <reference field="4294967294" count="1" selected="0">
            <x v="0"/>
          </reference>
          <reference field="0" count="1" selected="0">
            <x v="454"/>
          </reference>
        </references>
      </pivotArea>
    </chartFormat>
    <chartFormat chart="9" format="1333">
      <pivotArea type="data" outline="0" fieldPosition="0">
        <references count="2">
          <reference field="4294967294" count="1" selected="0">
            <x v="0"/>
          </reference>
          <reference field="0" count="1" selected="0">
            <x v="455"/>
          </reference>
        </references>
      </pivotArea>
    </chartFormat>
    <chartFormat chart="9" format="1334">
      <pivotArea type="data" outline="0" fieldPosition="0">
        <references count="2">
          <reference field="4294967294" count="1" selected="0">
            <x v="0"/>
          </reference>
          <reference field="0" count="1" selected="0">
            <x v="456"/>
          </reference>
        </references>
      </pivotArea>
    </chartFormat>
    <chartFormat chart="9" format="1335">
      <pivotArea type="data" outline="0" fieldPosition="0">
        <references count="2">
          <reference field="4294967294" count="1" selected="0">
            <x v="0"/>
          </reference>
          <reference field="0" count="1" selected="0">
            <x v="457"/>
          </reference>
        </references>
      </pivotArea>
    </chartFormat>
    <chartFormat chart="9" format="1336">
      <pivotArea type="data" outline="0" fieldPosition="0">
        <references count="2">
          <reference field="4294967294" count="1" selected="0">
            <x v="0"/>
          </reference>
          <reference field="0" count="1" selected="0">
            <x v="458"/>
          </reference>
        </references>
      </pivotArea>
    </chartFormat>
    <chartFormat chart="9" format="1337">
      <pivotArea type="data" outline="0" fieldPosition="0">
        <references count="2">
          <reference field="4294967294" count="1" selected="0">
            <x v="0"/>
          </reference>
          <reference field="0" count="1" selected="0">
            <x v="459"/>
          </reference>
        </references>
      </pivotArea>
    </chartFormat>
    <chartFormat chart="9" format="1338">
      <pivotArea type="data" outline="0" fieldPosition="0">
        <references count="2">
          <reference field="4294967294" count="1" selected="0">
            <x v="0"/>
          </reference>
          <reference field="0" count="1" selected="0">
            <x v="460"/>
          </reference>
        </references>
      </pivotArea>
    </chartFormat>
    <chartFormat chart="9" format="1339">
      <pivotArea type="data" outline="0" fieldPosition="0">
        <references count="2">
          <reference field="4294967294" count="1" selected="0">
            <x v="0"/>
          </reference>
          <reference field="0" count="1" selected="0">
            <x v="461"/>
          </reference>
        </references>
      </pivotArea>
    </chartFormat>
    <chartFormat chart="9" format="1340">
      <pivotArea type="data" outline="0" fieldPosition="0">
        <references count="2">
          <reference field="4294967294" count="1" selected="0">
            <x v="0"/>
          </reference>
          <reference field="0" count="1" selected="0">
            <x v="462"/>
          </reference>
        </references>
      </pivotArea>
    </chartFormat>
    <chartFormat chart="9" format="1341">
      <pivotArea type="data" outline="0" fieldPosition="0">
        <references count="2">
          <reference field="4294967294" count="1" selected="0">
            <x v="0"/>
          </reference>
          <reference field="0" count="1" selected="0">
            <x v="463"/>
          </reference>
        </references>
      </pivotArea>
    </chartFormat>
    <chartFormat chart="9" format="1342">
      <pivotArea type="data" outline="0" fieldPosition="0">
        <references count="2">
          <reference field="4294967294" count="1" selected="0">
            <x v="0"/>
          </reference>
          <reference field="0" count="1" selected="0">
            <x v="464"/>
          </reference>
        </references>
      </pivotArea>
    </chartFormat>
    <chartFormat chart="9" format="1343">
      <pivotArea type="data" outline="0" fieldPosition="0">
        <references count="2">
          <reference field="4294967294" count="1" selected="0">
            <x v="0"/>
          </reference>
          <reference field="0" count="1" selected="0">
            <x v="465"/>
          </reference>
        </references>
      </pivotArea>
    </chartFormat>
    <chartFormat chart="9" format="1344">
      <pivotArea type="data" outline="0" fieldPosition="0">
        <references count="2">
          <reference field="4294967294" count="1" selected="0">
            <x v="0"/>
          </reference>
          <reference field="0" count="1" selected="0">
            <x v="466"/>
          </reference>
        </references>
      </pivotArea>
    </chartFormat>
    <chartFormat chart="9" format="1345">
      <pivotArea type="data" outline="0" fieldPosition="0">
        <references count="2">
          <reference field="4294967294" count="1" selected="0">
            <x v="0"/>
          </reference>
          <reference field="0" count="1" selected="0">
            <x v="467"/>
          </reference>
        </references>
      </pivotArea>
    </chartFormat>
    <chartFormat chart="9" format="1346">
      <pivotArea type="data" outline="0" fieldPosition="0">
        <references count="2">
          <reference field="4294967294" count="1" selected="0">
            <x v="0"/>
          </reference>
          <reference field="0" count="1" selected="0">
            <x v="468"/>
          </reference>
        </references>
      </pivotArea>
    </chartFormat>
    <chartFormat chart="9" format="1347">
      <pivotArea type="data" outline="0" fieldPosition="0">
        <references count="2">
          <reference field="4294967294" count="1" selected="0">
            <x v="0"/>
          </reference>
          <reference field="0" count="1" selected="0">
            <x v="469"/>
          </reference>
        </references>
      </pivotArea>
    </chartFormat>
    <chartFormat chart="9" format="1348">
      <pivotArea type="data" outline="0" fieldPosition="0">
        <references count="2">
          <reference field="4294967294" count="1" selected="0">
            <x v="0"/>
          </reference>
          <reference field="0" count="1" selected="0">
            <x v="470"/>
          </reference>
        </references>
      </pivotArea>
    </chartFormat>
    <chartFormat chart="9" format="1349">
      <pivotArea type="data" outline="0" fieldPosition="0">
        <references count="2">
          <reference field="4294967294" count="1" selected="0">
            <x v="0"/>
          </reference>
          <reference field="0" count="1" selected="0">
            <x v="471"/>
          </reference>
        </references>
      </pivotArea>
    </chartFormat>
    <chartFormat chart="9" format="1350">
      <pivotArea type="data" outline="0" fieldPosition="0">
        <references count="2">
          <reference field="4294967294" count="1" selected="0">
            <x v="0"/>
          </reference>
          <reference field="0" count="1" selected="0">
            <x v="472"/>
          </reference>
        </references>
      </pivotArea>
    </chartFormat>
    <chartFormat chart="9" format="1351">
      <pivotArea type="data" outline="0" fieldPosition="0">
        <references count="2">
          <reference field="4294967294" count="1" selected="0">
            <x v="0"/>
          </reference>
          <reference field="0" count="1" selected="0">
            <x v="473"/>
          </reference>
        </references>
      </pivotArea>
    </chartFormat>
    <chartFormat chart="9" format="1352">
      <pivotArea type="data" outline="0" fieldPosition="0">
        <references count="2">
          <reference field="4294967294" count="1" selected="0">
            <x v="0"/>
          </reference>
          <reference field="0" count="1" selected="0">
            <x v="474"/>
          </reference>
        </references>
      </pivotArea>
    </chartFormat>
    <chartFormat chart="9" format="1353">
      <pivotArea type="data" outline="0" fieldPosition="0">
        <references count="2">
          <reference field="4294967294" count="1" selected="0">
            <x v="0"/>
          </reference>
          <reference field="0" count="1" selected="0">
            <x v="475"/>
          </reference>
        </references>
      </pivotArea>
    </chartFormat>
    <chartFormat chart="9" format="1354">
      <pivotArea type="data" outline="0" fieldPosition="0">
        <references count="2">
          <reference field="4294967294" count="1" selected="0">
            <x v="0"/>
          </reference>
          <reference field="0" count="1" selected="0">
            <x v="476"/>
          </reference>
        </references>
      </pivotArea>
    </chartFormat>
    <chartFormat chart="9" format="1355">
      <pivotArea type="data" outline="0" fieldPosition="0">
        <references count="2">
          <reference field="4294967294" count="1" selected="0">
            <x v="0"/>
          </reference>
          <reference field="0" count="1" selected="0">
            <x v="477"/>
          </reference>
        </references>
      </pivotArea>
    </chartFormat>
    <chartFormat chart="9" format="1356">
      <pivotArea type="data" outline="0" fieldPosition="0">
        <references count="2">
          <reference field="4294967294" count="1" selected="0">
            <x v="0"/>
          </reference>
          <reference field="0" count="1" selected="0">
            <x v="478"/>
          </reference>
        </references>
      </pivotArea>
    </chartFormat>
    <chartFormat chart="9" format="1357">
      <pivotArea type="data" outline="0" fieldPosition="0">
        <references count="2">
          <reference field="4294967294" count="1" selected="0">
            <x v="0"/>
          </reference>
          <reference field="0" count="1" selected="0">
            <x v="479"/>
          </reference>
        </references>
      </pivotArea>
    </chartFormat>
    <chartFormat chart="9" format="1358">
      <pivotArea type="data" outline="0" fieldPosition="0">
        <references count="2">
          <reference field="4294967294" count="1" selected="0">
            <x v="0"/>
          </reference>
          <reference field="0" count="1" selected="0">
            <x v="480"/>
          </reference>
        </references>
      </pivotArea>
    </chartFormat>
    <chartFormat chart="9" format="1359">
      <pivotArea type="data" outline="0" fieldPosition="0">
        <references count="2">
          <reference field="4294967294" count="1" selected="0">
            <x v="0"/>
          </reference>
          <reference field="0" count="1" selected="0">
            <x v="481"/>
          </reference>
        </references>
      </pivotArea>
    </chartFormat>
    <chartFormat chart="9" format="1360">
      <pivotArea type="data" outline="0" fieldPosition="0">
        <references count="2">
          <reference field="4294967294" count="1" selected="0">
            <x v="0"/>
          </reference>
          <reference field="0" count="1" selected="0">
            <x v="482"/>
          </reference>
        </references>
      </pivotArea>
    </chartFormat>
    <chartFormat chart="9" format="1361">
      <pivotArea type="data" outline="0" fieldPosition="0">
        <references count="2">
          <reference field="4294967294" count="1" selected="0">
            <x v="0"/>
          </reference>
          <reference field="0" count="1" selected="0">
            <x v="483"/>
          </reference>
        </references>
      </pivotArea>
    </chartFormat>
    <chartFormat chart="9" format="1362">
      <pivotArea type="data" outline="0" fieldPosition="0">
        <references count="2">
          <reference field="4294967294" count="1" selected="0">
            <x v="0"/>
          </reference>
          <reference field="0" count="1" selected="0">
            <x v="484"/>
          </reference>
        </references>
      </pivotArea>
    </chartFormat>
    <chartFormat chart="9" format="1363">
      <pivotArea type="data" outline="0" fieldPosition="0">
        <references count="2">
          <reference field="4294967294" count="1" selected="0">
            <x v="0"/>
          </reference>
          <reference field="0" count="1" selected="0">
            <x v="485"/>
          </reference>
        </references>
      </pivotArea>
    </chartFormat>
    <chartFormat chart="9" format="1364">
      <pivotArea type="data" outline="0" fieldPosition="0">
        <references count="2">
          <reference field="4294967294" count="1" selected="0">
            <x v="0"/>
          </reference>
          <reference field="0" count="1" selected="0">
            <x v="486"/>
          </reference>
        </references>
      </pivotArea>
    </chartFormat>
    <chartFormat chart="9" format="1365">
      <pivotArea type="data" outline="0" fieldPosition="0">
        <references count="2">
          <reference field="4294967294" count="1" selected="0">
            <x v="0"/>
          </reference>
          <reference field="0" count="1" selected="0">
            <x v="487"/>
          </reference>
        </references>
      </pivotArea>
    </chartFormat>
    <chartFormat chart="9" format="1366">
      <pivotArea type="data" outline="0" fieldPosition="0">
        <references count="2">
          <reference field="4294967294" count="1" selected="0">
            <x v="0"/>
          </reference>
          <reference field="0" count="1" selected="0">
            <x v="488"/>
          </reference>
        </references>
      </pivotArea>
    </chartFormat>
    <chartFormat chart="9" format="1367">
      <pivotArea type="data" outline="0" fieldPosition="0">
        <references count="2">
          <reference field="4294967294" count="1" selected="0">
            <x v="0"/>
          </reference>
          <reference field="0" count="1" selected="0">
            <x v="489"/>
          </reference>
        </references>
      </pivotArea>
    </chartFormat>
    <chartFormat chart="9" format="1368">
      <pivotArea type="data" outline="0" fieldPosition="0">
        <references count="2">
          <reference field="4294967294" count="1" selected="0">
            <x v="0"/>
          </reference>
          <reference field="0" count="1" selected="0">
            <x v="490"/>
          </reference>
        </references>
      </pivotArea>
    </chartFormat>
    <chartFormat chart="9" format="1369">
      <pivotArea type="data" outline="0" fieldPosition="0">
        <references count="2">
          <reference field="4294967294" count="1" selected="0">
            <x v="0"/>
          </reference>
          <reference field="0" count="1" selected="0">
            <x v="491"/>
          </reference>
        </references>
      </pivotArea>
    </chartFormat>
    <chartFormat chart="9" format="1370">
      <pivotArea type="data" outline="0" fieldPosition="0">
        <references count="2">
          <reference field="4294967294" count="1" selected="0">
            <x v="0"/>
          </reference>
          <reference field="0" count="1" selected="0">
            <x v="492"/>
          </reference>
        </references>
      </pivotArea>
    </chartFormat>
    <chartFormat chart="9" format="1371">
      <pivotArea type="data" outline="0" fieldPosition="0">
        <references count="2">
          <reference field="4294967294" count="1" selected="0">
            <x v="0"/>
          </reference>
          <reference field="0" count="1" selected="0">
            <x v="493"/>
          </reference>
        </references>
      </pivotArea>
    </chartFormat>
    <chartFormat chart="9" format="1372">
      <pivotArea type="data" outline="0" fieldPosition="0">
        <references count="2">
          <reference field="4294967294" count="1" selected="0">
            <x v="0"/>
          </reference>
          <reference field="0" count="1" selected="0">
            <x v="494"/>
          </reference>
        </references>
      </pivotArea>
    </chartFormat>
    <chartFormat chart="9" format="1373">
      <pivotArea type="data" outline="0" fieldPosition="0">
        <references count="2">
          <reference field="4294967294" count="1" selected="0">
            <x v="0"/>
          </reference>
          <reference field="0" count="1" selected="0">
            <x v="495"/>
          </reference>
        </references>
      </pivotArea>
    </chartFormat>
    <chartFormat chart="9" format="1374">
      <pivotArea type="data" outline="0" fieldPosition="0">
        <references count="2">
          <reference field="4294967294" count="1" selected="0">
            <x v="0"/>
          </reference>
          <reference field="0" count="1" selected="0">
            <x v="496"/>
          </reference>
        </references>
      </pivotArea>
    </chartFormat>
    <chartFormat chart="9" format="1375">
      <pivotArea type="data" outline="0" fieldPosition="0">
        <references count="2">
          <reference field="4294967294" count="1" selected="0">
            <x v="0"/>
          </reference>
          <reference field="0" count="1" selected="0">
            <x v="497"/>
          </reference>
        </references>
      </pivotArea>
    </chartFormat>
    <chartFormat chart="9" format="1376">
      <pivotArea type="data" outline="0" fieldPosition="0">
        <references count="2">
          <reference field="4294967294" count="1" selected="0">
            <x v="0"/>
          </reference>
          <reference field="0" count="1" selected="0">
            <x v="498"/>
          </reference>
        </references>
      </pivotArea>
    </chartFormat>
    <chartFormat chart="9" format="1377">
      <pivotArea type="data" outline="0" fieldPosition="0">
        <references count="2">
          <reference field="4294967294" count="1" selected="0">
            <x v="0"/>
          </reference>
          <reference field="0" count="1" selected="0">
            <x v="499"/>
          </reference>
        </references>
      </pivotArea>
    </chartFormat>
    <chartFormat chart="9" format="1378">
      <pivotArea type="data" outline="0" fieldPosition="0">
        <references count="2">
          <reference field="4294967294" count="1" selected="0">
            <x v="0"/>
          </reference>
          <reference field="0" count="1" selected="0">
            <x v="500"/>
          </reference>
        </references>
      </pivotArea>
    </chartFormat>
    <chartFormat chart="9" format="1379">
      <pivotArea type="data" outline="0" fieldPosition="0">
        <references count="2">
          <reference field="4294967294" count="1" selected="0">
            <x v="0"/>
          </reference>
          <reference field="0" count="1" selected="0">
            <x v="501"/>
          </reference>
        </references>
      </pivotArea>
    </chartFormat>
    <chartFormat chart="9" format="1380">
      <pivotArea type="data" outline="0" fieldPosition="0">
        <references count="2">
          <reference field="4294967294" count="1" selected="0">
            <x v="0"/>
          </reference>
          <reference field="0" count="1" selected="0">
            <x v="502"/>
          </reference>
        </references>
      </pivotArea>
    </chartFormat>
    <chartFormat chart="9" format="1381">
      <pivotArea type="data" outline="0" fieldPosition="0">
        <references count="2">
          <reference field="4294967294" count="1" selected="0">
            <x v="0"/>
          </reference>
          <reference field="0" count="1" selected="0">
            <x v="503"/>
          </reference>
        </references>
      </pivotArea>
    </chartFormat>
    <chartFormat chart="9" format="1382">
      <pivotArea type="data" outline="0" fieldPosition="0">
        <references count="2">
          <reference field="4294967294" count="1" selected="0">
            <x v="0"/>
          </reference>
          <reference field="0" count="1" selected="0">
            <x v="504"/>
          </reference>
        </references>
      </pivotArea>
    </chartFormat>
    <chartFormat chart="9" format="1383">
      <pivotArea type="data" outline="0" fieldPosition="0">
        <references count="2">
          <reference field="4294967294" count="1" selected="0">
            <x v="0"/>
          </reference>
          <reference field="0" count="1" selected="0">
            <x v="505"/>
          </reference>
        </references>
      </pivotArea>
    </chartFormat>
    <chartFormat chart="9" format="1384">
      <pivotArea type="data" outline="0" fieldPosition="0">
        <references count="2">
          <reference field="4294967294" count="1" selected="0">
            <x v="0"/>
          </reference>
          <reference field="0" count="1" selected="0">
            <x v="506"/>
          </reference>
        </references>
      </pivotArea>
    </chartFormat>
    <chartFormat chart="9" format="1385">
      <pivotArea type="data" outline="0" fieldPosition="0">
        <references count="2">
          <reference field="4294967294" count="1" selected="0">
            <x v="0"/>
          </reference>
          <reference field="0" count="1" selected="0">
            <x v="507"/>
          </reference>
        </references>
      </pivotArea>
    </chartFormat>
    <chartFormat chart="9" format="1386">
      <pivotArea type="data" outline="0" fieldPosition="0">
        <references count="2">
          <reference field="4294967294" count="1" selected="0">
            <x v="0"/>
          </reference>
          <reference field="0" count="1" selected="0">
            <x v="508"/>
          </reference>
        </references>
      </pivotArea>
    </chartFormat>
    <chartFormat chart="9" format="1387">
      <pivotArea type="data" outline="0" fieldPosition="0">
        <references count="2">
          <reference field="4294967294" count="1" selected="0">
            <x v="0"/>
          </reference>
          <reference field="0" count="1" selected="0">
            <x v="509"/>
          </reference>
        </references>
      </pivotArea>
    </chartFormat>
    <chartFormat chart="9" format="1388">
      <pivotArea type="data" outline="0" fieldPosition="0">
        <references count="2">
          <reference field="4294967294" count="1" selected="0">
            <x v="0"/>
          </reference>
          <reference field="0" count="1" selected="0">
            <x v="510"/>
          </reference>
        </references>
      </pivotArea>
    </chartFormat>
    <chartFormat chart="9" format="1389">
      <pivotArea type="data" outline="0" fieldPosition="0">
        <references count="2">
          <reference field="4294967294" count="1" selected="0">
            <x v="0"/>
          </reference>
          <reference field="0" count="1" selected="0">
            <x v="511"/>
          </reference>
        </references>
      </pivotArea>
    </chartFormat>
    <chartFormat chart="9" format="1390">
      <pivotArea type="data" outline="0" fieldPosition="0">
        <references count="2">
          <reference field="4294967294" count="1" selected="0">
            <x v="0"/>
          </reference>
          <reference field="0" count="1" selected="0">
            <x v="512"/>
          </reference>
        </references>
      </pivotArea>
    </chartFormat>
    <chartFormat chart="9" format="1391">
      <pivotArea type="data" outline="0" fieldPosition="0">
        <references count="2">
          <reference field="4294967294" count="1" selected="0">
            <x v="0"/>
          </reference>
          <reference field="0" count="1" selected="0">
            <x v="513"/>
          </reference>
        </references>
      </pivotArea>
    </chartFormat>
    <chartFormat chart="9" format="1392">
      <pivotArea type="data" outline="0" fieldPosition="0">
        <references count="2">
          <reference field="4294967294" count="1" selected="0">
            <x v="0"/>
          </reference>
          <reference field="0" count="1" selected="0">
            <x v="514"/>
          </reference>
        </references>
      </pivotArea>
    </chartFormat>
    <chartFormat chart="9" format="1393">
      <pivotArea type="data" outline="0" fieldPosition="0">
        <references count="2">
          <reference field="4294967294" count="1" selected="0">
            <x v="0"/>
          </reference>
          <reference field="0" count="1" selected="0">
            <x v="515"/>
          </reference>
        </references>
      </pivotArea>
    </chartFormat>
    <chartFormat chart="9" format="1394">
      <pivotArea type="data" outline="0" fieldPosition="0">
        <references count="2">
          <reference field="4294967294" count="1" selected="0">
            <x v="0"/>
          </reference>
          <reference field="0" count="1" selected="0">
            <x v="516"/>
          </reference>
        </references>
      </pivotArea>
    </chartFormat>
    <chartFormat chart="9" format="1395">
      <pivotArea type="data" outline="0" fieldPosition="0">
        <references count="2">
          <reference field="4294967294" count="1" selected="0">
            <x v="0"/>
          </reference>
          <reference field="0" count="1" selected="0">
            <x v="517"/>
          </reference>
        </references>
      </pivotArea>
    </chartFormat>
    <chartFormat chart="9" format="1396">
      <pivotArea type="data" outline="0" fieldPosition="0">
        <references count="2">
          <reference field="4294967294" count="1" selected="0">
            <x v="0"/>
          </reference>
          <reference field="0" count="1" selected="0">
            <x v="518"/>
          </reference>
        </references>
      </pivotArea>
    </chartFormat>
    <chartFormat chart="9" format="1397">
      <pivotArea type="data" outline="0" fieldPosition="0">
        <references count="2">
          <reference field="4294967294" count="1" selected="0">
            <x v="0"/>
          </reference>
          <reference field="0" count="1" selected="0">
            <x v="519"/>
          </reference>
        </references>
      </pivotArea>
    </chartFormat>
    <chartFormat chart="9" format="1398">
      <pivotArea type="data" outline="0" fieldPosition="0">
        <references count="2">
          <reference field="4294967294" count="1" selected="0">
            <x v="0"/>
          </reference>
          <reference field="0" count="1" selected="0">
            <x v="520"/>
          </reference>
        </references>
      </pivotArea>
    </chartFormat>
    <chartFormat chart="9" format="1399">
      <pivotArea type="data" outline="0" fieldPosition="0">
        <references count="2">
          <reference field="4294967294" count="1" selected="0">
            <x v="0"/>
          </reference>
          <reference field="0" count="1" selected="0">
            <x v="521"/>
          </reference>
        </references>
      </pivotArea>
    </chartFormat>
    <chartFormat chart="9" format="1400">
      <pivotArea type="data" outline="0" fieldPosition="0">
        <references count="2">
          <reference field="4294967294" count="1" selected="0">
            <x v="0"/>
          </reference>
          <reference field="0" count="1" selected="0">
            <x v="522"/>
          </reference>
        </references>
      </pivotArea>
    </chartFormat>
    <chartFormat chart="9" format="1401">
      <pivotArea type="data" outline="0" fieldPosition="0">
        <references count="2">
          <reference field="4294967294" count="1" selected="0">
            <x v="0"/>
          </reference>
          <reference field="0" count="1" selected="0">
            <x v="523"/>
          </reference>
        </references>
      </pivotArea>
    </chartFormat>
    <chartFormat chart="9" format="1402">
      <pivotArea type="data" outline="0" fieldPosition="0">
        <references count="2">
          <reference field="4294967294" count="1" selected="0">
            <x v="0"/>
          </reference>
          <reference field="0" count="1" selected="0">
            <x v="524"/>
          </reference>
        </references>
      </pivotArea>
    </chartFormat>
    <chartFormat chart="9" format="1403">
      <pivotArea type="data" outline="0" fieldPosition="0">
        <references count="2">
          <reference field="4294967294" count="1" selected="0">
            <x v="0"/>
          </reference>
          <reference field="0" count="1" selected="0">
            <x v="525"/>
          </reference>
        </references>
      </pivotArea>
    </chartFormat>
    <chartFormat chart="9" format="1404">
      <pivotArea type="data" outline="0" fieldPosition="0">
        <references count="2">
          <reference field="4294967294" count="1" selected="0">
            <x v="0"/>
          </reference>
          <reference field="0" count="1" selected="0">
            <x v="526"/>
          </reference>
        </references>
      </pivotArea>
    </chartFormat>
    <chartFormat chart="9" format="1405">
      <pivotArea type="data" outline="0" fieldPosition="0">
        <references count="2">
          <reference field="4294967294" count="1" selected="0">
            <x v="0"/>
          </reference>
          <reference field="0" count="1" selected="0">
            <x v="527"/>
          </reference>
        </references>
      </pivotArea>
    </chartFormat>
    <chartFormat chart="9" format="1406">
      <pivotArea type="data" outline="0" fieldPosition="0">
        <references count="2">
          <reference field="4294967294" count="1" selected="0">
            <x v="0"/>
          </reference>
          <reference field="0" count="1" selected="0">
            <x v="528"/>
          </reference>
        </references>
      </pivotArea>
    </chartFormat>
    <chartFormat chart="9" format="1407">
      <pivotArea type="data" outline="0" fieldPosition="0">
        <references count="2">
          <reference field="4294967294" count="1" selected="0">
            <x v="0"/>
          </reference>
          <reference field="0" count="1" selected="0">
            <x v="529"/>
          </reference>
        </references>
      </pivotArea>
    </chartFormat>
    <chartFormat chart="9" format="1408">
      <pivotArea type="data" outline="0" fieldPosition="0">
        <references count="2">
          <reference field="4294967294" count="1" selected="0">
            <x v="0"/>
          </reference>
          <reference field="0" count="1" selected="0">
            <x v="530"/>
          </reference>
        </references>
      </pivotArea>
    </chartFormat>
    <chartFormat chart="9" format="1409">
      <pivotArea type="data" outline="0" fieldPosition="0">
        <references count="2">
          <reference field="4294967294" count="1" selected="0">
            <x v="0"/>
          </reference>
          <reference field="0" count="1" selected="0">
            <x v="531"/>
          </reference>
        </references>
      </pivotArea>
    </chartFormat>
    <chartFormat chart="9" format="1410">
      <pivotArea type="data" outline="0" fieldPosition="0">
        <references count="2">
          <reference field="4294967294" count="1" selected="0">
            <x v="0"/>
          </reference>
          <reference field="0" count="1" selected="0">
            <x v="532"/>
          </reference>
        </references>
      </pivotArea>
    </chartFormat>
    <chartFormat chart="9" format="1411">
      <pivotArea type="data" outline="0" fieldPosition="0">
        <references count="2">
          <reference field="4294967294" count="1" selected="0">
            <x v="0"/>
          </reference>
          <reference field="0" count="1" selected="0">
            <x v="533"/>
          </reference>
        </references>
      </pivotArea>
    </chartFormat>
    <chartFormat chart="9" format="1412">
      <pivotArea type="data" outline="0" fieldPosition="0">
        <references count="2">
          <reference field="4294967294" count="1" selected="0">
            <x v="0"/>
          </reference>
          <reference field="0" count="1" selected="0">
            <x v="534"/>
          </reference>
        </references>
      </pivotArea>
    </chartFormat>
    <chartFormat chart="9" format="1413">
      <pivotArea type="data" outline="0" fieldPosition="0">
        <references count="2">
          <reference field="4294967294" count="1" selected="0">
            <x v="0"/>
          </reference>
          <reference field="0" count="1" selected="0">
            <x v="535"/>
          </reference>
        </references>
      </pivotArea>
    </chartFormat>
    <chartFormat chart="9" format="1414">
      <pivotArea type="data" outline="0" fieldPosition="0">
        <references count="2">
          <reference field="4294967294" count="1" selected="0">
            <x v="0"/>
          </reference>
          <reference field="0" count="1" selected="0">
            <x v="536"/>
          </reference>
        </references>
      </pivotArea>
    </chartFormat>
    <chartFormat chart="9" format="1415">
      <pivotArea type="data" outline="0" fieldPosition="0">
        <references count="2">
          <reference field="4294967294" count="1" selected="0">
            <x v="0"/>
          </reference>
          <reference field="0" count="1" selected="0">
            <x v="537"/>
          </reference>
        </references>
      </pivotArea>
    </chartFormat>
    <chartFormat chart="9" format="1416">
      <pivotArea type="data" outline="0" fieldPosition="0">
        <references count="2">
          <reference field="4294967294" count="1" selected="0">
            <x v="0"/>
          </reference>
          <reference field="0" count="1" selected="0">
            <x v="538"/>
          </reference>
        </references>
      </pivotArea>
    </chartFormat>
    <chartFormat chart="9" format="1417">
      <pivotArea type="data" outline="0" fieldPosition="0">
        <references count="2">
          <reference field="4294967294" count="1" selected="0">
            <x v="0"/>
          </reference>
          <reference field="0" count="1" selected="0">
            <x v="539"/>
          </reference>
        </references>
      </pivotArea>
    </chartFormat>
    <chartFormat chart="9" format="1418">
      <pivotArea type="data" outline="0" fieldPosition="0">
        <references count="2">
          <reference field="4294967294" count="1" selected="0">
            <x v="0"/>
          </reference>
          <reference field="0" count="1" selected="0">
            <x v="540"/>
          </reference>
        </references>
      </pivotArea>
    </chartFormat>
    <chartFormat chart="9" format="1419">
      <pivotArea type="data" outline="0" fieldPosition="0">
        <references count="2">
          <reference field="4294967294" count="1" selected="0">
            <x v="0"/>
          </reference>
          <reference field="0" count="1" selected="0">
            <x v="541"/>
          </reference>
        </references>
      </pivotArea>
    </chartFormat>
    <chartFormat chart="9" format="1420">
      <pivotArea type="data" outline="0" fieldPosition="0">
        <references count="2">
          <reference field="4294967294" count="1" selected="0">
            <x v="0"/>
          </reference>
          <reference field="0" count="1" selected="0">
            <x v="542"/>
          </reference>
        </references>
      </pivotArea>
    </chartFormat>
    <chartFormat chart="9" format="1421">
      <pivotArea type="data" outline="0" fieldPosition="0">
        <references count="2">
          <reference field="4294967294" count="1" selected="0">
            <x v="0"/>
          </reference>
          <reference field="0" count="1" selected="0">
            <x v="543"/>
          </reference>
        </references>
      </pivotArea>
    </chartFormat>
    <chartFormat chart="9" format="1422">
      <pivotArea type="data" outline="0" fieldPosition="0">
        <references count="2">
          <reference field="4294967294" count="1" selected="0">
            <x v="0"/>
          </reference>
          <reference field="0" count="1" selected="0">
            <x v="544"/>
          </reference>
        </references>
      </pivotArea>
    </chartFormat>
    <chartFormat chart="9" format="1423">
      <pivotArea type="data" outline="0" fieldPosition="0">
        <references count="2">
          <reference field="4294967294" count="1" selected="0">
            <x v="0"/>
          </reference>
          <reference field="0" count="1" selected="0">
            <x v="545"/>
          </reference>
        </references>
      </pivotArea>
    </chartFormat>
    <chartFormat chart="9" format="1424">
      <pivotArea type="data" outline="0" fieldPosition="0">
        <references count="2">
          <reference field="4294967294" count="1" selected="0">
            <x v="0"/>
          </reference>
          <reference field="0" count="1" selected="0">
            <x v="546"/>
          </reference>
        </references>
      </pivotArea>
    </chartFormat>
    <chartFormat chart="9" format="1425">
      <pivotArea type="data" outline="0" fieldPosition="0">
        <references count="2">
          <reference field="4294967294" count="1" selected="0">
            <x v="0"/>
          </reference>
          <reference field="0" count="1" selected="0">
            <x v="547"/>
          </reference>
        </references>
      </pivotArea>
    </chartFormat>
    <chartFormat chart="9" format="1426">
      <pivotArea type="data" outline="0" fieldPosition="0">
        <references count="2">
          <reference field="4294967294" count="1" selected="0">
            <x v="0"/>
          </reference>
          <reference field="0" count="1" selected="0">
            <x v="548"/>
          </reference>
        </references>
      </pivotArea>
    </chartFormat>
    <chartFormat chart="9" format="1427">
      <pivotArea type="data" outline="0" fieldPosition="0">
        <references count="2">
          <reference field="4294967294" count="1" selected="0">
            <x v="0"/>
          </reference>
          <reference field="0" count="1" selected="0">
            <x v="549"/>
          </reference>
        </references>
      </pivotArea>
    </chartFormat>
    <chartFormat chart="9" format="1428">
      <pivotArea type="data" outline="0" fieldPosition="0">
        <references count="2">
          <reference field="4294967294" count="1" selected="0">
            <x v="0"/>
          </reference>
          <reference field="0" count="1" selected="0">
            <x v="550"/>
          </reference>
        </references>
      </pivotArea>
    </chartFormat>
    <chartFormat chart="9" format="1429">
      <pivotArea type="data" outline="0" fieldPosition="0">
        <references count="2">
          <reference field="4294967294" count="1" selected="0">
            <x v="0"/>
          </reference>
          <reference field="0" count="1" selected="0">
            <x v="551"/>
          </reference>
        </references>
      </pivotArea>
    </chartFormat>
    <chartFormat chart="9" format="1430">
      <pivotArea type="data" outline="0" fieldPosition="0">
        <references count="2">
          <reference field="4294967294" count="1" selected="0">
            <x v="0"/>
          </reference>
          <reference field="0" count="1" selected="0">
            <x v="552"/>
          </reference>
        </references>
      </pivotArea>
    </chartFormat>
    <chartFormat chart="9" format="1431">
      <pivotArea type="data" outline="0" fieldPosition="0">
        <references count="2">
          <reference field="4294967294" count="1" selected="0">
            <x v="0"/>
          </reference>
          <reference field="0" count="1" selected="0">
            <x v="553"/>
          </reference>
        </references>
      </pivotArea>
    </chartFormat>
    <chartFormat chart="9" format="1432">
      <pivotArea type="data" outline="0" fieldPosition="0">
        <references count="2">
          <reference field="4294967294" count="1" selected="0">
            <x v="0"/>
          </reference>
          <reference field="0" count="1" selected="0">
            <x v="554"/>
          </reference>
        </references>
      </pivotArea>
    </chartFormat>
    <chartFormat chart="9" format="1433">
      <pivotArea type="data" outline="0" fieldPosition="0">
        <references count="2">
          <reference field="4294967294" count="1" selected="0">
            <x v="0"/>
          </reference>
          <reference field="0" count="1" selected="0">
            <x v="555"/>
          </reference>
        </references>
      </pivotArea>
    </chartFormat>
    <chartFormat chart="9" format="1434">
      <pivotArea type="data" outline="0" fieldPosition="0">
        <references count="2">
          <reference field="4294967294" count="1" selected="0">
            <x v="0"/>
          </reference>
          <reference field="0" count="1" selected="0">
            <x v="556"/>
          </reference>
        </references>
      </pivotArea>
    </chartFormat>
    <chartFormat chart="9" format="1435">
      <pivotArea type="data" outline="0" fieldPosition="0">
        <references count="2">
          <reference field="4294967294" count="1" selected="0">
            <x v="0"/>
          </reference>
          <reference field="0" count="1" selected="0">
            <x v="557"/>
          </reference>
        </references>
      </pivotArea>
    </chartFormat>
    <chartFormat chart="9" format="1436">
      <pivotArea type="data" outline="0" fieldPosition="0">
        <references count="2">
          <reference field="4294967294" count="1" selected="0">
            <x v="0"/>
          </reference>
          <reference field="0" count="1" selected="0">
            <x v="558"/>
          </reference>
        </references>
      </pivotArea>
    </chartFormat>
    <chartFormat chart="9" format="1437">
      <pivotArea type="data" outline="0" fieldPosition="0">
        <references count="2">
          <reference field="4294967294" count="1" selected="0">
            <x v="0"/>
          </reference>
          <reference field="0" count="1" selected="0">
            <x v="559"/>
          </reference>
        </references>
      </pivotArea>
    </chartFormat>
    <chartFormat chart="9" format="1438">
      <pivotArea type="data" outline="0" fieldPosition="0">
        <references count="2">
          <reference field="4294967294" count="1" selected="0">
            <x v="0"/>
          </reference>
          <reference field="0" count="1" selected="0">
            <x v="560"/>
          </reference>
        </references>
      </pivotArea>
    </chartFormat>
    <chartFormat chart="9" format="1439">
      <pivotArea type="data" outline="0" fieldPosition="0">
        <references count="2">
          <reference field="4294967294" count="1" selected="0">
            <x v="0"/>
          </reference>
          <reference field="0" count="1" selected="0">
            <x v="561"/>
          </reference>
        </references>
      </pivotArea>
    </chartFormat>
    <chartFormat chart="9" format="1440">
      <pivotArea type="data" outline="0" fieldPosition="0">
        <references count="2">
          <reference field="4294967294" count="1" selected="0">
            <x v="0"/>
          </reference>
          <reference field="0" count="1" selected="0">
            <x v="562"/>
          </reference>
        </references>
      </pivotArea>
    </chartFormat>
    <chartFormat chart="9" format="1441">
      <pivotArea type="data" outline="0" fieldPosition="0">
        <references count="2">
          <reference field="4294967294" count="1" selected="0">
            <x v="0"/>
          </reference>
          <reference field="0" count="1" selected="0">
            <x v="563"/>
          </reference>
        </references>
      </pivotArea>
    </chartFormat>
    <chartFormat chart="9" format="1442">
      <pivotArea type="data" outline="0" fieldPosition="0">
        <references count="2">
          <reference field="4294967294" count="1" selected="0">
            <x v="0"/>
          </reference>
          <reference field="0" count="1" selected="0">
            <x v="564"/>
          </reference>
        </references>
      </pivotArea>
    </chartFormat>
    <chartFormat chart="9" format="1443">
      <pivotArea type="data" outline="0" fieldPosition="0">
        <references count="2">
          <reference field="4294967294" count="1" selected="0">
            <x v="0"/>
          </reference>
          <reference field="0" count="1" selected="0">
            <x v="565"/>
          </reference>
        </references>
      </pivotArea>
    </chartFormat>
    <chartFormat chart="9" format="1444">
      <pivotArea type="data" outline="0" fieldPosition="0">
        <references count="2">
          <reference field="4294967294" count="1" selected="0">
            <x v="0"/>
          </reference>
          <reference field="0" count="1" selected="0">
            <x v="566"/>
          </reference>
        </references>
      </pivotArea>
    </chartFormat>
    <chartFormat chart="9" format="1445">
      <pivotArea type="data" outline="0" fieldPosition="0">
        <references count="2">
          <reference field="4294967294" count="1" selected="0">
            <x v="0"/>
          </reference>
          <reference field="0" count="1" selected="0">
            <x v="567"/>
          </reference>
        </references>
      </pivotArea>
    </chartFormat>
    <chartFormat chart="9" format="1446">
      <pivotArea type="data" outline="0" fieldPosition="0">
        <references count="2">
          <reference field="4294967294" count="1" selected="0">
            <x v="0"/>
          </reference>
          <reference field="0" count="1" selected="0">
            <x v="568"/>
          </reference>
        </references>
      </pivotArea>
    </chartFormat>
    <chartFormat chart="9" format="1447">
      <pivotArea type="data" outline="0" fieldPosition="0">
        <references count="2">
          <reference field="4294967294" count="1" selected="0">
            <x v="0"/>
          </reference>
          <reference field="0" count="1" selected="0">
            <x v="569"/>
          </reference>
        </references>
      </pivotArea>
    </chartFormat>
    <chartFormat chart="9" format="1448">
      <pivotArea type="data" outline="0" fieldPosition="0">
        <references count="2">
          <reference field="4294967294" count="1" selected="0">
            <x v="0"/>
          </reference>
          <reference field="0" count="1" selected="0">
            <x v="570"/>
          </reference>
        </references>
      </pivotArea>
    </chartFormat>
    <chartFormat chart="9" format="1449">
      <pivotArea type="data" outline="0" fieldPosition="0">
        <references count="2">
          <reference field="4294967294" count="1" selected="0">
            <x v="0"/>
          </reference>
          <reference field="0" count="1" selected="0">
            <x v="571"/>
          </reference>
        </references>
      </pivotArea>
    </chartFormat>
    <chartFormat chart="9" format="1450">
      <pivotArea type="data" outline="0" fieldPosition="0">
        <references count="2">
          <reference field="4294967294" count="1" selected="0">
            <x v="0"/>
          </reference>
          <reference field="0" count="1" selected="0">
            <x v="572"/>
          </reference>
        </references>
      </pivotArea>
    </chartFormat>
    <chartFormat chart="9" format="1451">
      <pivotArea type="data" outline="0" fieldPosition="0">
        <references count="2">
          <reference field="4294967294" count="1" selected="0">
            <x v="0"/>
          </reference>
          <reference field="0" count="1" selected="0">
            <x v="573"/>
          </reference>
        </references>
      </pivotArea>
    </chartFormat>
    <chartFormat chart="9" format="1452">
      <pivotArea type="data" outline="0" fieldPosition="0">
        <references count="2">
          <reference field="4294967294" count="1" selected="0">
            <x v="0"/>
          </reference>
          <reference field="0" count="1" selected="0">
            <x v="574"/>
          </reference>
        </references>
      </pivotArea>
    </chartFormat>
    <chartFormat chart="9" format="1453">
      <pivotArea type="data" outline="0" fieldPosition="0">
        <references count="2">
          <reference field="4294967294" count="1" selected="0">
            <x v="0"/>
          </reference>
          <reference field="0" count="1" selected="0">
            <x v="575"/>
          </reference>
        </references>
      </pivotArea>
    </chartFormat>
    <chartFormat chart="9" format="1454">
      <pivotArea type="data" outline="0" fieldPosition="0">
        <references count="2">
          <reference field="4294967294" count="1" selected="0">
            <x v="0"/>
          </reference>
          <reference field="0" count="1" selected="0">
            <x v="576"/>
          </reference>
        </references>
      </pivotArea>
    </chartFormat>
    <chartFormat chart="9" format="1455">
      <pivotArea type="data" outline="0" fieldPosition="0">
        <references count="2">
          <reference field="4294967294" count="1" selected="0">
            <x v="0"/>
          </reference>
          <reference field="0" count="1" selected="0">
            <x v="577"/>
          </reference>
        </references>
      </pivotArea>
    </chartFormat>
    <chartFormat chart="9" format="1456">
      <pivotArea type="data" outline="0" fieldPosition="0">
        <references count="2">
          <reference field="4294967294" count="1" selected="0">
            <x v="0"/>
          </reference>
          <reference field="0" count="1" selected="0">
            <x v="578"/>
          </reference>
        </references>
      </pivotArea>
    </chartFormat>
    <chartFormat chart="9" format="1457">
      <pivotArea type="data" outline="0" fieldPosition="0">
        <references count="2">
          <reference field="4294967294" count="1" selected="0">
            <x v="0"/>
          </reference>
          <reference field="0" count="1" selected="0">
            <x v="579"/>
          </reference>
        </references>
      </pivotArea>
    </chartFormat>
    <chartFormat chart="9" format="1458">
      <pivotArea type="data" outline="0" fieldPosition="0">
        <references count="2">
          <reference field="4294967294" count="1" selected="0">
            <x v="0"/>
          </reference>
          <reference field="0" count="1" selected="0">
            <x v="580"/>
          </reference>
        </references>
      </pivotArea>
    </chartFormat>
    <chartFormat chart="9" format="1459">
      <pivotArea type="data" outline="0" fieldPosition="0">
        <references count="2">
          <reference field="4294967294" count="1" selected="0">
            <x v="0"/>
          </reference>
          <reference field="0" count="1" selected="0">
            <x v="581"/>
          </reference>
        </references>
      </pivotArea>
    </chartFormat>
    <chartFormat chart="9" format="1460">
      <pivotArea type="data" outline="0" fieldPosition="0">
        <references count="2">
          <reference field="4294967294" count="1" selected="0">
            <x v="0"/>
          </reference>
          <reference field="0" count="1" selected="0">
            <x v="582"/>
          </reference>
        </references>
      </pivotArea>
    </chartFormat>
    <chartFormat chart="9" format="1461">
      <pivotArea type="data" outline="0" fieldPosition="0">
        <references count="2">
          <reference field="4294967294" count="1" selected="0">
            <x v="0"/>
          </reference>
          <reference field="0" count="1" selected="0">
            <x v="583"/>
          </reference>
        </references>
      </pivotArea>
    </chartFormat>
    <chartFormat chart="9" format="1462">
      <pivotArea type="data" outline="0" fieldPosition="0">
        <references count="2">
          <reference field="4294967294" count="1" selected="0">
            <x v="0"/>
          </reference>
          <reference field="0" count="1" selected="0">
            <x v="584"/>
          </reference>
        </references>
      </pivotArea>
    </chartFormat>
    <chartFormat chart="9" format="1463">
      <pivotArea type="data" outline="0" fieldPosition="0">
        <references count="2">
          <reference field="4294967294" count="1" selected="0">
            <x v="0"/>
          </reference>
          <reference field="0" count="1" selected="0">
            <x v="585"/>
          </reference>
        </references>
      </pivotArea>
    </chartFormat>
    <chartFormat chart="9" format="1464">
      <pivotArea type="data" outline="0" fieldPosition="0">
        <references count="2">
          <reference field="4294967294" count="1" selected="0">
            <x v="0"/>
          </reference>
          <reference field="0" count="1" selected="0">
            <x v="586"/>
          </reference>
        </references>
      </pivotArea>
    </chartFormat>
    <chartFormat chart="9" format="1465">
      <pivotArea type="data" outline="0" fieldPosition="0">
        <references count="2">
          <reference field="4294967294" count="1" selected="0">
            <x v="0"/>
          </reference>
          <reference field="0" count="1" selected="0">
            <x v="587"/>
          </reference>
        </references>
      </pivotArea>
    </chartFormat>
    <chartFormat chart="9" format="1466">
      <pivotArea type="data" outline="0" fieldPosition="0">
        <references count="2">
          <reference field="4294967294" count="1" selected="0">
            <x v="0"/>
          </reference>
          <reference field="0" count="1" selected="0">
            <x v="588"/>
          </reference>
        </references>
      </pivotArea>
    </chartFormat>
    <chartFormat chart="9" format="1467">
      <pivotArea type="data" outline="0" fieldPosition="0">
        <references count="2">
          <reference field="4294967294" count="1" selected="0">
            <x v="0"/>
          </reference>
          <reference field="0" count="1" selected="0">
            <x v="589"/>
          </reference>
        </references>
      </pivotArea>
    </chartFormat>
    <chartFormat chart="9" format="1468">
      <pivotArea type="data" outline="0" fieldPosition="0">
        <references count="2">
          <reference field="4294967294" count="1" selected="0">
            <x v="0"/>
          </reference>
          <reference field="0" count="1" selected="0">
            <x v="590"/>
          </reference>
        </references>
      </pivotArea>
    </chartFormat>
    <chartFormat chart="9" format="1469">
      <pivotArea type="data" outline="0" fieldPosition="0">
        <references count="2">
          <reference field="4294967294" count="1" selected="0">
            <x v="0"/>
          </reference>
          <reference field="0" count="1" selected="0">
            <x v="591"/>
          </reference>
        </references>
      </pivotArea>
    </chartFormat>
    <chartFormat chart="9" format="1470">
      <pivotArea type="data" outline="0" fieldPosition="0">
        <references count="2">
          <reference field="4294967294" count="1" selected="0">
            <x v="0"/>
          </reference>
          <reference field="0" count="1" selected="0">
            <x v="592"/>
          </reference>
        </references>
      </pivotArea>
    </chartFormat>
    <chartFormat chart="9" format="1471">
      <pivotArea type="data" outline="0" fieldPosition="0">
        <references count="2">
          <reference field="4294967294" count="1" selected="0">
            <x v="0"/>
          </reference>
          <reference field="0" count="1" selected="0">
            <x v="593"/>
          </reference>
        </references>
      </pivotArea>
    </chartFormat>
    <chartFormat chart="9" format="1472">
      <pivotArea type="data" outline="0" fieldPosition="0">
        <references count="2">
          <reference field="4294967294" count="1" selected="0">
            <x v="0"/>
          </reference>
          <reference field="0" count="1" selected="0">
            <x v="594"/>
          </reference>
        </references>
      </pivotArea>
    </chartFormat>
    <chartFormat chart="9" format="1473">
      <pivotArea type="data" outline="0" fieldPosition="0">
        <references count="2">
          <reference field="4294967294" count="1" selected="0">
            <x v="0"/>
          </reference>
          <reference field="0" count="1" selected="0">
            <x v="595"/>
          </reference>
        </references>
      </pivotArea>
    </chartFormat>
    <chartFormat chart="9" format="1474">
      <pivotArea type="data" outline="0" fieldPosition="0">
        <references count="2">
          <reference field="4294967294" count="1" selected="0">
            <x v="0"/>
          </reference>
          <reference field="0" count="1" selected="0">
            <x v="596"/>
          </reference>
        </references>
      </pivotArea>
    </chartFormat>
    <chartFormat chart="9" format="1475">
      <pivotArea type="data" outline="0" fieldPosition="0">
        <references count="2">
          <reference field="4294967294" count="1" selected="0">
            <x v="0"/>
          </reference>
          <reference field="0" count="1" selected="0">
            <x v="597"/>
          </reference>
        </references>
      </pivotArea>
    </chartFormat>
    <chartFormat chart="9" format="1476">
      <pivotArea type="data" outline="0" fieldPosition="0">
        <references count="2">
          <reference field="4294967294" count="1" selected="0">
            <x v="0"/>
          </reference>
          <reference field="0" count="1" selected="0">
            <x v="598"/>
          </reference>
        </references>
      </pivotArea>
    </chartFormat>
    <chartFormat chart="9" format="1477">
      <pivotArea type="data" outline="0" fieldPosition="0">
        <references count="2">
          <reference field="4294967294" count="1" selected="0">
            <x v="0"/>
          </reference>
          <reference field="0" count="1" selected="0">
            <x v="599"/>
          </reference>
        </references>
      </pivotArea>
    </chartFormat>
    <chartFormat chart="9" format="1478">
      <pivotArea type="data" outline="0" fieldPosition="0">
        <references count="2">
          <reference field="4294967294" count="1" selected="0">
            <x v="0"/>
          </reference>
          <reference field="0" count="1" selected="0">
            <x v="600"/>
          </reference>
        </references>
      </pivotArea>
    </chartFormat>
    <chartFormat chart="9" format="1479">
      <pivotArea type="data" outline="0" fieldPosition="0">
        <references count="2">
          <reference field="4294967294" count="1" selected="0">
            <x v="0"/>
          </reference>
          <reference field="0" count="1" selected="0">
            <x v="601"/>
          </reference>
        </references>
      </pivotArea>
    </chartFormat>
    <chartFormat chart="9" format="1480">
      <pivotArea type="data" outline="0" fieldPosition="0">
        <references count="2">
          <reference field="4294967294" count="1" selected="0">
            <x v="0"/>
          </reference>
          <reference field="0" count="1" selected="0">
            <x v="602"/>
          </reference>
        </references>
      </pivotArea>
    </chartFormat>
    <chartFormat chart="9" format="1481">
      <pivotArea type="data" outline="0" fieldPosition="0">
        <references count="2">
          <reference field="4294967294" count="1" selected="0">
            <x v="0"/>
          </reference>
          <reference field="0" count="1" selected="0">
            <x v="603"/>
          </reference>
        </references>
      </pivotArea>
    </chartFormat>
    <chartFormat chart="9" format="1482">
      <pivotArea type="data" outline="0" fieldPosition="0">
        <references count="2">
          <reference field="4294967294" count="1" selected="0">
            <x v="0"/>
          </reference>
          <reference field="0" count="1" selected="0">
            <x v="604"/>
          </reference>
        </references>
      </pivotArea>
    </chartFormat>
    <chartFormat chart="9" format="1483">
      <pivotArea type="data" outline="0" fieldPosition="0">
        <references count="2">
          <reference field="4294967294" count="1" selected="0">
            <x v="0"/>
          </reference>
          <reference field="0" count="1" selected="0">
            <x v="605"/>
          </reference>
        </references>
      </pivotArea>
    </chartFormat>
    <chartFormat chart="9" format="1484">
      <pivotArea type="data" outline="0" fieldPosition="0">
        <references count="2">
          <reference field="4294967294" count="1" selected="0">
            <x v="0"/>
          </reference>
          <reference field="0" count="1" selected="0">
            <x v="606"/>
          </reference>
        </references>
      </pivotArea>
    </chartFormat>
    <chartFormat chart="9" format="1485">
      <pivotArea type="data" outline="0" fieldPosition="0">
        <references count="2">
          <reference field="4294967294" count="1" selected="0">
            <x v="0"/>
          </reference>
          <reference field="0" count="1" selected="0">
            <x v="607"/>
          </reference>
        </references>
      </pivotArea>
    </chartFormat>
    <chartFormat chart="9" format="1486">
      <pivotArea type="data" outline="0" fieldPosition="0">
        <references count="2">
          <reference field="4294967294" count="1" selected="0">
            <x v="0"/>
          </reference>
          <reference field="0" count="1" selected="0">
            <x v="608"/>
          </reference>
        </references>
      </pivotArea>
    </chartFormat>
    <chartFormat chart="9" format="1487">
      <pivotArea type="data" outline="0" fieldPosition="0">
        <references count="2">
          <reference field="4294967294" count="1" selected="0">
            <x v="0"/>
          </reference>
          <reference field="0" count="1" selected="0">
            <x v="609"/>
          </reference>
        </references>
      </pivotArea>
    </chartFormat>
    <chartFormat chart="9" format="1488">
      <pivotArea type="data" outline="0" fieldPosition="0">
        <references count="2">
          <reference field="4294967294" count="1" selected="0">
            <x v="0"/>
          </reference>
          <reference field="0" count="1" selected="0">
            <x v="610"/>
          </reference>
        </references>
      </pivotArea>
    </chartFormat>
    <chartFormat chart="9" format="1489">
      <pivotArea type="data" outline="0" fieldPosition="0">
        <references count="2">
          <reference field="4294967294" count="1" selected="0">
            <x v="0"/>
          </reference>
          <reference field="0" count="1" selected="0">
            <x v="611"/>
          </reference>
        </references>
      </pivotArea>
    </chartFormat>
    <chartFormat chart="9" format="1490">
      <pivotArea type="data" outline="0" fieldPosition="0">
        <references count="2">
          <reference field="4294967294" count="1" selected="0">
            <x v="0"/>
          </reference>
          <reference field="0" count="1" selected="0">
            <x v="612"/>
          </reference>
        </references>
      </pivotArea>
    </chartFormat>
    <chartFormat chart="9" format="1491">
      <pivotArea type="data" outline="0" fieldPosition="0">
        <references count="2">
          <reference field="4294967294" count="1" selected="0">
            <x v="0"/>
          </reference>
          <reference field="0" count="1" selected="0">
            <x v="613"/>
          </reference>
        </references>
      </pivotArea>
    </chartFormat>
    <chartFormat chart="9" format="1492">
      <pivotArea type="data" outline="0" fieldPosition="0">
        <references count="2">
          <reference field="4294967294" count="1" selected="0">
            <x v="0"/>
          </reference>
          <reference field="0" count="1" selected="0">
            <x v="614"/>
          </reference>
        </references>
      </pivotArea>
    </chartFormat>
    <chartFormat chart="9" format="1493">
      <pivotArea type="data" outline="0" fieldPosition="0">
        <references count="2">
          <reference field="4294967294" count="1" selected="0">
            <x v="0"/>
          </reference>
          <reference field="0" count="1" selected="0">
            <x v="615"/>
          </reference>
        </references>
      </pivotArea>
    </chartFormat>
    <chartFormat chart="9" format="1494">
      <pivotArea type="data" outline="0" fieldPosition="0">
        <references count="2">
          <reference field="4294967294" count="1" selected="0">
            <x v="0"/>
          </reference>
          <reference field="0" count="1" selected="0">
            <x v="616"/>
          </reference>
        </references>
      </pivotArea>
    </chartFormat>
    <chartFormat chart="9" format="1495">
      <pivotArea type="data" outline="0" fieldPosition="0">
        <references count="2">
          <reference field="4294967294" count="1" selected="0">
            <x v="0"/>
          </reference>
          <reference field="0" count="1" selected="0">
            <x v="617"/>
          </reference>
        </references>
      </pivotArea>
    </chartFormat>
    <chartFormat chart="9" format="1496">
      <pivotArea type="data" outline="0" fieldPosition="0">
        <references count="2">
          <reference field="4294967294" count="1" selected="0">
            <x v="0"/>
          </reference>
          <reference field="0" count="1" selected="0">
            <x v="618"/>
          </reference>
        </references>
      </pivotArea>
    </chartFormat>
    <chartFormat chart="9" format="1497">
      <pivotArea type="data" outline="0" fieldPosition="0">
        <references count="2">
          <reference field="4294967294" count="1" selected="0">
            <x v="0"/>
          </reference>
          <reference field="0" count="1" selected="0">
            <x v="619"/>
          </reference>
        </references>
      </pivotArea>
    </chartFormat>
    <chartFormat chart="9" format="1498">
      <pivotArea type="data" outline="0" fieldPosition="0">
        <references count="2">
          <reference field="4294967294" count="1" selected="0">
            <x v="0"/>
          </reference>
          <reference field="0" count="1" selected="0">
            <x v="620"/>
          </reference>
        </references>
      </pivotArea>
    </chartFormat>
    <chartFormat chart="9" format="1499">
      <pivotArea type="data" outline="0" fieldPosition="0">
        <references count="2">
          <reference field="4294967294" count="1" selected="0">
            <x v="0"/>
          </reference>
          <reference field="0" count="1" selected="0">
            <x v="621"/>
          </reference>
        </references>
      </pivotArea>
    </chartFormat>
    <chartFormat chart="9" format="1500">
      <pivotArea type="data" outline="0" fieldPosition="0">
        <references count="2">
          <reference field="4294967294" count="1" selected="0">
            <x v="0"/>
          </reference>
          <reference field="0" count="1" selected="0">
            <x v="622"/>
          </reference>
        </references>
      </pivotArea>
    </chartFormat>
    <chartFormat chart="9" format="1501">
      <pivotArea type="data" outline="0" fieldPosition="0">
        <references count="2">
          <reference field="4294967294" count="1" selected="0">
            <x v="0"/>
          </reference>
          <reference field="0" count="1" selected="0">
            <x v="623"/>
          </reference>
        </references>
      </pivotArea>
    </chartFormat>
    <chartFormat chart="9" format="1502">
      <pivotArea type="data" outline="0" fieldPosition="0">
        <references count="2">
          <reference field="4294967294" count="1" selected="0">
            <x v="0"/>
          </reference>
          <reference field="0" count="1" selected="0">
            <x v="624"/>
          </reference>
        </references>
      </pivotArea>
    </chartFormat>
    <chartFormat chart="9" format="1503">
      <pivotArea type="data" outline="0" fieldPosition="0">
        <references count="2">
          <reference field="4294967294" count="1" selected="0">
            <x v="0"/>
          </reference>
          <reference field="0" count="1" selected="0">
            <x v="625"/>
          </reference>
        </references>
      </pivotArea>
    </chartFormat>
    <chartFormat chart="9" format="1504">
      <pivotArea type="data" outline="0" fieldPosition="0">
        <references count="2">
          <reference field="4294967294" count="1" selected="0">
            <x v="0"/>
          </reference>
          <reference field="0" count="1" selected="0">
            <x v="626"/>
          </reference>
        </references>
      </pivotArea>
    </chartFormat>
    <chartFormat chart="9" format="1505">
      <pivotArea type="data" outline="0" fieldPosition="0">
        <references count="2">
          <reference field="4294967294" count="1" selected="0">
            <x v="0"/>
          </reference>
          <reference field="0" count="1" selected="0">
            <x v="627"/>
          </reference>
        </references>
      </pivotArea>
    </chartFormat>
    <chartFormat chart="9" format="1506">
      <pivotArea type="data" outline="0" fieldPosition="0">
        <references count="2">
          <reference field="4294967294" count="1" selected="0">
            <x v="0"/>
          </reference>
          <reference field="0" count="1" selected="0">
            <x v="628"/>
          </reference>
        </references>
      </pivotArea>
    </chartFormat>
    <chartFormat chart="9" format="1507">
      <pivotArea type="data" outline="0" fieldPosition="0">
        <references count="2">
          <reference field="4294967294" count="1" selected="0">
            <x v="0"/>
          </reference>
          <reference field="0" count="1" selected="0">
            <x v="629"/>
          </reference>
        </references>
      </pivotArea>
    </chartFormat>
    <chartFormat chart="9" format="1508">
      <pivotArea type="data" outline="0" fieldPosition="0">
        <references count="2">
          <reference field="4294967294" count="1" selected="0">
            <x v="0"/>
          </reference>
          <reference field="0" count="1" selected="0">
            <x v="630"/>
          </reference>
        </references>
      </pivotArea>
    </chartFormat>
    <chartFormat chart="9" format="1509">
      <pivotArea type="data" outline="0" fieldPosition="0">
        <references count="2">
          <reference field="4294967294" count="1" selected="0">
            <x v="0"/>
          </reference>
          <reference field="0" count="1" selected="0">
            <x v="631"/>
          </reference>
        </references>
      </pivotArea>
    </chartFormat>
    <chartFormat chart="9" format="1510">
      <pivotArea type="data" outline="0" fieldPosition="0">
        <references count="2">
          <reference field="4294967294" count="1" selected="0">
            <x v="0"/>
          </reference>
          <reference field="0" count="1" selected="0">
            <x v="632"/>
          </reference>
        </references>
      </pivotArea>
    </chartFormat>
    <chartFormat chart="9" format="1511">
      <pivotArea type="data" outline="0" fieldPosition="0">
        <references count="2">
          <reference field="4294967294" count="1" selected="0">
            <x v="0"/>
          </reference>
          <reference field="0" count="1" selected="0">
            <x v="633"/>
          </reference>
        </references>
      </pivotArea>
    </chartFormat>
    <chartFormat chart="9" format="1512">
      <pivotArea type="data" outline="0" fieldPosition="0">
        <references count="2">
          <reference field="4294967294" count="1" selected="0">
            <x v="0"/>
          </reference>
          <reference field="0" count="1" selected="0">
            <x v="634"/>
          </reference>
        </references>
      </pivotArea>
    </chartFormat>
    <chartFormat chart="9" format="1513">
      <pivotArea type="data" outline="0" fieldPosition="0">
        <references count="2">
          <reference field="4294967294" count="1" selected="0">
            <x v="0"/>
          </reference>
          <reference field="0" count="1" selected="0">
            <x v="635"/>
          </reference>
        </references>
      </pivotArea>
    </chartFormat>
    <chartFormat chart="9" format="1514">
      <pivotArea type="data" outline="0" fieldPosition="0">
        <references count="2">
          <reference field="4294967294" count="1" selected="0">
            <x v="0"/>
          </reference>
          <reference field="0" count="1" selected="0">
            <x v="636"/>
          </reference>
        </references>
      </pivotArea>
    </chartFormat>
    <chartFormat chart="9" format="1515">
      <pivotArea type="data" outline="0" fieldPosition="0">
        <references count="2">
          <reference field="4294967294" count="1" selected="0">
            <x v="0"/>
          </reference>
          <reference field="0" count="1" selected="0">
            <x v="637"/>
          </reference>
        </references>
      </pivotArea>
    </chartFormat>
    <chartFormat chart="9" format="1516">
      <pivotArea type="data" outline="0" fieldPosition="0">
        <references count="2">
          <reference field="4294967294" count="1" selected="0">
            <x v="0"/>
          </reference>
          <reference field="0" count="1" selected="0">
            <x v="638"/>
          </reference>
        </references>
      </pivotArea>
    </chartFormat>
    <chartFormat chart="9" format="1517">
      <pivotArea type="data" outline="0" fieldPosition="0">
        <references count="2">
          <reference field="4294967294" count="1" selected="0">
            <x v="0"/>
          </reference>
          <reference field="0" count="1" selected="0">
            <x v="639"/>
          </reference>
        </references>
      </pivotArea>
    </chartFormat>
    <chartFormat chart="9" format="1518">
      <pivotArea type="data" outline="0" fieldPosition="0">
        <references count="2">
          <reference field="4294967294" count="1" selected="0">
            <x v="0"/>
          </reference>
          <reference field="0" count="1" selected="0">
            <x v="640"/>
          </reference>
        </references>
      </pivotArea>
    </chartFormat>
    <chartFormat chart="9" format="1519">
      <pivotArea type="data" outline="0" fieldPosition="0">
        <references count="2">
          <reference field="4294967294" count="1" selected="0">
            <x v="0"/>
          </reference>
          <reference field="0" count="1" selected="0">
            <x v="641"/>
          </reference>
        </references>
      </pivotArea>
    </chartFormat>
    <chartFormat chart="9" format="1520">
      <pivotArea type="data" outline="0" fieldPosition="0">
        <references count="2">
          <reference field="4294967294" count="1" selected="0">
            <x v="0"/>
          </reference>
          <reference field="0" count="1" selected="0">
            <x v="642"/>
          </reference>
        </references>
      </pivotArea>
    </chartFormat>
    <chartFormat chart="9" format="1521">
      <pivotArea type="data" outline="0" fieldPosition="0">
        <references count="2">
          <reference field="4294967294" count="1" selected="0">
            <x v="0"/>
          </reference>
          <reference field="0" count="1" selected="0">
            <x v="643"/>
          </reference>
        </references>
      </pivotArea>
    </chartFormat>
    <chartFormat chart="9" format="1522">
      <pivotArea type="data" outline="0" fieldPosition="0">
        <references count="2">
          <reference field="4294967294" count="1" selected="0">
            <x v="0"/>
          </reference>
          <reference field="0" count="1" selected="0">
            <x v="644"/>
          </reference>
        </references>
      </pivotArea>
    </chartFormat>
    <chartFormat chart="9" format="1523">
      <pivotArea type="data" outline="0" fieldPosition="0">
        <references count="2">
          <reference field="4294967294" count="1" selected="0">
            <x v="0"/>
          </reference>
          <reference field="0" count="1" selected="0">
            <x v="645"/>
          </reference>
        </references>
      </pivotArea>
    </chartFormat>
    <chartFormat chart="9" format="1524">
      <pivotArea type="data" outline="0" fieldPosition="0">
        <references count="2">
          <reference field="4294967294" count="1" selected="0">
            <x v="0"/>
          </reference>
          <reference field="0" count="1" selected="0">
            <x v="646"/>
          </reference>
        </references>
      </pivotArea>
    </chartFormat>
    <chartFormat chart="9" format="1525">
      <pivotArea type="data" outline="0" fieldPosition="0">
        <references count="2">
          <reference field="4294967294" count="1" selected="0">
            <x v="0"/>
          </reference>
          <reference field="0" count="1" selected="0">
            <x v="647"/>
          </reference>
        </references>
      </pivotArea>
    </chartFormat>
    <chartFormat chart="9" format="1526">
      <pivotArea type="data" outline="0" fieldPosition="0">
        <references count="2">
          <reference field="4294967294" count="1" selected="0">
            <x v="0"/>
          </reference>
          <reference field="0" count="1" selected="0">
            <x v="648"/>
          </reference>
        </references>
      </pivotArea>
    </chartFormat>
    <chartFormat chart="9" format="1527">
      <pivotArea type="data" outline="0" fieldPosition="0">
        <references count="2">
          <reference field="4294967294" count="1" selected="0">
            <x v="0"/>
          </reference>
          <reference field="0" count="1" selected="0">
            <x v="649"/>
          </reference>
        </references>
      </pivotArea>
    </chartFormat>
    <chartFormat chart="9" format="1528">
      <pivotArea type="data" outline="0" fieldPosition="0">
        <references count="2">
          <reference field="4294967294" count="1" selected="0">
            <x v="0"/>
          </reference>
          <reference field="0" count="1" selected="0">
            <x v="650"/>
          </reference>
        </references>
      </pivotArea>
    </chartFormat>
    <chartFormat chart="9" format="1529">
      <pivotArea type="data" outline="0" fieldPosition="0">
        <references count="2">
          <reference field="4294967294" count="1" selected="0">
            <x v="0"/>
          </reference>
          <reference field="0" count="1" selected="0">
            <x v="651"/>
          </reference>
        </references>
      </pivotArea>
    </chartFormat>
    <chartFormat chart="9" format="1530">
      <pivotArea type="data" outline="0" fieldPosition="0">
        <references count="2">
          <reference field="4294967294" count="1" selected="0">
            <x v="0"/>
          </reference>
          <reference field="0" count="1" selected="0">
            <x v="652"/>
          </reference>
        </references>
      </pivotArea>
    </chartFormat>
    <chartFormat chart="9" format="1531">
      <pivotArea type="data" outline="0" fieldPosition="0">
        <references count="2">
          <reference field="4294967294" count="1" selected="0">
            <x v="0"/>
          </reference>
          <reference field="0" count="1" selected="0">
            <x v="653"/>
          </reference>
        </references>
      </pivotArea>
    </chartFormat>
    <chartFormat chart="9" format="1532">
      <pivotArea type="data" outline="0" fieldPosition="0">
        <references count="2">
          <reference field="4294967294" count="1" selected="0">
            <x v="0"/>
          </reference>
          <reference field="0" count="1" selected="0">
            <x v="654"/>
          </reference>
        </references>
      </pivotArea>
    </chartFormat>
    <chartFormat chart="9" format="1533">
      <pivotArea type="data" outline="0" fieldPosition="0">
        <references count="2">
          <reference field="4294967294" count="1" selected="0">
            <x v="0"/>
          </reference>
          <reference field="0" count="1" selected="0">
            <x v="655"/>
          </reference>
        </references>
      </pivotArea>
    </chartFormat>
    <chartFormat chart="9" format="1534">
      <pivotArea type="data" outline="0" fieldPosition="0">
        <references count="2">
          <reference field="4294967294" count="1" selected="0">
            <x v="0"/>
          </reference>
          <reference field="0" count="1" selected="0">
            <x v="656"/>
          </reference>
        </references>
      </pivotArea>
    </chartFormat>
    <chartFormat chart="9" format="1535">
      <pivotArea type="data" outline="0" fieldPosition="0">
        <references count="2">
          <reference field="4294967294" count="1" selected="0">
            <x v="0"/>
          </reference>
          <reference field="0" count="1" selected="0">
            <x v="657"/>
          </reference>
        </references>
      </pivotArea>
    </chartFormat>
    <chartFormat chart="9" format="1536">
      <pivotArea type="data" outline="0" fieldPosition="0">
        <references count="2">
          <reference field="4294967294" count="1" selected="0">
            <x v="0"/>
          </reference>
          <reference field="0" count="1" selected="0">
            <x v="658"/>
          </reference>
        </references>
      </pivotArea>
    </chartFormat>
    <chartFormat chart="9" format="1537">
      <pivotArea type="data" outline="0" fieldPosition="0">
        <references count="2">
          <reference field="4294967294" count="1" selected="0">
            <x v="0"/>
          </reference>
          <reference field="0" count="1" selected="0">
            <x v="659"/>
          </reference>
        </references>
      </pivotArea>
    </chartFormat>
    <chartFormat chart="9" format="1538">
      <pivotArea type="data" outline="0" fieldPosition="0">
        <references count="2">
          <reference field="4294967294" count="1" selected="0">
            <x v="0"/>
          </reference>
          <reference field="0" count="1" selected="0">
            <x v="660"/>
          </reference>
        </references>
      </pivotArea>
    </chartFormat>
    <chartFormat chart="9" format="1539">
      <pivotArea type="data" outline="0" fieldPosition="0">
        <references count="2">
          <reference field="4294967294" count="1" selected="0">
            <x v="0"/>
          </reference>
          <reference field="0" count="1" selected="0">
            <x v="661"/>
          </reference>
        </references>
      </pivotArea>
    </chartFormat>
    <chartFormat chart="9" format="1540">
      <pivotArea type="data" outline="0" fieldPosition="0">
        <references count="2">
          <reference field="4294967294" count="1" selected="0">
            <x v="0"/>
          </reference>
          <reference field="0" count="1" selected="0">
            <x v="662"/>
          </reference>
        </references>
      </pivotArea>
    </chartFormat>
    <chartFormat chart="9" format="1541">
      <pivotArea type="data" outline="0" fieldPosition="0">
        <references count="2">
          <reference field="4294967294" count="1" selected="0">
            <x v="0"/>
          </reference>
          <reference field="0" count="1" selected="0">
            <x v="663"/>
          </reference>
        </references>
      </pivotArea>
    </chartFormat>
    <chartFormat chart="9" format="1542">
      <pivotArea type="data" outline="0" fieldPosition="0">
        <references count="2">
          <reference field="4294967294" count="1" selected="0">
            <x v="0"/>
          </reference>
          <reference field="0" count="1" selected="0">
            <x v="664"/>
          </reference>
        </references>
      </pivotArea>
    </chartFormat>
    <chartFormat chart="9" format="1543">
      <pivotArea type="data" outline="0" fieldPosition="0">
        <references count="2">
          <reference field="4294967294" count="1" selected="0">
            <x v="0"/>
          </reference>
          <reference field="0" count="1" selected="0">
            <x v="665"/>
          </reference>
        </references>
      </pivotArea>
    </chartFormat>
    <chartFormat chart="9" format="1544">
      <pivotArea type="data" outline="0" fieldPosition="0">
        <references count="2">
          <reference field="4294967294" count="1" selected="0">
            <x v="0"/>
          </reference>
          <reference field="0" count="1" selected="0">
            <x v="666"/>
          </reference>
        </references>
      </pivotArea>
    </chartFormat>
    <chartFormat chart="9" format="1545">
      <pivotArea type="data" outline="0" fieldPosition="0">
        <references count="2">
          <reference field="4294967294" count="1" selected="0">
            <x v="0"/>
          </reference>
          <reference field="0" count="1" selected="0">
            <x v="667"/>
          </reference>
        </references>
      </pivotArea>
    </chartFormat>
    <chartFormat chart="9" format="1546">
      <pivotArea type="data" outline="0" fieldPosition="0">
        <references count="2">
          <reference field="4294967294" count="1" selected="0">
            <x v="0"/>
          </reference>
          <reference field="0" count="1" selected="0">
            <x v="668"/>
          </reference>
        </references>
      </pivotArea>
    </chartFormat>
    <chartFormat chart="9" format="1547">
      <pivotArea type="data" outline="0" fieldPosition="0">
        <references count="2">
          <reference field="4294967294" count="1" selected="0">
            <x v="0"/>
          </reference>
          <reference field="0" count="1" selected="0">
            <x v="669"/>
          </reference>
        </references>
      </pivotArea>
    </chartFormat>
    <chartFormat chart="9" format="1548">
      <pivotArea type="data" outline="0" fieldPosition="0">
        <references count="2">
          <reference field="4294967294" count="1" selected="0">
            <x v="0"/>
          </reference>
          <reference field="0" count="1" selected="0">
            <x v="670"/>
          </reference>
        </references>
      </pivotArea>
    </chartFormat>
    <chartFormat chart="9" format="1549">
      <pivotArea type="data" outline="0" fieldPosition="0">
        <references count="2">
          <reference field="4294967294" count="1" selected="0">
            <x v="0"/>
          </reference>
          <reference field="0" count="1" selected="0">
            <x v="671"/>
          </reference>
        </references>
      </pivotArea>
    </chartFormat>
    <chartFormat chart="9" format="1550">
      <pivotArea type="data" outline="0" fieldPosition="0">
        <references count="2">
          <reference field="4294967294" count="1" selected="0">
            <x v="0"/>
          </reference>
          <reference field="0" count="1" selected="0">
            <x v="672"/>
          </reference>
        </references>
      </pivotArea>
    </chartFormat>
    <chartFormat chart="9" format="1551">
      <pivotArea type="data" outline="0" fieldPosition="0">
        <references count="2">
          <reference field="4294967294" count="1" selected="0">
            <x v="0"/>
          </reference>
          <reference field="0" count="1" selected="0">
            <x v="673"/>
          </reference>
        </references>
      </pivotArea>
    </chartFormat>
    <chartFormat chart="9" format="1552">
      <pivotArea type="data" outline="0" fieldPosition="0">
        <references count="2">
          <reference field="4294967294" count="1" selected="0">
            <x v="0"/>
          </reference>
          <reference field="0" count="1" selected="0">
            <x v="674"/>
          </reference>
        </references>
      </pivotArea>
    </chartFormat>
    <chartFormat chart="9" format="1553">
      <pivotArea type="data" outline="0" fieldPosition="0">
        <references count="2">
          <reference field="4294967294" count="1" selected="0">
            <x v="0"/>
          </reference>
          <reference field="0" count="1" selected="0">
            <x v="675"/>
          </reference>
        </references>
      </pivotArea>
    </chartFormat>
    <chartFormat chart="9" format="1554">
      <pivotArea type="data" outline="0" fieldPosition="0">
        <references count="2">
          <reference field="4294967294" count="1" selected="0">
            <x v="0"/>
          </reference>
          <reference field="0" count="1" selected="0">
            <x v="676"/>
          </reference>
        </references>
      </pivotArea>
    </chartFormat>
    <chartFormat chart="9" format="1555">
      <pivotArea type="data" outline="0" fieldPosition="0">
        <references count="2">
          <reference field="4294967294" count="1" selected="0">
            <x v="0"/>
          </reference>
          <reference field="0" count="1" selected="0">
            <x v="677"/>
          </reference>
        </references>
      </pivotArea>
    </chartFormat>
    <chartFormat chart="9" format="1556">
      <pivotArea type="data" outline="0" fieldPosition="0">
        <references count="2">
          <reference field="4294967294" count="1" selected="0">
            <x v="0"/>
          </reference>
          <reference field="0" count="1" selected="0">
            <x v="678"/>
          </reference>
        </references>
      </pivotArea>
    </chartFormat>
    <chartFormat chart="9" format="1557">
      <pivotArea type="data" outline="0" fieldPosition="0">
        <references count="2">
          <reference field="4294967294" count="1" selected="0">
            <x v="0"/>
          </reference>
          <reference field="0" count="1" selected="0">
            <x v="679"/>
          </reference>
        </references>
      </pivotArea>
    </chartFormat>
    <chartFormat chart="9" format="1558">
      <pivotArea type="data" outline="0" fieldPosition="0">
        <references count="2">
          <reference field="4294967294" count="1" selected="0">
            <x v="0"/>
          </reference>
          <reference field="0" count="1" selected="0">
            <x v="680"/>
          </reference>
        </references>
      </pivotArea>
    </chartFormat>
    <chartFormat chart="9" format="1559">
      <pivotArea type="data" outline="0" fieldPosition="0">
        <references count="2">
          <reference field="4294967294" count="1" selected="0">
            <x v="0"/>
          </reference>
          <reference field="0" count="1" selected="0">
            <x v="681"/>
          </reference>
        </references>
      </pivotArea>
    </chartFormat>
    <chartFormat chart="9" format="1560">
      <pivotArea type="data" outline="0" fieldPosition="0">
        <references count="2">
          <reference field="4294967294" count="1" selected="0">
            <x v="0"/>
          </reference>
          <reference field="0" count="1" selected="0">
            <x v="682"/>
          </reference>
        </references>
      </pivotArea>
    </chartFormat>
    <chartFormat chart="9" format="1561">
      <pivotArea type="data" outline="0" fieldPosition="0">
        <references count="2">
          <reference field="4294967294" count="1" selected="0">
            <x v="0"/>
          </reference>
          <reference field="0" count="1" selected="0">
            <x v="683"/>
          </reference>
        </references>
      </pivotArea>
    </chartFormat>
    <chartFormat chart="9" format="1562">
      <pivotArea type="data" outline="0" fieldPosition="0">
        <references count="2">
          <reference field="4294967294" count="1" selected="0">
            <x v="0"/>
          </reference>
          <reference field="0" count="1" selected="0">
            <x v="684"/>
          </reference>
        </references>
      </pivotArea>
    </chartFormat>
    <chartFormat chart="9" format="1563">
      <pivotArea type="data" outline="0" fieldPosition="0">
        <references count="2">
          <reference field="4294967294" count="1" selected="0">
            <x v="0"/>
          </reference>
          <reference field="0" count="1" selected="0">
            <x v="685"/>
          </reference>
        </references>
      </pivotArea>
    </chartFormat>
    <chartFormat chart="9" format="1564">
      <pivotArea type="data" outline="0" fieldPosition="0">
        <references count="2">
          <reference field="4294967294" count="1" selected="0">
            <x v="0"/>
          </reference>
          <reference field="0" count="1" selected="0">
            <x v="686"/>
          </reference>
        </references>
      </pivotArea>
    </chartFormat>
    <chartFormat chart="9" format="1565">
      <pivotArea type="data" outline="0" fieldPosition="0">
        <references count="2">
          <reference field="4294967294" count="1" selected="0">
            <x v="0"/>
          </reference>
          <reference field="0" count="1" selected="0">
            <x v="687"/>
          </reference>
        </references>
      </pivotArea>
    </chartFormat>
    <chartFormat chart="9" format="1566">
      <pivotArea type="data" outline="0" fieldPosition="0">
        <references count="2">
          <reference field="4294967294" count="1" selected="0">
            <x v="0"/>
          </reference>
          <reference field="0" count="1" selected="0">
            <x v="688"/>
          </reference>
        </references>
      </pivotArea>
    </chartFormat>
    <chartFormat chart="9" format="1567">
      <pivotArea type="data" outline="0" fieldPosition="0">
        <references count="2">
          <reference field="4294967294" count="1" selected="0">
            <x v="0"/>
          </reference>
          <reference field="0" count="1" selected="0">
            <x v="689"/>
          </reference>
        </references>
      </pivotArea>
    </chartFormat>
    <chartFormat chart="9" format="1568">
      <pivotArea type="data" outline="0" fieldPosition="0">
        <references count="2">
          <reference field="4294967294" count="1" selected="0">
            <x v="0"/>
          </reference>
          <reference field="0" count="1" selected="0">
            <x v="690"/>
          </reference>
        </references>
      </pivotArea>
    </chartFormat>
    <chartFormat chart="9" format="1569">
      <pivotArea type="data" outline="0" fieldPosition="0">
        <references count="2">
          <reference field="4294967294" count="1" selected="0">
            <x v="0"/>
          </reference>
          <reference field="0" count="1" selected="0">
            <x v="691"/>
          </reference>
        </references>
      </pivotArea>
    </chartFormat>
    <chartFormat chart="9" format="1570">
      <pivotArea type="data" outline="0" fieldPosition="0">
        <references count="2">
          <reference field="4294967294" count="1" selected="0">
            <x v="0"/>
          </reference>
          <reference field="0" count="1" selected="0">
            <x v="692"/>
          </reference>
        </references>
      </pivotArea>
    </chartFormat>
    <chartFormat chart="9" format="1571">
      <pivotArea type="data" outline="0" fieldPosition="0">
        <references count="2">
          <reference field="4294967294" count="1" selected="0">
            <x v="0"/>
          </reference>
          <reference field="0" count="1" selected="0">
            <x v="693"/>
          </reference>
        </references>
      </pivotArea>
    </chartFormat>
    <chartFormat chart="9" format="1572">
      <pivotArea type="data" outline="0" fieldPosition="0">
        <references count="2">
          <reference field="4294967294" count="1" selected="0">
            <x v="0"/>
          </reference>
          <reference field="0" count="1" selected="0">
            <x v="694"/>
          </reference>
        </references>
      </pivotArea>
    </chartFormat>
    <chartFormat chart="9" format="1573">
      <pivotArea type="data" outline="0" fieldPosition="0">
        <references count="2">
          <reference field="4294967294" count="1" selected="0">
            <x v="0"/>
          </reference>
          <reference field="0" count="1" selected="0">
            <x v="695"/>
          </reference>
        </references>
      </pivotArea>
    </chartFormat>
    <chartFormat chart="9" format="1574">
      <pivotArea type="data" outline="0" fieldPosition="0">
        <references count="2">
          <reference field="4294967294" count="1" selected="0">
            <x v="0"/>
          </reference>
          <reference field="0" count="1" selected="0">
            <x v="696"/>
          </reference>
        </references>
      </pivotArea>
    </chartFormat>
    <chartFormat chart="9" format="1575">
      <pivotArea type="data" outline="0" fieldPosition="0">
        <references count="2">
          <reference field="4294967294" count="1" selected="0">
            <x v="0"/>
          </reference>
          <reference field="0" count="1" selected="0">
            <x v="697"/>
          </reference>
        </references>
      </pivotArea>
    </chartFormat>
    <chartFormat chart="9" format="1576">
      <pivotArea type="data" outline="0" fieldPosition="0">
        <references count="2">
          <reference field="4294967294" count="1" selected="0">
            <x v="0"/>
          </reference>
          <reference field="0" count="1" selected="0">
            <x v="698"/>
          </reference>
        </references>
      </pivotArea>
    </chartFormat>
    <chartFormat chart="9" format="1577">
      <pivotArea type="data" outline="0" fieldPosition="0">
        <references count="2">
          <reference field="4294967294" count="1" selected="0">
            <x v="0"/>
          </reference>
          <reference field="0" count="1" selected="0">
            <x v="699"/>
          </reference>
        </references>
      </pivotArea>
    </chartFormat>
    <chartFormat chart="9" format="1578">
      <pivotArea type="data" outline="0" fieldPosition="0">
        <references count="2">
          <reference field="4294967294" count="1" selected="0">
            <x v="0"/>
          </reference>
          <reference field="0" count="1" selected="0">
            <x v="700"/>
          </reference>
        </references>
      </pivotArea>
    </chartFormat>
    <chartFormat chart="9" format="1579">
      <pivotArea type="data" outline="0" fieldPosition="0">
        <references count="2">
          <reference field="4294967294" count="1" selected="0">
            <x v="0"/>
          </reference>
          <reference field="0" count="1" selected="0">
            <x v="701"/>
          </reference>
        </references>
      </pivotArea>
    </chartFormat>
    <chartFormat chart="9" format="1580">
      <pivotArea type="data" outline="0" fieldPosition="0">
        <references count="2">
          <reference field="4294967294" count="1" selected="0">
            <x v="0"/>
          </reference>
          <reference field="0" count="1" selected="0">
            <x v="702"/>
          </reference>
        </references>
      </pivotArea>
    </chartFormat>
    <chartFormat chart="9" format="1581">
      <pivotArea type="data" outline="0" fieldPosition="0">
        <references count="2">
          <reference field="4294967294" count="1" selected="0">
            <x v="0"/>
          </reference>
          <reference field="0" count="1" selected="0">
            <x v="703"/>
          </reference>
        </references>
      </pivotArea>
    </chartFormat>
    <chartFormat chart="9" format="1582">
      <pivotArea type="data" outline="0" fieldPosition="0">
        <references count="2">
          <reference field="4294967294" count="1" selected="0">
            <x v="0"/>
          </reference>
          <reference field="0" count="1" selected="0">
            <x v="704"/>
          </reference>
        </references>
      </pivotArea>
    </chartFormat>
    <chartFormat chart="9" format="1583">
      <pivotArea type="data" outline="0" fieldPosition="0">
        <references count="2">
          <reference field="4294967294" count="1" selected="0">
            <x v="0"/>
          </reference>
          <reference field="0" count="1" selected="0">
            <x v="705"/>
          </reference>
        </references>
      </pivotArea>
    </chartFormat>
    <chartFormat chart="9" format="1584">
      <pivotArea type="data" outline="0" fieldPosition="0">
        <references count="2">
          <reference field="4294967294" count="1" selected="0">
            <x v="0"/>
          </reference>
          <reference field="0" count="1" selected="0">
            <x v="706"/>
          </reference>
        </references>
      </pivotArea>
    </chartFormat>
    <chartFormat chart="9" format="1585">
      <pivotArea type="data" outline="0" fieldPosition="0">
        <references count="2">
          <reference field="4294967294" count="1" selected="0">
            <x v="0"/>
          </reference>
          <reference field="0" count="1" selected="0">
            <x v="707"/>
          </reference>
        </references>
      </pivotArea>
    </chartFormat>
    <chartFormat chart="9" format="1586">
      <pivotArea type="data" outline="0" fieldPosition="0">
        <references count="2">
          <reference field="4294967294" count="1" selected="0">
            <x v="0"/>
          </reference>
          <reference field="0" count="1" selected="0">
            <x v="708"/>
          </reference>
        </references>
      </pivotArea>
    </chartFormat>
    <chartFormat chart="9" format="1587">
      <pivotArea type="data" outline="0" fieldPosition="0">
        <references count="2">
          <reference field="4294967294" count="1" selected="0">
            <x v="0"/>
          </reference>
          <reference field="0" count="1" selected="0">
            <x v="709"/>
          </reference>
        </references>
      </pivotArea>
    </chartFormat>
    <chartFormat chart="9" format="1588">
      <pivotArea type="data" outline="0" fieldPosition="0">
        <references count="2">
          <reference field="4294967294" count="1" selected="0">
            <x v="0"/>
          </reference>
          <reference field="0" count="1" selected="0">
            <x v="710"/>
          </reference>
        </references>
      </pivotArea>
    </chartFormat>
    <chartFormat chart="9" format="1589">
      <pivotArea type="data" outline="0" fieldPosition="0">
        <references count="2">
          <reference field="4294967294" count="1" selected="0">
            <x v="0"/>
          </reference>
          <reference field="0" count="1" selected="0">
            <x v="711"/>
          </reference>
        </references>
      </pivotArea>
    </chartFormat>
    <chartFormat chart="9" format="1590">
      <pivotArea type="data" outline="0" fieldPosition="0">
        <references count="2">
          <reference field="4294967294" count="1" selected="0">
            <x v="0"/>
          </reference>
          <reference field="0" count="1" selected="0">
            <x v="712"/>
          </reference>
        </references>
      </pivotArea>
    </chartFormat>
    <chartFormat chart="9" format="1591">
      <pivotArea type="data" outline="0" fieldPosition="0">
        <references count="2">
          <reference field="4294967294" count="1" selected="0">
            <x v="0"/>
          </reference>
          <reference field="0" count="1" selected="0">
            <x v="713"/>
          </reference>
        </references>
      </pivotArea>
    </chartFormat>
    <chartFormat chart="9" format="1592">
      <pivotArea type="data" outline="0" fieldPosition="0">
        <references count="2">
          <reference field="4294967294" count="1" selected="0">
            <x v="0"/>
          </reference>
          <reference field="0" count="1" selected="0">
            <x v="714"/>
          </reference>
        </references>
      </pivotArea>
    </chartFormat>
    <chartFormat chart="9" format="1593">
      <pivotArea type="data" outline="0" fieldPosition="0">
        <references count="2">
          <reference field="4294967294" count="1" selected="0">
            <x v="0"/>
          </reference>
          <reference field="0" count="1" selected="0">
            <x v="715"/>
          </reference>
        </references>
      </pivotArea>
    </chartFormat>
    <chartFormat chart="9" format="1594">
      <pivotArea type="data" outline="0" fieldPosition="0">
        <references count="2">
          <reference field="4294967294" count="1" selected="0">
            <x v="0"/>
          </reference>
          <reference field="0" count="1" selected="0">
            <x v="716"/>
          </reference>
        </references>
      </pivotArea>
    </chartFormat>
    <chartFormat chart="9" format="1595">
      <pivotArea type="data" outline="0" fieldPosition="0">
        <references count="2">
          <reference field="4294967294" count="1" selected="0">
            <x v="0"/>
          </reference>
          <reference field="0" count="1" selected="0">
            <x v="717"/>
          </reference>
        </references>
      </pivotArea>
    </chartFormat>
    <chartFormat chart="9" format="1596">
      <pivotArea type="data" outline="0" fieldPosition="0">
        <references count="2">
          <reference field="4294967294" count="1" selected="0">
            <x v="0"/>
          </reference>
          <reference field="0" count="1" selected="0">
            <x v="718"/>
          </reference>
        </references>
      </pivotArea>
    </chartFormat>
    <chartFormat chart="9" format="1597">
      <pivotArea type="data" outline="0" fieldPosition="0">
        <references count="2">
          <reference field="4294967294" count="1" selected="0">
            <x v="0"/>
          </reference>
          <reference field="0" count="1" selected="0">
            <x v="719"/>
          </reference>
        </references>
      </pivotArea>
    </chartFormat>
    <chartFormat chart="9" format="1598">
      <pivotArea type="data" outline="0" fieldPosition="0">
        <references count="2">
          <reference field="4294967294" count="1" selected="0">
            <x v="0"/>
          </reference>
          <reference field="0" count="1" selected="0">
            <x v="720"/>
          </reference>
        </references>
      </pivotArea>
    </chartFormat>
    <chartFormat chart="9" format="1599">
      <pivotArea type="data" outline="0" fieldPosition="0">
        <references count="2">
          <reference field="4294967294" count="1" selected="0">
            <x v="0"/>
          </reference>
          <reference field="0" count="1" selected="0">
            <x v="721"/>
          </reference>
        </references>
      </pivotArea>
    </chartFormat>
    <chartFormat chart="9" format="1600">
      <pivotArea type="data" outline="0" fieldPosition="0">
        <references count="2">
          <reference field="4294967294" count="1" selected="0">
            <x v="0"/>
          </reference>
          <reference field="0" count="1" selected="0">
            <x v="722"/>
          </reference>
        </references>
      </pivotArea>
    </chartFormat>
    <chartFormat chart="9" format="1601">
      <pivotArea type="data" outline="0" fieldPosition="0">
        <references count="2">
          <reference field="4294967294" count="1" selected="0">
            <x v="0"/>
          </reference>
          <reference field="0" count="1" selected="0">
            <x v="723"/>
          </reference>
        </references>
      </pivotArea>
    </chartFormat>
    <chartFormat chart="9" format="1602">
      <pivotArea type="data" outline="0" fieldPosition="0">
        <references count="2">
          <reference field="4294967294" count="1" selected="0">
            <x v="0"/>
          </reference>
          <reference field="0" count="1" selected="0">
            <x v="724"/>
          </reference>
        </references>
      </pivotArea>
    </chartFormat>
    <chartFormat chart="9" format="1603">
      <pivotArea type="data" outline="0" fieldPosition="0">
        <references count="2">
          <reference field="4294967294" count="1" selected="0">
            <x v="0"/>
          </reference>
          <reference field="0" count="1" selected="0">
            <x v="725"/>
          </reference>
        </references>
      </pivotArea>
    </chartFormat>
    <chartFormat chart="9" format="1604">
      <pivotArea type="data" outline="0" fieldPosition="0">
        <references count="2">
          <reference field="4294967294" count="1" selected="0">
            <x v="0"/>
          </reference>
          <reference field="0" count="1" selected="0">
            <x v="726"/>
          </reference>
        </references>
      </pivotArea>
    </chartFormat>
    <chartFormat chart="9" format="1605">
      <pivotArea type="data" outline="0" fieldPosition="0">
        <references count="2">
          <reference field="4294967294" count="1" selected="0">
            <x v="0"/>
          </reference>
          <reference field="0" count="1" selected="0">
            <x v="727"/>
          </reference>
        </references>
      </pivotArea>
    </chartFormat>
    <chartFormat chart="9" format="1606">
      <pivotArea type="data" outline="0" fieldPosition="0">
        <references count="2">
          <reference field="4294967294" count="1" selected="0">
            <x v="0"/>
          </reference>
          <reference field="0" count="1" selected="0">
            <x v="728"/>
          </reference>
        </references>
      </pivotArea>
    </chartFormat>
    <chartFormat chart="9" format="1607">
      <pivotArea type="data" outline="0" fieldPosition="0">
        <references count="2">
          <reference field="4294967294" count="1" selected="0">
            <x v="0"/>
          </reference>
          <reference field="0" count="1" selected="0">
            <x v="729"/>
          </reference>
        </references>
      </pivotArea>
    </chartFormat>
    <chartFormat chart="9" format="1608">
      <pivotArea type="data" outline="0" fieldPosition="0">
        <references count="2">
          <reference field="4294967294" count="1" selected="0">
            <x v="0"/>
          </reference>
          <reference field="0" count="1" selected="0">
            <x v="730"/>
          </reference>
        </references>
      </pivotArea>
    </chartFormat>
    <chartFormat chart="9" format="1609">
      <pivotArea type="data" outline="0" fieldPosition="0">
        <references count="2">
          <reference field="4294967294" count="1" selected="0">
            <x v="0"/>
          </reference>
          <reference field="0" count="1" selected="0">
            <x v="731"/>
          </reference>
        </references>
      </pivotArea>
    </chartFormat>
    <chartFormat chart="9" format="1610">
      <pivotArea type="data" outline="0" fieldPosition="0">
        <references count="2">
          <reference field="4294967294" count="1" selected="0">
            <x v="0"/>
          </reference>
          <reference field="0" count="1" selected="0">
            <x v="732"/>
          </reference>
        </references>
      </pivotArea>
    </chartFormat>
    <chartFormat chart="9" format="1611">
      <pivotArea type="data" outline="0" fieldPosition="0">
        <references count="2">
          <reference field="4294967294" count="1" selected="0">
            <x v="0"/>
          </reference>
          <reference field="0" count="1" selected="0">
            <x v="733"/>
          </reference>
        </references>
      </pivotArea>
    </chartFormat>
    <chartFormat chart="9" format="1612">
      <pivotArea type="data" outline="0" fieldPosition="0">
        <references count="2">
          <reference field="4294967294" count="1" selected="0">
            <x v="0"/>
          </reference>
          <reference field="0" count="1" selected="0">
            <x v="734"/>
          </reference>
        </references>
      </pivotArea>
    </chartFormat>
    <chartFormat chart="9" format="1613">
      <pivotArea type="data" outline="0" fieldPosition="0">
        <references count="2">
          <reference field="4294967294" count="1" selected="0">
            <x v="0"/>
          </reference>
          <reference field="0" count="1" selected="0">
            <x v="735"/>
          </reference>
        </references>
      </pivotArea>
    </chartFormat>
    <chartFormat chart="9" format="1614">
      <pivotArea type="data" outline="0" fieldPosition="0">
        <references count="2">
          <reference field="4294967294" count="1" selected="0">
            <x v="0"/>
          </reference>
          <reference field="0" count="1" selected="0">
            <x v="736"/>
          </reference>
        </references>
      </pivotArea>
    </chartFormat>
    <chartFormat chart="9" format="1615">
      <pivotArea type="data" outline="0" fieldPosition="0">
        <references count="2">
          <reference field="4294967294" count="1" selected="0">
            <x v="0"/>
          </reference>
          <reference field="0" count="1" selected="0">
            <x v="737"/>
          </reference>
        </references>
      </pivotArea>
    </chartFormat>
    <chartFormat chart="9" format="1616">
      <pivotArea type="data" outline="0" fieldPosition="0">
        <references count="2">
          <reference field="4294967294" count="1" selected="0">
            <x v="0"/>
          </reference>
          <reference field="0" count="1" selected="0">
            <x v="738"/>
          </reference>
        </references>
      </pivotArea>
    </chartFormat>
    <chartFormat chart="9" format="1617">
      <pivotArea type="data" outline="0" fieldPosition="0">
        <references count="2">
          <reference field="4294967294" count="1" selected="0">
            <x v="0"/>
          </reference>
          <reference field="0" count="1" selected="0">
            <x v="739"/>
          </reference>
        </references>
      </pivotArea>
    </chartFormat>
    <chartFormat chart="9" format="1618">
      <pivotArea type="data" outline="0" fieldPosition="0">
        <references count="2">
          <reference field="4294967294" count="1" selected="0">
            <x v="0"/>
          </reference>
          <reference field="0" count="1" selected="0">
            <x v="740"/>
          </reference>
        </references>
      </pivotArea>
    </chartFormat>
    <chartFormat chart="9" format="1619">
      <pivotArea type="data" outline="0" fieldPosition="0">
        <references count="2">
          <reference field="4294967294" count="1" selected="0">
            <x v="0"/>
          </reference>
          <reference field="0" count="1" selected="0">
            <x v="741"/>
          </reference>
        </references>
      </pivotArea>
    </chartFormat>
    <chartFormat chart="9" format="1620">
      <pivotArea type="data" outline="0" fieldPosition="0">
        <references count="2">
          <reference field="4294967294" count="1" selected="0">
            <x v="0"/>
          </reference>
          <reference field="0" count="1" selected="0">
            <x v="742"/>
          </reference>
        </references>
      </pivotArea>
    </chartFormat>
    <chartFormat chart="9" format="1621">
      <pivotArea type="data" outline="0" fieldPosition="0">
        <references count="2">
          <reference field="4294967294" count="1" selected="0">
            <x v="0"/>
          </reference>
          <reference field="0" count="1" selected="0">
            <x v="743"/>
          </reference>
        </references>
      </pivotArea>
    </chartFormat>
    <chartFormat chart="9" format="1622">
      <pivotArea type="data" outline="0" fieldPosition="0">
        <references count="2">
          <reference field="4294967294" count="1" selected="0">
            <x v="0"/>
          </reference>
          <reference field="0" count="1" selected="0">
            <x v="744"/>
          </reference>
        </references>
      </pivotArea>
    </chartFormat>
    <chartFormat chart="9" format="1623">
      <pivotArea type="data" outline="0" fieldPosition="0">
        <references count="2">
          <reference field="4294967294" count="1" selected="0">
            <x v="0"/>
          </reference>
          <reference field="0" count="1" selected="0">
            <x v="745"/>
          </reference>
        </references>
      </pivotArea>
    </chartFormat>
    <chartFormat chart="9" format="1624">
      <pivotArea type="data" outline="0" fieldPosition="0">
        <references count="2">
          <reference field="4294967294" count="1" selected="0">
            <x v="0"/>
          </reference>
          <reference field="0" count="1" selected="0">
            <x v="746"/>
          </reference>
        </references>
      </pivotArea>
    </chartFormat>
    <chartFormat chart="9" format="1625">
      <pivotArea type="data" outline="0" fieldPosition="0">
        <references count="2">
          <reference field="4294967294" count="1" selected="0">
            <x v="0"/>
          </reference>
          <reference field="0" count="1" selected="0">
            <x v="747"/>
          </reference>
        </references>
      </pivotArea>
    </chartFormat>
    <chartFormat chart="9" format="1626">
      <pivotArea type="data" outline="0" fieldPosition="0">
        <references count="2">
          <reference field="4294967294" count="1" selected="0">
            <x v="0"/>
          </reference>
          <reference field="0" count="1" selected="0">
            <x v="748"/>
          </reference>
        </references>
      </pivotArea>
    </chartFormat>
    <chartFormat chart="9" format="1627">
      <pivotArea type="data" outline="0" fieldPosition="0">
        <references count="2">
          <reference field="4294967294" count="1" selected="0">
            <x v="0"/>
          </reference>
          <reference field="0" count="1" selected="0">
            <x v="749"/>
          </reference>
        </references>
      </pivotArea>
    </chartFormat>
    <chartFormat chart="9" format="1628">
      <pivotArea type="data" outline="0" fieldPosition="0">
        <references count="2">
          <reference field="4294967294" count="1" selected="0">
            <x v="0"/>
          </reference>
          <reference field="0" count="1" selected="0">
            <x v="750"/>
          </reference>
        </references>
      </pivotArea>
    </chartFormat>
    <chartFormat chart="9" format="1629">
      <pivotArea type="data" outline="0" fieldPosition="0">
        <references count="2">
          <reference field="4294967294" count="1" selected="0">
            <x v="0"/>
          </reference>
          <reference field="0" count="1" selected="0">
            <x v="751"/>
          </reference>
        </references>
      </pivotArea>
    </chartFormat>
    <chartFormat chart="9" format="1630">
      <pivotArea type="data" outline="0" fieldPosition="0">
        <references count="2">
          <reference field="4294967294" count="1" selected="0">
            <x v="0"/>
          </reference>
          <reference field="0" count="1" selected="0">
            <x v="752"/>
          </reference>
        </references>
      </pivotArea>
    </chartFormat>
    <chartFormat chart="9" format="1631">
      <pivotArea type="data" outline="0" fieldPosition="0">
        <references count="2">
          <reference field="4294967294" count="1" selected="0">
            <x v="0"/>
          </reference>
          <reference field="0" count="1" selected="0">
            <x v="753"/>
          </reference>
        </references>
      </pivotArea>
    </chartFormat>
    <chartFormat chart="9" format="1632">
      <pivotArea type="data" outline="0" fieldPosition="0">
        <references count="2">
          <reference field="4294967294" count="1" selected="0">
            <x v="0"/>
          </reference>
          <reference field="0" count="1" selected="0">
            <x v="754"/>
          </reference>
        </references>
      </pivotArea>
    </chartFormat>
    <chartFormat chart="9" format="1633">
      <pivotArea type="data" outline="0" fieldPosition="0">
        <references count="2">
          <reference field="4294967294" count="1" selected="0">
            <x v="0"/>
          </reference>
          <reference field="0" count="1" selected="0">
            <x v="755"/>
          </reference>
        </references>
      </pivotArea>
    </chartFormat>
    <chartFormat chart="9" format="1634">
      <pivotArea type="data" outline="0" fieldPosition="0">
        <references count="2">
          <reference field="4294967294" count="1" selected="0">
            <x v="0"/>
          </reference>
          <reference field="0" count="1" selected="0">
            <x v="756"/>
          </reference>
        </references>
      </pivotArea>
    </chartFormat>
    <chartFormat chart="9" format="1635">
      <pivotArea type="data" outline="0" fieldPosition="0">
        <references count="2">
          <reference field="4294967294" count="1" selected="0">
            <x v="0"/>
          </reference>
          <reference field="0" count="1" selected="0">
            <x v="757"/>
          </reference>
        </references>
      </pivotArea>
    </chartFormat>
    <chartFormat chart="9" format="1636">
      <pivotArea type="data" outline="0" fieldPosition="0">
        <references count="2">
          <reference field="4294967294" count="1" selected="0">
            <x v="0"/>
          </reference>
          <reference field="0" count="1" selected="0">
            <x v="758"/>
          </reference>
        </references>
      </pivotArea>
    </chartFormat>
    <chartFormat chart="9" format="1637">
      <pivotArea type="data" outline="0" fieldPosition="0">
        <references count="2">
          <reference field="4294967294" count="1" selected="0">
            <x v="0"/>
          </reference>
          <reference field="0" count="1" selected="0">
            <x v="759"/>
          </reference>
        </references>
      </pivotArea>
    </chartFormat>
    <chartFormat chart="9" format="1638">
      <pivotArea type="data" outline="0" fieldPosition="0">
        <references count="2">
          <reference field="4294967294" count="1" selected="0">
            <x v="0"/>
          </reference>
          <reference field="0" count="1" selected="0">
            <x v="760"/>
          </reference>
        </references>
      </pivotArea>
    </chartFormat>
    <chartFormat chart="9" format="1639">
      <pivotArea type="data" outline="0" fieldPosition="0">
        <references count="2">
          <reference field="4294967294" count="1" selected="0">
            <x v="0"/>
          </reference>
          <reference field="0" count="1" selected="0">
            <x v="761"/>
          </reference>
        </references>
      </pivotArea>
    </chartFormat>
    <chartFormat chart="9" format="1640">
      <pivotArea type="data" outline="0" fieldPosition="0">
        <references count="2">
          <reference field="4294967294" count="1" selected="0">
            <x v="0"/>
          </reference>
          <reference field="0" count="1" selected="0">
            <x v="762"/>
          </reference>
        </references>
      </pivotArea>
    </chartFormat>
    <chartFormat chart="9" format="1641">
      <pivotArea type="data" outline="0" fieldPosition="0">
        <references count="2">
          <reference field="4294967294" count="1" selected="0">
            <x v="0"/>
          </reference>
          <reference field="0" count="1" selected="0">
            <x v="763"/>
          </reference>
        </references>
      </pivotArea>
    </chartFormat>
    <chartFormat chart="9" format="1642">
      <pivotArea type="data" outline="0" fieldPosition="0">
        <references count="2">
          <reference field="4294967294" count="1" selected="0">
            <x v="0"/>
          </reference>
          <reference field="0" count="1" selected="0">
            <x v="764"/>
          </reference>
        </references>
      </pivotArea>
    </chartFormat>
    <chartFormat chart="9" format="1643">
      <pivotArea type="data" outline="0" fieldPosition="0">
        <references count="2">
          <reference field="4294967294" count="1" selected="0">
            <x v="0"/>
          </reference>
          <reference field="0" count="1" selected="0">
            <x v="765"/>
          </reference>
        </references>
      </pivotArea>
    </chartFormat>
    <chartFormat chart="9" format="1644">
      <pivotArea type="data" outline="0" fieldPosition="0">
        <references count="2">
          <reference field="4294967294" count="1" selected="0">
            <x v="0"/>
          </reference>
          <reference field="0" count="1" selected="0">
            <x v="766"/>
          </reference>
        </references>
      </pivotArea>
    </chartFormat>
    <chartFormat chart="9" format="1645">
      <pivotArea type="data" outline="0" fieldPosition="0">
        <references count="2">
          <reference field="4294967294" count="1" selected="0">
            <x v="0"/>
          </reference>
          <reference field="0" count="1" selected="0">
            <x v="767"/>
          </reference>
        </references>
      </pivotArea>
    </chartFormat>
    <chartFormat chart="9" format="1646">
      <pivotArea type="data" outline="0" fieldPosition="0">
        <references count="2">
          <reference field="4294967294" count="1" selected="0">
            <x v="0"/>
          </reference>
          <reference field="0" count="1" selected="0">
            <x v="768"/>
          </reference>
        </references>
      </pivotArea>
    </chartFormat>
    <chartFormat chart="9" format="1647">
      <pivotArea type="data" outline="0" fieldPosition="0">
        <references count="2">
          <reference field="4294967294" count="1" selected="0">
            <x v="0"/>
          </reference>
          <reference field="0" count="1" selected="0">
            <x v="769"/>
          </reference>
        </references>
      </pivotArea>
    </chartFormat>
    <chartFormat chart="9" format="1648">
      <pivotArea type="data" outline="0" fieldPosition="0">
        <references count="2">
          <reference field="4294967294" count="1" selected="0">
            <x v="0"/>
          </reference>
          <reference field="0" count="1" selected="0">
            <x v="770"/>
          </reference>
        </references>
      </pivotArea>
    </chartFormat>
    <chartFormat chart="9" format="1649">
      <pivotArea type="data" outline="0" fieldPosition="0">
        <references count="2">
          <reference field="4294967294" count="1" selected="0">
            <x v="0"/>
          </reference>
          <reference field="0" count="1" selected="0">
            <x v="771"/>
          </reference>
        </references>
      </pivotArea>
    </chartFormat>
    <chartFormat chart="9" format="1650">
      <pivotArea type="data" outline="0" fieldPosition="0">
        <references count="2">
          <reference field="4294967294" count="1" selected="0">
            <x v="0"/>
          </reference>
          <reference field="0" count="1" selected="0">
            <x v="772"/>
          </reference>
        </references>
      </pivotArea>
    </chartFormat>
    <chartFormat chart="9" format="1651">
      <pivotArea type="data" outline="0" fieldPosition="0">
        <references count="2">
          <reference field="4294967294" count="1" selected="0">
            <x v="0"/>
          </reference>
          <reference field="0" count="1" selected="0">
            <x v="773"/>
          </reference>
        </references>
      </pivotArea>
    </chartFormat>
    <chartFormat chart="9" format="1652">
      <pivotArea type="data" outline="0" fieldPosition="0">
        <references count="2">
          <reference field="4294967294" count="1" selected="0">
            <x v="0"/>
          </reference>
          <reference field="0" count="1" selected="0">
            <x v="774"/>
          </reference>
        </references>
      </pivotArea>
    </chartFormat>
    <chartFormat chart="9" format="1653">
      <pivotArea type="data" outline="0" fieldPosition="0">
        <references count="2">
          <reference field="4294967294" count="1" selected="0">
            <x v="0"/>
          </reference>
          <reference field="0" count="1" selected="0">
            <x v="775"/>
          </reference>
        </references>
      </pivotArea>
    </chartFormat>
    <chartFormat chart="9" format="1654">
      <pivotArea type="data" outline="0" fieldPosition="0">
        <references count="2">
          <reference field="4294967294" count="1" selected="0">
            <x v="0"/>
          </reference>
          <reference field="0" count="1" selected="0">
            <x v="776"/>
          </reference>
        </references>
      </pivotArea>
    </chartFormat>
    <chartFormat chart="9" format="1655">
      <pivotArea type="data" outline="0" fieldPosition="0">
        <references count="2">
          <reference field="4294967294" count="1" selected="0">
            <x v="0"/>
          </reference>
          <reference field="0" count="1" selected="0">
            <x v="777"/>
          </reference>
        </references>
      </pivotArea>
    </chartFormat>
    <chartFormat chart="9" format="1656">
      <pivotArea type="data" outline="0" fieldPosition="0">
        <references count="2">
          <reference field="4294967294" count="1" selected="0">
            <x v="0"/>
          </reference>
          <reference field="0" count="1" selected="0">
            <x v="778"/>
          </reference>
        </references>
      </pivotArea>
    </chartFormat>
    <chartFormat chart="9" format="1657">
      <pivotArea type="data" outline="0" fieldPosition="0">
        <references count="2">
          <reference field="4294967294" count="1" selected="0">
            <x v="0"/>
          </reference>
          <reference field="0" count="1" selected="0">
            <x v="779"/>
          </reference>
        </references>
      </pivotArea>
    </chartFormat>
    <chartFormat chart="9" format="1658">
      <pivotArea type="data" outline="0" fieldPosition="0">
        <references count="2">
          <reference field="4294967294" count="1" selected="0">
            <x v="0"/>
          </reference>
          <reference field="0" count="1" selected="0">
            <x v="780"/>
          </reference>
        </references>
      </pivotArea>
    </chartFormat>
    <chartFormat chart="9" format="1659">
      <pivotArea type="data" outline="0" fieldPosition="0">
        <references count="2">
          <reference field="4294967294" count="1" selected="0">
            <x v="0"/>
          </reference>
          <reference field="0" count="1" selected="0">
            <x v="781"/>
          </reference>
        </references>
      </pivotArea>
    </chartFormat>
    <chartFormat chart="9" format="1660">
      <pivotArea type="data" outline="0" fieldPosition="0">
        <references count="2">
          <reference field="4294967294" count="1" selected="0">
            <x v="0"/>
          </reference>
          <reference field="0" count="1" selected="0">
            <x v="782"/>
          </reference>
        </references>
      </pivotArea>
    </chartFormat>
    <chartFormat chart="9" format="1661">
      <pivotArea type="data" outline="0" fieldPosition="0">
        <references count="2">
          <reference field="4294967294" count="1" selected="0">
            <x v="0"/>
          </reference>
          <reference field="0" count="1" selected="0">
            <x v="783"/>
          </reference>
        </references>
      </pivotArea>
    </chartFormat>
    <chartFormat chart="9" format="1662">
      <pivotArea type="data" outline="0" fieldPosition="0">
        <references count="2">
          <reference field="4294967294" count="1" selected="0">
            <x v="0"/>
          </reference>
          <reference field="0" count="1" selected="0">
            <x v="784"/>
          </reference>
        </references>
      </pivotArea>
    </chartFormat>
    <chartFormat chart="9" format="1663">
      <pivotArea type="data" outline="0" fieldPosition="0">
        <references count="2">
          <reference field="4294967294" count="1" selected="0">
            <x v="0"/>
          </reference>
          <reference field="0" count="1" selected="0">
            <x v="785"/>
          </reference>
        </references>
      </pivotArea>
    </chartFormat>
    <chartFormat chart="9" format="1664">
      <pivotArea type="data" outline="0" fieldPosition="0">
        <references count="2">
          <reference field="4294967294" count="1" selected="0">
            <x v="0"/>
          </reference>
          <reference field="0" count="1" selected="0">
            <x v="786"/>
          </reference>
        </references>
      </pivotArea>
    </chartFormat>
    <chartFormat chart="9" format="1665">
      <pivotArea type="data" outline="0" fieldPosition="0">
        <references count="2">
          <reference field="4294967294" count="1" selected="0">
            <x v="0"/>
          </reference>
          <reference field="0" count="1" selected="0">
            <x v="787"/>
          </reference>
        </references>
      </pivotArea>
    </chartFormat>
    <chartFormat chart="9" format="1666">
      <pivotArea type="data" outline="0" fieldPosition="0">
        <references count="2">
          <reference field="4294967294" count="1" selected="0">
            <x v="0"/>
          </reference>
          <reference field="0" count="1" selected="0">
            <x v="788"/>
          </reference>
        </references>
      </pivotArea>
    </chartFormat>
    <chartFormat chart="9" format="1667">
      <pivotArea type="data" outline="0" fieldPosition="0">
        <references count="2">
          <reference field="4294967294" count="1" selected="0">
            <x v="0"/>
          </reference>
          <reference field="0" count="1" selected="0">
            <x v="789"/>
          </reference>
        </references>
      </pivotArea>
    </chartFormat>
    <chartFormat chart="9" format="1668">
      <pivotArea type="data" outline="0" fieldPosition="0">
        <references count="2">
          <reference field="4294967294" count="1" selected="0">
            <x v="0"/>
          </reference>
          <reference field="0" count="1" selected="0">
            <x v="790"/>
          </reference>
        </references>
      </pivotArea>
    </chartFormat>
    <chartFormat chart="9" format="1669">
      <pivotArea type="data" outline="0" fieldPosition="0">
        <references count="2">
          <reference field="4294967294" count="1" selected="0">
            <x v="0"/>
          </reference>
          <reference field="0" count="1" selected="0">
            <x v="791"/>
          </reference>
        </references>
      </pivotArea>
    </chartFormat>
    <chartFormat chart="9" format="1670">
      <pivotArea type="data" outline="0" fieldPosition="0">
        <references count="2">
          <reference field="4294967294" count="1" selected="0">
            <x v="0"/>
          </reference>
          <reference field="0" count="1" selected="0">
            <x v="792"/>
          </reference>
        </references>
      </pivotArea>
    </chartFormat>
    <chartFormat chart="9" format="1671">
      <pivotArea type="data" outline="0" fieldPosition="0">
        <references count="2">
          <reference field="4294967294" count="1" selected="0">
            <x v="0"/>
          </reference>
          <reference field="0" count="1" selected="0">
            <x v="793"/>
          </reference>
        </references>
      </pivotArea>
    </chartFormat>
    <chartFormat chart="9" format="1672">
      <pivotArea type="data" outline="0" fieldPosition="0">
        <references count="2">
          <reference field="4294967294" count="1" selected="0">
            <x v="0"/>
          </reference>
          <reference field="0" count="1" selected="0">
            <x v="794"/>
          </reference>
        </references>
      </pivotArea>
    </chartFormat>
    <chartFormat chart="9" format="1673">
      <pivotArea type="data" outline="0" fieldPosition="0">
        <references count="2">
          <reference field="4294967294" count="1" selected="0">
            <x v="0"/>
          </reference>
          <reference field="0" count="1" selected="0">
            <x v="795"/>
          </reference>
        </references>
      </pivotArea>
    </chartFormat>
    <chartFormat chart="9" format="1674">
      <pivotArea type="data" outline="0" fieldPosition="0">
        <references count="2">
          <reference field="4294967294" count="1" selected="0">
            <x v="0"/>
          </reference>
          <reference field="0" count="1" selected="0">
            <x v="796"/>
          </reference>
        </references>
      </pivotArea>
    </chartFormat>
    <chartFormat chart="9" format="1675">
      <pivotArea type="data" outline="0" fieldPosition="0">
        <references count="2">
          <reference field="4294967294" count="1" selected="0">
            <x v="0"/>
          </reference>
          <reference field="0" count="1" selected="0">
            <x v="797"/>
          </reference>
        </references>
      </pivotArea>
    </chartFormat>
    <chartFormat chart="9" format="1676">
      <pivotArea type="data" outline="0" fieldPosition="0">
        <references count="2">
          <reference field="4294967294" count="1" selected="0">
            <x v="0"/>
          </reference>
          <reference field="0" count="1" selected="0">
            <x v="798"/>
          </reference>
        </references>
      </pivotArea>
    </chartFormat>
    <chartFormat chart="9" format="1677">
      <pivotArea type="data" outline="0" fieldPosition="0">
        <references count="2">
          <reference field="4294967294" count="1" selected="0">
            <x v="0"/>
          </reference>
          <reference field="0" count="1" selected="0">
            <x v="799"/>
          </reference>
        </references>
      </pivotArea>
    </chartFormat>
    <chartFormat chart="9" format="1678">
      <pivotArea type="data" outline="0" fieldPosition="0">
        <references count="2">
          <reference field="4294967294" count="1" selected="0">
            <x v="0"/>
          </reference>
          <reference field="0" count="1" selected="0">
            <x v="800"/>
          </reference>
        </references>
      </pivotArea>
    </chartFormat>
    <chartFormat chart="9" format="1679">
      <pivotArea type="data" outline="0" fieldPosition="0">
        <references count="2">
          <reference field="4294967294" count="1" selected="0">
            <x v="0"/>
          </reference>
          <reference field="0" count="1" selected="0">
            <x v="801"/>
          </reference>
        </references>
      </pivotArea>
    </chartFormat>
    <chartFormat chart="9" format="1680">
      <pivotArea type="data" outline="0" fieldPosition="0">
        <references count="2">
          <reference field="4294967294" count="1" selected="0">
            <x v="0"/>
          </reference>
          <reference field="0" count="1" selected="0">
            <x v="802"/>
          </reference>
        </references>
      </pivotArea>
    </chartFormat>
    <chartFormat chart="9" format="1681">
      <pivotArea type="data" outline="0" fieldPosition="0">
        <references count="2">
          <reference field="4294967294" count="1" selected="0">
            <x v="0"/>
          </reference>
          <reference field="0" count="1" selected="0">
            <x v="803"/>
          </reference>
        </references>
      </pivotArea>
    </chartFormat>
    <chartFormat chart="9" format="1682">
      <pivotArea type="data" outline="0" fieldPosition="0">
        <references count="2">
          <reference field="4294967294" count="1" selected="0">
            <x v="0"/>
          </reference>
          <reference field="0" count="1" selected="0">
            <x v="804"/>
          </reference>
        </references>
      </pivotArea>
    </chartFormat>
    <chartFormat chart="9" format="1683">
      <pivotArea type="data" outline="0" fieldPosition="0">
        <references count="2">
          <reference field="4294967294" count="1" selected="0">
            <x v="0"/>
          </reference>
          <reference field="0" count="1" selected="0">
            <x v="805"/>
          </reference>
        </references>
      </pivotArea>
    </chartFormat>
    <chartFormat chart="9" format="1684">
      <pivotArea type="data" outline="0" fieldPosition="0">
        <references count="2">
          <reference field="4294967294" count="1" selected="0">
            <x v="0"/>
          </reference>
          <reference field="0" count="1" selected="0">
            <x v="806"/>
          </reference>
        </references>
      </pivotArea>
    </chartFormat>
    <chartFormat chart="9" format="1685">
      <pivotArea type="data" outline="0" fieldPosition="0">
        <references count="2">
          <reference field="4294967294" count="1" selected="0">
            <x v="0"/>
          </reference>
          <reference field="0" count="1" selected="0">
            <x v="807"/>
          </reference>
        </references>
      </pivotArea>
    </chartFormat>
    <chartFormat chart="9" format="1686">
      <pivotArea type="data" outline="0" fieldPosition="0">
        <references count="2">
          <reference field="4294967294" count="1" selected="0">
            <x v="0"/>
          </reference>
          <reference field="0" count="1" selected="0">
            <x v="808"/>
          </reference>
        </references>
      </pivotArea>
    </chartFormat>
    <chartFormat chart="9" format="1687">
      <pivotArea type="data" outline="0" fieldPosition="0">
        <references count="2">
          <reference field="4294967294" count="1" selected="0">
            <x v="0"/>
          </reference>
          <reference field="0" count="1" selected="0">
            <x v="809"/>
          </reference>
        </references>
      </pivotArea>
    </chartFormat>
    <chartFormat chart="9" format="1688">
      <pivotArea type="data" outline="0" fieldPosition="0">
        <references count="2">
          <reference field="4294967294" count="1" selected="0">
            <x v="0"/>
          </reference>
          <reference field="0" count="1" selected="0">
            <x v="810"/>
          </reference>
        </references>
      </pivotArea>
    </chartFormat>
    <chartFormat chart="9" format="1689">
      <pivotArea type="data" outline="0" fieldPosition="0">
        <references count="2">
          <reference field="4294967294" count="1" selected="0">
            <x v="0"/>
          </reference>
          <reference field="0" count="1" selected="0">
            <x v="811"/>
          </reference>
        </references>
      </pivotArea>
    </chartFormat>
    <chartFormat chart="9" format="1690">
      <pivotArea type="data" outline="0" fieldPosition="0">
        <references count="2">
          <reference field="4294967294" count="1" selected="0">
            <x v="0"/>
          </reference>
          <reference field="0" count="1" selected="0">
            <x v="812"/>
          </reference>
        </references>
      </pivotArea>
    </chartFormat>
    <chartFormat chart="9" format="1691">
      <pivotArea type="data" outline="0" fieldPosition="0">
        <references count="2">
          <reference field="4294967294" count="1" selected="0">
            <x v="0"/>
          </reference>
          <reference field="0" count="1" selected="0">
            <x v="813"/>
          </reference>
        </references>
      </pivotArea>
    </chartFormat>
    <chartFormat chart="9" format="1692">
      <pivotArea type="data" outline="0" fieldPosition="0">
        <references count="2">
          <reference field="4294967294" count="1" selected="0">
            <x v="0"/>
          </reference>
          <reference field="0" count="1" selected="0">
            <x v="814"/>
          </reference>
        </references>
      </pivotArea>
    </chartFormat>
    <chartFormat chart="9" format="1693">
      <pivotArea type="data" outline="0" fieldPosition="0">
        <references count="2">
          <reference field="4294967294" count="1" selected="0">
            <x v="0"/>
          </reference>
          <reference field="0" count="1" selected="0">
            <x v="815"/>
          </reference>
        </references>
      </pivotArea>
    </chartFormat>
    <chartFormat chart="9" format="1694">
      <pivotArea type="data" outline="0" fieldPosition="0">
        <references count="2">
          <reference field="4294967294" count="1" selected="0">
            <x v="0"/>
          </reference>
          <reference field="0" count="1" selected="0">
            <x v="816"/>
          </reference>
        </references>
      </pivotArea>
    </chartFormat>
    <chartFormat chart="9" format="1695">
      <pivotArea type="data" outline="0" fieldPosition="0">
        <references count="2">
          <reference field="4294967294" count="1" selected="0">
            <x v="0"/>
          </reference>
          <reference field="0" count="1" selected="0">
            <x v="817"/>
          </reference>
        </references>
      </pivotArea>
    </chartFormat>
    <chartFormat chart="9" format="1696">
      <pivotArea type="data" outline="0" fieldPosition="0">
        <references count="2">
          <reference field="4294967294" count="1" selected="0">
            <x v="0"/>
          </reference>
          <reference field="0" count="1" selected="0">
            <x v="818"/>
          </reference>
        </references>
      </pivotArea>
    </chartFormat>
    <chartFormat chart="9" format="1697">
      <pivotArea type="data" outline="0" fieldPosition="0">
        <references count="2">
          <reference field="4294967294" count="1" selected="0">
            <x v="0"/>
          </reference>
          <reference field="0" count="1" selected="0">
            <x v="819"/>
          </reference>
        </references>
      </pivotArea>
    </chartFormat>
    <chartFormat chart="9" format="1698">
      <pivotArea type="data" outline="0" fieldPosition="0">
        <references count="2">
          <reference field="4294967294" count="1" selected="0">
            <x v="0"/>
          </reference>
          <reference field="0" count="1" selected="0">
            <x v="820"/>
          </reference>
        </references>
      </pivotArea>
    </chartFormat>
    <chartFormat chart="9" format="1699">
      <pivotArea type="data" outline="0" fieldPosition="0">
        <references count="2">
          <reference field="4294967294" count="1" selected="0">
            <x v="0"/>
          </reference>
          <reference field="0" count="1" selected="0">
            <x v="821"/>
          </reference>
        </references>
      </pivotArea>
    </chartFormat>
    <chartFormat chart="9" format="1700">
      <pivotArea type="data" outline="0" fieldPosition="0">
        <references count="2">
          <reference field="4294967294" count="1" selected="0">
            <x v="0"/>
          </reference>
          <reference field="0" count="1" selected="0">
            <x v="822"/>
          </reference>
        </references>
      </pivotArea>
    </chartFormat>
    <chartFormat chart="9" format="1701">
      <pivotArea type="data" outline="0" fieldPosition="0">
        <references count="2">
          <reference field="4294967294" count="1" selected="0">
            <x v="0"/>
          </reference>
          <reference field="0" count="1" selected="0">
            <x v="823"/>
          </reference>
        </references>
      </pivotArea>
    </chartFormat>
    <chartFormat chart="9" format="1702">
      <pivotArea type="data" outline="0" fieldPosition="0">
        <references count="2">
          <reference field="4294967294" count="1" selected="0">
            <x v="0"/>
          </reference>
          <reference field="0" count="1" selected="0">
            <x v="824"/>
          </reference>
        </references>
      </pivotArea>
    </chartFormat>
    <chartFormat chart="9" format="1703">
      <pivotArea type="data" outline="0" fieldPosition="0">
        <references count="2">
          <reference field="4294967294" count="1" selected="0">
            <x v="0"/>
          </reference>
          <reference field="0" count="1" selected="0">
            <x v="825"/>
          </reference>
        </references>
      </pivotArea>
    </chartFormat>
    <chartFormat chart="9" format="1704">
      <pivotArea type="data" outline="0" fieldPosition="0">
        <references count="2">
          <reference field="4294967294" count="1" selected="0">
            <x v="0"/>
          </reference>
          <reference field="0" count="1" selected="0">
            <x v="826"/>
          </reference>
        </references>
      </pivotArea>
    </chartFormat>
    <chartFormat chart="9" format="1705">
      <pivotArea type="data" outline="0" fieldPosition="0">
        <references count="2">
          <reference field="4294967294" count="1" selected="0">
            <x v="0"/>
          </reference>
          <reference field="0" count="1" selected="0">
            <x v="827"/>
          </reference>
        </references>
      </pivotArea>
    </chartFormat>
    <chartFormat chart="9" format="1706">
      <pivotArea type="data" outline="0" fieldPosition="0">
        <references count="2">
          <reference field="4294967294" count="1" selected="0">
            <x v="0"/>
          </reference>
          <reference field="0" count="1" selected="0">
            <x v="828"/>
          </reference>
        </references>
      </pivotArea>
    </chartFormat>
    <chartFormat chart="9" format="1707">
      <pivotArea type="data" outline="0" fieldPosition="0">
        <references count="2">
          <reference field="4294967294" count="1" selected="0">
            <x v="0"/>
          </reference>
          <reference field="0" count="1" selected="0">
            <x v="829"/>
          </reference>
        </references>
      </pivotArea>
    </chartFormat>
    <chartFormat chart="9" format="1708">
      <pivotArea type="data" outline="0" fieldPosition="0">
        <references count="2">
          <reference field="4294967294" count="1" selected="0">
            <x v="0"/>
          </reference>
          <reference field="0" count="1" selected="0">
            <x v="830"/>
          </reference>
        </references>
      </pivotArea>
    </chartFormat>
    <chartFormat chart="9" format="1709">
      <pivotArea type="data" outline="0" fieldPosition="0">
        <references count="2">
          <reference field="4294967294" count="1" selected="0">
            <x v="0"/>
          </reference>
          <reference field="0" count="1" selected="0">
            <x v="831"/>
          </reference>
        </references>
      </pivotArea>
    </chartFormat>
    <chartFormat chart="9" format="1710">
      <pivotArea type="data" outline="0" fieldPosition="0">
        <references count="2">
          <reference field="4294967294" count="1" selected="0">
            <x v="0"/>
          </reference>
          <reference field="0" count="1" selected="0">
            <x v="832"/>
          </reference>
        </references>
      </pivotArea>
    </chartFormat>
    <chartFormat chart="9" format="1711">
      <pivotArea type="data" outline="0" fieldPosition="0">
        <references count="2">
          <reference field="4294967294" count="1" selected="0">
            <x v="0"/>
          </reference>
          <reference field="0" count="1" selected="0">
            <x v="833"/>
          </reference>
        </references>
      </pivotArea>
    </chartFormat>
    <chartFormat chart="9" format="1712">
      <pivotArea type="data" outline="0" fieldPosition="0">
        <references count="2">
          <reference field="4294967294" count="1" selected="0">
            <x v="0"/>
          </reference>
          <reference field="0" count="1" selected="0">
            <x v="834"/>
          </reference>
        </references>
      </pivotArea>
    </chartFormat>
    <chartFormat chart="9" format="1713">
      <pivotArea type="data" outline="0" fieldPosition="0">
        <references count="2">
          <reference field="4294967294" count="1" selected="0">
            <x v="0"/>
          </reference>
          <reference field="0" count="1" selected="0">
            <x v="835"/>
          </reference>
        </references>
      </pivotArea>
    </chartFormat>
    <chartFormat chart="9" format="1714">
      <pivotArea type="data" outline="0" fieldPosition="0">
        <references count="2">
          <reference field="4294967294" count="1" selected="0">
            <x v="0"/>
          </reference>
          <reference field="0" count="1" selected="0">
            <x v="836"/>
          </reference>
        </references>
      </pivotArea>
    </chartFormat>
    <chartFormat chart="9" format="1715">
      <pivotArea type="data" outline="0" fieldPosition="0">
        <references count="2">
          <reference field="4294967294" count="1" selected="0">
            <x v="0"/>
          </reference>
          <reference field="0" count="1" selected="0">
            <x v="837"/>
          </reference>
        </references>
      </pivotArea>
    </chartFormat>
    <chartFormat chart="9" format="1716">
      <pivotArea type="data" outline="0" fieldPosition="0">
        <references count="2">
          <reference field="4294967294" count="1" selected="0">
            <x v="0"/>
          </reference>
          <reference field="0" count="1" selected="0">
            <x v="838"/>
          </reference>
        </references>
      </pivotArea>
    </chartFormat>
    <chartFormat chart="9" format="1717">
      <pivotArea type="data" outline="0" fieldPosition="0">
        <references count="2">
          <reference field="4294967294" count="1" selected="0">
            <x v="0"/>
          </reference>
          <reference field="0" count="1" selected="0">
            <x v="839"/>
          </reference>
        </references>
      </pivotArea>
    </chartFormat>
    <chartFormat chart="9" format="1718">
      <pivotArea type="data" outline="0" fieldPosition="0">
        <references count="2">
          <reference field="4294967294" count="1" selected="0">
            <x v="0"/>
          </reference>
          <reference field="0" count="1" selected="0">
            <x v="840"/>
          </reference>
        </references>
      </pivotArea>
    </chartFormat>
    <chartFormat chart="9" format="1719">
      <pivotArea type="data" outline="0" fieldPosition="0">
        <references count="2">
          <reference field="4294967294" count="1" selected="0">
            <x v="0"/>
          </reference>
          <reference field="0" count="1" selected="0">
            <x v="841"/>
          </reference>
        </references>
      </pivotArea>
    </chartFormat>
    <chartFormat chart="9" format="1720">
      <pivotArea type="data" outline="0" fieldPosition="0">
        <references count="2">
          <reference field="4294967294" count="1" selected="0">
            <x v="0"/>
          </reference>
          <reference field="0" count="1" selected="0">
            <x v="842"/>
          </reference>
        </references>
      </pivotArea>
    </chartFormat>
    <chartFormat chart="9" format="1721">
      <pivotArea type="data" outline="0" fieldPosition="0">
        <references count="2">
          <reference field="4294967294" count="1" selected="0">
            <x v="0"/>
          </reference>
          <reference field="0" count="1" selected="0">
            <x v="843"/>
          </reference>
        </references>
      </pivotArea>
    </chartFormat>
    <chartFormat chart="9" format="1722">
      <pivotArea type="data" outline="0" fieldPosition="0">
        <references count="2">
          <reference field="4294967294" count="1" selected="0">
            <x v="0"/>
          </reference>
          <reference field="0" count="1" selected="0">
            <x v="844"/>
          </reference>
        </references>
      </pivotArea>
    </chartFormat>
    <chartFormat chart="9" format="1723">
      <pivotArea type="data" outline="0" fieldPosition="0">
        <references count="2">
          <reference field="4294967294" count="1" selected="0">
            <x v="0"/>
          </reference>
          <reference field="0" count="1" selected="0">
            <x v="845"/>
          </reference>
        </references>
      </pivotArea>
    </chartFormat>
    <chartFormat chart="9" format="1724">
      <pivotArea type="data" outline="0" fieldPosition="0">
        <references count="2">
          <reference field="4294967294" count="1" selected="0">
            <x v="0"/>
          </reference>
          <reference field="0" count="1" selected="0">
            <x v="846"/>
          </reference>
        </references>
      </pivotArea>
    </chartFormat>
    <chartFormat chart="9" format="1725">
      <pivotArea type="data" outline="0" fieldPosition="0">
        <references count="2">
          <reference field="4294967294" count="1" selected="0">
            <x v="0"/>
          </reference>
          <reference field="0" count="1" selected="0">
            <x v="847"/>
          </reference>
        </references>
      </pivotArea>
    </chartFormat>
    <chartFormat chart="9" format="1726">
      <pivotArea type="data" outline="0" fieldPosition="0">
        <references count="2">
          <reference field="4294967294" count="1" selected="0">
            <x v="0"/>
          </reference>
          <reference field="0" count="1" selected="0">
            <x v="848"/>
          </reference>
        </references>
      </pivotArea>
    </chartFormat>
    <chartFormat chart="9" format="1727">
      <pivotArea type="data" outline="0" fieldPosition="0">
        <references count="2">
          <reference field="4294967294" count="1" selected="0">
            <x v="0"/>
          </reference>
          <reference field="0" count="1" selected="0">
            <x v="849"/>
          </reference>
        </references>
      </pivotArea>
    </chartFormat>
    <chartFormat chart="9" format="1728">
      <pivotArea type="data" outline="0" fieldPosition="0">
        <references count="2">
          <reference field="4294967294" count="1" selected="0">
            <x v="0"/>
          </reference>
          <reference field="0" count="1" selected="0">
            <x v="850"/>
          </reference>
        </references>
      </pivotArea>
    </chartFormat>
    <chartFormat chart="9" format="1729">
      <pivotArea type="data" outline="0" fieldPosition="0">
        <references count="2">
          <reference field="4294967294" count="1" selected="0">
            <x v="0"/>
          </reference>
          <reference field="0" count="1" selected="0">
            <x v="851"/>
          </reference>
        </references>
      </pivotArea>
    </chartFormat>
    <chartFormat chart="9" format="1730">
      <pivotArea type="data" outline="0" fieldPosition="0">
        <references count="2">
          <reference field="4294967294" count="1" selected="0">
            <x v="0"/>
          </reference>
          <reference field="0" count="1" selected="0">
            <x v="852"/>
          </reference>
        </references>
      </pivotArea>
    </chartFormat>
    <chartFormat chart="9" format="1731">
      <pivotArea type="data" outline="0" fieldPosition="0">
        <references count="2">
          <reference field="4294967294" count="1" selected="0">
            <x v="0"/>
          </reference>
          <reference field="0" count="1" selected="0">
            <x v="853"/>
          </reference>
        </references>
      </pivotArea>
    </chartFormat>
    <chartFormat chart="9" format="1732">
      <pivotArea type="data" outline="0" fieldPosition="0">
        <references count="2">
          <reference field="4294967294" count="1" selected="0">
            <x v="0"/>
          </reference>
          <reference field="0" count="1" selected="0">
            <x v="854"/>
          </reference>
        </references>
      </pivotArea>
    </chartFormat>
    <chartFormat chart="9" format="1733">
      <pivotArea type="data" outline="0" fieldPosition="0">
        <references count="2">
          <reference field="4294967294" count="1" selected="0">
            <x v="0"/>
          </reference>
          <reference field="0" count="1" selected="0">
            <x v="855"/>
          </reference>
        </references>
      </pivotArea>
    </chartFormat>
    <chartFormat chart="9" format="1734">
      <pivotArea type="data" outline="0" fieldPosition="0">
        <references count="2">
          <reference field="4294967294" count="1" selected="0">
            <x v="0"/>
          </reference>
          <reference field="0" count="1" selected="0">
            <x v="856"/>
          </reference>
        </references>
      </pivotArea>
    </chartFormat>
    <chartFormat chart="9" format="1735">
      <pivotArea type="data" outline="0" fieldPosition="0">
        <references count="2">
          <reference field="4294967294" count="1" selected="0">
            <x v="0"/>
          </reference>
          <reference field="0" count="1" selected="0">
            <x v="857"/>
          </reference>
        </references>
      </pivotArea>
    </chartFormat>
    <chartFormat chart="9" format="1736">
      <pivotArea type="data" outline="0" fieldPosition="0">
        <references count="2">
          <reference field="4294967294" count="1" selected="0">
            <x v="0"/>
          </reference>
          <reference field="0" count="1" selected="0">
            <x v="858"/>
          </reference>
        </references>
      </pivotArea>
    </chartFormat>
    <chartFormat chart="9" format="1737">
      <pivotArea type="data" outline="0" fieldPosition="0">
        <references count="2">
          <reference field="4294967294" count="1" selected="0">
            <x v="0"/>
          </reference>
          <reference field="0" count="1" selected="0">
            <x v="859"/>
          </reference>
        </references>
      </pivotArea>
    </chartFormat>
    <chartFormat chart="9" format="1738">
      <pivotArea type="data" outline="0" fieldPosition="0">
        <references count="2">
          <reference field="4294967294" count="1" selected="0">
            <x v="0"/>
          </reference>
          <reference field="0" count="1" selected="0">
            <x v="860"/>
          </reference>
        </references>
      </pivotArea>
    </chartFormat>
    <chartFormat chart="9" format="1739">
      <pivotArea type="data" outline="0" fieldPosition="0">
        <references count="2">
          <reference field="4294967294" count="1" selected="0">
            <x v="0"/>
          </reference>
          <reference field="0" count="1" selected="0">
            <x v="861"/>
          </reference>
        </references>
      </pivotArea>
    </chartFormat>
    <chartFormat chart="9" format="1740">
      <pivotArea type="data" outline="0" fieldPosition="0">
        <references count="2">
          <reference field="4294967294" count="1" selected="0">
            <x v="0"/>
          </reference>
          <reference field="0" count="1" selected="0">
            <x v="862"/>
          </reference>
        </references>
      </pivotArea>
    </chartFormat>
    <chartFormat chart="9" format="1741">
      <pivotArea type="data" outline="0" fieldPosition="0">
        <references count="2">
          <reference field="4294967294" count="1" selected="0">
            <x v="0"/>
          </reference>
          <reference field="0" count="1" selected="0">
            <x v="863"/>
          </reference>
        </references>
      </pivotArea>
    </chartFormat>
    <chartFormat chart="9" format="1742">
      <pivotArea type="data" outline="0" fieldPosition="0">
        <references count="2">
          <reference field="4294967294" count="1" selected="0">
            <x v="0"/>
          </reference>
          <reference field="0" count="1" selected="0">
            <x v="864"/>
          </reference>
        </references>
      </pivotArea>
    </chartFormat>
    <chartFormat chart="9" format="1743">
      <pivotArea type="data" outline="0" fieldPosition="0">
        <references count="2">
          <reference field="4294967294" count="1" selected="0">
            <x v="0"/>
          </reference>
          <reference field="0" count="1" selected="0">
            <x v="865"/>
          </reference>
        </references>
      </pivotArea>
    </chartFormat>
    <chartFormat chart="9" format="1744">
      <pivotArea type="data" outline="0" fieldPosition="0">
        <references count="2">
          <reference field="4294967294" count="1" selected="0">
            <x v="0"/>
          </reference>
          <reference field="0" count="1" selected="0">
            <x v="866"/>
          </reference>
        </references>
      </pivotArea>
    </chartFormat>
    <chartFormat chart="9" format="1745">
      <pivotArea type="data" outline="0" fieldPosition="0">
        <references count="2">
          <reference field="4294967294" count="1" selected="0">
            <x v="0"/>
          </reference>
          <reference field="0" count="1" selected="0">
            <x v="867"/>
          </reference>
        </references>
      </pivotArea>
    </chartFormat>
    <chartFormat chart="9" format="1746">
      <pivotArea type="data" outline="0" fieldPosition="0">
        <references count="2">
          <reference field="4294967294" count="1" selected="0">
            <x v="0"/>
          </reference>
          <reference field="0" count="1" selected="0">
            <x v="868"/>
          </reference>
        </references>
      </pivotArea>
    </chartFormat>
    <chartFormat chart="9" format="1747">
      <pivotArea type="data" outline="0" fieldPosition="0">
        <references count="2">
          <reference field="4294967294" count="1" selected="0">
            <x v="0"/>
          </reference>
          <reference field="0" count="1" selected="0">
            <x v="869"/>
          </reference>
        </references>
      </pivotArea>
    </chartFormat>
    <chartFormat chart="9" format="1748">
      <pivotArea type="data" outline="0" fieldPosition="0">
        <references count="2">
          <reference field="4294967294" count="1" selected="0">
            <x v="0"/>
          </reference>
          <reference field="0" count="1" selected="0">
            <x v="870"/>
          </reference>
        </references>
      </pivotArea>
    </chartFormat>
    <chartFormat chart="9" format="1749">
      <pivotArea type="data" outline="0" fieldPosition="0">
        <references count="2">
          <reference field="4294967294" count="1" selected="0">
            <x v="0"/>
          </reference>
          <reference field="0" count="1" selected="0">
            <x v="871"/>
          </reference>
        </references>
      </pivotArea>
    </chartFormat>
    <chartFormat chart="9" format="1750">
      <pivotArea type="data" outline="0" fieldPosition="0">
        <references count="2">
          <reference field="4294967294" count="1" selected="0">
            <x v="0"/>
          </reference>
          <reference field="0" count="1" selected="0">
            <x v="872"/>
          </reference>
        </references>
      </pivotArea>
    </chartFormat>
    <chartFormat chart="9" format="1751">
      <pivotArea type="data" outline="0" fieldPosition="0">
        <references count="2">
          <reference field="4294967294" count="1" selected="0">
            <x v="0"/>
          </reference>
          <reference field="0" count="1" selected="0">
            <x v="873"/>
          </reference>
        </references>
      </pivotArea>
    </chartFormat>
    <chartFormat chart="9" format="1752">
      <pivotArea type="data" outline="0" fieldPosition="0">
        <references count="2">
          <reference field="4294967294" count="1" selected="0">
            <x v="0"/>
          </reference>
          <reference field="0" count="1" selected="0">
            <x v="874"/>
          </reference>
        </references>
      </pivotArea>
    </chartFormat>
    <chartFormat chart="12" format="877" series="1">
      <pivotArea type="data" outline="0" fieldPosition="0">
        <references count="1">
          <reference field="4294967294" count="1" selected="0">
            <x v="0"/>
          </reference>
        </references>
      </pivotArea>
    </chartFormat>
    <chartFormat chart="12" format="878">
      <pivotArea type="data" outline="0" fieldPosition="0">
        <references count="2">
          <reference field="4294967294" count="1" selected="0">
            <x v="0"/>
          </reference>
          <reference field="0" count="1" selected="0">
            <x v="0"/>
          </reference>
        </references>
      </pivotArea>
    </chartFormat>
    <chartFormat chart="12" format="879">
      <pivotArea type="data" outline="0" fieldPosition="0">
        <references count="2">
          <reference field="4294967294" count="1" selected="0">
            <x v="0"/>
          </reference>
          <reference field="0" count="1" selected="0">
            <x v="1"/>
          </reference>
        </references>
      </pivotArea>
    </chartFormat>
    <chartFormat chart="12" format="880">
      <pivotArea type="data" outline="0" fieldPosition="0">
        <references count="2">
          <reference field="4294967294" count="1" selected="0">
            <x v="0"/>
          </reference>
          <reference field="0" count="1" selected="0">
            <x v="2"/>
          </reference>
        </references>
      </pivotArea>
    </chartFormat>
    <chartFormat chart="12" format="881">
      <pivotArea type="data" outline="0" fieldPosition="0">
        <references count="2">
          <reference field="4294967294" count="1" selected="0">
            <x v="0"/>
          </reference>
          <reference field="0" count="1" selected="0">
            <x v="3"/>
          </reference>
        </references>
      </pivotArea>
    </chartFormat>
    <chartFormat chart="12" format="882">
      <pivotArea type="data" outline="0" fieldPosition="0">
        <references count="2">
          <reference field="4294967294" count="1" selected="0">
            <x v="0"/>
          </reference>
          <reference field="0" count="1" selected="0">
            <x v="4"/>
          </reference>
        </references>
      </pivotArea>
    </chartFormat>
    <chartFormat chart="12" format="883">
      <pivotArea type="data" outline="0" fieldPosition="0">
        <references count="2">
          <reference field="4294967294" count="1" selected="0">
            <x v="0"/>
          </reference>
          <reference field="0" count="1" selected="0">
            <x v="5"/>
          </reference>
        </references>
      </pivotArea>
    </chartFormat>
    <chartFormat chart="12" format="884">
      <pivotArea type="data" outline="0" fieldPosition="0">
        <references count="2">
          <reference field="4294967294" count="1" selected="0">
            <x v="0"/>
          </reference>
          <reference field="0" count="1" selected="0">
            <x v="6"/>
          </reference>
        </references>
      </pivotArea>
    </chartFormat>
    <chartFormat chart="12" format="885">
      <pivotArea type="data" outline="0" fieldPosition="0">
        <references count="2">
          <reference field="4294967294" count="1" selected="0">
            <x v="0"/>
          </reference>
          <reference field="0" count="1" selected="0">
            <x v="7"/>
          </reference>
        </references>
      </pivotArea>
    </chartFormat>
    <chartFormat chart="12" format="886">
      <pivotArea type="data" outline="0" fieldPosition="0">
        <references count="2">
          <reference field="4294967294" count="1" selected="0">
            <x v="0"/>
          </reference>
          <reference field="0" count="1" selected="0">
            <x v="8"/>
          </reference>
        </references>
      </pivotArea>
    </chartFormat>
    <chartFormat chart="12" format="887">
      <pivotArea type="data" outline="0" fieldPosition="0">
        <references count="2">
          <reference field="4294967294" count="1" selected="0">
            <x v="0"/>
          </reference>
          <reference field="0" count="1" selected="0">
            <x v="9"/>
          </reference>
        </references>
      </pivotArea>
    </chartFormat>
    <chartFormat chart="12" format="888">
      <pivotArea type="data" outline="0" fieldPosition="0">
        <references count="2">
          <reference field="4294967294" count="1" selected="0">
            <x v="0"/>
          </reference>
          <reference field="0" count="1" selected="0">
            <x v="10"/>
          </reference>
        </references>
      </pivotArea>
    </chartFormat>
    <chartFormat chart="12" format="889">
      <pivotArea type="data" outline="0" fieldPosition="0">
        <references count="2">
          <reference field="4294967294" count="1" selected="0">
            <x v="0"/>
          </reference>
          <reference field="0" count="1" selected="0">
            <x v="11"/>
          </reference>
        </references>
      </pivotArea>
    </chartFormat>
    <chartFormat chart="12" format="890">
      <pivotArea type="data" outline="0" fieldPosition="0">
        <references count="2">
          <reference field="4294967294" count="1" selected="0">
            <x v="0"/>
          </reference>
          <reference field="0" count="1" selected="0">
            <x v="12"/>
          </reference>
        </references>
      </pivotArea>
    </chartFormat>
    <chartFormat chart="12" format="891">
      <pivotArea type="data" outline="0" fieldPosition="0">
        <references count="2">
          <reference field="4294967294" count="1" selected="0">
            <x v="0"/>
          </reference>
          <reference field="0" count="1" selected="0">
            <x v="13"/>
          </reference>
        </references>
      </pivotArea>
    </chartFormat>
    <chartFormat chart="12" format="892">
      <pivotArea type="data" outline="0" fieldPosition="0">
        <references count="2">
          <reference field="4294967294" count="1" selected="0">
            <x v="0"/>
          </reference>
          <reference field="0" count="1" selected="0">
            <x v="14"/>
          </reference>
        </references>
      </pivotArea>
    </chartFormat>
    <chartFormat chart="12" format="893">
      <pivotArea type="data" outline="0" fieldPosition="0">
        <references count="2">
          <reference field="4294967294" count="1" selected="0">
            <x v="0"/>
          </reference>
          <reference field="0" count="1" selected="0">
            <x v="15"/>
          </reference>
        </references>
      </pivotArea>
    </chartFormat>
    <chartFormat chart="12" format="894">
      <pivotArea type="data" outline="0" fieldPosition="0">
        <references count="2">
          <reference field="4294967294" count="1" selected="0">
            <x v="0"/>
          </reference>
          <reference field="0" count="1" selected="0">
            <x v="16"/>
          </reference>
        </references>
      </pivotArea>
    </chartFormat>
    <chartFormat chart="12" format="895">
      <pivotArea type="data" outline="0" fieldPosition="0">
        <references count="2">
          <reference field="4294967294" count="1" selected="0">
            <x v="0"/>
          </reference>
          <reference field="0" count="1" selected="0">
            <x v="17"/>
          </reference>
        </references>
      </pivotArea>
    </chartFormat>
    <chartFormat chart="12" format="896">
      <pivotArea type="data" outline="0" fieldPosition="0">
        <references count="2">
          <reference field="4294967294" count="1" selected="0">
            <x v="0"/>
          </reference>
          <reference field="0" count="1" selected="0">
            <x v="18"/>
          </reference>
        </references>
      </pivotArea>
    </chartFormat>
    <chartFormat chart="12" format="897">
      <pivotArea type="data" outline="0" fieldPosition="0">
        <references count="2">
          <reference field="4294967294" count="1" selected="0">
            <x v="0"/>
          </reference>
          <reference field="0" count="1" selected="0">
            <x v="19"/>
          </reference>
        </references>
      </pivotArea>
    </chartFormat>
    <chartFormat chart="12" format="898">
      <pivotArea type="data" outline="0" fieldPosition="0">
        <references count="2">
          <reference field="4294967294" count="1" selected="0">
            <x v="0"/>
          </reference>
          <reference field="0" count="1" selected="0">
            <x v="20"/>
          </reference>
        </references>
      </pivotArea>
    </chartFormat>
    <chartFormat chart="12" format="899">
      <pivotArea type="data" outline="0" fieldPosition="0">
        <references count="2">
          <reference field="4294967294" count="1" selected="0">
            <x v="0"/>
          </reference>
          <reference field="0" count="1" selected="0">
            <x v="21"/>
          </reference>
        </references>
      </pivotArea>
    </chartFormat>
    <chartFormat chart="12" format="900">
      <pivotArea type="data" outline="0" fieldPosition="0">
        <references count="2">
          <reference field="4294967294" count="1" selected="0">
            <x v="0"/>
          </reference>
          <reference field="0" count="1" selected="0">
            <x v="22"/>
          </reference>
        </references>
      </pivotArea>
    </chartFormat>
    <chartFormat chart="12" format="901">
      <pivotArea type="data" outline="0" fieldPosition="0">
        <references count="2">
          <reference field="4294967294" count="1" selected="0">
            <x v="0"/>
          </reference>
          <reference field="0" count="1" selected="0">
            <x v="23"/>
          </reference>
        </references>
      </pivotArea>
    </chartFormat>
    <chartFormat chart="12" format="902">
      <pivotArea type="data" outline="0" fieldPosition="0">
        <references count="2">
          <reference field="4294967294" count="1" selected="0">
            <x v="0"/>
          </reference>
          <reference field="0" count="1" selected="0">
            <x v="24"/>
          </reference>
        </references>
      </pivotArea>
    </chartFormat>
    <chartFormat chart="12" format="903">
      <pivotArea type="data" outline="0" fieldPosition="0">
        <references count="2">
          <reference field="4294967294" count="1" selected="0">
            <x v="0"/>
          </reference>
          <reference field="0" count="1" selected="0">
            <x v="25"/>
          </reference>
        </references>
      </pivotArea>
    </chartFormat>
    <chartFormat chart="12" format="904">
      <pivotArea type="data" outline="0" fieldPosition="0">
        <references count="2">
          <reference field="4294967294" count="1" selected="0">
            <x v="0"/>
          </reference>
          <reference field="0" count="1" selected="0">
            <x v="26"/>
          </reference>
        </references>
      </pivotArea>
    </chartFormat>
    <chartFormat chart="12" format="905">
      <pivotArea type="data" outline="0" fieldPosition="0">
        <references count="2">
          <reference field="4294967294" count="1" selected="0">
            <x v="0"/>
          </reference>
          <reference field="0" count="1" selected="0">
            <x v="27"/>
          </reference>
        </references>
      </pivotArea>
    </chartFormat>
    <chartFormat chart="12" format="906">
      <pivotArea type="data" outline="0" fieldPosition="0">
        <references count="2">
          <reference field="4294967294" count="1" selected="0">
            <x v="0"/>
          </reference>
          <reference field="0" count="1" selected="0">
            <x v="28"/>
          </reference>
        </references>
      </pivotArea>
    </chartFormat>
    <chartFormat chart="12" format="907">
      <pivotArea type="data" outline="0" fieldPosition="0">
        <references count="2">
          <reference field="4294967294" count="1" selected="0">
            <x v="0"/>
          </reference>
          <reference field="0" count="1" selected="0">
            <x v="29"/>
          </reference>
        </references>
      </pivotArea>
    </chartFormat>
    <chartFormat chart="12" format="908">
      <pivotArea type="data" outline="0" fieldPosition="0">
        <references count="2">
          <reference field="4294967294" count="1" selected="0">
            <x v="0"/>
          </reference>
          <reference field="0" count="1" selected="0">
            <x v="30"/>
          </reference>
        </references>
      </pivotArea>
    </chartFormat>
    <chartFormat chart="12" format="909">
      <pivotArea type="data" outline="0" fieldPosition="0">
        <references count="2">
          <reference field="4294967294" count="1" selected="0">
            <x v="0"/>
          </reference>
          <reference field="0" count="1" selected="0">
            <x v="31"/>
          </reference>
        </references>
      </pivotArea>
    </chartFormat>
    <chartFormat chart="12" format="910">
      <pivotArea type="data" outline="0" fieldPosition="0">
        <references count="2">
          <reference field="4294967294" count="1" selected="0">
            <x v="0"/>
          </reference>
          <reference field="0" count="1" selected="0">
            <x v="32"/>
          </reference>
        </references>
      </pivotArea>
    </chartFormat>
    <chartFormat chart="12" format="911">
      <pivotArea type="data" outline="0" fieldPosition="0">
        <references count="2">
          <reference field="4294967294" count="1" selected="0">
            <x v="0"/>
          </reference>
          <reference field="0" count="1" selected="0">
            <x v="33"/>
          </reference>
        </references>
      </pivotArea>
    </chartFormat>
    <chartFormat chart="12" format="912">
      <pivotArea type="data" outline="0" fieldPosition="0">
        <references count="2">
          <reference field="4294967294" count="1" selected="0">
            <x v="0"/>
          </reference>
          <reference field="0" count="1" selected="0">
            <x v="34"/>
          </reference>
        </references>
      </pivotArea>
    </chartFormat>
    <chartFormat chart="12" format="913">
      <pivotArea type="data" outline="0" fieldPosition="0">
        <references count="2">
          <reference field="4294967294" count="1" selected="0">
            <x v="0"/>
          </reference>
          <reference field="0" count="1" selected="0">
            <x v="35"/>
          </reference>
        </references>
      </pivotArea>
    </chartFormat>
    <chartFormat chart="12" format="914">
      <pivotArea type="data" outline="0" fieldPosition="0">
        <references count="2">
          <reference field="4294967294" count="1" selected="0">
            <x v="0"/>
          </reference>
          <reference field="0" count="1" selected="0">
            <x v="36"/>
          </reference>
        </references>
      </pivotArea>
    </chartFormat>
    <chartFormat chart="12" format="915">
      <pivotArea type="data" outline="0" fieldPosition="0">
        <references count="2">
          <reference field="4294967294" count="1" selected="0">
            <x v="0"/>
          </reference>
          <reference field="0" count="1" selected="0">
            <x v="37"/>
          </reference>
        </references>
      </pivotArea>
    </chartFormat>
    <chartFormat chart="12" format="916">
      <pivotArea type="data" outline="0" fieldPosition="0">
        <references count="2">
          <reference field="4294967294" count="1" selected="0">
            <x v="0"/>
          </reference>
          <reference field="0" count="1" selected="0">
            <x v="38"/>
          </reference>
        </references>
      </pivotArea>
    </chartFormat>
    <chartFormat chart="12" format="917">
      <pivotArea type="data" outline="0" fieldPosition="0">
        <references count="2">
          <reference field="4294967294" count="1" selected="0">
            <x v="0"/>
          </reference>
          <reference field="0" count="1" selected="0">
            <x v="39"/>
          </reference>
        </references>
      </pivotArea>
    </chartFormat>
    <chartFormat chart="12" format="918">
      <pivotArea type="data" outline="0" fieldPosition="0">
        <references count="2">
          <reference field="4294967294" count="1" selected="0">
            <x v="0"/>
          </reference>
          <reference field="0" count="1" selected="0">
            <x v="40"/>
          </reference>
        </references>
      </pivotArea>
    </chartFormat>
    <chartFormat chart="12" format="919">
      <pivotArea type="data" outline="0" fieldPosition="0">
        <references count="2">
          <reference field="4294967294" count="1" selected="0">
            <x v="0"/>
          </reference>
          <reference field="0" count="1" selected="0">
            <x v="41"/>
          </reference>
        </references>
      </pivotArea>
    </chartFormat>
    <chartFormat chart="12" format="920">
      <pivotArea type="data" outline="0" fieldPosition="0">
        <references count="2">
          <reference field="4294967294" count="1" selected="0">
            <x v="0"/>
          </reference>
          <reference field="0" count="1" selected="0">
            <x v="42"/>
          </reference>
        </references>
      </pivotArea>
    </chartFormat>
    <chartFormat chart="12" format="921">
      <pivotArea type="data" outline="0" fieldPosition="0">
        <references count="2">
          <reference field="4294967294" count="1" selected="0">
            <x v="0"/>
          </reference>
          <reference field="0" count="1" selected="0">
            <x v="43"/>
          </reference>
        </references>
      </pivotArea>
    </chartFormat>
    <chartFormat chart="12" format="922">
      <pivotArea type="data" outline="0" fieldPosition="0">
        <references count="2">
          <reference field="4294967294" count="1" selected="0">
            <x v="0"/>
          </reference>
          <reference field="0" count="1" selected="0">
            <x v="44"/>
          </reference>
        </references>
      </pivotArea>
    </chartFormat>
    <chartFormat chart="12" format="923">
      <pivotArea type="data" outline="0" fieldPosition="0">
        <references count="2">
          <reference field="4294967294" count="1" selected="0">
            <x v="0"/>
          </reference>
          <reference field="0" count="1" selected="0">
            <x v="45"/>
          </reference>
        </references>
      </pivotArea>
    </chartFormat>
    <chartFormat chart="12" format="924">
      <pivotArea type="data" outline="0" fieldPosition="0">
        <references count="2">
          <reference field="4294967294" count="1" selected="0">
            <x v="0"/>
          </reference>
          <reference field="0" count="1" selected="0">
            <x v="46"/>
          </reference>
        </references>
      </pivotArea>
    </chartFormat>
    <chartFormat chart="12" format="925">
      <pivotArea type="data" outline="0" fieldPosition="0">
        <references count="2">
          <reference field="4294967294" count="1" selected="0">
            <x v="0"/>
          </reference>
          <reference field="0" count="1" selected="0">
            <x v="47"/>
          </reference>
        </references>
      </pivotArea>
    </chartFormat>
    <chartFormat chart="12" format="926">
      <pivotArea type="data" outline="0" fieldPosition="0">
        <references count="2">
          <reference field="4294967294" count="1" selected="0">
            <x v="0"/>
          </reference>
          <reference field="0" count="1" selected="0">
            <x v="48"/>
          </reference>
        </references>
      </pivotArea>
    </chartFormat>
    <chartFormat chart="12" format="927">
      <pivotArea type="data" outline="0" fieldPosition="0">
        <references count="2">
          <reference field="4294967294" count="1" selected="0">
            <x v="0"/>
          </reference>
          <reference field="0" count="1" selected="0">
            <x v="49"/>
          </reference>
        </references>
      </pivotArea>
    </chartFormat>
    <chartFormat chart="12" format="928">
      <pivotArea type="data" outline="0" fieldPosition="0">
        <references count="2">
          <reference field="4294967294" count="1" selected="0">
            <x v="0"/>
          </reference>
          <reference field="0" count="1" selected="0">
            <x v="50"/>
          </reference>
        </references>
      </pivotArea>
    </chartFormat>
    <chartFormat chart="12" format="929">
      <pivotArea type="data" outline="0" fieldPosition="0">
        <references count="2">
          <reference field="4294967294" count="1" selected="0">
            <x v="0"/>
          </reference>
          <reference field="0" count="1" selected="0">
            <x v="51"/>
          </reference>
        </references>
      </pivotArea>
    </chartFormat>
    <chartFormat chart="12" format="930">
      <pivotArea type="data" outline="0" fieldPosition="0">
        <references count="2">
          <reference field="4294967294" count="1" selected="0">
            <x v="0"/>
          </reference>
          <reference field="0" count="1" selected="0">
            <x v="52"/>
          </reference>
        </references>
      </pivotArea>
    </chartFormat>
    <chartFormat chart="12" format="931">
      <pivotArea type="data" outline="0" fieldPosition="0">
        <references count="2">
          <reference field="4294967294" count="1" selected="0">
            <x v="0"/>
          </reference>
          <reference field="0" count="1" selected="0">
            <x v="53"/>
          </reference>
        </references>
      </pivotArea>
    </chartFormat>
    <chartFormat chart="12" format="932">
      <pivotArea type="data" outline="0" fieldPosition="0">
        <references count="2">
          <reference field="4294967294" count="1" selected="0">
            <x v="0"/>
          </reference>
          <reference field="0" count="1" selected="0">
            <x v="54"/>
          </reference>
        </references>
      </pivotArea>
    </chartFormat>
    <chartFormat chart="12" format="933">
      <pivotArea type="data" outline="0" fieldPosition="0">
        <references count="2">
          <reference field="4294967294" count="1" selected="0">
            <x v="0"/>
          </reference>
          <reference field="0" count="1" selected="0">
            <x v="55"/>
          </reference>
        </references>
      </pivotArea>
    </chartFormat>
    <chartFormat chart="12" format="934">
      <pivotArea type="data" outline="0" fieldPosition="0">
        <references count="2">
          <reference field="4294967294" count="1" selected="0">
            <x v="0"/>
          </reference>
          <reference field="0" count="1" selected="0">
            <x v="56"/>
          </reference>
        </references>
      </pivotArea>
    </chartFormat>
    <chartFormat chart="12" format="935">
      <pivotArea type="data" outline="0" fieldPosition="0">
        <references count="2">
          <reference field="4294967294" count="1" selected="0">
            <x v="0"/>
          </reference>
          <reference field="0" count="1" selected="0">
            <x v="57"/>
          </reference>
        </references>
      </pivotArea>
    </chartFormat>
    <chartFormat chart="12" format="936">
      <pivotArea type="data" outline="0" fieldPosition="0">
        <references count="2">
          <reference field="4294967294" count="1" selected="0">
            <x v="0"/>
          </reference>
          <reference field="0" count="1" selected="0">
            <x v="58"/>
          </reference>
        </references>
      </pivotArea>
    </chartFormat>
    <chartFormat chart="12" format="937">
      <pivotArea type="data" outline="0" fieldPosition="0">
        <references count="2">
          <reference field="4294967294" count="1" selected="0">
            <x v="0"/>
          </reference>
          <reference field="0" count="1" selected="0">
            <x v="59"/>
          </reference>
        </references>
      </pivotArea>
    </chartFormat>
    <chartFormat chart="12" format="938">
      <pivotArea type="data" outline="0" fieldPosition="0">
        <references count="2">
          <reference field="4294967294" count="1" selected="0">
            <x v="0"/>
          </reference>
          <reference field="0" count="1" selected="0">
            <x v="60"/>
          </reference>
        </references>
      </pivotArea>
    </chartFormat>
    <chartFormat chart="12" format="939">
      <pivotArea type="data" outline="0" fieldPosition="0">
        <references count="2">
          <reference field="4294967294" count="1" selected="0">
            <x v="0"/>
          </reference>
          <reference field="0" count="1" selected="0">
            <x v="61"/>
          </reference>
        </references>
      </pivotArea>
    </chartFormat>
    <chartFormat chart="12" format="940">
      <pivotArea type="data" outline="0" fieldPosition="0">
        <references count="2">
          <reference field="4294967294" count="1" selected="0">
            <x v="0"/>
          </reference>
          <reference field="0" count="1" selected="0">
            <x v="62"/>
          </reference>
        </references>
      </pivotArea>
    </chartFormat>
    <chartFormat chart="12" format="941">
      <pivotArea type="data" outline="0" fieldPosition="0">
        <references count="2">
          <reference field="4294967294" count="1" selected="0">
            <x v="0"/>
          </reference>
          <reference field="0" count="1" selected="0">
            <x v="63"/>
          </reference>
        </references>
      </pivotArea>
    </chartFormat>
    <chartFormat chart="12" format="942">
      <pivotArea type="data" outline="0" fieldPosition="0">
        <references count="2">
          <reference field="4294967294" count="1" selected="0">
            <x v="0"/>
          </reference>
          <reference field="0" count="1" selected="0">
            <x v="64"/>
          </reference>
        </references>
      </pivotArea>
    </chartFormat>
    <chartFormat chart="12" format="943">
      <pivotArea type="data" outline="0" fieldPosition="0">
        <references count="2">
          <reference field="4294967294" count="1" selected="0">
            <x v="0"/>
          </reference>
          <reference field="0" count="1" selected="0">
            <x v="65"/>
          </reference>
        </references>
      </pivotArea>
    </chartFormat>
    <chartFormat chart="12" format="944">
      <pivotArea type="data" outline="0" fieldPosition="0">
        <references count="2">
          <reference field="4294967294" count="1" selected="0">
            <x v="0"/>
          </reference>
          <reference field="0" count="1" selected="0">
            <x v="66"/>
          </reference>
        </references>
      </pivotArea>
    </chartFormat>
    <chartFormat chart="12" format="945">
      <pivotArea type="data" outline="0" fieldPosition="0">
        <references count="2">
          <reference field="4294967294" count="1" selected="0">
            <x v="0"/>
          </reference>
          <reference field="0" count="1" selected="0">
            <x v="67"/>
          </reference>
        </references>
      </pivotArea>
    </chartFormat>
    <chartFormat chart="12" format="946">
      <pivotArea type="data" outline="0" fieldPosition="0">
        <references count="2">
          <reference field="4294967294" count="1" selected="0">
            <x v="0"/>
          </reference>
          <reference field="0" count="1" selected="0">
            <x v="68"/>
          </reference>
        </references>
      </pivotArea>
    </chartFormat>
    <chartFormat chart="12" format="947">
      <pivotArea type="data" outline="0" fieldPosition="0">
        <references count="2">
          <reference field="4294967294" count="1" selected="0">
            <x v="0"/>
          </reference>
          <reference field="0" count="1" selected="0">
            <x v="69"/>
          </reference>
        </references>
      </pivotArea>
    </chartFormat>
    <chartFormat chart="12" format="948">
      <pivotArea type="data" outline="0" fieldPosition="0">
        <references count="2">
          <reference field="4294967294" count="1" selected="0">
            <x v="0"/>
          </reference>
          <reference field="0" count="1" selected="0">
            <x v="70"/>
          </reference>
        </references>
      </pivotArea>
    </chartFormat>
    <chartFormat chart="12" format="949">
      <pivotArea type="data" outline="0" fieldPosition="0">
        <references count="2">
          <reference field="4294967294" count="1" selected="0">
            <x v="0"/>
          </reference>
          <reference field="0" count="1" selected="0">
            <x v="71"/>
          </reference>
        </references>
      </pivotArea>
    </chartFormat>
    <chartFormat chart="12" format="950">
      <pivotArea type="data" outline="0" fieldPosition="0">
        <references count="2">
          <reference field="4294967294" count="1" selected="0">
            <x v="0"/>
          </reference>
          <reference field="0" count="1" selected="0">
            <x v="72"/>
          </reference>
        </references>
      </pivotArea>
    </chartFormat>
    <chartFormat chart="12" format="951">
      <pivotArea type="data" outline="0" fieldPosition="0">
        <references count="2">
          <reference field="4294967294" count="1" selected="0">
            <x v="0"/>
          </reference>
          <reference field="0" count="1" selected="0">
            <x v="73"/>
          </reference>
        </references>
      </pivotArea>
    </chartFormat>
    <chartFormat chart="12" format="952">
      <pivotArea type="data" outline="0" fieldPosition="0">
        <references count="2">
          <reference field="4294967294" count="1" selected="0">
            <x v="0"/>
          </reference>
          <reference field="0" count="1" selected="0">
            <x v="74"/>
          </reference>
        </references>
      </pivotArea>
    </chartFormat>
    <chartFormat chart="12" format="953">
      <pivotArea type="data" outline="0" fieldPosition="0">
        <references count="2">
          <reference field="4294967294" count="1" selected="0">
            <x v="0"/>
          </reference>
          <reference field="0" count="1" selected="0">
            <x v="75"/>
          </reference>
        </references>
      </pivotArea>
    </chartFormat>
    <chartFormat chart="12" format="954">
      <pivotArea type="data" outline="0" fieldPosition="0">
        <references count="2">
          <reference field="4294967294" count="1" selected="0">
            <x v="0"/>
          </reference>
          <reference field="0" count="1" selected="0">
            <x v="76"/>
          </reference>
        </references>
      </pivotArea>
    </chartFormat>
    <chartFormat chart="12" format="955">
      <pivotArea type="data" outline="0" fieldPosition="0">
        <references count="2">
          <reference field="4294967294" count="1" selected="0">
            <x v="0"/>
          </reference>
          <reference field="0" count="1" selected="0">
            <x v="77"/>
          </reference>
        </references>
      </pivotArea>
    </chartFormat>
    <chartFormat chart="12" format="956">
      <pivotArea type="data" outline="0" fieldPosition="0">
        <references count="2">
          <reference field="4294967294" count="1" selected="0">
            <x v="0"/>
          </reference>
          <reference field="0" count="1" selected="0">
            <x v="78"/>
          </reference>
        </references>
      </pivotArea>
    </chartFormat>
    <chartFormat chart="12" format="957">
      <pivotArea type="data" outline="0" fieldPosition="0">
        <references count="2">
          <reference field="4294967294" count="1" selected="0">
            <x v="0"/>
          </reference>
          <reference field="0" count="1" selected="0">
            <x v="79"/>
          </reference>
        </references>
      </pivotArea>
    </chartFormat>
    <chartFormat chart="12" format="958">
      <pivotArea type="data" outline="0" fieldPosition="0">
        <references count="2">
          <reference field="4294967294" count="1" selected="0">
            <x v="0"/>
          </reference>
          <reference field="0" count="1" selected="0">
            <x v="80"/>
          </reference>
        </references>
      </pivotArea>
    </chartFormat>
    <chartFormat chart="12" format="959">
      <pivotArea type="data" outline="0" fieldPosition="0">
        <references count="2">
          <reference field="4294967294" count="1" selected="0">
            <x v="0"/>
          </reference>
          <reference field="0" count="1" selected="0">
            <x v="81"/>
          </reference>
        </references>
      </pivotArea>
    </chartFormat>
    <chartFormat chart="12" format="960">
      <pivotArea type="data" outline="0" fieldPosition="0">
        <references count="2">
          <reference field="4294967294" count="1" selected="0">
            <x v="0"/>
          </reference>
          <reference field="0" count="1" selected="0">
            <x v="82"/>
          </reference>
        </references>
      </pivotArea>
    </chartFormat>
    <chartFormat chart="12" format="961">
      <pivotArea type="data" outline="0" fieldPosition="0">
        <references count="2">
          <reference field="4294967294" count="1" selected="0">
            <x v="0"/>
          </reference>
          <reference field="0" count="1" selected="0">
            <x v="83"/>
          </reference>
        </references>
      </pivotArea>
    </chartFormat>
    <chartFormat chart="12" format="962">
      <pivotArea type="data" outline="0" fieldPosition="0">
        <references count="2">
          <reference field="4294967294" count="1" selected="0">
            <x v="0"/>
          </reference>
          <reference field="0" count="1" selected="0">
            <x v="84"/>
          </reference>
        </references>
      </pivotArea>
    </chartFormat>
    <chartFormat chart="12" format="963">
      <pivotArea type="data" outline="0" fieldPosition="0">
        <references count="2">
          <reference field="4294967294" count="1" selected="0">
            <x v="0"/>
          </reference>
          <reference field="0" count="1" selected="0">
            <x v="85"/>
          </reference>
        </references>
      </pivotArea>
    </chartFormat>
    <chartFormat chart="12" format="964">
      <pivotArea type="data" outline="0" fieldPosition="0">
        <references count="2">
          <reference field="4294967294" count="1" selected="0">
            <x v="0"/>
          </reference>
          <reference field="0" count="1" selected="0">
            <x v="86"/>
          </reference>
        </references>
      </pivotArea>
    </chartFormat>
    <chartFormat chart="12" format="965">
      <pivotArea type="data" outline="0" fieldPosition="0">
        <references count="2">
          <reference field="4294967294" count="1" selected="0">
            <x v="0"/>
          </reference>
          <reference field="0" count="1" selected="0">
            <x v="87"/>
          </reference>
        </references>
      </pivotArea>
    </chartFormat>
    <chartFormat chart="12" format="966">
      <pivotArea type="data" outline="0" fieldPosition="0">
        <references count="2">
          <reference field="4294967294" count="1" selected="0">
            <x v="0"/>
          </reference>
          <reference field="0" count="1" selected="0">
            <x v="88"/>
          </reference>
        </references>
      </pivotArea>
    </chartFormat>
    <chartFormat chart="12" format="967">
      <pivotArea type="data" outline="0" fieldPosition="0">
        <references count="2">
          <reference field="4294967294" count="1" selected="0">
            <x v="0"/>
          </reference>
          <reference field="0" count="1" selected="0">
            <x v="89"/>
          </reference>
        </references>
      </pivotArea>
    </chartFormat>
    <chartFormat chart="12" format="968">
      <pivotArea type="data" outline="0" fieldPosition="0">
        <references count="2">
          <reference field="4294967294" count="1" selected="0">
            <x v="0"/>
          </reference>
          <reference field="0" count="1" selected="0">
            <x v="90"/>
          </reference>
        </references>
      </pivotArea>
    </chartFormat>
    <chartFormat chart="12" format="969">
      <pivotArea type="data" outline="0" fieldPosition="0">
        <references count="2">
          <reference field="4294967294" count="1" selected="0">
            <x v="0"/>
          </reference>
          <reference field="0" count="1" selected="0">
            <x v="91"/>
          </reference>
        </references>
      </pivotArea>
    </chartFormat>
    <chartFormat chart="12" format="970">
      <pivotArea type="data" outline="0" fieldPosition="0">
        <references count="2">
          <reference field="4294967294" count="1" selected="0">
            <x v="0"/>
          </reference>
          <reference field="0" count="1" selected="0">
            <x v="92"/>
          </reference>
        </references>
      </pivotArea>
    </chartFormat>
    <chartFormat chart="12" format="971">
      <pivotArea type="data" outline="0" fieldPosition="0">
        <references count="2">
          <reference field="4294967294" count="1" selected="0">
            <x v="0"/>
          </reference>
          <reference field="0" count="1" selected="0">
            <x v="93"/>
          </reference>
        </references>
      </pivotArea>
    </chartFormat>
    <chartFormat chart="12" format="972">
      <pivotArea type="data" outline="0" fieldPosition="0">
        <references count="2">
          <reference field="4294967294" count="1" selected="0">
            <x v="0"/>
          </reference>
          <reference field="0" count="1" selected="0">
            <x v="94"/>
          </reference>
        </references>
      </pivotArea>
    </chartFormat>
    <chartFormat chart="12" format="973">
      <pivotArea type="data" outline="0" fieldPosition="0">
        <references count="2">
          <reference field="4294967294" count="1" selected="0">
            <x v="0"/>
          </reference>
          <reference field="0" count="1" selected="0">
            <x v="95"/>
          </reference>
        </references>
      </pivotArea>
    </chartFormat>
    <chartFormat chart="12" format="974">
      <pivotArea type="data" outline="0" fieldPosition="0">
        <references count="2">
          <reference field="4294967294" count="1" selected="0">
            <x v="0"/>
          </reference>
          <reference field="0" count="1" selected="0">
            <x v="96"/>
          </reference>
        </references>
      </pivotArea>
    </chartFormat>
    <chartFormat chart="12" format="975">
      <pivotArea type="data" outline="0" fieldPosition="0">
        <references count="2">
          <reference field="4294967294" count="1" selected="0">
            <x v="0"/>
          </reference>
          <reference field="0" count="1" selected="0">
            <x v="97"/>
          </reference>
        </references>
      </pivotArea>
    </chartFormat>
    <chartFormat chart="12" format="976">
      <pivotArea type="data" outline="0" fieldPosition="0">
        <references count="2">
          <reference field="4294967294" count="1" selected="0">
            <x v="0"/>
          </reference>
          <reference field="0" count="1" selected="0">
            <x v="98"/>
          </reference>
        </references>
      </pivotArea>
    </chartFormat>
    <chartFormat chart="12" format="977">
      <pivotArea type="data" outline="0" fieldPosition="0">
        <references count="2">
          <reference field="4294967294" count="1" selected="0">
            <x v="0"/>
          </reference>
          <reference field="0" count="1" selected="0">
            <x v="99"/>
          </reference>
        </references>
      </pivotArea>
    </chartFormat>
    <chartFormat chart="12" format="978">
      <pivotArea type="data" outline="0" fieldPosition="0">
        <references count="2">
          <reference field="4294967294" count="1" selected="0">
            <x v="0"/>
          </reference>
          <reference field="0" count="1" selected="0">
            <x v="100"/>
          </reference>
        </references>
      </pivotArea>
    </chartFormat>
    <chartFormat chart="12" format="979">
      <pivotArea type="data" outline="0" fieldPosition="0">
        <references count="2">
          <reference field="4294967294" count="1" selected="0">
            <x v="0"/>
          </reference>
          <reference field="0" count="1" selected="0">
            <x v="101"/>
          </reference>
        </references>
      </pivotArea>
    </chartFormat>
    <chartFormat chart="12" format="980">
      <pivotArea type="data" outline="0" fieldPosition="0">
        <references count="2">
          <reference field="4294967294" count="1" selected="0">
            <x v="0"/>
          </reference>
          <reference field="0" count="1" selected="0">
            <x v="102"/>
          </reference>
        </references>
      </pivotArea>
    </chartFormat>
    <chartFormat chart="12" format="981">
      <pivotArea type="data" outline="0" fieldPosition="0">
        <references count="2">
          <reference field="4294967294" count="1" selected="0">
            <x v="0"/>
          </reference>
          <reference field="0" count="1" selected="0">
            <x v="103"/>
          </reference>
        </references>
      </pivotArea>
    </chartFormat>
    <chartFormat chart="12" format="982">
      <pivotArea type="data" outline="0" fieldPosition="0">
        <references count="2">
          <reference field="4294967294" count="1" selected="0">
            <x v="0"/>
          </reference>
          <reference field="0" count="1" selected="0">
            <x v="104"/>
          </reference>
        </references>
      </pivotArea>
    </chartFormat>
    <chartFormat chart="12" format="983">
      <pivotArea type="data" outline="0" fieldPosition="0">
        <references count="2">
          <reference field="4294967294" count="1" selected="0">
            <x v="0"/>
          </reference>
          <reference field="0" count="1" selected="0">
            <x v="105"/>
          </reference>
        </references>
      </pivotArea>
    </chartFormat>
    <chartFormat chart="12" format="984">
      <pivotArea type="data" outline="0" fieldPosition="0">
        <references count="2">
          <reference field="4294967294" count="1" selected="0">
            <x v="0"/>
          </reference>
          <reference field="0" count="1" selected="0">
            <x v="106"/>
          </reference>
        </references>
      </pivotArea>
    </chartFormat>
    <chartFormat chart="12" format="985">
      <pivotArea type="data" outline="0" fieldPosition="0">
        <references count="2">
          <reference field="4294967294" count="1" selected="0">
            <x v="0"/>
          </reference>
          <reference field="0" count="1" selected="0">
            <x v="107"/>
          </reference>
        </references>
      </pivotArea>
    </chartFormat>
    <chartFormat chart="12" format="986">
      <pivotArea type="data" outline="0" fieldPosition="0">
        <references count="2">
          <reference field="4294967294" count="1" selected="0">
            <x v="0"/>
          </reference>
          <reference field="0" count="1" selected="0">
            <x v="108"/>
          </reference>
        </references>
      </pivotArea>
    </chartFormat>
    <chartFormat chart="12" format="987">
      <pivotArea type="data" outline="0" fieldPosition="0">
        <references count="2">
          <reference field="4294967294" count="1" selected="0">
            <x v="0"/>
          </reference>
          <reference field="0" count="1" selected="0">
            <x v="109"/>
          </reference>
        </references>
      </pivotArea>
    </chartFormat>
    <chartFormat chart="12" format="988">
      <pivotArea type="data" outline="0" fieldPosition="0">
        <references count="2">
          <reference field="4294967294" count="1" selected="0">
            <x v="0"/>
          </reference>
          <reference field="0" count="1" selected="0">
            <x v="110"/>
          </reference>
        </references>
      </pivotArea>
    </chartFormat>
    <chartFormat chart="12" format="989">
      <pivotArea type="data" outline="0" fieldPosition="0">
        <references count="2">
          <reference field="4294967294" count="1" selected="0">
            <x v="0"/>
          </reference>
          <reference field="0" count="1" selected="0">
            <x v="111"/>
          </reference>
        </references>
      </pivotArea>
    </chartFormat>
    <chartFormat chart="12" format="990">
      <pivotArea type="data" outline="0" fieldPosition="0">
        <references count="2">
          <reference field="4294967294" count="1" selected="0">
            <x v="0"/>
          </reference>
          <reference field="0" count="1" selected="0">
            <x v="112"/>
          </reference>
        </references>
      </pivotArea>
    </chartFormat>
    <chartFormat chart="12" format="991">
      <pivotArea type="data" outline="0" fieldPosition="0">
        <references count="2">
          <reference field="4294967294" count="1" selected="0">
            <x v="0"/>
          </reference>
          <reference field="0" count="1" selected="0">
            <x v="113"/>
          </reference>
        </references>
      </pivotArea>
    </chartFormat>
    <chartFormat chart="12" format="992">
      <pivotArea type="data" outline="0" fieldPosition="0">
        <references count="2">
          <reference field="4294967294" count="1" selected="0">
            <x v="0"/>
          </reference>
          <reference field="0" count="1" selected="0">
            <x v="114"/>
          </reference>
        </references>
      </pivotArea>
    </chartFormat>
    <chartFormat chart="12" format="993">
      <pivotArea type="data" outline="0" fieldPosition="0">
        <references count="2">
          <reference field="4294967294" count="1" selected="0">
            <x v="0"/>
          </reference>
          <reference field="0" count="1" selected="0">
            <x v="115"/>
          </reference>
        </references>
      </pivotArea>
    </chartFormat>
    <chartFormat chart="12" format="994">
      <pivotArea type="data" outline="0" fieldPosition="0">
        <references count="2">
          <reference field="4294967294" count="1" selected="0">
            <x v="0"/>
          </reference>
          <reference field="0" count="1" selected="0">
            <x v="116"/>
          </reference>
        </references>
      </pivotArea>
    </chartFormat>
    <chartFormat chart="12" format="995">
      <pivotArea type="data" outline="0" fieldPosition="0">
        <references count="2">
          <reference field="4294967294" count="1" selected="0">
            <x v="0"/>
          </reference>
          <reference field="0" count="1" selected="0">
            <x v="117"/>
          </reference>
        </references>
      </pivotArea>
    </chartFormat>
    <chartFormat chart="12" format="996">
      <pivotArea type="data" outline="0" fieldPosition="0">
        <references count="2">
          <reference field="4294967294" count="1" selected="0">
            <x v="0"/>
          </reference>
          <reference field="0" count="1" selected="0">
            <x v="118"/>
          </reference>
        </references>
      </pivotArea>
    </chartFormat>
    <chartFormat chart="12" format="997">
      <pivotArea type="data" outline="0" fieldPosition="0">
        <references count="2">
          <reference field="4294967294" count="1" selected="0">
            <x v="0"/>
          </reference>
          <reference field="0" count="1" selected="0">
            <x v="119"/>
          </reference>
        </references>
      </pivotArea>
    </chartFormat>
    <chartFormat chart="12" format="998">
      <pivotArea type="data" outline="0" fieldPosition="0">
        <references count="2">
          <reference field="4294967294" count="1" selected="0">
            <x v="0"/>
          </reference>
          <reference field="0" count="1" selected="0">
            <x v="120"/>
          </reference>
        </references>
      </pivotArea>
    </chartFormat>
    <chartFormat chart="12" format="999">
      <pivotArea type="data" outline="0" fieldPosition="0">
        <references count="2">
          <reference field="4294967294" count="1" selected="0">
            <x v="0"/>
          </reference>
          <reference field="0" count="1" selected="0">
            <x v="121"/>
          </reference>
        </references>
      </pivotArea>
    </chartFormat>
    <chartFormat chart="12" format="1000">
      <pivotArea type="data" outline="0" fieldPosition="0">
        <references count="2">
          <reference field="4294967294" count="1" selected="0">
            <x v="0"/>
          </reference>
          <reference field="0" count="1" selected="0">
            <x v="122"/>
          </reference>
        </references>
      </pivotArea>
    </chartFormat>
    <chartFormat chart="12" format="1001">
      <pivotArea type="data" outline="0" fieldPosition="0">
        <references count="2">
          <reference field="4294967294" count="1" selected="0">
            <x v="0"/>
          </reference>
          <reference field="0" count="1" selected="0">
            <x v="123"/>
          </reference>
        </references>
      </pivotArea>
    </chartFormat>
    <chartFormat chart="12" format="1002">
      <pivotArea type="data" outline="0" fieldPosition="0">
        <references count="2">
          <reference field="4294967294" count="1" selected="0">
            <x v="0"/>
          </reference>
          <reference field="0" count="1" selected="0">
            <x v="124"/>
          </reference>
        </references>
      </pivotArea>
    </chartFormat>
    <chartFormat chart="12" format="1003">
      <pivotArea type="data" outline="0" fieldPosition="0">
        <references count="2">
          <reference field="4294967294" count="1" selected="0">
            <x v="0"/>
          </reference>
          <reference field="0" count="1" selected="0">
            <x v="125"/>
          </reference>
        </references>
      </pivotArea>
    </chartFormat>
    <chartFormat chart="12" format="1004">
      <pivotArea type="data" outline="0" fieldPosition="0">
        <references count="2">
          <reference field="4294967294" count="1" selected="0">
            <x v="0"/>
          </reference>
          <reference field="0" count="1" selected="0">
            <x v="126"/>
          </reference>
        </references>
      </pivotArea>
    </chartFormat>
    <chartFormat chart="12" format="1005">
      <pivotArea type="data" outline="0" fieldPosition="0">
        <references count="2">
          <reference field="4294967294" count="1" selected="0">
            <x v="0"/>
          </reference>
          <reference field="0" count="1" selected="0">
            <x v="127"/>
          </reference>
        </references>
      </pivotArea>
    </chartFormat>
    <chartFormat chart="12" format="1006">
      <pivotArea type="data" outline="0" fieldPosition="0">
        <references count="2">
          <reference field="4294967294" count="1" selected="0">
            <x v="0"/>
          </reference>
          <reference field="0" count="1" selected="0">
            <x v="128"/>
          </reference>
        </references>
      </pivotArea>
    </chartFormat>
    <chartFormat chart="12" format="1007">
      <pivotArea type="data" outline="0" fieldPosition="0">
        <references count="2">
          <reference field="4294967294" count="1" selected="0">
            <x v="0"/>
          </reference>
          <reference field="0" count="1" selected="0">
            <x v="129"/>
          </reference>
        </references>
      </pivotArea>
    </chartFormat>
    <chartFormat chart="12" format="1008">
      <pivotArea type="data" outline="0" fieldPosition="0">
        <references count="2">
          <reference field="4294967294" count="1" selected="0">
            <x v="0"/>
          </reference>
          <reference field="0" count="1" selected="0">
            <x v="130"/>
          </reference>
        </references>
      </pivotArea>
    </chartFormat>
    <chartFormat chart="12" format="1009">
      <pivotArea type="data" outline="0" fieldPosition="0">
        <references count="2">
          <reference field="4294967294" count="1" selected="0">
            <x v="0"/>
          </reference>
          <reference field="0" count="1" selected="0">
            <x v="131"/>
          </reference>
        </references>
      </pivotArea>
    </chartFormat>
    <chartFormat chart="12" format="1010">
      <pivotArea type="data" outline="0" fieldPosition="0">
        <references count="2">
          <reference field="4294967294" count="1" selected="0">
            <x v="0"/>
          </reference>
          <reference field="0" count="1" selected="0">
            <x v="132"/>
          </reference>
        </references>
      </pivotArea>
    </chartFormat>
    <chartFormat chart="12" format="1011">
      <pivotArea type="data" outline="0" fieldPosition="0">
        <references count="2">
          <reference field="4294967294" count="1" selected="0">
            <x v="0"/>
          </reference>
          <reference field="0" count="1" selected="0">
            <x v="133"/>
          </reference>
        </references>
      </pivotArea>
    </chartFormat>
    <chartFormat chart="12" format="1012">
      <pivotArea type="data" outline="0" fieldPosition="0">
        <references count="2">
          <reference field="4294967294" count="1" selected="0">
            <x v="0"/>
          </reference>
          <reference field="0" count="1" selected="0">
            <x v="134"/>
          </reference>
        </references>
      </pivotArea>
    </chartFormat>
    <chartFormat chart="12" format="1013">
      <pivotArea type="data" outline="0" fieldPosition="0">
        <references count="2">
          <reference field="4294967294" count="1" selected="0">
            <x v="0"/>
          </reference>
          <reference field="0" count="1" selected="0">
            <x v="135"/>
          </reference>
        </references>
      </pivotArea>
    </chartFormat>
    <chartFormat chart="12" format="1014">
      <pivotArea type="data" outline="0" fieldPosition="0">
        <references count="2">
          <reference field="4294967294" count="1" selected="0">
            <x v="0"/>
          </reference>
          <reference field="0" count="1" selected="0">
            <x v="136"/>
          </reference>
        </references>
      </pivotArea>
    </chartFormat>
    <chartFormat chart="12" format="1015">
      <pivotArea type="data" outline="0" fieldPosition="0">
        <references count="2">
          <reference field="4294967294" count="1" selected="0">
            <x v="0"/>
          </reference>
          <reference field="0" count="1" selected="0">
            <x v="137"/>
          </reference>
        </references>
      </pivotArea>
    </chartFormat>
    <chartFormat chart="12" format="1016">
      <pivotArea type="data" outline="0" fieldPosition="0">
        <references count="2">
          <reference field="4294967294" count="1" selected="0">
            <x v="0"/>
          </reference>
          <reference field="0" count="1" selected="0">
            <x v="138"/>
          </reference>
        </references>
      </pivotArea>
    </chartFormat>
    <chartFormat chart="12" format="1017">
      <pivotArea type="data" outline="0" fieldPosition="0">
        <references count="2">
          <reference field="4294967294" count="1" selected="0">
            <x v="0"/>
          </reference>
          <reference field="0" count="1" selected="0">
            <x v="139"/>
          </reference>
        </references>
      </pivotArea>
    </chartFormat>
    <chartFormat chart="12" format="1018">
      <pivotArea type="data" outline="0" fieldPosition="0">
        <references count="2">
          <reference field="4294967294" count="1" selected="0">
            <x v="0"/>
          </reference>
          <reference field="0" count="1" selected="0">
            <x v="140"/>
          </reference>
        </references>
      </pivotArea>
    </chartFormat>
    <chartFormat chart="12" format="1019">
      <pivotArea type="data" outline="0" fieldPosition="0">
        <references count="2">
          <reference field="4294967294" count="1" selected="0">
            <x v="0"/>
          </reference>
          <reference field="0" count="1" selected="0">
            <x v="141"/>
          </reference>
        </references>
      </pivotArea>
    </chartFormat>
    <chartFormat chart="12" format="1020">
      <pivotArea type="data" outline="0" fieldPosition="0">
        <references count="2">
          <reference field="4294967294" count="1" selected="0">
            <x v="0"/>
          </reference>
          <reference field="0" count="1" selected="0">
            <x v="142"/>
          </reference>
        </references>
      </pivotArea>
    </chartFormat>
    <chartFormat chart="12" format="1021">
      <pivotArea type="data" outline="0" fieldPosition="0">
        <references count="2">
          <reference field="4294967294" count="1" selected="0">
            <x v="0"/>
          </reference>
          <reference field="0" count="1" selected="0">
            <x v="143"/>
          </reference>
        </references>
      </pivotArea>
    </chartFormat>
    <chartFormat chart="12" format="1022">
      <pivotArea type="data" outline="0" fieldPosition="0">
        <references count="2">
          <reference field="4294967294" count="1" selected="0">
            <x v="0"/>
          </reference>
          <reference field="0" count="1" selected="0">
            <x v="144"/>
          </reference>
        </references>
      </pivotArea>
    </chartFormat>
    <chartFormat chart="12" format="1023">
      <pivotArea type="data" outline="0" fieldPosition="0">
        <references count="2">
          <reference field="4294967294" count="1" selected="0">
            <x v="0"/>
          </reference>
          <reference field="0" count="1" selected="0">
            <x v="145"/>
          </reference>
        </references>
      </pivotArea>
    </chartFormat>
    <chartFormat chart="12" format="1024">
      <pivotArea type="data" outline="0" fieldPosition="0">
        <references count="2">
          <reference field="4294967294" count="1" selected="0">
            <x v="0"/>
          </reference>
          <reference field="0" count="1" selected="0">
            <x v="146"/>
          </reference>
        </references>
      </pivotArea>
    </chartFormat>
    <chartFormat chart="12" format="1025">
      <pivotArea type="data" outline="0" fieldPosition="0">
        <references count="2">
          <reference field="4294967294" count="1" selected="0">
            <x v="0"/>
          </reference>
          <reference field="0" count="1" selected="0">
            <x v="147"/>
          </reference>
        </references>
      </pivotArea>
    </chartFormat>
    <chartFormat chart="12" format="1026">
      <pivotArea type="data" outline="0" fieldPosition="0">
        <references count="2">
          <reference field="4294967294" count="1" selected="0">
            <x v="0"/>
          </reference>
          <reference field="0" count="1" selected="0">
            <x v="148"/>
          </reference>
        </references>
      </pivotArea>
    </chartFormat>
    <chartFormat chart="12" format="1027">
      <pivotArea type="data" outline="0" fieldPosition="0">
        <references count="2">
          <reference field="4294967294" count="1" selected="0">
            <x v="0"/>
          </reference>
          <reference field="0" count="1" selected="0">
            <x v="149"/>
          </reference>
        </references>
      </pivotArea>
    </chartFormat>
    <chartFormat chart="12" format="1028">
      <pivotArea type="data" outline="0" fieldPosition="0">
        <references count="2">
          <reference field="4294967294" count="1" selected="0">
            <x v="0"/>
          </reference>
          <reference field="0" count="1" selected="0">
            <x v="150"/>
          </reference>
        </references>
      </pivotArea>
    </chartFormat>
    <chartFormat chart="12" format="1029">
      <pivotArea type="data" outline="0" fieldPosition="0">
        <references count="2">
          <reference field="4294967294" count="1" selected="0">
            <x v="0"/>
          </reference>
          <reference field="0" count="1" selected="0">
            <x v="151"/>
          </reference>
        </references>
      </pivotArea>
    </chartFormat>
    <chartFormat chart="12" format="1030">
      <pivotArea type="data" outline="0" fieldPosition="0">
        <references count="2">
          <reference field="4294967294" count="1" selected="0">
            <x v="0"/>
          </reference>
          <reference field="0" count="1" selected="0">
            <x v="152"/>
          </reference>
        </references>
      </pivotArea>
    </chartFormat>
    <chartFormat chart="12" format="1031">
      <pivotArea type="data" outline="0" fieldPosition="0">
        <references count="2">
          <reference field="4294967294" count="1" selected="0">
            <x v="0"/>
          </reference>
          <reference field="0" count="1" selected="0">
            <x v="153"/>
          </reference>
        </references>
      </pivotArea>
    </chartFormat>
    <chartFormat chart="12" format="1032">
      <pivotArea type="data" outline="0" fieldPosition="0">
        <references count="2">
          <reference field="4294967294" count="1" selected="0">
            <x v="0"/>
          </reference>
          <reference field="0" count="1" selected="0">
            <x v="154"/>
          </reference>
        </references>
      </pivotArea>
    </chartFormat>
    <chartFormat chart="12" format="1033">
      <pivotArea type="data" outline="0" fieldPosition="0">
        <references count="2">
          <reference field="4294967294" count="1" selected="0">
            <x v="0"/>
          </reference>
          <reference field="0" count="1" selected="0">
            <x v="155"/>
          </reference>
        </references>
      </pivotArea>
    </chartFormat>
    <chartFormat chart="12" format="1034">
      <pivotArea type="data" outline="0" fieldPosition="0">
        <references count="2">
          <reference field="4294967294" count="1" selected="0">
            <x v="0"/>
          </reference>
          <reference field="0" count="1" selected="0">
            <x v="156"/>
          </reference>
        </references>
      </pivotArea>
    </chartFormat>
    <chartFormat chart="12" format="1035">
      <pivotArea type="data" outline="0" fieldPosition="0">
        <references count="2">
          <reference field="4294967294" count="1" selected="0">
            <x v="0"/>
          </reference>
          <reference field="0" count="1" selected="0">
            <x v="157"/>
          </reference>
        </references>
      </pivotArea>
    </chartFormat>
    <chartFormat chart="12" format="1036">
      <pivotArea type="data" outline="0" fieldPosition="0">
        <references count="2">
          <reference field="4294967294" count="1" selected="0">
            <x v="0"/>
          </reference>
          <reference field="0" count="1" selected="0">
            <x v="158"/>
          </reference>
        </references>
      </pivotArea>
    </chartFormat>
    <chartFormat chart="12" format="1037">
      <pivotArea type="data" outline="0" fieldPosition="0">
        <references count="2">
          <reference field="4294967294" count="1" selected="0">
            <x v="0"/>
          </reference>
          <reference field="0" count="1" selected="0">
            <x v="159"/>
          </reference>
        </references>
      </pivotArea>
    </chartFormat>
    <chartFormat chart="12" format="1038">
      <pivotArea type="data" outline="0" fieldPosition="0">
        <references count="2">
          <reference field="4294967294" count="1" selected="0">
            <x v="0"/>
          </reference>
          <reference field="0" count="1" selected="0">
            <x v="160"/>
          </reference>
        </references>
      </pivotArea>
    </chartFormat>
    <chartFormat chart="12" format="1039">
      <pivotArea type="data" outline="0" fieldPosition="0">
        <references count="2">
          <reference field="4294967294" count="1" selected="0">
            <x v="0"/>
          </reference>
          <reference field="0" count="1" selected="0">
            <x v="161"/>
          </reference>
        </references>
      </pivotArea>
    </chartFormat>
    <chartFormat chart="12" format="1040">
      <pivotArea type="data" outline="0" fieldPosition="0">
        <references count="2">
          <reference field="4294967294" count="1" selected="0">
            <x v="0"/>
          </reference>
          <reference field="0" count="1" selected="0">
            <x v="162"/>
          </reference>
        </references>
      </pivotArea>
    </chartFormat>
    <chartFormat chart="12" format="1041">
      <pivotArea type="data" outline="0" fieldPosition="0">
        <references count="2">
          <reference field="4294967294" count="1" selected="0">
            <x v="0"/>
          </reference>
          <reference field="0" count="1" selected="0">
            <x v="163"/>
          </reference>
        </references>
      </pivotArea>
    </chartFormat>
    <chartFormat chart="12" format="1042">
      <pivotArea type="data" outline="0" fieldPosition="0">
        <references count="2">
          <reference field="4294967294" count="1" selected="0">
            <x v="0"/>
          </reference>
          <reference field="0" count="1" selected="0">
            <x v="164"/>
          </reference>
        </references>
      </pivotArea>
    </chartFormat>
    <chartFormat chart="12" format="1043">
      <pivotArea type="data" outline="0" fieldPosition="0">
        <references count="2">
          <reference field="4294967294" count="1" selected="0">
            <x v="0"/>
          </reference>
          <reference field="0" count="1" selected="0">
            <x v="165"/>
          </reference>
        </references>
      </pivotArea>
    </chartFormat>
    <chartFormat chart="12" format="1044">
      <pivotArea type="data" outline="0" fieldPosition="0">
        <references count="2">
          <reference field="4294967294" count="1" selected="0">
            <x v="0"/>
          </reference>
          <reference field="0" count="1" selected="0">
            <x v="166"/>
          </reference>
        </references>
      </pivotArea>
    </chartFormat>
    <chartFormat chart="12" format="1045">
      <pivotArea type="data" outline="0" fieldPosition="0">
        <references count="2">
          <reference field="4294967294" count="1" selected="0">
            <x v="0"/>
          </reference>
          <reference field="0" count="1" selected="0">
            <x v="167"/>
          </reference>
        </references>
      </pivotArea>
    </chartFormat>
    <chartFormat chart="12" format="1046">
      <pivotArea type="data" outline="0" fieldPosition="0">
        <references count="2">
          <reference field="4294967294" count="1" selected="0">
            <x v="0"/>
          </reference>
          <reference field="0" count="1" selected="0">
            <x v="168"/>
          </reference>
        </references>
      </pivotArea>
    </chartFormat>
    <chartFormat chart="12" format="1047">
      <pivotArea type="data" outline="0" fieldPosition="0">
        <references count="2">
          <reference field="4294967294" count="1" selected="0">
            <x v="0"/>
          </reference>
          <reference field="0" count="1" selected="0">
            <x v="169"/>
          </reference>
        </references>
      </pivotArea>
    </chartFormat>
    <chartFormat chart="12" format="1048">
      <pivotArea type="data" outline="0" fieldPosition="0">
        <references count="2">
          <reference field="4294967294" count="1" selected="0">
            <x v="0"/>
          </reference>
          <reference field="0" count="1" selected="0">
            <x v="170"/>
          </reference>
        </references>
      </pivotArea>
    </chartFormat>
    <chartFormat chart="12" format="1049">
      <pivotArea type="data" outline="0" fieldPosition="0">
        <references count="2">
          <reference field="4294967294" count="1" selected="0">
            <x v="0"/>
          </reference>
          <reference field="0" count="1" selected="0">
            <x v="171"/>
          </reference>
        </references>
      </pivotArea>
    </chartFormat>
    <chartFormat chart="12" format="1050">
      <pivotArea type="data" outline="0" fieldPosition="0">
        <references count="2">
          <reference field="4294967294" count="1" selected="0">
            <x v="0"/>
          </reference>
          <reference field="0" count="1" selected="0">
            <x v="172"/>
          </reference>
        </references>
      </pivotArea>
    </chartFormat>
    <chartFormat chart="12" format="1051">
      <pivotArea type="data" outline="0" fieldPosition="0">
        <references count="2">
          <reference field="4294967294" count="1" selected="0">
            <x v="0"/>
          </reference>
          <reference field="0" count="1" selected="0">
            <x v="173"/>
          </reference>
        </references>
      </pivotArea>
    </chartFormat>
    <chartFormat chart="12" format="1052">
      <pivotArea type="data" outline="0" fieldPosition="0">
        <references count="2">
          <reference field="4294967294" count="1" selected="0">
            <x v="0"/>
          </reference>
          <reference field="0" count="1" selected="0">
            <x v="174"/>
          </reference>
        </references>
      </pivotArea>
    </chartFormat>
    <chartFormat chart="12" format="1053">
      <pivotArea type="data" outline="0" fieldPosition="0">
        <references count="2">
          <reference field="4294967294" count="1" selected="0">
            <x v="0"/>
          </reference>
          <reference field="0" count="1" selected="0">
            <x v="175"/>
          </reference>
        </references>
      </pivotArea>
    </chartFormat>
    <chartFormat chart="12" format="1054">
      <pivotArea type="data" outline="0" fieldPosition="0">
        <references count="2">
          <reference field="4294967294" count="1" selected="0">
            <x v="0"/>
          </reference>
          <reference field="0" count="1" selected="0">
            <x v="176"/>
          </reference>
        </references>
      </pivotArea>
    </chartFormat>
    <chartFormat chart="12" format="1055">
      <pivotArea type="data" outline="0" fieldPosition="0">
        <references count="2">
          <reference field="4294967294" count="1" selected="0">
            <x v="0"/>
          </reference>
          <reference field="0" count="1" selected="0">
            <x v="177"/>
          </reference>
        </references>
      </pivotArea>
    </chartFormat>
    <chartFormat chart="12" format="1056">
      <pivotArea type="data" outline="0" fieldPosition="0">
        <references count="2">
          <reference field="4294967294" count="1" selected="0">
            <x v="0"/>
          </reference>
          <reference field="0" count="1" selected="0">
            <x v="178"/>
          </reference>
        </references>
      </pivotArea>
    </chartFormat>
    <chartFormat chart="12" format="1057">
      <pivotArea type="data" outline="0" fieldPosition="0">
        <references count="2">
          <reference field="4294967294" count="1" selected="0">
            <x v="0"/>
          </reference>
          <reference field="0" count="1" selected="0">
            <x v="179"/>
          </reference>
        </references>
      </pivotArea>
    </chartFormat>
    <chartFormat chart="12" format="1058">
      <pivotArea type="data" outline="0" fieldPosition="0">
        <references count="2">
          <reference field="4294967294" count="1" selected="0">
            <x v="0"/>
          </reference>
          <reference field="0" count="1" selected="0">
            <x v="180"/>
          </reference>
        </references>
      </pivotArea>
    </chartFormat>
    <chartFormat chart="12" format="1059">
      <pivotArea type="data" outline="0" fieldPosition="0">
        <references count="2">
          <reference field="4294967294" count="1" selected="0">
            <x v="0"/>
          </reference>
          <reference field="0" count="1" selected="0">
            <x v="181"/>
          </reference>
        </references>
      </pivotArea>
    </chartFormat>
    <chartFormat chart="12" format="1060">
      <pivotArea type="data" outline="0" fieldPosition="0">
        <references count="2">
          <reference field="4294967294" count="1" selected="0">
            <x v="0"/>
          </reference>
          <reference field="0" count="1" selected="0">
            <x v="182"/>
          </reference>
        </references>
      </pivotArea>
    </chartFormat>
    <chartFormat chart="12" format="1061">
      <pivotArea type="data" outline="0" fieldPosition="0">
        <references count="2">
          <reference field="4294967294" count="1" selected="0">
            <x v="0"/>
          </reference>
          <reference field="0" count="1" selected="0">
            <x v="183"/>
          </reference>
        </references>
      </pivotArea>
    </chartFormat>
    <chartFormat chart="12" format="1062">
      <pivotArea type="data" outline="0" fieldPosition="0">
        <references count="2">
          <reference field="4294967294" count="1" selected="0">
            <x v="0"/>
          </reference>
          <reference field="0" count="1" selected="0">
            <x v="184"/>
          </reference>
        </references>
      </pivotArea>
    </chartFormat>
    <chartFormat chart="12" format="1063">
      <pivotArea type="data" outline="0" fieldPosition="0">
        <references count="2">
          <reference field="4294967294" count="1" selected="0">
            <x v="0"/>
          </reference>
          <reference field="0" count="1" selected="0">
            <x v="185"/>
          </reference>
        </references>
      </pivotArea>
    </chartFormat>
    <chartFormat chart="12" format="1064">
      <pivotArea type="data" outline="0" fieldPosition="0">
        <references count="2">
          <reference field="4294967294" count="1" selected="0">
            <x v="0"/>
          </reference>
          <reference field="0" count="1" selected="0">
            <x v="186"/>
          </reference>
        </references>
      </pivotArea>
    </chartFormat>
    <chartFormat chart="12" format="1065">
      <pivotArea type="data" outline="0" fieldPosition="0">
        <references count="2">
          <reference field="4294967294" count="1" selected="0">
            <x v="0"/>
          </reference>
          <reference field="0" count="1" selected="0">
            <x v="187"/>
          </reference>
        </references>
      </pivotArea>
    </chartFormat>
    <chartFormat chart="12" format="1066">
      <pivotArea type="data" outline="0" fieldPosition="0">
        <references count="2">
          <reference field="4294967294" count="1" selected="0">
            <x v="0"/>
          </reference>
          <reference field="0" count="1" selected="0">
            <x v="188"/>
          </reference>
        </references>
      </pivotArea>
    </chartFormat>
    <chartFormat chart="12" format="1067">
      <pivotArea type="data" outline="0" fieldPosition="0">
        <references count="2">
          <reference field="4294967294" count="1" selected="0">
            <x v="0"/>
          </reference>
          <reference field="0" count="1" selected="0">
            <x v="189"/>
          </reference>
        </references>
      </pivotArea>
    </chartFormat>
    <chartFormat chart="12" format="1068">
      <pivotArea type="data" outline="0" fieldPosition="0">
        <references count="2">
          <reference field="4294967294" count="1" selected="0">
            <x v="0"/>
          </reference>
          <reference field="0" count="1" selected="0">
            <x v="190"/>
          </reference>
        </references>
      </pivotArea>
    </chartFormat>
    <chartFormat chart="12" format="1069">
      <pivotArea type="data" outline="0" fieldPosition="0">
        <references count="2">
          <reference field="4294967294" count="1" selected="0">
            <x v="0"/>
          </reference>
          <reference field="0" count="1" selected="0">
            <x v="191"/>
          </reference>
        </references>
      </pivotArea>
    </chartFormat>
    <chartFormat chart="12" format="1070">
      <pivotArea type="data" outline="0" fieldPosition="0">
        <references count="2">
          <reference field="4294967294" count="1" selected="0">
            <x v="0"/>
          </reference>
          <reference field="0" count="1" selected="0">
            <x v="192"/>
          </reference>
        </references>
      </pivotArea>
    </chartFormat>
    <chartFormat chart="12" format="1071">
      <pivotArea type="data" outline="0" fieldPosition="0">
        <references count="2">
          <reference field="4294967294" count="1" selected="0">
            <x v="0"/>
          </reference>
          <reference field="0" count="1" selected="0">
            <x v="193"/>
          </reference>
        </references>
      </pivotArea>
    </chartFormat>
    <chartFormat chart="12" format="1072">
      <pivotArea type="data" outline="0" fieldPosition="0">
        <references count="2">
          <reference field="4294967294" count="1" selected="0">
            <x v="0"/>
          </reference>
          <reference field="0" count="1" selected="0">
            <x v="194"/>
          </reference>
        </references>
      </pivotArea>
    </chartFormat>
    <chartFormat chart="12" format="1073">
      <pivotArea type="data" outline="0" fieldPosition="0">
        <references count="2">
          <reference field="4294967294" count="1" selected="0">
            <x v="0"/>
          </reference>
          <reference field="0" count="1" selected="0">
            <x v="195"/>
          </reference>
        </references>
      </pivotArea>
    </chartFormat>
    <chartFormat chart="12" format="1074">
      <pivotArea type="data" outline="0" fieldPosition="0">
        <references count="2">
          <reference field="4294967294" count="1" selected="0">
            <x v="0"/>
          </reference>
          <reference field="0" count="1" selected="0">
            <x v="196"/>
          </reference>
        </references>
      </pivotArea>
    </chartFormat>
    <chartFormat chart="12" format="1075">
      <pivotArea type="data" outline="0" fieldPosition="0">
        <references count="2">
          <reference field="4294967294" count="1" selected="0">
            <x v="0"/>
          </reference>
          <reference field="0" count="1" selected="0">
            <x v="197"/>
          </reference>
        </references>
      </pivotArea>
    </chartFormat>
    <chartFormat chart="12" format="1076">
      <pivotArea type="data" outline="0" fieldPosition="0">
        <references count="2">
          <reference field="4294967294" count="1" selected="0">
            <x v="0"/>
          </reference>
          <reference field="0" count="1" selected="0">
            <x v="198"/>
          </reference>
        </references>
      </pivotArea>
    </chartFormat>
    <chartFormat chart="12" format="1077">
      <pivotArea type="data" outline="0" fieldPosition="0">
        <references count="2">
          <reference field="4294967294" count="1" selected="0">
            <x v="0"/>
          </reference>
          <reference field="0" count="1" selected="0">
            <x v="199"/>
          </reference>
        </references>
      </pivotArea>
    </chartFormat>
    <chartFormat chart="12" format="1078">
      <pivotArea type="data" outline="0" fieldPosition="0">
        <references count="2">
          <reference field="4294967294" count="1" selected="0">
            <x v="0"/>
          </reference>
          <reference field="0" count="1" selected="0">
            <x v="200"/>
          </reference>
        </references>
      </pivotArea>
    </chartFormat>
    <chartFormat chart="12" format="1079">
      <pivotArea type="data" outline="0" fieldPosition="0">
        <references count="2">
          <reference field="4294967294" count="1" selected="0">
            <x v="0"/>
          </reference>
          <reference field="0" count="1" selected="0">
            <x v="201"/>
          </reference>
        </references>
      </pivotArea>
    </chartFormat>
    <chartFormat chart="12" format="1080">
      <pivotArea type="data" outline="0" fieldPosition="0">
        <references count="2">
          <reference field="4294967294" count="1" selected="0">
            <x v="0"/>
          </reference>
          <reference field="0" count="1" selected="0">
            <x v="202"/>
          </reference>
        </references>
      </pivotArea>
    </chartFormat>
    <chartFormat chart="12" format="1081">
      <pivotArea type="data" outline="0" fieldPosition="0">
        <references count="2">
          <reference field="4294967294" count="1" selected="0">
            <x v="0"/>
          </reference>
          <reference field="0" count="1" selected="0">
            <x v="203"/>
          </reference>
        </references>
      </pivotArea>
    </chartFormat>
    <chartFormat chart="12" format="1082">
      <pivotArea type="data" outline="0" fieldPosition="0">
        <references count="2">
          <reference field="4294967294" count="1" selected="0">
            <x v="0"/>
          </reference>
          <reference field="0" count="1" selected="0">
            <x v="204"/>
          </reference>
        </references>
      </pivotArea>
    </chartFormat>
    <chartFormat chart="12" format="1083">
      <pivotArea type="data" outline="0" fieldPosition="0">
        <references count="2">
          <reference field="4294967294" count="1" selected="0">
            <x v="0"/>
          </reference>
          <reference field="0" count="1" selected="0">
            <x v="205"/>
          </reference>
        </references>
      </pivotArea>
    </chartFormat>
    <chartFormat chart="12" format="1084">
      <pivotArea type="data" outline="0" fieldPosition="0">
        <references count="2">
          <reference field="4294967294" count="1" selected="0">
            <x v="0"/>
          </reference>
          <reference field="0" count="1" selected="0">
            <x v="206"/>
          </reference>
        </references>
      </pivotArea>
    </chartFormat>
    <chartFormat chart="12" format="1085">
      <pivotArea type="data" outline="0" fieldPosition="0">
        <references count="2">
          <reference field="4294967294" count="1" selected="0">
            <x v="0"/>
          </reference>
          <reference field="0" count="1" selected="0">
            <x v="207"/>
          </reference>
        </references>
      </pivotArea>
    </chartFormat>
    <chartFormat chart="12" format="1086">
      <pivotArea type="data" outline="0" fieldPosition="0">
        <references count="2">
          <reference field="4294967294" count="1" selected="0">
            <x v="0"/>
          </reference>
          <reference field="0" count="1" selected="0">
            <x v="208"/>
          </reference>
        </references>
      </pivotArea>
    </chartFormat>
    <chartFormat chart="12" format="1087">
      <pivotArea type="data" outline="0" fieldPosition="0">
        <references count="2">
          <reference field="4294967294" count="1" selected="0">
            <x v="0"/>
          </reference>
          <reference field="0" count="1" selected="0">
            <x v="209"/>
          </reference>
        </references>
      </pivotArea>
    </chartFormat>
    <chartFormat chart="12" format="1088">
      <pivotArea type="data" outline="0" fieldPosition="0">
        <references count="2">
          <reference field="4294967294" count="1" selected="0">
            <x v="0"/>
          </reference>
          <reference field="0" count="1" selected="0">
            <x v="210"/>
          </reference>
        </references>
      </pivotArea>
    </chartFormat>
    <chartFormat chart="12" format="1089">
      <pivotArea type="data" outline="0" fieldPosition="0">
        <references count="2">
          <reference field="4294967294" count="1" selected="0">
            <x v="0"/>
          </reference>
          <reference field="0" count="1" selected="0">
            <x v="211"/>
          </reference>
        </references>
      </pivotArea>
    </chartFormat>
    <chartFormat chart="12" format="1090">
      <pivotArea type="data" outline="0" fieldPosition="0">
        <references count="2">
          <reference field="4294967294" count="1" selected="0">
            <x v="0"/>
          </reference>
          <reference field="0" count="1" selected="0">
            <x v="212"/>
          </reference>
        </references>
      </pivotArea>
    </chartFormat>
    <chartFormat chart="12" format="1091">
      <pivotArea type="data" outline="0" fieldPosition="0">
        <references count="2">
          <reference field="4294967294" count="1" selected="0">
            <x v="0"/>
          </reference>
          <reference field="0" count="1" selected="0">
            <x v="213"/>
          </reference>
        </references>
      </pivotArea>
    </chartFormat>
    <chartFormat chart="12" format="1092">
      <pivotArea type="data" outline="0" fieldPosition="0">
        <references count="2">
          <reference field="4294967294" count="1" selected="0">
            <x v="0"/>
          </reference>
          <reference field="0" count="1" selected="0">
            <x v="214"/>
          </reference>
        </references>
      </pivotArea>
    </chartFormat>
    <chartFormat chart="12" format="1093">
      <pivotArea type="data" outline="0" fieldPosition="0">
        <references count="2">
          <reference field="4294967294" count="1" selected="0">
            <x v="0"/>
          </reference>
          <reference field="0" count="1" selected="0">
            <x v="215"/>
          </reference>
        </references>
      </pivotArea>
    </chartFormat>
    <chartFormat chart="12" format="1094">
      <pivotArea type="data" outline="0" fieldPosition="0">
        <references count="2">
          <reference field="4294967294" count="1" selected="0">
            <x v="0"/>
          </reference>
          <reference field="0" count="1" selected="0">
            <x v="216"/>
          </reference>
        </references>
      </pivotArea>
    </chartFormat>
    <chartFormat chart="12" format="1095">
      <pivotArea type="data" outline="0" fieldPosition="0">
        <references count="2">
          <reference field="4294967294" count="1" selected="0">
            <x v="0"/>
          </reference>
          <reference field="0" count="1" selected="0">
            <x v="217"/>
          </reference>
        </references>
      </pivotArea>
    </chartFormat>
    <chartFormat chart="12" format="1096">
      <pivotArea type="data" outline="0" fieldPosition="0">
        <references count="2">
          <reference field="4294967294" count="1" selected="0">
            <x v="0"/>
          </reference>
          <reference field="0" count="1" selected="0">
            <x v="218"/>
          </reference>
        </references>
      </pivotArea>
    </chartFormat>
    <chartFormat chart="12" format="1097">
      <pivotArea type="data" outline="0" fieldPosition="0">
        <references count="2">
          <reference field="4294967294" count="1" selected="0">
            <x v="0"/>
          </reference>
          <reference field="0" count="1" selected="0">
            <x v="219"/>
          </reference>
        </references>
      </pivotArea>
    </chartFormat>
    <chartFormat chart="12" format="1098">
      <pivotArea type="data" outline="0" fieldPosition="0">
        <references count="2">
          <reference field="4294967294" count="1" selected="0">
            <x v="0"/>
          </reference>
          <reference field="0" count="1" selected="0">
            <x v="220"/>
          </reference>
        </references>
      </pivotArea>
    </chartFormat>
    <chartFormat chart="12" format="1099">
      <pivotArea type="data" outline="0" fieldPosition="0">
        <references count="2">
          <reference field="4294967294" count="1" selected="0">
            <x v="0"/>
          </reference>
          <reference field="0" count="1" selected="0">
            <x v="221"/>
          </reference>
        </references>
      </pivotArea>
    </chartFormat>
    <chartFormat chart="12" format="1100">
      <pivotArea type="data" outline="0" fieldPosition="0">
        <references count="2">
          <reference field="4294967294" count="1" selected="0">
            <x v="0"/>
          </reference>
          <reference field="0" count="1" selected="0">
            <x v="222"/>
          </reference>
        </references>
      </pivotArea>
    </chartFormat>
    <chartFormat chart="12" format="1101">
      <pivotArea type="data" outline="0" fieldPosition="0">
        <references count="2">
          <reference field="4294967294" count="1" selected="0">
            <x v="0"/>
          </reference>
          <reference field="0" count="1" selected="0">
            <x v="223"/>
          </reference>
        </references>
      </pivotArea>
    </chartFormat>
    <chartFormat chart="12" format="1102">
      <pivotArea type="data" outline="0" fieldPosition="0">
        <references count="2">
          <reference field="4294967294" count="1" selected="0">
            <x v="0"/>
          </reference>
          <reference field="0" count="1" selected="0">
            <x v="224"/>
          </reference>
        </references>
      </pivotArea>
    </chartFormat>
    <chartFormat chart="12" format="1103">
      <pivotArea type="data" outline="0" fieldPosition="0">
        <references count="2">
          <reference field="4294967294" count="1" selected="0">
            <x v="0"/>
          </reference>
          <reference field="0" count="1" selected="0">
            <x v="225"/>
          </reference>
        </references>
      </pivotArea>
    </chartFormat>
    <chartFormat chart="12" format="1104">
      <pivotArea type="data" outline="0" fieldPosition="0">
        <references count="2">
          <reference field="4294967294" count="1" selected="0">
            <x v="0"/>
          </reference>
          <reference field="0" count="1" selected="0">
            <x v="226"/>
          </reference>
        </references>
      </pivotArea>
    </chartFormat>
    <chartFormat chart="12" format="1105">
      <pivotArea type="data" outline="0" fieldPosition="0">
        <references count="2">
          <reference field="4294967294" count="1" selected="0">
            <x v="0"/>
          </reference>
          <reference field="0" count="1" selected="0">
            <x v="227"/>
          </reference>
        </references>
      </pivotArea>
    </chartFormat>
    <chartFormat chart="12" format="1106">
      <pivotArea type="data" outline="0" fieldPosition="0">
        <references count="2">
          <reference field="4294967294" count="1" selected="0">
            <x v="0"/>
          </reference>
          <reference field="0" count="1" selected="0">
            <x v="228"/>
          </reference>
        </references>
      </pivotArea>
    </chartFormat>
    <chartFormat chart="12" format="1107">
      <pivotArea type="data" outline="0" fieldPosition="0">
        <references count="2">
          <reference field="4294967294" count="1" selected="0">
            <x v="0"/>
          </reference>
          <reference field="0" count="1" selected="0">
            <x v="229"/>
          </reference>
        </references>
      </pivotArea>
    </chartFormat>
    <chartFormat chart="12" format="1108">
      <pivotArea type="data" outline="0" fieldPosition="0">
        <references count="2">
          <reference field="4294967294" count="1" selected="0">
            <x v="0"/>
          </reference>
          <reference field="0" count="1" selected="0">
            <x v="230"/>
          </reference>
        </references>
      </pivotArea>
    </chartFormat>
    <chartFormat chart="12" format="1109">
      <pivotArea type="data" outline="0" fieldPosition="0">
        <references count="2">
          <reference field="4294967294" count="1" selected="0">
            <x v="0"/>
          </reference>
          <reference field="0" count="1" selected="0">
            <x v="231"/>
          </reference>
        </references>
      </pivotArea>
    </chartFormat>
    <chartFormat chart="12" format="1110">
      <pivotArea type="data" outline="0" fieldPosition="0">
        <references count="2">
          <reference field="4294967294" count="1" selected="0">
            <x v="0"/>
          </reference>
          <reference field="0" count="1" selected="0">
            <x v="232"/>
          </reference>
        </references>
      </pivotArea>
    </chartFormat>
    <chartFormat chart="12" format="1111">
      <pivotArea type="data" outline="0" fieldPosition="0">
        <references count="2">
          <reference field="4294967294" count="1" selected="0">
            <x v="0"/>
          </reference>
          <reference field="0" count="1" selected="0">
            <x v="233"/>
          </reference>
        </references>
      </pivotArea>
    </chartFormat>
    <chartFormat chart="12" format="1112">
      <pivotArea type="data" outline="0" fieldPosition="0">
        <references count="2">
          <reference field="4294967294" count="1" selected="0">
            <x v="0"/>
          </reference>
          <reference field="0" count="1" selected="0">
            <x v="234"/>
          </reference>
        </references>
      </pivotArea>
    </chartFormat>
    <chartFormat chart="12" format="1113">
      <pivotArea type="data" outline="0" fieldPosition="0">
        <references count="2">
          <reference field="4294967294" count="1" selected="0">
            <x v="0"/>
          </reference>
          <reference field="0" count="1" selected="0">
            <x v="235"/>
          </reference>
        </references>
      </pivotArea>
    </chartFormat>
    <chartFormat chart="12" format="1114">
      <pivotArea type="data" outline="0" fieldPosition="0">
        <references count="2">
          <reference field="4294967294" count="1" selected="0">
            <x v="0"/>
          </reference>
          <reference field="0" count="1" selected="0">
            <x v="236"/>
          </reference>
        </references>
      </pivotArea>
    </chartFormat>
    <chartFormat chart="12" format="1115">
      <pivotArea type="data" outline="0" fieldPosition="0">
        <references count="2">
          <reference field="4294967294" count="1" selected="0">
            <x v="0"/>
          </reference>
          <reference field="0" count="1" selected="0">
            <x v="237"/>
          </reference>
        </references>
      </pivotArea>
    </chartFormat>
    <chartFormat chart="12" format="1116">
      <pivotArea type="data" outline="0" fieldPosition="0">
        <references count="2">
          <reference field="4294967294" count="1" selected="0">
            <x v="0"/>
          </reference>
          <reference field="0" count="1" selected="0">
            <x v="238"/>
          </reference>
        </references>
      </pivotArea>
    </chartFormat>
    <chartFormat chart="12" format="1117">
      <pivotArea type="data" outline="0" fieldPosition="0">
        <references count="2">
          <reference field="4294967294" count="1" selected="0">
            <x v="0"/>
          </reference>
          <reference field="0" count="1" selected="0">
            <x v="239"/>
          </reference>
        </references>
      </pivotArea>
    </chartFormat>
    <chartFormat chart="12" format="1118">
      <pivotArea type="data" outline="0" fieldPosition="0">
        <references count="2">
          <reference field="4294967294" count="1" selected="0">
            <x v="0"/>
          </reference>
          <reference field="0" count="1" selected="0">
            <x v="240"/>
          </reference>
        </references>
      </pivotArea>
    </chartFormat>
    <chartFormat chart="12" format="1119">
      <pivotArea type="data" outline="0" fieldPosition="0">
        <references count="2">
          <reference field="4294967294" count="1" selected="0">
            <x v="0"/>
          </reference>
          <reference field="0" count="1" selected="0">
            <x v="241"/>
          </reference>
        </references>
      </pivotArea>
    </chartFormat>
    <chartFormat chart="12" format="1120">
      <pivotArea type="data" outline="0" fieldPosition="0">
        <references count="2">
          <reference field="4294967294" count="1" selected="0">
            <x v="0"/>
          </reference>
          <reference field="0" count="1" selected="0">
            <x v="242"/>
          </reference>
        </references>
      </pivotArea>
    </chartFormat>
    <chartFormat chart="12" format="1121">
      <pivotArea type="data" outline="0" fieldPosition="0">
        <references count="2">
          <reference field="4294967294" count="1" selected="0">
            <x v="0"/>
          </reference>
          <reference field="0" count="1" selected="0">
            <x v="243"/>
          </reference>
        </references>
      </pivotArea>
    </chartFormat>
    <chartFormat chart="12" format="1122">
      <pivotArea type="data" outline="0" fieldPosition="0">
        <references count="2">
          <reference field="4294967294" count="1" selected="0">
            <x v="0"/>
          </reference>
          <reference field="0" count="1" selected="0">
            <x v="244"/>
          </reference>
        </references>
      </pivotArea>
    </chartFormat>
    <chartFormat chart="12" format="1123">
      <pivotArea type="data" outline="0" fieldPosition="0">
        <references count="2">
          <reference field="4294967294" count="1" selected="0">
            <x v="0"/>
          </reference>
          <reference field="0" count="1" selected="0">
            <x v="245"/>
          </reference>
        </references>
      </pivotArea>
    </chartFormat>
    <chartFormat chart="12" format="1124">
      <pivotArea type="data" outline="0" fieldPosition="0">
        <references count="2">
          <reference field="4294967294" count="1" selected="0">
            <x v="0"/>
          </reference>
          <reference field="0" count="1" selected="0">
            <x v="246"/>
          </reference>
        </references>
      </pivotArea>
    </chartFormat>
    <chartFormat chart="12" format="1125">
      <pivotArea type="data" outline="0" fieldPosition="0">
        <references count="2">
          <reference field="4294967294" count="1" selected="0">
            <x v="0"/>
          </reference>
          <reference field="0" count="1" selected="0">
            <x v="247"/>
          </reference>
        </references>
      </pivotArea>
    </chartFormat>
    <chartFormat chart="12" format="1126">
      <pivotArea type="data" outline="0" fieldPosition="0">
        <references count="2">
          <reference field="4294967294" count="1" selected="0">
            <x v="0"/>
          </reference>
          <reference field="0" count="1" selected="0">
            <x v="248"/>
          </reference>
        </references>
      </pivotArea>
    </chartFormat>
    <chartFormat chart="12" format="1127">
      <pivotArea type="data" outline="0" fieldPosition="0">
        <references count="2">
          <reference field="4294967294" count="1" selected="0">
            <x v="0"/>
          </reference>
          <reference field="0" count="1" selected="0">
            <x v="249"/>
          </reference>
        </references>
      </pivotArea>
    </chartFormat>
    <chartFormat chart="12" format="1128">
      <pivotArea type="data" outline="0" fieldPosition="0">
        <references count="2">
          <reference field="4294967294" count="1" selected="0">
            <x v="0"/>
          </reference>
          <reference field="0" count="1" selected="0">
            <x v="250"/>
          </reference>
        </references>
      </pivotArea>
    </chartFormat>
    <chartFormat chart="12" format="1129">
      <pivotArea type="data" outline="0" fieldPosition="0">
        <references count="2">
          <reference field="4294967294" count="1" selected="0">
            <x v="0"/>
          </reference>
          <reference field="0" count="1" selected="0">
            <x v="251"/>
          </reference>
        </references>
      </pivotArea>
    </chartFormat>
    <chartFormat chart="12" format="1130">
      <pivotArea type="data" outline="0" fieldPosition="0">
        <references count="2">
          <reference field="4294967294" count="1" selected="0">
            <x v="0"/>
          </reference>
          <reference field="0" count="1" selected="0">
            <x v="252"/>
          </reference>
        </references>
      </pivotArea>
    </chartFormat>
    <chartFormat chart="12" format="1131">
      <pivotArea type="data" outline="0" fieldPosition="0">
        <references count="2">
          <reference field="4294967294" count="1" selected="0">
            <x v="0"/>
          </reference>
          <reference field="0" count="1" selected="0">
            <x v="253"/>
          </reference>
        </references>
      </pivotArea>
    </chartFormat>
    <chartFormat chart="12" format="1132">
      <pivotArea type="data" outline="0" fieldPosition="0">
        <references count="2">
          <reference field="4294967294" count="1" selected="0">
            <x v="0"/>
          </reference>
          <reference field="0" count="1" selected="0">
            <x v="254"/>
          </reference>
        </references>
      </pivotArea>
    </chartFormat>
    <chartFormat chart="12" format="1133">
      <pivotArea type="data" outline="0" fieldPosition="0">
        <references count="2">
          <reference field="4294967294" count="1" selected="0">
            <x v="0"/>
          </reference>
          <reference field="0" count="1" selected="0">
            <x v="255"/>
          </reference>
        </references>
      </pivotArea>
    </chartFormat>
    <chartFormat chart="12" format="1134">
      <pivotArea type="data" outline="0" fieldPosition="0">
        <references count="2">
          <reference field="4294967294" count="1" selected="0">
            <x v="0"/>
          </reference>
          <reference field="0" count="1" selected="0">
            <x v="256"/>
          </reference>
        </references>
      </pivotArea>
    </chartFormat>
    <chartFormat chart="12" format="1135">
      <pivotArea type="data" outline="0" fieldPosition="0">
        <references count="2">
          <reference field="4294967294" count="1" selected="0">
            <x v="0"/>
          </reference>
          <reference field="0" count="1" selected="0">
            <x v="257"/>
          </reference>
        </references>
      </pivotArea>
    </chartFormat>
    <chartFormat chart="12" format="1136">
      <pivotArea type="data" outline="0" fieldPosition="0">
        <references count="2">
          <reference field="4294967294" count="1" selected="0">
            <x v="0"/>
          </reference>
          <reference field="0" count="1" selected="0">
            <x v="258"/>
          </reference>
        </references>
      </pivotArea>
    </chartFormat>
    <chartFormat chart="12" format="1137">
      <pivotArea type="data" outline="0" fieldPosition="0">
        <references count="2">
          <reference field="4294967294" count="1" selected="0">
            <x v="0"/>
          </reference>
          <reference field="0" count="1" selected="0">
            <x v="259"/>
          </reference>
        </references>
      </pivotArea>
    </chartFormat>
    <chartFormat chart="12" format="1138">
      <pivotArea type="data" outline="0" fieldPosition="0">
        <references count="2">
          <reference field="4294967294" count="1" selected="0">
            <x v="0"/>
          </reference>
          <reference field="0" count="1" selected="0">
            <x v="260"/>
          </reference>
        </references>
      </pivotArea>
    </chartFormat>
    <chartFormat chart="12" format="1139">
      <pivotArea type="data" outline="0" fieldPosition="0">
        <references count="2">
          <reference field="4294967294" count="1" selected="0">
            <x v="0"/>
          </reference>
          <reference field="0" count="1" selected="0">
            <x v="261"/>
          </reference>
        </references>
      </pivotArea>
    </chartFormat>
    <chartFormat chart="12" format="1140">
      <pivotArea type="data" outline="0" fieldPosition="0">
        <references count="2">
          <reference field="4294967294" count="1" selected="0">
            <x v="0"/>
          </reference>
          <reference field="0" count="1" selected="0">
            <x v="262"/>
          </reference>
        </references>
      </pivotArea>
    </chartFormat>
    <chartFormat chart="12" format="1141">
      <pivotArea type="data" outline="0" fieldPosition="0">
        <references count="2">
          <reference field="4294967294" count="1" selected="0">
            <x v="0"/>
          </reference>
          <reference field="0" count="1" selected="0">
            <x v="263"/>
          </reference>
        </references>
      </pivotArea>
    </chartFormat>
    <chartFormat chart="12" format="1142">
      <pivotArea type="data" outline="0" fieldPosition="0">
        <references count="2">
          <reference field="4294967294" count="1" selected="0">
            <x v="0"/>
          </reference>
          <reference field="0" count="1" selected="0">
            <x v="264"/>
          </reference>
        </references>
      </pivotArea>
    </chartFormat>
    <chartFormat chart="12" format="1143">
      <pivotArea type="data" outline="0" fieldPosition="0">
        <references count="2">
          <reference field="4294967294" count="1" selected="0">
            <x v="0"/>
          </reference>
          <reference field="0" count="1" selected="0">
            <x v="265"/>
          </reference>
        </references>
      </pivotArea>
    </chartFormat>
    <chartFormat chart="12" format="1144">
      <pivotArea type="data" outline="0" fieldPosition="0">
        <references count="2">
          <reference field="4294967294" count="1" selected="0">
            <x v="0"/>
          </reference>
          <reference field="0" count="1" selected="0">
            <x v="266"/>
          </reference>
        </references>
      </pivotArea>
    </chartFormat>
    <chartFormat chart="12" format="1145">
      <pivotArea type="data" outline="0" fieldPosition="0">
        <references count="2">
          <reference field="4294967294" count="1" selected="0">
            <x v="0"/>
          </reference>
          <reference field="0" count="1" selected="0">
            <x v="267"/>
          </reference>
        </references>
      </pivotArea>
    </chartFormat>
    <chartFormat chart="12" format="1146">
      <pivotArea type="data" outline="0" fieldPosition="0">
        <references count="2">
          <reference field="4294967294" count="1" selected="0">
            <x v="0"/>
          </reference>
          <reference field="0" count="1" selected="0">
            <x v="268"/>
          </reference>
        </references>
      </pivotArea>
    </chartFormat>
    <chartFormat chart="12" format="1147">
      <pivotArea type="data" outline="0" fieldPosition="0">
        <references count="2">
          <reference field="4294967294" count="1" selected="0">
            <x v="0"/>
          </reference>
          <reference field="0" count="1" selected="0">
            <x v="269"/>
          </reference>
        </references>
      </pivotArea>
    </chartFormat>
    <chartFormat chart="12" format="1148">
      <pivotArea type="data" outline="0" fieldPosition="0">
        <references count="2">
          <reference field="4294967294" count="1" selected="0">
            <x v="0"/>
          </reference>
          <reference field="0" count="1" selected="0">
            <x v="270"/>
          </reference>
        </references>
      </pivotArea>
    </chartFormat>
    <chartFormat chart="12" format="1149">
      <pivotArea type="data" outline="0" fieldPosition="0">
        <references count="2">
          <reference field="4294967294" count="1" selected="0">
            <x v="0"/>
          </reference>
          <reference field="0" count="1" selected="0">
            <x v="271"/>
          </reference>
        </references>
      </pivotArea>
    </chartFormat>
    <chartFormat chart="12" format="1150">
      <pivotArea type="data" outline="0" fieldPosition="0">
        <references count="2">
          <reference field="4294967294" count="1" selected="0">
            <x v="0"/>
          </reference>
          <reference field="0" count="1" selected="0">
            <x v="272"/>
          </reference>
        </references>
      </pivotArea>
    </chartFormat>
    <chartFormat chart="12" format="1151">
      <pivotArea type="data" outline="0" fieldPosition="0">
        <references count="2">
          <reference field="4294967294" count="1" selected="0">
            <x v="0"/>
          </reference>
          <reference field="0" count="1" selected="0">
            <x v="273"/>
          </reference>
        </references>
      </pivotArea>
    </chartFormat>
    <chartFormat chart="12" format="1152">
      <pivotArea type="data" outline="0" fieldPosition="0">
        <references count="2">
          <reference field="4294967294" count="1" selected="0">
            <x v="0"/>
          </reference>
          <reference field="0" count="1" selected="0">
            <x v="274"/>
          </reference>
        </references>
      </pivotArea>
    </chartFormat>
    <chartFormat chart="12" format="1153">
      <pivotArea type="data" outline="0" fieldPosition="0">
        <references count="2">
          <reference field="4294967294" count="1" selected="0">
            <x v="0"/>
          </reference>
          <reference field="0" count="1" selected="0">
            <x v="275"/>
          </reference>
        </references>
      </pivotArea>
    </chartFormat>
    <chartFormat chart="12" format="1154">
      <pivotArea type="data" outline="0" fieldPosition="0">
        <references count="2">
          <reference field="4294967294" count="1" selected="0">
            <x v="0"/>
          </reference>
          <reference field="0" count="1" selected="0">
            <x v="276"/>
          </reference>
        </references>
      </pivotArea>
    </chartFormat>
    <chartFormat chart="12" format="1155">
      <pivotArea type="data" outline="0" fieldPosition="0">
        <references count="2">
          <reference field="4294967294" count="1" selected="0">
            <x v="0"/>
          </reference>
          <reference field="0" count="1" selected="0">
            <x v="277"/>
          </reference>
        </references>
      </pivotArea>
    </chartFormat>
    <chartFormat chart="12" format="1156">
      <pivotArea type="data" outline="0" fieldPosition="0">
        <references count="2">
          <reference field="4294967294" count="1" selected="0">
            <x v="0"/>
          </reference>
          <reference field="0" count="1" selected="0">
            <x v="278"/>
          </reference>
        </references>
      </pivotArea>
    </chartFormat>
    <chartFormat chart="12" format="1157">
      <pivotArea type="data" outline="0" fieldPosition="0">
        <references count="2">
          <reference field="4294967294" count="1" selected="0">
            <x v="0"/>
          </reference>
          <reference field="0" count="1" selected="0">
            <x v="279"/>
          </reference>
        </references>
      </pivotArea>
    </chartFormat>
    <chartFormat chart="12" format="1158">
      <pivotArea type="data" outline="0" fieldPosition="0">
        <references count="2">
          <reference field="4294967294" count="1" selected="0">
            <x v="0"/>
          </reference>
          <reference field="0" count="1" selected="0">
            <x v="280"/>
          </reference>
        </references>
      </pivotArea>
    </chartFormat>
    <chartFormat chart="12" format="1159">
      <pivotArea type="data" outline="0" fieldPosition="0">
        <references count="2">
          <reference field="4294967294" count="1" selected="0">
            <x v="0"/>
          </reference>
          <reference field="0" count="1" selected="0">
            <x v="281"/>
          </reference>
        </references>
      </pivotArea>
    </chartFormat>
    <chartFormat chart="12" format="1160">
      <pivotArea type="data" outline="0" fieldPosition="0">
        <references count="2">
          <reference field="4294967294" count="1" selected="0">
            <x v="0"/>
          </reference>
          <reference field="0" count="1" selected="0">
            <x v="282"/>
          </reference>
        </references>
      </pivotArea>
    </chartFormat>
    <chartFormat chart="12" format="1161">
      <pivotArea type="data" outline="0" fieldPosition="0">
        <references count="2">
          <reference field="4294967294" count="1" selected="0">
            <x v="0"/>
          </reference>
          <reference field="0" count="1" selected="0">
            <x v="283"/>
          </reference>
        </references>
      </pivotArea>
    </chartFormat>
    <chartFormat chart="12" format="1162">
      <pivotArea type="data" outline="0" fieldPosition="0">
        <references count="2">
          <reference field="4294967294" count="1" selected="0">
            <x v="0"/>
          </reference>
          <reference field="0" count="1" selected="0">
            <x v="284"/>
          </reference>
        </references>
      </pivotArea>
    </chartFormat>
    <chartFormat chart="12" format="1163">
      <pivotArea type="data" outline="0" fieldPosition="0">
        <references count="2">
          <reference field="4294967294" count="1" selected="0">
            <x v="0"/>
          </reference>
          <reference field="0" count="1" selected="0">
            <x v="285"/>
          </reference>
        </references>
      </pivotArea>
    </chartFormat>
    <chartFormat chart="12" format="1164">
      <pivotArea type="data" outline="0" fieldPosition="0">
        <references count="2">
          <reference field="4294967294" count="1" selected="0">
            <x v="0"/>
          </reference>
          <reference field="0" count="1" selected="0">
            <x v="286"/>
          </reference>
        </references>
      </pivotArea>
    </chartFormat>
    <chartFormat chart="12" format="1165">
      <pivotArea type="data" outline="0" fieldPosition="0">
        <references count="2">
          <reference field="4294967294" count="1" selected="0">
            <x v="0"/>
          </reference>
          <reference field="0" count="1" selected="0">
            <x v="287"/>
          </reference>
        </references>
      </pivotArea>
    </chartFormat>
    <chartFormat chart="12" format="1166">
      <pivotArea type="data" outline="0" fieldPosition="0">
        <references count="2">
          <reference field="4294967294" count="1" selected="0">
            <x v="0"/>
          </reference>
          <reference field="0" count="1" selected="0">
            <x v="288"/>
          </reference>
        </references>
      </pivotArea>
    </chartFormat>
    <chartFormat chart="12" format="1167">
      <pivotArea type="data" outline="0" fieldPosition="0">
        <references count="2">
          <reference field="4294967294" count="1" selected="0">
            <x v="0"/>
          </reference>
          <reference field="0" count="1" selected="0">
            <x v="289"/>
          </reference>
        </references>
      </pivotArea>
    </chartFormat>
    <chartFormat chart="12" format="1168">
      <pivotArea type="data" outline="0" fieldPosition="0">
        <references count="2">
          <reference field="4294967294" count="1" selected="0">
            <x v="0"/>
          </reference>
          <reference field="0" count="1" selected="0">
            <x v="290"/>
          </reference>
        </references>
      </pivotArea>
    </chartFormat>
    <chartFormat chart="12" format="1169">
      <pivotArea type="data" outline="0" fieldPosition="0">
        <references count="2">
          <reference field="4294967294" count="1" selected="0">
            <x v="0"/>
          </reference>
          <reference field="0" count="1" selected="0">
            <x v="291"/>
          </reference>
        </references>
      </pivotArea>
    </chartFormat>
    <chartFormat chart="12" format="1170">
      <pivotArea type="data" outline="0" fieldPosition="0">
        <references count="2">
          <reference field="4294967294" count="1" selected="0">
            <x v="0"/>
          </reference>
          <reference field="0" count="1" selected="0">
            <x v="292"/>
          </reference>
        </references>
      </pivotArea>
    </chartFormat>
    <chartFormat chart="12" format="1171">
      <pivotArea type="data" outline="0" fieldPosition="0">
        <references count="2">
          <reference field="4294967294" count="1" selected="0">
            <x v="0"/>
          </reference>
          <reference field="0" count="1" selected="0">
            <x v="293"/>
          </reference>
        </references>
      </pivotArea>
    </chartFormat>
    <chartFormat chart="12" format="1172">
      <pivotArea type="data" outline="0" fieldPosition="0">
        <references count="2">
          <reference field="4294967294" count="1" selected="0">
            <x v="0"/>
          </reference>
          <reference field="0" count="1" selected="0">
            <x v="294"/>
          </reference>
        </references>
      </pivotArea>
    </chartFormat>
    <chartFormat chart="12" format="1173">
      <pivotArea type="data" outline="0" fieldPosition="0">
        <references count="2">
          <reference field="4294967294" count="1" selected="0">
            <x v="0"/>
          </reference>
          <reference field="0" count="1" selected="0">
            <x v="295"/>
          </reference>
        </references>
      </pivotArea>
    </chartFormat>
    <chartFormat chart="12" format="1174">
      <pivotArea type="data" outline="0" fieldPosition="0">
        <references count="2">
          <reference field="4294967294" count="1" selected="0">
            <x v="0"/>
          </reference>
          <reference field="0" count="1" selected="0">
            <x v="296"/>
          </reference>
        </references>
      </pivotArea>
    </chartFormat>
    <chartFormat chart="12" format="1175">
      <pivotArea type="data" outline="0" fieldPosition="0">
        <references count="2">
          <reference field="4294967294" count="1" selected="0">
            <x v="0"/>
          </reference>
          <reference field="0" count="1" selected="0">
            <x v="297"/>
          </reference>
        </references>
      </pivotArea>
    </chartFormat>
    <chartFormat chart="12" format="1176">
      <pivotArea type="data" outline="0" fieldPosition="0">
        <references count="2">
          <reference field="4294967294" count="1" selected="0">
            <x v="0"/>
          </reference>
          <reference field="0" count="1" selected="0">
            <x v="298"/>
          </reference>
        </references>
      </pivotArea>
    </chartFormat>
    <chartFormat chart="12" format="1177">
      <pivotArea type="data" outline="0" fieldPosition="0">
        <references count="2">
          <reference field="4294967294" count="1" selected="0">
            <x v="0"/>
          </reference>
          <reference field="0" count="1" selected="0">
            <x v="299"/>
          </reference>
        </references>
      </pivotArea>
    </chartFormat>
    <chartFormat chart="12" format="1178">
      <pivotArea type="data" outline="0" fieldPosition="0">
        <references count="2">
          <reference field="4294967294" count="1" selected="0">
            <x v="0"/>
          </reference>
          <reference field="0" count="1" selected="0">
            <x v="300"/>
          </reference>
        </references>
      </pivotArea>
    </chartFormat>
    <chartFormat chart="12" format="1179">
      <pivotArea type="data" outline="0" fieldPosition="0">
        <references count="2">
          <reference field="4294967294" count="1" selected="0">
            <x v="0"/>
          </reference>
          <reference field="0" count="1" selected="0">
            <x v="301"/>
          </reference>
        </references>
      </pivotArea>
    </chartFormat>
    <chartFormat chart="12" format="1180">
      <pivotArea type="data" outline="0" fieldPosition="0">
        <references count="2">
          <reference field="4294967294" count="1" selected="0">
            <x v="0"/>
          </reference>
          <reference field="0" count="1" selected="0">
            <x v="302"/>
          </reference>
        </references>
      </pivotArea>
    </chartFormat>
    <chartFormat chart="12" format="1181">
      <pivotArea type="data" outline="0" fieldPosition="0">
        <references count="2">
          <reference field="4294967294" count="1" selected="0">
            <x v="0"/>
          </reference>
          <reference field="0" count="1" selected="0">
            <x v="303"/>
          </reference>
        </references>
      </pivotArea>
    </chartFormat>
    <chartFormat chart="12" format="1182">
      <pivotArea type="data" outline="0" fieldPosition="0">
        <references count="2">
          <reference field="4294967294" count="1" selected="0">
            <x v="0"/>
          </reference>
          <reference field="0" count="1" selected="0">
            <x v="304"/>
          </reference>
        </references>
      </pivotArea>
    </chartFormat>
    <chartFormat chart="12" format="1183">
      <pivotArea type="data" outline="0" fieldPosition="0">
        <references count="2">
          <reference field="4294967294" count="1" selected="0">
            <x v="0"/>
          </reference>
          <reference field="0" count="1" selected="0">
            <x v="305"/>
          </reference>
        </references>
      </pivotArea>
    </chartFormat>
    <chartFormat chart="12" format="1184">
      <pivotArea type="data" outline="0" fieldPosition="0">
        <references count="2">
          <reference field="4294967294" count="1" selected="0">
            <x v="0"/>
          </reference>
          <reference field="0" count="1" selected="0">
            <x v="306"/>
          </reference>
        </references>
      </pivotArea>
    </chartFormat>
    <chartFormat chart="12" format="1185">
      <pivotArea type="data" outline="0" fieldPosition="0">
        <references count="2">
          <reference field="4294967294" count="1" selected="0">
            <x v="0"/>
          </reference>
          <reference field="0" count="1" selected="0">
            <x v="307"/>
          </reference>
        </references>
      </pivotArea>
    </chartFormat>
    <chartFormat chart="12" format="1186">
      <pivotArea type="data" outline="0" fieldPosition="0">
        <references count="2">
          <reference field="4294967294" count="1" selected="0">
            <x v="0"/>
          </reference>
          <reference field="0" count="1" selected="0">
            <x v="308"/>
          </reference>
        </references>
      </pivotArea>
    </chartFormat>
    <chartFormat chart="12" format="1187">
      <pivotArea type="data" outline="0" fieldPosition="0">
        <references count="2">
          <reference field="4294967294" count="1" selected="0">
            <x v="0"/>
          </reference>
          <reference field="0" count="1" selected="0">
            <x v="309"/>
          </reference>
        </references>
      </pivotArea>
    </chartFormat>
    <chartFormat chart="12" format="1188">
      <pivotArea type="data" outline="0" fieldPosition="0">
        <references count="2">
          <reference field="4294967294" count="1" selected="0">
            <x v="0"/>
          </reference>
          <reference field="0" count="1" selected="0">
            <x v="310"/>
          </reference>
        </references>
      </pivotArea>
    </chartFormat>
    <chartFormat chart="12" format="1189">
      <pivotArea type="data" outline="0" fieldPosition="0">
        <references count="2">
          <reference field="4294967294" count="1" selected="0">
            <x v="0"/>
          </reference>
          <reference field="0" count="1" selected="0">
            <x v="311"/>
          </reference>
        </references>
      </pivotArea>
    </chartFormat>
    <chartFormat chart="12" format="1190">
      <pivotArea type="data" outline="0" fieldPosition="0">
        <references count="2">
          <reference field="4294967294" count="1" selected="0">
            <x v="0"/>
          </reference>
          <reference field="0" count="1" selected="0">
            <x v="312"/>
          </reference>
        </references>
      </pivotArea>
    </chartFormat>
    <chartFormat chart="12" format="1191">
      <pivotArea type="data" outline="0" fieldPosition="0">
        <references count="2">
          <reference field="4294967294" count="1" selected="0">
            <x v="0"/>
          </reference>
          <reference field="0" count="1" selected="0">
            <x v="313"/>
          </reference>
        </references>
      </pivotArea>
    </chartFormat>
    <chartFormat chart="12" format="1192">
      <pivotArea type="data" outline="0" fieldPosition="0">
        <references count="2">
          <reference field="4294967294" count="1" selected="0">
            <x v="0"/>
          </reference>
          <reference field="0" count="1" selected="0">
            <x v="314"/>
          </reference>
        </references>
      </pivotArea>
    </chartFormat>
    <chartFormat chart="12" format="1193">
      <pivotArea type="data" outline="0" fieldPosition="0">
        <references count="2">
          <reference field="4294967294" count="1" selected="0">
            <x v="0"/>
          </reference>
          <reference field="0" count="1" selected="0">
            <x v="315"/>
          </reference>
        </references>
      </pivotArea>
    </chartFormat>
    <chartFormat chart="12" format="1194">
      <pivotArea type="data" outline="0" fieldPosition="0">
        <references count="2">
          <reference field="4294967294" count="1" selected="0">
            <x v="0"/>
          </reference>
          <reference field="0" count="1" selected="0">
            <x v="316"/>
          </reference>
        </references>
      </pivotArea>
    </chartFormat>
    <chartFormat chart="12" format="1195">
      <pivotArea type="data" outline="0" fieldPosition="0">
        <references count="2">
          <reference field="4294967294" count="1" selected="0">
            <x v="0"/>
          </reference>
          <reference field="0" count="1" selected="0">
            <x v="317"/>
          </reference>
        </references>
      </pivotArea>
    </chartFormat>
    <chartFormat chart="12" format="1196">
      <pivotArea type="data" outline="0" fieldPosition="0">
        <references count="2">
          <reference field="4294967294" count="1" selected="0">
            <x v="0"/>
          </reference>
          <reference field="0" count="1" selected="0">
            <x v="318"/>
          </reference>
        </references>
      </pivotArea>
    </chartFormat>
    <chartFormat chart="12" format="1197">
      <pivotArea type="data" outline="0" fieldPosition="0">
        <references count="2">
          <reference field="4294967294" count="1" selected="0">
            <x v="0"/>
          </reference>
          <reference field="0" count="1" selected="0">
            <x v="319"/>
          </reference>
        </references>
      </pivotArea>
    </chartFormat>
    <chartFormat chart="12" format="1198">
      <pivotArea type="data" outline="0" fieldPosition="0">
        <references count="2">
          <reference field="4294967294" count="1" selected="0">
            <x v="0"/>
          </reference>
          <reference field="0" count="1" selected="0">
            <x v="320"/>
          </reference>
        </references>
      </pivotArea>
    </chartFormat>
    <chartFormat chart="12" format="1199">
      <pivotArea type="data" outline="0" fieldPosition="0">
        <references count="2">
          <reference field="4294967294" count="1" selected="0">
            <x v="0"/>
          </reference>
          <reference field="0" count="1" selected="0">
            <x v="321"/>
          </reference>
        </references>
      </pivotArea>
    </chartFormat>
    <chartFormat chart="12" format="1200">
      <pivotArea type="data" outline="0" fieldPosition="0">
        <references count="2">
          <reference field="4294967294" count="1" selected="0">
            <x v="0"/>
          </reference>
          <reference field="0" count="1" selected="0">
            <x v="322"/>
          </reference>
        </references>
      </pivotArea>
    </chartFormat>
    <chartFormat chart="12" format="1201">
      <pivotArea type="data" outline="0" fieldPosition="0">
        <references count="2">
          <reference field="4294967294" count="1" selected="0">
            <x v="0"/>
          </reference>
          <reference field="0" count="1" selected="0">
            <x v="323"/>
          </reference>
        </references>
      </pivotArea>
    </chartFormat>
    <chartFormat chart="12" format="1202">
      <pivotArea type="data" outline="0" fieldPosition="0">
        <references count="2">
          <reference field="4294967294" count="1" selected="0">
            <x v="0"/>
          </reference>
          <reference field="0" count="1" selected="0">
            <x v="324"/>
          </reference>
        </references>
      </pivotArea>
    </chartFormat>
    <chartFormat chart="12" format="1203">
      <pivotArea type="data" outline="0" fieldPosition="0">
        <references count="2">
          <reference field="4294967294" count="1" selected="0">
            <x v="0"/>
          </reference>
          <reference field="0" count="1" selected="0">
            <x v="325"/>
          </reference>
        </references>
      </pivotArea>
    </chartFormat>
    <chartFormat chart="12" format="1204">
      <pivotArea type="data" outline="0" fieldPosition="0">
        <references count="2">
          <reference field="4294967294" count="1" selected="0">
            <x v="0"/>
          </reference>
          <reference field="0" count="1" selected="0">
            <x v="326"/>
          </reference>
        </references>
      </pivotArea>
    </chartFormat>
    <chartFormat chart="12" format="1205">
      <pivotArea type="data" outline="0" fieldPosition="0">
        <references count="2">
          <reference field="4294967294" count="1" selected="0">
            <x v="0"/>
          </reference>
          <reference field="0" count="1" selected="0">
            <x v="327"/>
          </reference>
        </references>
      </pivotArea>
    </chartFormat>
    <chartFormat chart="12" format="1206">
      <pivotArea type="data" outline="0" fieldPosition="0">
        <references count="2">
          <reference field="4294967294" count="1" selected="0">
            <x v="0"/>
          </reference>
          <reference field="0" count="1" selected="0">
            <x v="328"/>
          </reference>
        </references>
      </pivotArea>
    </chartFormat>
    <chartFormat chart="12" format="1207">
      <pivotArea type="data" outline="0" fieldPosition="0">
        <references count="2">
          <reference field="4294967294" count="1" selected="0">
            <x v="0"/>
          </reference>
          <reference field="0" count="1" selected="0">
            <x v="329"/>
          </reference>
        </references>
      </pivotArea>
    </chartFormat>
    <chartFormat chart="12" format="1208">
      <pivotArea type="data" outline="0" fieldPosition="0">
        <references count="2">
          <reference field="4294967294" count="1" selected="0">
            <x v="0"/>
          </reference>
          <reference field="0" count="1" selected="0">
            <x v="330"/>
          </reference>
        </references>
      </pivotArea>
    </chartFormat>
    <chartFormat chart="12" format="1209">
      <pivotArea type="data" outline="0" fieldPosition="0">
        <references count="2">
          <reference field="4294967294" count="1" selected="0">
            <x v="0"/>
          </reference>
          <reference field="0" count="1" selected="0">
            <x v="331"/>
          </reference>
        </references>
      </pivotArea>
    </chartFormat>
    <chartFormat chart="12" format="1210">
      <pivotArea type="data" outline="0" fieldPosition="0">
        <references count="2">
          <reference field="4294967294" count="1" selected="0">
            <x v="0"/>
          </reference>
          <reference field="0" count="1" selected="0">
            <x v="332"/>
          </reference>
        </references>
      </pivotArea>
    </chartFormat>
    <chartFormat chart="12" format="1211">
      <pivotArea type="data" outline="0" fieldPosition="0">
        <references count="2">
          <reference field="4294967294" count="1" selected="0">
            <x v="0"/>
          </reference>
          <reference field="0" count="1" selected="0">
            <x v="333"/>
          </reference>
        </references>
      </pivotArea>
    </chartFormat>
    <chartFormat chart="12" format="1212">
      <pivotArea type="data" outline="0" fieldPosition="0">
        <references count="2">
          <reference field="4294967294" count="1" selected="0">
            <x v="0"/>
          </reference>
          <reference field="0" count="1" selected="0">
            <x v="334"/>
          </reference>
        </references>
      </pivotArea>
    </chartFormat>
    <chartFormat chart="12" format="1213">
      <pivotArea type="data" outline="0" fieldPosition="0">
        <references count="2">
          <reference field="4294967294" count="1" selected="0">
            <x v="0"/>
          </reference>
          <reference field="0" count="1" selected="0">
            <x v="335"/>
          </reference>
        </references>
      </pivotArea>
    </chartFormat>
    <chartFormat chart="12" format="1214">
      <pivotArea type="data" outline="0" fieldPosition="0">
        <references count="2">
          <reference field="4294967294" count="1" selected="0">
            <x v="0"/>
          </reference>
          <reference field="0" count="1" selected="0">
            <x v="336"/>
          </reference>
        </references>
      </pivotArea>
    </chartFormat>
    <chartFormat chart="12" format="1215">
      <pivotArea type="data" outline="0" fieldPosition="0">
        <references count="2">
          <reference field="4294967294" count="1" selected="0">
            <x v="0"/>
          </reference>
          <reference field="0" count="1" selected="0">
            <x v="337"/>
          </reference>
        </references>
      </pivotArea>
    </chartFormat>
    <chartFormat chart="12" format="1216">
      <pivotArea type="data" outline="0" fieldPosition="0">
        <references count="2">
          <reference field="4294967294" count="1" selected="0">
            <x v="0"/>
          </reference>
          <reference field="0" count="1" selected="0">
            <x v="338"/>
          </reference>
        </references>
      </pivotArea>
    </chartFormat>
    <chartFormat chart="12" format="1217">
      <pivotArea type="data" outline="0" fieldPosition="0">
        <references count="2">
          <reference field="4294967294" count="1" selected="0">
            <x v="0"/>
          </reference>
          <reference field="0" count="1" selected="0">
            <x v="339"/>
          </reference>
        </references>
      </pivotArea>
    </chartFormat>
    <chartFormat chart="12" format="1218">
      <pivotArea type="data" outline="0" fieldPosition="0">
        <references count="2">
          <reference field="4294967294" count="1" selected="0">
            <x v="0"/>
          </reference>
          <reference field="0" count="1" selected="0">
            <x v="340"/>
          </reference>
        </references>
      </pivotArea>
    </chartFormat>
    <chartFormat chart="12" format="1219">
      <pivotArea type="data" outline="0" fieldPosition="0">
        <references count="2">
          <reference field="4294967294" count="1" selected="0">
            <x v="0"/>
          </reference>
          <reference field="0" count="1" selected="0">
            <x v="341"/>
          </reference>
        </references>
      </pivotArea>
    </chartFormat>
    <chartFormat chart="12" format="1220">
      <pivotArea type="data" outline="0" fieldPosition="0">
        <references count="2">
          <reference field="4294967294" count="1" selected="0">
            <x v="0"/>
          </reference>
          <reference field="0" count="1" selected="0">
            <x v="342"/>
          </reference>
        </references>
      </pivotArea>
    </chartFormat>
    <chartFormat chart="12" format="1221">
      <pivotArea type="data" outline="0" fieldPosition="0">
        <references count="2">
          <reference field="4294967294" count="1" selected="0">
            <x v="0"/>
          </reference>
          <reference field="0" count="1" selected="0">
            <x v="343"/>
          </reference>
        </references>
      </pivotArea>
    </chartFormat>
    <chartFormat chart="12" format="1222">
      <pivotArea type="data" outline="0" fieldPosition="0">
        <references count="2">
          <reference field="4294967294" count="1" selected="0">
            <x v="0"/>
          </reference>
          <reference field="0" count="1" selected="0">
            <x v="344"/>
          </reference>
        </references>
      </pivotArea>
    </chartFormat>
    <chartFormat chart="12" format="1223">
      <pivotArea type="data" outline="0" fieldPosition="0">
        <references count="2">
          <reference field="4294967294" count="1" selected="0">
            <x v="0"/>
          </reference>
          <reference field="0" count="1" selected="0">
            <x v="345"/>
          </reference>
        </references>
      </pivotArea>
    </chartFormat>
    <chartFormat chart="12" format="1224">
      <pivotArea type="data" outline="0" fieldPosition="0">
        <references count="2">
          <reference field="4294967294" count="1" selected="0">
            <x v="0"/>
          </reference>
          <reference field="0" count="1" selected="0">
            <x v="346"/>
          </reference>
        </references>
      </pivotArea>
    </chartFormat>
    <chartFormat chart="12" format="1225">
      <pivotArea type="data" outline="0" fieldPosition="0">
        <references count="2">
          <reference field="4294967294" count="1" selected="0">
            <x v="0"/>
          </reference>
          <reference field="0" count="1" selected="0">
            <x v="347"/>
          </reference>
        </references>
      </pivotArea>
    </chartFormat>
    <chartFormat chart="12" format="1226">
      <pivotArea type="data" outline="0" fieldPosition="0">
        <references count="2">
          <reference field="4294967294" count="1" selected="0">
            <x v="0"/>
          </reference>
          <reference field="0" count="1" selected="0">
            <x v="348"/>
          </reference>
        </references>
      </pivotArea>
    </chartFormat>
    <chartFormat chart="12" format="1227">
      <pivotArea type="data" outline="0" fieldPosition="0">
        <references count="2">
          <reference field="4294967294" count="1" selected="0">
            <x v="0"/>
          </reference>
          <reference field="0" count="1" selected="0">
            <x v="349"/>
          </reference>
        </references>
      </pivotArea>
    </chartFormat>
    <chartFormat chart="12" format="1228">
      <pivotArea type="data" outline="0" fieldPosition="0">
        <references count="2">
          <reference field="4294967294" count="1" selected="0">
            <x v="0"/>
          </reference>
          <reference field="0" count="1" selected="0">
            <x v="350"/>
          </reference>
        </references>
      </pivotArea>
    </chartFormat>
    <chartFormat chart="12" format="1229">
      <pivotArea type="data" outline="0" fieldPosition="0">
        <references count="2">
          <reference field="4294967294" count="1" selected="0">
            <x v="0"/>
          </reference>
          <reference field="0" count="1" selected="0">
            <x v="351"/>
          </reference>
        </references>
      </pivotArea>
    </chartFormat>
    <chartFormat chart="12" format="1230">
      <pivotArea type="data" outline="0" fieldPosition="0">
        <references count="2">
          <reference field="4294967294" count="1" selected="0">
            <x v="0"/>
          </reference>
          <reference field="0" count="1" selected="0">
            <x v="352"/>
          </reference>
        </references>
      </pivotArea>
    </chartFormat>
    <chartFormat chart="12" format="1231">
      <pivotArea type="data" outline="0" fieldPosition="0">
        <references count="2">
          <reference field="4294967294" count="1" selected="0">
            <x v="0"/>
          </reference>
          <reference field="0" count="1" selected="0">
            <x v="353"/>
          </reference>
        </references>
      </pivotArea>
    </chartFormat>
    <chartFormat chart="12" format="1232">
      <pivotArea type="data" outline="0" fieldPosition="0">
        <references count="2">
          <reference field="4294967294" count="1" selected="0">
            <x v="0"/>
          </reference>
          <reference field="0" count="1" selected="0">
            <x v="354"/>
          </reference>
        </references>
      </pivotArea>
    </chartFormat>
    <chartFormat chart="12" format="1233">
      <pivotArea type="data" outline="0" fieldPosition="0">
        <references count="2">
          <reference field="4294967294" count="1" selected="0">
            <x v="0"/>
          </reference>
          <reference field="0" count="1" selected="0">
            <x v="355"/>
          </reference>
        </references>
      </pivotArea>
    </chartFormat>
    <chartFormat chart="12" format="1234">
      <pivotArea type="data" outline="0" fieldPosition="0">
        <references count="2">
          <reference field="4294967294" count="1" selected="0">
            <x v="0"/>
          </reference>
          <reference field="0" count="1" selected="0">
            <x v="356"/>
          </reference>
        </references>
      </pivotArea>
    </chartFormat>
    <chartFormat chart="12" format="1235">
      <pivotArea type="data" outline="0" fieldPosition="0">
        <references count="2">
          <reference field="4294967294" count="1" selected="0">
            <x v="0"/>
          </reference>
          <reference field="0" count="1" selected="0">
            <x v="357"/>
          </reference>
        </references>
      </pivotArea>
    </chartFormat>
    <chartFormat chart="12" format="1236">
      <pivotArea type="data" outline="0" fieldPosition="0">
        <references count="2">
          <reference field="4294967294" count="1" selected="0">
            <x v="0"/>
          </reference>
          <reference field="0" count="1" selected="0">
            <x v="358"/>
          </reference>
        </references>
      </pivotArea>
    </chartFormat>
    <chartFormat chart="12" format="1237">
      <pivotArea type="data" outline="0" fieldPosition="0">
        <references count="2">
          <reference field="4294967294" count="1" selected="0">
            <x v="0"/>
          </reference>
          <reference field="0" count="1" selected="0">
            <x v="359"/>
          </reference>
        </references>
      </pivotArea>
    </chartFormat>
    <chartFormat chart="12" format="1238">
      <pivotArea type="data" outline="0" fieldPosition="0">
        <references count="2">
          <reference field="4294967294" count="1" selected="0">
            <x v="0"/>
          </reference>
          <reference field="0" count="1" selected="0">
            <x v="360"/>
          </reference>
        </references>
      </pivotArea>
    </chartFormat>
    <chartFormat chart="12" format="1239">
      <pivotArea type="data" outline="0" fieldPosition="0">
        <references count="2">
          <reference field="4294967294" count="1" selected="0">
            <x v="0"/>
          </reference>
          <reference field="0" count="1" selected="0">
            <x v="361"/>
          </reference>
        </references>
      </pivotArea>
    </chartFormat>
    <chartFormat chart="12" format="1240">
      <pivotArea type="data" outline="0" fieldPosition="0">
        <references count="2">
          <reference field="4294967294" count="1" selected="0">
            <x v="0"/>
          </reference>
          <reference field="0" count="1" selected="0">
            <x v="362"/>
          </reference>
        </references>
      </pivotArea>
    </chartFormat>
    <chartFormat chart="12" format="1241">
      <pivotArea type="data" outline="0" fieldPosition="0">
        <references count="2">
          <reference field="4294967294" count="1" selected="0">
            <x v="0"/>
          </reference>
          <reference field="0" count="1" selected="0">
            <x v="363"/>
          </reference>
        </references>
      </pivotArea>
    </chartFormat>
    <chartFormat chart="12" format="1242">
      <pivotArea type="data" outline="0" fieldPosition="0">
        <references count="2">
          <reference field="4294967294" count="1" selected="0">
            <x v="0"/>
          </reference>
          <reference field="0" count="1" selected="0">
            <x v="364"/>
          </reference>
        </references>
      </pivotArea>
    </chartFormat>
    <chartFormat chart="12" format="1243">
      <pivotArea type="data" outline="0" fieldPosition="0">
        <references count="2">
          <reference field="4294967294" count="1" selected="0">
            <x v="0"/>
          </reference>
          <reference field="0" count="1" selected="0">
            <x v="365"/>
          </reference>
        </references>
      </pivotArea>
    </chartFormat>
    <chartFormat chart="12" format="1244">
      <pivotArea type="data" outline="0" fieldPosition="0">
        <references count="2">
          <reference field="4294967294" count="1" selected="0">
            <x v="0"/>
          </reference>
          <reference field="0" count="1" selected="0">
            <x v="366"/>
          </reference>
        </references>
      </pivotArea>
    </chartFormat>
    <chartFormat chart="12" format="1245">
      <pivotArea type="data" outline="0" fieldPosition="0">
        <references count="2">
          <reference field="4294967294" count="1" selected="0">
            <x v="0"/>
          </reference>
          <reference field="0" count="1" selected="0">
            <x v="367"/>
          </reference>
        </references>
      </pivotArea>
    </chartFormat>
    <chartFormat chart="12" format="1246">
      <pivotArea type="data" outline="0" fieldPosition="0">
        <references count="2">
          <reference field="4294967294" count="1" selected="0">
            <x v="0"/>
          </reference>
          <reference field="0" count="1" selected="0">
            <x v="368"/>
          </reference>
        </references>
      </pivotArea>
    </chartFormat>
    <chartFormat chart="12" format="1247">
      <pivotArea type="data" outline="0" fieldPosition="0">
        <references count="2">
          <reference field="4294967294" count="1" selected="0">
            <x v="0"/>
          </reference>
          <reference field="0" count="1" selected="0">
            <x v="369"/>
          </reference>
        </references>
      </pivotArea>
    </chartFormat>
    <chartFormat chart="12" format="1248">
      <pivotArea type="data" outline="0" fieldPosition="0">
        <references count="2">
          <reference field="4294967294" count="1" selected="0">
            <x v="0"/>
          </reference>
          <reference field="0" count="1" selected="0">
            <x v="370"/>
          </reference>
        </references>
      </pivotArea>
    </chartFormat>
    <chartFormat chart="12" format="1249">
      <pivotArea type="data" outline="0" fieldPosition="0">
        <references count="2">
          <reference field="4294967294" count="1" selected="0">
            <x v="0"/>
          </reference>
          <reference field="0" count="1" selected="0">
            <x v="371"/>
          </reference>
        </references>
      </pivotArea>
    </chartFormat>
    <chartFormat chart="12" format="1250">
      <pivotArea type="data" outline="0" fieldPosition="0">
        <references count="2">
          <reference field="4294967294" count="1" selected="0">
            <x v="0"/>
          </reference>
          <reference field="0" count="1" selected="0">
            <x v="372"/>
          </reference>
        </references>
      </pivotArea>
    </chartFormat>
    <chartFormat chart="12" format="1251">
      <pivotArea type="data" outline="0" fieldPosition="0">
        <references count="2">
          <reference field="4294967294" count="1" selected="0">
            <x v="0"/>
          </reference>
          <reference field="0" count="1" selected="0">
            <x v="373"/>
          </reference>
        </references>
      </pivotArea>
    </chartFormat>
    <chartFormat chart="12" format="1252">
      <pivotArea type="data" outline="0" fieldPosition="0">
        <references count="2">
          <reference field="4294967294" count="1" selected="0">
            <x v="0"/>
          </reference>
          <reference field="0" count="1" selected="0">
            <x v="374"/>
          </reference>
        </references>
      </pivotArea>
    </chartFormat>
    <chartFormat chart="12" format="1253">
      <pivotArea type="data" outline="0" fieldPosition="0">
        <references count="2">
          <reference field="4294967294" count="1" selected="0">
            <x v="0"/>
          </reference>
          <reference field="0" count="1" selected="0">
            <x v="375"/>
          </reference>
        </references>
      </pivotArea>
    </chartFormat>
    <chartFormat chart="12" format="1254">
      <pivotArea type="data" outline="0" fieldPosition="0">
        <references count="2">
          <reference field="4294967294" count="1" selected="0">
            <x v="0"/>
          </reference>
          <reference field="0" count="1" selected="0">
            <x v="376"/>
          </reference>
        </references>
      </pivotArea>
    </chartFormat>
    <chartFormat chart="12" format="1255">
      <pivotArea type="data" outline="0" fieldPosition="0">
        <references count="2">
          <reference field="4294967294" count="1" selected="0">
            <x v="0"/>
          </reference>
          <reference field="0" count="1" selected="0">
            <x v="377"/>
          </reference>
        </references>
      </pivotArea>
    </chartFormat>
    <chartFormat chart="12" format="1256">
      <pivotArea type="data" outline="0" fieldPosition="0">
        <references count="2">
          <reference field="4294967294" count="1" selected="0">
            <x v="0"/>
          </reference>
          <reference field="0" count="1" selected="0">
            <x v="378"/>
          </reference>
        </references>
      </pivotArea>
    </chartFormat>
    <chartFormat chart="12" format="1257">
      <pivotArea type="data" outline="0" fieldPosition="0">
        <references count="2">
          <reference field="4294967294" count="1" selected="0">
            <x v="0"/>
          </reference>
          <reference field="0" count="1" selected="0">
            <x v="379"/>
          </reference>
        </references>
      </pivotArea>
    </chartFormat>
    <chartFormat chart="12" format="1258">
      <pivotArea type="data" outline="0" fieldPosition="0">
        <references count="2">
          <reference field="4294967294" count="1" selected="0">
            <x v="0"/>
          </reference>
          <reference field="0" count="1" selected="0">
            <x v="380"/>
          </reference>
        </references>
      </pivotArea>
    </chartFormat>
    <chartFormat chart="12" format="1259">
      <pivotArea type="data" outline="0" fieldPosition="0">
        <references count="2">
          <reference field="4294967294" count="1" selected="0">
            <x v="0"/>
          </reference>
          <reference field="0" count="1" selected="0">
            <x v="381"/>
          </reference>
        </references>
      </pivotArea>
    </chartFormat>
    <chartFormat chart="12" format="1260">
      <pivotArea type="data" outline="0" fieldPosition="0">
        <references count="2">
          <reference field="4294967294" count="1" selected="0">
            <x v="0"/>
          </reference>
          <reference field="0" count="1" selected="0">
            <x v="382"/>
          </reference>
        </references>
      </pivotArea>
    </chartFormat>
    <chartFormat chart="12" format="1261">
      <pivotArea type="data" outline="0" fieldPosition="0">
        <references count="2">
          <reference field="4294967294" count="1" selected="0">
            <x v="0"/>
          </reference>
          <reference field="0" count="1" selected="0">
            <x v="383"/>
          </reference>
        </references>
      </pivotArea>
    </chartFormat>
    <chartFormat chart="12" format="1262">
      <pivotArea type="data" outline="0" fieldPosition="0">
        <references count="2">
          <reference field="4294967294" count="1" selected="0">
            <x v="0"/>
          </reference>
          <reference field="0" count="1" selected="0">
            <x v="384"/>
          </reference>
        </references>
      </pivotArea>
    </chartFormat>
    <chartFormat chart="12" format="1263">
      <pivotArea type="data" outline="0" fieldPosition="0">
        <references count="2">
          <reference field="4294967294" count="1" selected="0">
            <x v="0"/>
          </reference>
          <reference field="0" count="1" selected="0">
            <x v="385"/>
          </reference>
        </references>
      </pivotArea>
    </chartFormat>
    <chartFormat chart="12" format="1264">
      <pivotArea type="data" outline="0" fieldPosition="0">
        <references count="2">
          <reference field="4294967294" count="1" selected="0">
            <x v="0"/>
          </reference>
          <reference field="0" count="1" selected="0">
            <x v="386"/>
          </reference>
        </references>
      </pivotArea>
    </chartFormat>
    <chartFormat chart="12" format="1265">
      <pivotArea type="data" outline="0" fieldPosition="0">
        <references count="2">
          <reference field="4294967294" count="1" selected="0">
            <x v="0"/>
          </reference>
          <reference field="0" count="1" selected="0">
            <x v="387"/>
          </reference>
        </references>
      </pivotArea>
    </chartFormat>
    <chartFormat chart="12" format="1266">
      <pivotArea type="data" outline="0" fieldPosition="0">
        <references count="2">
          <reference field="4294967294" count="1" selected="0">
            <x v="0"/>
          </reference>
          <reference field="0" count="1" selected="0">
            <x v="388"/>
          </reference>
        </references>
      </pivotArea>
    </chartFormat>
    <chartFormat chart="12" format="1267">
      <pivotArea type="data" outline="0" fieldPosition="0">
        <references count="2">
          <reference field="4294967294" count="1" selected="0">
            <x v="0"/>
          </reference>
          <reference field="0" count="1" selected="0">
            <x v="389"/>
          </reference>
        </references>
      </pivotArea>
    </chartFormat>
    <chartFormat chart="12" format="1268">
      <pivotArea type="data" outline="0" fieldPosition="0">
        <references count="2">
          <reference field="4294967294" count="1" selected="0">
            <x v="0"/>
          </reference>
          <reference field="0" count="1" selected="0">
            <x v="390"/>
          </reference>
        </references>
      </pivotArea>
    </chartFormat>
    <chartFormat chart="12" format="1269">
      <pivotArea type="data" outline="0" fieldPosition="0">
        <references count="2">
          <reference field="4294967294" count="1" selected="0">
            <x v="0"/>
          </reference>
          <reference field="0" count="1" selected="0">
            <x v="391"/>
          </reference>
        </references>
      </pivotArea>
    </chartFormat>
    <chartFormat chart="12" format="1270">
      <pivotArea type="data" outline="0" fieldPosition="0">
        <references count="2">
          <reference field="4294967294" count="1" selected="0">
            <x v="0"/>
          </reference>
          <reference field="0" count="1" selected="0">
            <x v="392"/>
          </reference>
        </references>
      </pivotArea>
    </chartFormat>
    <chartFormat chart="12" format="1271">
      <pivotArea type="data" outline="0" fieldPosition="0">
        <references count="2">
          <reference field="4294967294" count="1" selected="0">
            <x v="0"/>
          </reference>
          <reference field="0" count="1" selected="0">
            <x v="393"/>
          </reference>
        </references>
      </pivotArea>
    </chartFormat>
    <chartFormat chart="12" format="1272">
      <pivotArea type="data" outline="0" fieldPosition="0">
        <references count="2">
          <reference field="4294967294" count="1" selected="0">
            <x v="0"/>
          </reference>
          <reference field="0" count="1" selected="0">
            <x v="394"/>
          </reference>
        </references>
      </pivotArea>
    </chartFormat>
    <chartFormat chart="12" format="1273">
      <pivotArea type="data" outline="0" fieldPosition="0">
        <references count="2">
          <reference field="4294967294" count="1" selected="0">
            <x v="0"/>
          </reference>
          <reference field="0" count="1" selected="0">
            <x v="395"/>
          </reference>
        </references>
      </pivotArea>
    </chartFormat>
    <chartFormat chart="12" format="1274">
      <pivotArea type="data" outline="0" fieldPosition="0">
        <references count="2">
          <reference field="4294967294" count="1" selected="0">
            <x v="0"/>
          </reference>
          <reference field="0" count="1" selected="0">
            <x v="396"/>
          </reference>
        </references>
      </pivotArea>
    </chartFormat>
    <chartFormat chart="12" format="1275">
      <pivotArea type="data" outline="0" fieldPosition="0">
        <references count="2">
          <reference field="4294967294" count="1" selected="0">
            <x v="0"/>
          </reference>
          <reference field="0" count="1" selected="0">
            <x v="397"/>
          </reference>
        </references>
      </pivotArea>
    </chartFormat>
    <chartFormat chart="12" format="1276">
      <pivotArea type="data" outline="0" fieldPosition="0">
        <references count="2">
          <reference field="4294967294" count="1" selected="0">
            <x v="0"/>
          </reference>
          <reference field="0" count="1" selected="0">
            <x v="398"/>
          </reference>
        </references>
      </pivotArea>
    </chartFormat>
    <chartFormat chart="12" format="1277">
      <pivotArea type="data" outline="0" fieldPosition="0">
        <references count="2">
          <reference field="4294967294" count="1" selected="0">
            <x v="0"/>
          </reference>
          <reference field="0" count="1" selected="0">
            <x v="399"/>
          </reference>
        </references>
      </pivotArea>
    </chartFormat>
    <chartFormat chart="12" format="1278">
      <pivotArea type="data" outline="0" fieldPosition="0">
        <references count="2">
          <reference field="4294967294" count="1" selected="0">
            <x v="0"/>
          </reference>
          <reference field="0" count="1" selected="0">
            <x v="400"/>
          </reference>
        </references>
      </pivotArea>
    </chartFormat>
    <chartFormat chart="12" format="1279">
      <pivotArea type="data" outline="0" fieldPosition="0">
        <references count="2">
          <reference field="4294967294" count="1" selected="0">
            <x v="0"/>
          </reference>
          <reference field="0" count="1" selected="0">
            <x v="401"/>
          </reference>
        </references>
      </pivotArea>
    </chartFormat>
    <chartFormat chart="12" format="1280">
      <pivotArea type="data" outline="0" fieldPosition="0">
        <references count="2">
          <reference field="4294967294" count="1" selected="0">
            <x v="0"/>
          </reference>
          <reference field="0" count="1" selected="0">
            <x v="402"/>
          </reference>
        </references>
      </pivotArea>
    </chartFormat>
    <chartFormat chart="12" format="1281">
      <pivotArea type="data" outline="0" fieldPosition="0">
        <references count="2">
          <reference field="4294967294" count="1" selected="0">
            <x v="0"/>
          </reference>
          <reference field="0" count="1" selected="0">
            <x v="403"/>
          </reference>
        </references>
      </pivotArea>
    </chartFormat>
    <chartFormat chart="12" format="1282">
      <pivotArea type="data" outline="0" fieldPosition="0">
        <references count="2">
          <reference field="4294967294" count="1" selected="0">
            <x v="0"/>
          </reference>
          <reference field="0" count="1" selected="0">
            <x v="404"/>
          </reference>
        </references>
      </pivotArea>
    </chartFormat>
    <chartFormat chart="12" format="1283">
      <pivotArea type="data" outline="0" fieldPosition="0">
        <references count="2">
          <reference field="4294967294" count="1" selected="0">
            <x v="0"/>
          </reference>
          <reference field="0" count="1" selected="0">
            <x v="405"/>
          </reference>
        </references>
      </pivotArea>
    </chartFormat>
    <chartFormat chart="12" format="1284">
      <pivotArea type="data" outline="0" fieldPosition="0">
        <references count="2">
          <reference field="4294967294" count="1" selected="0">
            <x v="0"/>
          </reference>
          <reference field="0" count="1" selected="0">
            <x v="406"/>
          </reference>
        </references>
      </pivotArea>
    </chartFormat>
    <chartFormat chart="12" format="1285">
      <pivotArea type="data" outline="0" fieldPosition="0">
        <references count="2">
          <reference field="4294967294" count="1" selected="0">
            <x v="0"/>
          </reference>
          <reference field="0" count="1" selected="0">
            <x v="407"/>
          </reference>
        </references>
      </pivotArea>
    </chartFormat>
    <chartFormat chart="12" format="1286">
      <pivotArea type="data" outline="0" fieldPosition="0">
        <references count="2">
          <reference field="4294967294" count="1" selected="0">
            <x v="0"/>
          </reference>
          <reference field="0" count="1" selected="0">
            <x v="408"/>
          </reference>
        </references>
      </pivotArea>
    </chartFormat>
    <chartFormat chart="12" format="1287">
      <pivotArea type="data" outline="0" fieldPosition="0">
        <references count="2">
          <reference field="4294967294" count="1" selected="0">
            <x v="0"/>
          </reference>
          <reference field="0" count="1" selected="0">
            <x v="409"/>
          </reference>
        </references>
      </pivotArea>
    </chartFormat>
    <chartFormat chart="12" format="1288">
      <pivotArea type="data" outline="0" fieldPosition="0">
        <references count="2">
          <reference field="4294967294" count="1" selected="0">
            <x v="0"/>
          </reference>
          <reference field="0" count="1" selected="0">
            <x v="410"/>
          </reference>
        </references>
      </pivotArea>
    </chartFormat>
    <chartFormat chart="12" format="1289">
      <pivotArea type="data" outline="0" fieldPosition="0">
        <references count="2">
          <reference field="4294967294" count="1" selected="0">
            <x v="0"/>
          </reference>
          <reference field="0" count="1" selected="0">
            <x v="411"/>
          </reference>
        </references>
      </pivotArea>
    </chartFormat>
    <chartFormat chart="12" format="1290">
      <pivotArea type="data" outline="0" fieldPosition="0">
        <references count="2">
          <reference field="4294967294" count="1" selected="0">
            <x v="0"/>
          </reference>
          <reference field="0" count="1" selected="0">
            <x v="412"/>
          </reference>
        </references>
      </pivotArea>
    </chartFormat>
    <chartFormat chart="12" format="1291">
      <pivotArea type="data" outline="0" fieldPosition="0">
        <references count="2">
          <reference field="4294967294" count="1" selected="0">
            <x v="0"/>
          </reference>
          <reference field="0" count="1" selected="0">
            <x v="413"/>
          </reference>
        </references>
      </pivotArea>
    </chartFormat>
    <chartFormat chart="12" format="1292">
      <pivotArea type="data" outline="0" fieldPosition="0">
        <references count="2">
          <reference field="4294967294" count="1" selected="0">
            <x v="0"/>
          </reference>
          <reference field="0" count="1" selected="0">
            <x v="414"/>
          </reference>
        </references>
      </pivotArea>
    </chartFormat>
    <chartFormat chart="12" format="1293">
      <pivotArea type="data" outline="0" fieldPosition="0">
        <references count="2">
          <reference field="4294967294" count="1" selected="0">
            <x v="0"/>
          </reference>
          <reference field="0" count="1" selected="0">
            <x v="415"/>
          </reference>
        </references>
      </pivotArea>
    </chartFormat>
    <chartFormat chart="12" format="1294">
      <pivotArea type="data" outline="0" fieldPosition="0">
        <references count="2">
          <reference field="4294967294" count="1" selected="0">
            <x v="0"/>
          </reference>
          <reference field="0" count="1" selected="0">
            <x v="416"/>
          </reference>
        </references>
      </pivotArea>
    </chartFormat>
    <chartFormat chart="12" format="1295">
      <pivotArea type="data" outline="0" fieldPosition="0">
        <references count="2">
          <reference field="4294967294" count="1" selected="0">
            <x v="0"/>
          </reference>
          <reference field="0" count="1" selected="0">
            <x v="417"/>
          </reference>
        </references>
      </pivotArea>
    </chartFormat>
    <chartFormat chart="12" format="1296">
      <pivotArea type="data" outline="0" fieldPosition="0">
        <references count="2">
          <reference field="4294967294" count="1" selected="0">
            <x v="0"/>
          </reference>
          <reference field="0" count="1" selected="0">
            <x v="418"/>
          </reference>
        </references>
      </pivotArea>
    </chartFormat>
    <chartFormat chart="12" format="1297">
      <pivotArea type="data" outline="0" fieldPosition="0">
        <references count="2">
          <reference field="4294967294" count="1" selected="0">
            <x v="0"/>
          </reference>
          <reference field="0" count="1" selected="0">
            <x v="419"/>
          </reference>
        </references>
      </pivotArea>
    </chartFormat>
    <chartFormat chart="12" format="1298">
      <pivotArea type="data" outline="0" fieldPosition="0">
        <references count="2">
          <reference field="4294967294" count="1" selected="0">
            <x v="0"/>
          </reference>
          <reference field="0" count="1" selected="0">
            <x v="420"/>
          </reference>
        </references>
      </pivotArea>
    </chartFormat>
    <chartFormat chart="12" format="1299">
      <pivotArea type="data" outline="0" fieldPosition="0">
        <references count="2">
          <reference field="4294967294" count="1" selected="0">
            <x v="0"/>
          </reference>
          <reference field="0" count="1" selected="0">
            <x v="421"/>
          </reference>
        </references>
      </pivotArea>
    </chartFormat>
    <chartFormat chart="12" format="1300">
      <pivotArea type="data" outline="0" fieldPosition="0">
        <references count="2">
          <reference field="4294967294" count="1" selected="0">
            <x v="0"/>
          </reference>
          <reference field="0" count="1" selected="0">
            <x v="422"/>
          </reference>
        </references>
      </pivotArea>
    </chartFormat>
    <chartFormat chart="12" format="1301">
      <pivotArea type="data" outline="0" fieldPosition="0">
        <references count="2">
          <reference field="4294967294" count="1" selected="0">
            <x v="0"/>
          </reference>
          <reference field="0" count="1" selected="0">
            <x v="423"/>
          </reference>
        </references>
      </pivotArea>
    </chartFormat>
    <chartFormat chart="12" format="1302">
      <pivotArea type="data" outline="0" fieldPosition="0">
        <references count="2">
          <reference field="4294967294" count="1" selected="0">
            <x v="0"/>
          </reference>
          <reference field="0" count="1" selected="0">
            <x v="424"/>
          </reference>
        </references>
      </pivotArea>
    </chartFormat>
    <chartFormat chart="12" format="1303">
      <pivotArea type="data" outline="0" fieldPosition="0">
        <references count="2">
          <reference field="4294967294" count="1" selected="0">
            <x v="0"/>
          </reference>
          <reference field="0" count="1" selected="0">
            <x v="425"/>
          </reference>
        </references>
      </pivotArea>
    </chartFormat>
    <chartFormat chart="12" format="1304">
      <pivotArea type="data" outline="0" fieldPosition="0">
        <references count="2">
          <reference field="4294967294" count="1" selected="0">
            <x v="0"/>
          </reference>
          <reference field="0" count="1" selected="0">
            <x v="426"/>
          </reference>
        </references>
      </pivotArea>
    </chartFormat>
    <chartFormat chart="12" format="1305">
      <pivotArea type="data" outline="0" fieldPosition="0">
        <references count="2">
          <reference field="4294967294" count="1" selected="0">
            <x v="0"/>
          </reference>
          <reference field="0" count="1" selected="0">
            <x v="427"/>
          </reference>
        </references>
      </pivotArea>
    </chartFormat>
    <chartFormat chart="12" format="1306">
      <pivotArea type="data" outline="0" fieldPosition="0">
        <references count="2">
          <reference field="4294967294" count="1" selected="0">
            <x v="0"/>
          </reference>
          <reference field="0" count="1" selected="0">
            <x v="428"/>
          </reference>
        </references>
      </pivotArea>
    </chartFormat>
    <chartFormat chart="12" format="1307">
      <pivotArea type="data" outline="0" fieldPosition="0">
        <references count="2">
          <reference field="4294967294" count="1" selected="0">
            <x v="0"/>
          </reference>
          <reference field="0" count="1" selected="0">
            <x v="429"/>
          </reference>
        </references>
      </pivotArea>
    </chartFormat>
    <chartFormat chart="12" format="1308">
      <pivotArea type="data" outline="0" fieldPosition="0">
        <references count="2">
          <reference field="4294967294" count="1" selected="0">
            <x v="0"/>
          </reference>
          <reference field="0" count="1" selected="0">
            <x v="430"/>
          </reference>
        </references>
      </pivotArea>
    </chartFormat>
    <chartFormat chart="12" format="1309">
      <pivotArea type="data" outline="0" fieldPosition="0">
        <references count="2">
          <reference field="4294967294" count="1" selected="0">
            <x v="0"/>
          </reference>
          <reference field="0" count="1" selected="0">
            <x v="431"/>
          </reference>
        </references>
      </pivotArea>
    </chartFormat>
    <chartFormat chart="12" format="1310">
      <pivotArea type="data" outline="0" fieldPosition="0">
        <references count="2">
          <reference field="4294967294" count="1" selected="0">
            <x v="0"/>
          </reference>
          <reference field="0" count="1" selected="0">
            <x v="432"/>
          </reference>
        </references>
      </pivotArea>
    </chartFormat>
    <chartFormat chart="12" format="1311">
      <pivotArea type="data" outline="0" fieldPosition="0">
        <references count="2">
          <reference field="4294967294" count="1" selected="0">
            <x v="0"/>
          </reference>
          <reference field="0" count="1" selected="0">
            <x v="433"/>
          </reference>
        </references>
      </pivotArea>
    </chartFormat>
    <chartFormat chart="12" format="1312">
      <pivotArea type="data" outline="0" fieldPosition="0">
        <references count="2">
          <reference field="4294967294" count="1" selected="0">
            <x v="0"/>
          </reference>
          <reference field="0" count="1" selected="0">
            <x v="434"/>
          </reference>
        </references>
      </pivotArea>
    </chartFormat>
    <chartFormat chart="12" format="1313">
      <pivotArea type="data" outline="0" fieldPosition="0">
        <references count="2">
          <reference field="4294967294" count="1" selected="0">
            <x v="0"/>
          </reference>
          <reference field="0" count="1" selected="0">
            <x v="435"/>
          </reference>
        </references>
      </pivotArea>
    </chartFormat>
    <chartFormat chart="12" format="1314">
      <pivotArea type="data" outline="0" fieldPosition="0">
        <references count="2">
          <reference field="4294967294" count="1" selected="0">
            <x v="0"/>
          </reference>
          <reference field="0" count="1" selected="0">
            <x v="436"/>
          </reference>
        </references>
      </pivotArea>
    </chartFormat>
    <chartFormat chart="12" format="1315">
      <pivotArea type="data" outline="0" fieldPosition="0">
        <references count="2">
          <reference field="4294967294" count="1" selected="0">
            <x v="0"/>
          </reference>
          <reference field="0" count="1" selected="0">
            <x v="437"/>
          </reference>
        </references>
      </pivotArea>
    </chartFormat>
    <chartFormat chart="12" format="1316">
      <pivotArea type="data" outline="0" fieldPosition="0">
        <references count="2">
          <reference field="4294967294" count="1" selected="0">
            <x v="0"/>
          </reference>
          <reference field="0" count="1" selected="0">
            <x v="438"/>
          </reference>
        </references>
      </pivotArea>
    </chartFormat>
    <chartFormat chart="12" format="1317">
      <pivotArea type="data" outline="0" fieldPosition="0">
        <references count="2">
          <reference field="4294967294" count="1" selected="0">
            <x v="0"/>
          </reference>
          <reference field="0" count="1" selected="0">
            <x v="439"/>
          </reference>
        </references>
      </pivotArea>
    </chartFormat>
    <chartFormat chart="12" format="1318">
      <pivotArea type="data" outline="0" fieldPosition="0">
        <references count="2">
          <reference field="4294967294" count="1" selected="0">
            <x v="0"/>
          </reference>
          <reference field="0" count="1" selected="0">
            <x v="440"/>
          </reference>
        </references>
      </pivotArea>
    </chartFormat>
    <chartFormat chart="12" format="1319">
      <pivotArea type="data" outline="0" fieldPosition="0">
        <references count="2">
          <reference field="4294967294" count="1" selected="0">
            <x v="0"/>
          </reference>
          <reference field="0" count="1" selected="0">
            <x v="441"/>
          </reference>
        </references>
      </pivotArea>
    </chartFormat>
    <chartFormat chart="12" format="1320">
      <pivotArea type="data" outline="0" fieldPosition="0">
        <references count="2">
          <reference field="4294967294" count="1" selected="0">
            <x v="0"/>
          </reference>
          <reference field="0" count="1" selected="0">
            <x v="442"/>
          </reference>
        </references>
      </pivotArea>
    </chartFormat>
    <chartFormat chart="12" format="1321">
      <pivotArea type="data" outline="0" fieldPosition="0">
        <references count="2">
          <reference field="4294967294" count="1" selected="0">
            <x v="0"/>
          </reference>
          <reference field="0" count="1" selected="0">
            <x v="443"/>
          </reference>
        </references>
      </pivotArea>
    </chartFormat>
    <chartFormat chart="12" format="1322">
      <pivotArea type="data" outline="0" fieldPosition="0">
        <references count="2">
          <reference field="4294967294" count="1" selected="0">
            <x v="0"/>
          </reference>
          <reference field="0" count="1" selected="0">
            <x v="444"/>
          </reference>
        </references>
      </pivotArea>
    </chartFormat>
    <chartFormat chart="12" format="1323">
      <pivotArea type="data" outline="0" fieldPosition="0">
        <references count="2">
          <reference field="4294967294" count="1" selected="0">
            <x v="0"/>
          </reference>
          <reference field="0" count="1" selected="0">
            <x v="445"/>
          </reference>
        </references>
      </pivotArea>
    </chartFormat>
    <chartFormat chart="12" format="1324">
      <pivotArea type="data" outline="0" fieldPosition="0">
        <references count="2">
          <reference field="4294967294" count="1" selected="0">
            <x v="0"/>
          </reference>
          <reference field="0" count="1" selected="0">
            <x v="446"/>
          </reference>
        </references>
      </pivotArea>
    </chartFormat>
    <chartFormat chart="12" format="1325">
      <pivotArea type="data" outline="0" fieldPosition="0">
        <references count="2">
          <reference field="4294967294" count="1" selected="0">
            <x v="0"/>
          </reference>
          <reference field="0" count="1" selected="0">
            <x v="447"/>
          </reference>
        </references>
      </pivotArea>
    </chartFormat>
    <chartFormat chart="12" format="1326">
      <pivotArea type="data" outline="0" fieldPosition="0">
        <references count="2">
          <reference field="4294967294" count="1" selected="0">
            <x v="0"/>
          </reference>
          <reference field="0" count="1" selected="0">
            <x v="448"/>
          </reference>
        </references>
      </pivotArea>
    </chartFormat>
    <chartFormat chart="12" format="1327">
      <pivotArea type="data" outline="0" fieldPosition="0">
        <references count="2">
          <reference field="4294967294" count="1" selected="0">
            <x v="0"/>
          </reference>
          <reference field="0" count="1" selected="0">
            <x v="449"/>
          </reference>
        </references>
      </pivotArea>
    </chartFormat>
    <chartFormat chart="12" format="1328">
      <pivotArea type="data" outline="0" fieldPosition="0">
        <references count="2">
          <reference field="4294967294" count="1" selected="0">
            <x v="0"/>
          </reference>
          <reference field="0" count="1" selected="0">
            <x v="450"/>
          </reference>
        </references>
      </pivotArea>
    </chartFormat>
    <chartFormat chart="12" format="1329">
      <pivotArea type="data" outline="0" fieldPosition="0">
        <references count="2">
          <reference field="4294967294" count="1" selected="0">
            <x v="0"/>
          </reference>
          <reference field="0" count="1" selected="0">
            <x v="451"/>
          </reference>
        </references>
      </pivotArea>
    </chartFormat>
    <chartFormat chart="12" format="1330">
      <pivotArea type="data" outline="0" fieldPosition="0">
        <references count="2">
          <reference field="4294967294" count="1" selected="0">
            <x v="0"/>
          </reference>
          <reference field="0" count="1" selected="0">
            <x v="452"/>
          </reference>
        </references>
      </pivotArea>
    </chartFormat>
    <chartFormat chart="12" format="1331">
      <pivotArea type="data" outline="0" fieldPosition="0">
        <references count="2">
          <reference field="4294967294" count="1" selected="0">
            <x v="0"/>
          </reference>
          <reference field="0" count="1" selected="0">
            <x v="453"/>
          </reference>
        </references>
      </pivotArea>
    </chartFormat>
    <chartFormat chart="12" format="1332">
      <pivotArea type="data" outline="0" fieldPosition="0">
        <references count="2">
          <reference field="4294967294" count="1" selected="0">
            <x v="0"/>
          </reference>
          <reference field="0" count="1" selected="0">
            <x v="454"/>
          </reference>
        </references>
      </pivotArea>
    </chartFormat>
    <chartFormat chart="12" format="1333">
      <pivotArea type="data" outline="0" fieldPosition="0">
        <references count="2">
          <reference field="4294967294" count="1" selected="0">
            <x v="0"/>
          </reference>
          <reference field="0" count="1" selected="0">
            <x v="455"/>
          </reference>
        </references>
      </pivotArea>
    </chartFormat>
    <chartFormat chart="12" format="1334">
      <pivotArea type="data" outline="0" fieldPosition="0">
        <references count="2">
          <reference field="4294967294" count="1" selected="0">
            <x v="0"/>
          </reference>
          <reference field="0" count="1" selected="0">
            <x v="456"/>
          </reference>
        </references>
      </pivotArea>
    </chartFormat>
    <chartFormat chart="12" format="1335">
      <pivotArea type="data" outline="0" fieldPosition="0">
        <references count="2">
          <reference field="4294967294" count="1" selected="0">
            <x v="0"/>
          </reference>
          <reference field="0" count="1" selected="0">
            <x v="457"/>
          </reference>
        </references>
      </pivotArea>
    </chartFormat>
    <chartFormat chart="12" format="1336">
      <pivotArea type="data" outline="0" fieldPosition="0">
        <references count="2">
          <reference field="4294967294" count="1" selected="0">
            <x v="0"/>
          </reference>
          <reference field="0" count="1" selected="0">
            <x v="458"/>
          </reference>
        </references>
      </pivotArea>
    </chartFormat>
    <chartFormat chart="12" format="1337">
      <pivotArea type="data" outline="0" fieldPosition="0">
        <references count="2">
          <reference field="4294967294" count="1" selected="0">
            <x v="0"/>
          </reference>
          <reference field="0" count="1" selected="0">
            <x v="459"/>
          </reference>
        </references>
      </pivotArea>
    </chartFormat>
    <chartFormat chart="12" format="1338">
      <pivotArea type="data" outline="0" fieldPosition="0">
        <references count="2">
          <reference field="4294967294" count="1" selected="0">
            <x v="0"/>
          </reference>
          <reference field="0" count="1" selected="0">
            <x v="460"/>
          </reference>
        </references>
      </pivotArea>
    </chartFormat>
    <chartFormat chart="12" format="1339">
      <pivotArea type="data" outline="0" fieldPosition="0">
        <references count="2">
          <reference field="4294967294" count="1" selected="0">
            <x v="0"/>
          </reference>
          <reference field="0" count="1" selected="0">
            <x v="461"/>
          </reference>
        </references>
      </pivotArea>
    </chartFormat>
    <chartFormat chart="12" format="1340">
      <pivotArea type="data" outline="0" fieldPosition="0">
        <references count="2">
          <reference field="4294967294" count="1" selected="0">
            <x v="0"/>
          </reference>
          <reference field="0" count="1" selected="0">
            <x v="462"/>
          </reference>
        </references>
      </pivotArea>
    </chartFormat>
    <chartFormat chart="12" format="1341">
      <pivotArea type="data" outline="0" fieldPosition="0">
        <references count="2">
          <reference field="4294967294" count="1" selected="0">
            <x v="0"/>
          </reference>
          <reference field="0" count="1" selected="0">
            <x v="463"/>
          </reference>
        </references>
      </pivotArea>
    </chartFormat>
    <chartFormat chart="12" format="1342">
      <pivotArea type="data" outline="0" fieldPosition="0">
        <references count="2">
          <reference field="4294967294" count="1" selected="0">
            <x v="0"/>
          </reference>
          <reference field="0" count="1" selected="0">
            <x v="464"/>
          </reference>
        </references>
      </pivotArea>
    </chartFormat>
    <chartFormat chart="12" format="1343">
      <pivotArea type="data" outline="0" fieldPosition="0">
        <references count="2">
          <reference field="4294967294" count="1" selected="0">
            <x v="0"/>
          </reference>
          <reference field="0" count="1" selected="0">
            <x v="465"/>
          </reference>
        </references>
      </pivotArea>
    </chartFormat>
    <chartFormat chart="12" format="1344">
      <pivotArea type="data" outline="0" fieldPosition="0">
        <references count="2">
          <reference field="4294967294" count="1" selected="0">
            <x v="0"/>
          </reference>
          <reference field="0" count="1" selected="0">
            <x v="466"/>
          </reference>
        </references>
      </pivotArea>
    </chartFormat>
    <chartFormat chart="12" format="1345">
      <pivotArea type="data" outline="0" fieldPosition="0">
        <references count="2">
          <reference field="4294967294" count="1" selected="0">
            <x v="0"/>
          </reference>
          <reference field="0" count="1" selected="0">
            <x v="467"/>
          </reference>
        </references>
      </pivotArea>
    </chartFormat>
    <chartFormat chart="12" format="1346">
      <pivotArea type="data" outline="0" fieldPosition="0">
        <references count="2">
          <reference field="4294967294" count="1" selected="0">
            <x v="0"/>
          </reference>
          <reference field="0" count="1" selected="0">
            <x v="468"/>
          </reference>
        </references>
      </pivotArea>
    </chartFormat>
    <chartFormat chart="12" format="1347">
      <pivotArea type="data" outline="0" fieldPosition="0">
        <references count="2">
          <reference field="4294967294" count="1" selected="0">
            <x v="0"/>
          </reference>
          <reference field="0" count="1" selected="0">
            <x v="469"/>
          </reference>
        </references>
      </pivotArea>
    </chartFormat>
    <chartFormat chart="12" format="1348">
      <pivotArea type="data" outline="0" fieldPosition="0">
        <references count="2">
          <reference field="4294967294" count="1" selected="0">
            <x v="0"/>
          </reference>
          <reference field="0" count="1" selected="0">
            <x v="470"/>
          </reference>
        </references>
      </pivotArea>
    </chartFormat>
    <chartFormat chart="12" format="1349">
      <pivotArea type="data" outline="0" fieldPosition="0">
        <references count="2">
          <reference field="4294967294" count="1" selected="0">
            <x v="0"/>
          </reference>
          <reference field="0" count="1" selected="0">
            <x v="471"/>
          </reference>
        </references>
      </pivotArea>
    </chartFormat>
    <chartFormat chart="12" format="1350">
      <pivotArea type="data" outline="0" fieldPosition="0">
        <references count="2">
          <reference field="4294967294" count="1" selected="0">
            <x v="0"/>
          </reference>
          <reference field="0" count="1" selected="0">
            <x v="472"/>
          </reference>
        </references>
      </pivotArea>
    </chartFormat>
    <chartFormat chart="12" format="1351">
      <pivotArea type="data" outline="0" fieldPosition="0">
        <references count="2">
          <reference field="4294967294" count="1" selected="0">
            <x v="0"/>
          </reference>
          <reference field="0" count="1" selected="0">
            <x v="473"/>
          </reference>
        </references>
      </pivotArea>
    </chartFormat>
    <chartFormat chart="12" format="1352">
      <pivotArea type="data" outline="0" fieldPosition="0">
        <references count="2">
          <reference field="4294967294" count="1" selected="0">
            <x v="0"/>
          </reference>
          <reference field="0" count="1" selected="0">
            <x v="474"/>
          </reference>
        </references>
      </pivotArea>
    </chartFormat>
    <chartFormat chart="12" format="1353">
      <pivotArea type="data" outline="0" fieldPosition="0">
        <references count="2">
          <reference field="4294967294" count="1" selected="0">
            <x v="0"/>
          </reference>
          <reference field="0" count="1" selected="0">
            <x v="475"/>
          </reference>
        </references>
      </pivotArea>
    </chartFormat>
    <chartFormat chart="12" format="1354">
      <pivotArea type="data" outline="0" fieldPosition="0">
        <references count="2">
          <reference field="4294967294" count="1" selected="0">
            <x v="0"/>
          </reference>
          <reference field="0" count="1" selected="0">
            <x v="476"/>
          </reference>
        </references>
      </pivotArea>
    </chartFormat>
    <chartFormat chart="12" format="1355">
      <pivotArea type="data" outline="0" fieldPosition="0">
        <references count="2">
          <reference field="4294967294" count="1" selected="0">
            <x v="0"/>
          </reference>
          <reference field="0" count="1" selected="0">
            <x v="477"/>
          </reference>
        </references>
      </pivotArea>
    </chartFormat>
    <chartFormat chart="12" format="1356">
      <pivotArea type="data" outline="0" fieldPosition="0">
        <references count="2">
          <reference field="4294967294" count="1" selected="0">
            <x v="0"/>
          </reference>
          <reference field="0" count="1" selected="0">
            <x v="478"/>
          </reference>
        </references>
      </pivotArea>
    </chartFormat>
    <chartFormat chart="12" format="1357">
      <pivotArea type="data" outline="0" fieldPosition="0">
        <references count="2">
          <reference field="4294967294" count="1" selected="0">
            <x v="0"/>
          </reference>
          <reference field="0" count="1" selected="0">
            <x v="479"/>
          </reference>
        </references>
      </pivotArea>
    </chartFormat>
    <chartFormat chart="12" format="1358">
      <pivotArea type="data" outline="0" fieldPosition="0">
        <references count="2">
          <reference field="4294967294" count="1" selected="0">
            <x v="0"/>
          </reference>
          <reference field="0" count="1" selected="0">
            <x v="480"/>
          </reference>
        </references>
      </pivotArea>
    </chartFormat>
    <chartFormat chart="12" format="1359">
      <pivotArea type="data" outline="0" fieldPosition="0">
        <references count="2">
          <reference field="4294967294" count="1" selected="0">
            <x v="0"/>
          </reference>
          <reference field="0" count="1" selected="0">
            <x v="481"/>
          </reference>
        </references>
      </pivotArea>
    </chartFormat>
    <chartFormat chart="12" format="1360">
      <pivotArea type="data" outline="0" fieldPosition="0">
        <references count="2">
          <reference field="4294967294" count="1" selected="0">
            <x v="0"/>
          </reference>
          <reference field="0" count="1" selected="0">
            <x v="482"/>
          </reference>
        </references>
      </pivotArea>
    </chartFormat>
    <chartFormat chart="12" format="1361">
      <pivotArea type="data" outline="0" fieldPosition="0">
        <references count="2">
          <reference field="4294967294" count="1" selected="0">
            <x v="0"/>
          </reference>
          <reference field="0" count="1" selected="0">
            <x v="483"/>
          </reference>
        </references>
      </pivotArea>
    </chartFormat>
    <chartFormat chart="12" format="1362">
      <pivotArea type="data" outline="0" fieldPosition="0">
        <references count="2">
          <reference field="4294967294" count="1" selected="0">
            <x v="0"/>
          </reference>
          <reference field="0" count="1" selected="0">
            <x v="484"/>
          </reference>
        </references>
      </pivotArea>
    </chartFormat>
    <chartFormat chart="12" format="1363">
      <pivotArea type="data" outline="0" fieldPosition="0">
        <references count="2">
          <reference field="4294967294" count="1" selected="0">
            <x v="0"/>
          </reference>
          <reference field="0" count="1" selected="0">
            <x v="485"/>
          </reference>
        </references>
      </pivotArea>
    </chartFormat>
    <chartFormat chart="12" format="1364">
      <pivotArea type="data" outline="0" fieldPosition="0">
        <references count="2">
          <reference field="4294967294" count="1" selected="0">
            <x v="0"/>
          </reference>
          <reference field="0" count="1" selected="0">
            <x v="486"/>
          </reference>
        </references>
      </pivotArea>
    </chartFormat>
    <chartFormat chart="12" format="1365">
      <pivotArea type="data" outline="0" fieldPosition="0">
        <references count="2">
          <reference field="4294967294" count="1" selected="0">
            <x v="0"/>
          </reference>
          <reference field="0" count="1" selected="0">
            <x v="487"/>
          </reference>
        </references>
      </pivotArea>
    </chartFormat>
    <chartFormat chart="12" format="1366">
      <pivotArea type="data" outline="0" fieldPosition="0">
        <references count="2">
          <reference field="4294967294" count="1" selected="0">
            <x v="0"/>
          </reference>
          <reference field="0" count="1" selected="0">
            <x v="488"/>
          </reference>
        </references>
      </pivotArea>
    </chartFormat>
    <chartFormat chart="12" format="1367">
      <pivotArea type="data" outline="0" fieldPosition="0">
        <references count="2">
          <reference field="4294967294" count="1" selected="0">
            <x v="0"/>
          </reference>
          <reference field="0" count="1" selected="0">
            <x v="489"/>
          </reference>
        </references>
      </pivotArea>
    </chartFormat>
    <chartFormat chart="12" format="1368">
      <pivotArea type="data" outline="0" fieldPosition="0">
        <references count="2">
          <reference field="4294967294" count="1" selected="0">
            <x v="0"/>
          </reference>
          <reference field="0" count="1" selected="0">
            <x v="490"/>
          </reference>
        </references>
      </pivotArea>
    </chartFormat>
    <chartFormat chart="12" format="1369">
      <pivotArea type="data" outline="0" fieldPosition="0">
        <references count="2">
          <reference field="4294967294" count="1" selected="0">
            <x v="0"/>
          </reference>
          <reference field="0" count="1" selected="0">
            <x v="491"/>
          </reference>
        </references>
      </pivotArea>
    </chartFormat>
    <chartFormat chart="12" format="1370">
      <pivotArea type="data" outline="0" fieldPosition="0">
        <references count="2">
          <reference field="4294967294" count="1" selected="0">
            <x v="0"/>
          </reference>
          <reference field="0" count="1" selected="0">
            <x v="492"/>
          </reference>
        </references>
      </pivotArea>
    </chartFormat>
    <chartFormat chart="12" format="1371">
      <pivotArea type="data" outline="0" fieldPosition="0">
        <references count="2">
          <reference field="4294967294" count="1" selected="0">
            <x v="0"/>
          </reference>
          <reference field="0" count="1" selected="0">
            <x v="493"/>
          </reference>
        </references>
      </pivotArea>
    </chartFormat>
    <chartFormat chart="12" format="1372">
      <pivotArea type="data" outline="0" fieldPosition="0">
        <references count="2">
          <reference field="4294967294" count="1" selected="0">
            <x v="0"/>
          </reference>
          <reference field="0" count="1" selected="0">
            <x v="494"/>
          </reference>
        </references>
      </pivotArea>
    </chartFormat>
    <chartFormat chart="12" format="1373">
      <pivotArea type="data" outline="0" fieldPosition="0">
        <references count="2">
          <reference field="4294967294" count="1" selected="0">
            <x v="0"/>
          </reference>
          <reference field="0" count="1" selected="0">
            <x v="495"/>
          </reference>
        </references>
      </pivotArea>
    </chartFormat>
    <chartFormat chart="12" format="1374">
      <pivotArea type="data" outline="0" fieldPosition="0">
        <references count="2">
          <reference field="4294967294" count="1" selected="0">
            <x v="0"/>
          </reference>
          <reference field="0" count="1" selected="0">
            <x v="496"/>
          </reference>
        </references>
      </pivotArea>
    </chartFormat>
    <chartFormat chart="12" format="1375">
      <pivotArea type="data" outline="0" fieldPosition="0">
        <references count="2">
          <reference field="4294967294" count="1" selected="0">
            <x v="0"/>
          </reference>
          <reference field="0" count="1" selected="0">
            <x v="497"/>
          </reference>
        </references>
      </pivotArea>
    </chartFormat>
    <chartFormat chart="12" format="1376">
      <pivotArea type="data" outline="0" fieldPosition="0">
        <references count="2">
          <reference field="4294967294" count="1" selected="0">
            <x v="0"/>
          </reference>
          <reference field="0" count="1" selected="0">
            <x v="498"/>
          </reference>
        </references>
      </pivotArea>
    </chartFormat>
    <chartFormat chart="12" format="1377">
      <pivotArea type="data" outline="0" fieldPosition="0">
        <references count="2">
          <reference field="4294967294" count="1" selected="0">
            <x v="0"/>
          </reference>
          <reference field="0" count="1" selected="0">
            <x v="499"/>
          </reference>
        </references>
      </pivotArea>
    </chartFormat>
    <chartFormat chart="12" format="1378">
      <pivotArea type="data" outline="0" fieldPosition="0">
        <references count="2">
          <reference field="4294967294" count="1" selected="0">
            <x v="0"/>
          </reference>
          <reference field="0" count="1" selected="0">
            <x v="500"/>
          </reference>
        </references>
      </pivotArea>
    </chartFormat>
    <chartFormat chart="12" format="1379">
      <pivotArea type="data" outline="0" fieldPosition="0">
        <references count="2">
          <reference field="4294967294" count="1" selected="0">
            <x v="0"/>
          </reference>
          <reference field="0" count="1" selected="0">
            <x v="501"/>
          </reference>
        </references>
      </pivotArea>
    </chartFormat>
    <chartFormat chart="12" format="1380">
      <pivotArea type="data" outline="0" fieldPosition="0">
        <references count="2">
          <reference field="4294967294" count="1" selected="0">
            <x v="0"/>
          </reference>
          <reference field="0" count="1" selected="0">
            <x v="502"/>
          </reference>
        </references>
      </pivotArea>
    </chartFormat>
    <chartFormat chart="12" format="1381">
      <pivotArea type="data" outline="0" fieldPosition="0">
        <references count="2">
          <reference field="4294967294" count="1" selected="0">
            <x v="0"/>
          </reference>
          <reference field="0" count="1" selected="0">
            <x v="503"/>
          </reference>
        </references>
      </pivotArea>
    </chartFormat>
    <chartFormat chart="12" format="1382">
      <pivotArea type="data" outline="0" fieldPosition="0">
        <references count="2">
          <reference field="4294967294" count="1" selected="0">
            <x v="0"/>
          </reference>
          <reference field="0" count="1" selected="0">
            <x v="504"/>
          </reference>
        </references>
      </pivotArea>
    </chartFormat>
    <chartFormat chart="12" format="1383">
      <pivotArea type="data" outline="0" fieldPosition="0">
        <references count="2">
          <reference field="4294967294" count="1" selected="0">
            <x v="0"/>
          </reference>
          <reference field="0" count="1" selected="0">
            <x v="505"/>
          </reference>
        </references>
      </pivotArea>
    </chartFormat>
    <chartFormat chart="12" format="1384">
      <pivotArea type="data" outline="0" fieldPosition="0">
        <references count="2">
          <reference field="4294967294" count="1" selected="0">
            <x v="0"/>
          </reference>
          <reference field="0" count="1" selected="0">
            <x v="506"/>
          </reference>
        </references>
      </pivotArea>
    </chartFormat>
    <chartFormat chart="12" format="1385">
      <pivotArea type="data" outline="0" fieldPosition="0">
        <references count="2">
          <reference field="4294967294" count="1" selected="0">
            <x v="0"/>
          </reference>
          <reference field="0" count="1" selected="0">
            <x v="507"/>
          </reference>
        </references>
      </pivotArea>
    </chartFormat>
    <chartFormat chart="12" format="1386">
      <pivotArea type="data" outline="0" fieldPosition="0">
        <references count="2">
          <reference field="4294967294" count="1" selected="0">
            <x v="0"/>
          </reference>
          <reference field="0" count="1" selected="0">
            <x v="508"/>
          </reference>
        </references>
      </pivotArea>
    </chartFormat>
    <chartFormat chart="12" format="1387">
      <pivotArea type="data" outline="0" fieldPosition="0">
        <references count="2">
          <reference field="4294967294" count="1" selected="0">
            <x v="0"/>
          </reference>
          <reference field="0" count="1" selected="0">
            <x v="509"/>
          </reference>
        </references>
      </pivotArea>
    </chartFormat>
    <chartFormat chart="12" format="1388">
      <pivotArea type="data" outline="0" fieldPosition="0">
        <references count="2">
          <reference field="4294967294" count="1" selected="0">
            <x v="0"/>
          </reference>
          <reference field="0" count="1" selected="0">
            <x v="510"/>
          </reference>
        </references>
      </pivotArea>
    </chartFormat>
    <chartFormat chart="12" format="1389">
      <pivotArea type="data" outline="0" fieldPosition="0">
        <references count="2">
          <reference field="4294967294" count="1" selected="0">
            <x v="0"/>
          </reference>
          <reference field="0" count="1" selected="0">
            <x v="511"/>
          </reference>
        </references>
      </pivotArea>
    </chartFormat>
    <chartFormat chart="12" format="1390">
      <pivotArea type="data" outline="0" fieldPosition="0">
        <references count="2">
          <reference field="4294967294" count="1" selected="0">
            <x v="0"/>
          </reference>
          <reference field="0" count="1" selected="0">
            <x v="512"/>
          </reference>
        </references>
      </pivotArea>
    </chartFormat>
    <chartFormat chart="12" format="1391">
      <pivotArea type="data" outline="0" fieldPosition="0">
        <references count="2">
          <reference field="4294967294" count="1" selected="0">
            <x v="0"/>
          </reference>
          <reference field="0" count="1" selected="0">
            <x v="513"/>
          </reference>
        </references>
      </pivotArea>
    </chartFormat>
    <chartFormat chart="12" format="1392">
      <pivotArea type="data" outline="0" fieldPosition="0">
        <references count="2">
          <reference field="4294967294" count="1" selected="0">
            <x v="0"/>
          </reference>
          <reference field="0" count="1" selected="0">
            <x v="514"/>
          </reference>
        </references>
      </pivotArea>
    </chartFormat>
    <chartFormat chart="12" format="1393">
      <pivotArea type="data" outline="0" fieldPosition="0">
        <references count="2">
          <reference field="4294967294" count="1" selected="0">
            <x v="0"/>
          </reference>
          <reference field="0" count="1" selected="0">
            <x v="515"/>
          </reference>
        </references>
      </pivotArea>
    </chartFormat>
    <chartFormat chart="12" format="1394">
      <pivotArea type="data" outline="0" fieldPosition="0">
        <references count="2">
          <reference field="4294967294" count="1" selected="0">
            <x v="0"/>
          </reference>
          <reference field="0" count="1" selected="0">
            <x v="516"/>
          </reference>
        </references>
      </pivotArea>
    </chartFormat>
    <chartFormat chart="12" format="1395">
      <pivotArea type="data" outline="0" fieldPosition="0">
        <references count="2">
          <reference field="4294967294" count="1" selected="0">
            <x v="0"/>
          </reference>
          <reference field="0" count="1" selected="0">
            <x v="517"/>
          </reference>
        </references>
      </pivotArea>
    </chartFormat>
    <chartFormat chart="12" format="1396">
      <pivotArea type="data" outline="0" fieldPosition="0">
        <references count="2">
          <reference field="4294967294" count="1" selected="0">
            <x v="0"/>
          </reference>
          <reference field="0" count="1" selected="0">
            <x v="518"/>
          </reference>
        </references>
      </pivotArea>
    </chartFormat>
    <chartFormat chart="12" format="1397">
      <pivotArea type="data" outline="0" fieldPosition="0">
        <references count="2">
          <reference field="4294967294" count="1" selected="0">
            <x v="0"/>
          </reference>
          <reference field="0" count="1" selected="0">
            <x v="519"/>
          </reference>
        </references>
      </pivotArea>
    </chartFormat>
    <chartFormat chart="12" format="1398">
      <pivotArea type="data" outline="0" fieldPosition="0">
        <references count="2">
          <reference field="4294967294" count="1" selected="0">
            <x v="0"/>
          </reference>
          <reference field="0" count="1" selected="0">
            <x v="520"/>
          </reference>
        </references>
      </pivotArea>
    </chartFormat>
    <chartFormat chart="12" format="1399">
      <pivotArea type="data" outline="0" fieldPosition="0">
        <references count="2">
          <reference field="4294967294" count="1" selected="0">
            <x v="0"/>
          </reference>
          <reference field="0" count="1" selected="0">
            <x v="521"/>
          </reference>
        </references>
      </pivotArea>
    </chartFormat>
    <chartFormat chart="12" format="1400">
      <pivotArea type="data" outline="0" fieldPosition="0">
        <references count="2">
          <reference field="4294967294" count="1" selected="0">
            <x v="0"/>
          </reference>
          <reference field="0" count="1" selected="0">
            <x v="522"/>
          </reference>
        </references>
      </pivotArea>
    </chartFormat>
    <chartFormat chart="12" format="1401">
      <pivotArea type="data" outline="0" fieldPosition="0">
        <references count="2">
          <reference field="4294967294" count="1" selected="0">
            <x v="0"/>
          </reference>
          <reference field="0" count="1" selected="0">
            <x v="523"/>
          </reference>
        </references>
      </pivotArea>
    </chartFormat>
    <chartFormat chart="12" format="1402">
      <pivotArea type="data" outline="0" fieldPosition="0">
        <references count="2">
          <reference field="4294967294" count="1" selected="0">
            <x v="0"/>
          </reference>
          <reference field="0" count="1" selected="0">
            <x v="524"/>
          </reference>
        </references>
      </pivotArea>
    </chartFormat>
    <chartFormat chart="12" format="1403">
      <pivotArea type="data" outline="0" fieldPosition="0">
        <references count="2">
          <reference field="4294967294" count="1" selected="0">
            <x v="0"/>
          </reference>
          <reference field="0" count="1" selected="0">
            <x v="525"/>
          </reference>
        </references>
      </pivotArea>
    </chartFormat>
    <chartFormat chart="12" format="1404">
      <pivotArea type="data" outline="0" fieldPosition="0">
        <references count="2">
          <reference field="4294967294" count="1" selected="0">
            <x v="0"/>
          </reference>
          <reference field="0" count="1" selected="0">
            <x v="526"/>
          </reference>
        </references>
      </pivotArea>
    </chartFormat>
    <chartFormat chart="12" format="1405">
      <pivotArea type="data" outline="0" fieldPosition="0">
        <references count="2">
          <reference field="4294967294" count="1" selected="0">
            <x v="0"/>
          </reference>
          <reference field="0" count="1" selected="0">
            <x v="527"/>
          </reference>
        </references>
      </pivotArea>
    </chartFormat>
    <chartFormat chart="12" format="1406">
      <pivotArea type="data" outline="0" fieldPosition="0">
        <references count="2">
          <reference field="4294967294" count="1" selected="0">
            <x v="0"/>
          </reference>
          <reference field="0" count="1" selected="0">
            <x v="528"/>
          </reference>
        </references>
      </pivotArea>
    </chartFormat>
    <chartFormat chart="12" format="1407">
      <pivotArea type="data" outline="0" fieldPosition="0">
        <references count="2">
          <reference field="4294967294" count="1" selected="0">
            <x v="0"/>
          </reference>
          <reference field="0" count="1" selected="0">
            <x v="529"/>
          </reference>
        </references>
      </pivotArea>
    </chartFormat>
    <chartFormat chart="12" format="1408">
      <pivotArea type="data" outline="0" fieldPosition="0">
        <references count="2">
          <reference field="4294967294" count="1" selected="0">
            <x v="0"/>
          </reference>
          <reference field="0" count="1" selected="0">
            <x v="530"/>
          </reference>
        </references>
      </pivotArea>
    </chartFormat>
    <chartFormat chart="12" format="1409">
      <pivotArea type="data" outline="0" fieldPosition="0">
        <references count="2">
          <reference field="4294967294" count="1" selected="0">
            <x v="0"/>
          </reference>
          <reference field="0" count="1" selected="0">
            <x v="531"/>
          </reference>
        </references>
      </pivotArea>
    </chartFormat>
    <chartFormat chart="12" format="1410">
      <pivotArea type="data" outline="0" fieldPosition="0">
        <references count="2">
          <reference field="4294967294" count="1" selected="0">
            <x v="0"/>
          </reference>
          <reference field="0" count="1" selected="0">
            <x v="532"/>
          </reference>
        </references>
      </pivotArea>
    </chartFormat>
    <chartFormat chart="12" format="1411">
      <pivotArea type="data" outline="0" fieldPosition="0">
        <references count="2">
          <reference field="4294967294" count="1" selected="0">
            <x v="0"/>
          </reference>
          <reference field="0" count="1" selected="0">
            <x v="533"/>
          </reference>
        </references>
      </pivotArea>
    </chartFormat>
    <chartFormat chart="12" format="1412">
      <pivotArea type="data" outline="0" fieldPosition="0">
        <references count="2">
          <reference field="4294967294" count="1" selected="0">
            <x v="0"/>
          </reference>
          <reference field="0" count="1" selected="0">
            <x v="534"/>
          </reference>
        </references>
      </pivotArea>
    </chartFormat>
    <chartFormat chart="12" format="1413">
      <pivotArea type="data" outline="0" fieldPosition="0">
        <references count="2">
          <reference field="4294967294" count="1" selected="0">
            <x v="0"/>
          </reference>
          <reference field="0" count="1" selected="0">
            <x v="535"/>
          </reference>
        </references>
      </pivotArea>
    </chartFormat>
    <chartFormat chart="12" format="1414">
      <pivotArea type="data" outline="0" fieldPosition="0">
        <references count="2">
          <reference field="4294967294" count="1" selected="0">
            <x v="0"/>
          </reference>
          <reference field="0" count="1" selected="0">
            <x v="536"/>
          </reference>
        </references>
      </pivotArea>
    </chartFormat>
    <chartFormat chart="12" format="1415">
      <pivotArea type="data" outline="0" fieldPosition="0">
        <references count="2">
          <reference field="4294967294" count="1" selected="0">
            <x v="0"/>
          </reference>
          <reference field="0" count="1" selected="0">
            <x v="537"/>
          </reference>
        </references>
      </pivotArea>
    </chartFormat>
    <chartFormat chart="12" format="1416">
      <pivotArea type="data" outline="0" fieldPosition="0">
        <references count="2">
          <reference field="4294967294" count="1" selected="0">
            <x v="0"/>
          </reference>
          <reference field="0" count="1" selected="0">
            <x v="538"/>
          </reference>
        </references>
      </pivotArea>
    </chartFormat>
    <chartFormat chart="12" format="1417">
      <pivotArea type="data" outline="0" fieldPosition="0">
        <references count="2">
          <reference field="4294967294" count="1" selected="0">
            <x v="0"/>
          </reference>
          <reference field="0" count="1" selected="0">
            <x v="539"/>
          </reference>
        </references>
      </pivotArea>
    </chartFormat>
    <chartFormat chart="12" format="1418">
      <pivotArea type="data" outline="0" fieldPosition="0">
        <references count="2">
          <reference field="4294967294" count="1" selected="0">
            <x v="0"/>
          </reference>
          <reference field="0" count="1" selected="0">
            <x v="540"/>
          </reference>
        </references>
      </pivotArea>
    </chartFormat>
    <chartFormat chart="12" format="1419">
      <pivotArea type="data" outline="0" fieldPosition="0">
        <references count="2">
          <reference field="4294967294" count="1" selected="0">
            <x v="0"/>
          </reference>
          <reference field="0" count="1" selected="0">
            <x v="541"/>
          </reference>
        </references>
      </pivotArea>
    </chartFormat>
    <chartFormat chart="12" format="1420">
      <pivotArea type="data" outline="0" fieldPosition="0">
        <references count="2">
          <reference field="4294967294" count="1" selected="0">
            <x v="0"/>
          </reference>
          <reference field="0" count="1" selected="0">
            <x v="542"/>
          </reference>
        </references>
      </pivotArea>
    </chartFormat>
    <chartFormat chart="12" format="1421">
      <pivotArea type="data" outline="0" fieldPosition="0">
        <references count="2">
          <reference field="4294967294" count="1" selected="0">
            <x v="0"/>
          </reference>
          <reference field="0" count="1" selected="0">
            <x v="543"/>
          </reference>
        </references>
      </pivotArea>
    </chartFormat>
    <chartFormat chart="12" format="1422">
      <pivotArea type="data" outline="0" fieldPosition="0">
        <references count="2">
          <reference field="4294967294" count="1" selected="0">
            <x v="0"/>
          </reference>
          <reference field="0" count="1" selected="0">
            <x v="544"/>
          </reference>
        </references>
      </pivotArea>
    </chartFormat>
    <chartFormat chart="12" format="1423">
      <pivotArea type="data" outline="0" fieldPosition="0">
        <references count="2">
          <reference field="4294967294" count="1" selected="0">
            <x v="0"/>
          </reference>
          <reference field="0" count="1" selected="0">
            <x v="545"/>
          </reference>
        </references>
      </pivotArea>
    </chartFormat>
    <chartFormat chart="12" format="1424">
      <pivotArea type="data" outline="0" fieldPosition="0">
        <references count="2">
          <reference field="4294967294" count="1" selected="0">
            <x v="0"/>
          </reference>
          <reference field="0" count="1" selected="0">
            <x v="546"/>
          </reference>
        </references>
      </pivotArea>
    </chartFormat>
    <chartFormat chart="12" format="1425">
      <pivotArea type="data" outline="0" fieldPosition="0">
        <references count="2">
          <reference field="4294967294" count="1" selected="0">
            <x v="0"/>
          </reference>
          <reference field="0" count="1" selected="0">
            <x v="547"/>
          </reference>
        </references>
      </pivotArea>
    </chartFormat>
    <chartFormat chart="12" format="1426">
      <pivotArea type="data" outline="0" fieldPosition="0">
        <references count="2">
          <reference field="4294967294" count="1" selected="0">
            <x v="0"/>
          </reference>
          <reference field="0" count="1" selected="0">
            <x v="548"/>
          </reference>
        </references>
      </pivotArea>
    </chartFormat>
    <chartFormat chart="12" format="1427">
      <pivotArea type="data" outline="0" fieldPosition="0">
        <references count="2">
          <reference field="4294967294" count="1" selected="0">
            <x v="0"/>
          </reference>
          <reference field="0" count="1" selected="0">
            <x v="549"/>
          </reference>
        </references>
      </pivotArea>
    </chartFormat>
    <chartFormat chart="12" format="1428">
      <pivotArea type="data" outline="0" fieldPosition="0">
        <references count="2">
          <reference field="4294967294" count="1" selected="0">
            <x v="0"/>
          </reference>
          <reference field="0" count="1" selected="0">
            <x v="550"/>
          </reference>
        </references>
      </pivotArea>
    </chartFormat>
    <chartFormat chart="12" format="1429">
      <pivotArea type="data" outline="0" fieldPosition="0">
        <references count="2">
          <reference field="4294967294" count="1" selected="0">
            <x v="0"/>
          </reference>
          <reference field="0" count="1" selected="0">
            <x v="551"/>
          </reference>
        </references>
      </pivotArea>
    </chartFormat>
    <chartFormat chart="12" format="1430">
      <pivotArea type="data" outline="0" fieldPosition="0">
        <references count="2">
          <reference field="4294967294" count="1" selected="0">
            <x v="0"/>
          </reference>
          <reference field="0" count="1" selected="0">
            <x v="552"/>
          </reference>
        </references>
      </pivotArea>
    </chartFormat>
    <chartFormat chart="12" format="1431">
      <pivotArea type="data" outline="0" fieldPosition="0">
        <references count="2">
          <reference field="4294967294" count="1" selected="0">
            <x v="0"/>
          </reference>
          <reference field="0" count="1" selected="0">
            <x v="553"/>
          </reference>
        </references>
      </pivotArea>
    </chartFormat>
    <chartFormat chart="12" format="1432">
      <pivotArea type="data" outline="0" fieldPosition="0">
        <references count="2">
          <reference field="4294967294" count="1" selected="0">
            <x v="0"/>
          </reference>
          <reference field="0" count="1" selected="0">
            <x v="554"/>
          </reference>
        </references>
      </pivotArea>
    </chartFormat>
    <chartFormat chart="12" format="1433">
      <pivotArea type="data" outline="0" fieldPosition="0">
        <references count="2">
          <reference field="4294967294" count="1" selected="0">
            <x v="0"/>
          </reference>
          <reference field="0" count="1" selected="0">
            <x v="555"/>
          </reference>
        </references>
      </pivotArea>
    </chartFormat>
    <chartFormat chart="12" format="1434">
      <pivotArea type="data" outline="0" fieldPosition="0">
        <references count="2">
          <reference field="4294967294" count="1" selected="0">
            <x v="0"/>
          </reference>
          <reference field="0" count="1" selected="0">
            <x v="556"/>
          </reference>
        </references>
      </pivotArea>
    </chartFormat>
    <chartFormat chart="12" format="1435">
      <pivotArea type="data" outline="0" fieldPosition="0">
        <references count="2">
          <reference field="4294967294" count="1" selected="0">
            <x v="0"/>
          </reference>
          <reference field="0" count="1" selected="0">
            <x v="557"/>
          </reference>
        </references>
      </pivotArea>
    </chartFormat>
    <chartFormat chart="12" format="1436">
      <pivotArea type="data" outline="0" fieldPosition="0">
        <references count="2">
          <reference field="4294967294" count="1" selected="0">
            <x v="0"/>
          </reference>
          <reference field="0" count="1" selected="0">
            <x v="558"/>
          </reference>
        </references>
      </pivotArea>
    </chartFormat>
    <chartFormat chart="12" format="1437">
      <pivotArea type="data" outline="0" fieldPosition="0">
        <references count="2">
          <reference field="4294967294" count="1" selected="0">
            <x v="0"/>
          </reference>
          <reference field="0" count="1" selected="0">
            <x v="559"/>
          </reference>
        </references>
      </pivotArea>
    </chartFormat>
    <chartFormat chart="12" format="1438">
      <pivotArea type="data" outline="0" fieldPosition="0">
        <references count="2">
          <reference field="4294967294" count="1" selected="0">
            <x v="0"/>
          </reference>
          <reference field="0" count="1" selected="0">
            <x v="560"/>
          </reference>
        </references>
      </pivotArea>
    </chartFormat>
    <chartFormat chart="12" format="1439">
      <pivotArea type="data" outline="0" fieldPosition="0">
        <references count="2">
          <reference field="4294967294" count="1" selected="0">
            <x v="0"/>
          </reference>
          <reference field="0" count="1" selected="0">
            <x v="561"/>
          </reference>
        </references>
      </pivotArea>
    </chartFormat>
    <chartFormat chart="12" format="1440">
      <pivotArea type="data" outline="0" fieldPosition="0">
        <references count="2">
          <reference field="4294967294" count="1" selected="0">
            <x v="0"/>
          </reference>
          <reference field="0" count="1" selected="0">
            <x v="562"/>
          </reference>
        </references>
      </pivotArea>
    </chartFormat>
    <chartFormat chart="12" format="1441">
      <pivotArea type="data" outline="0" fieldPosition="0">
        <references count="2">
          <reference field="4294967294" count="1" selected="0">
            <x v="0"/>
          </reference>
          <reference field="0" count="1" selected="0">
            <x v="563"/>
          </reference>
        </references>
      </pivotArea>
    </chartFormat>
    <chartFormat chart="12" format="1442">
      <pivotArea type="data" outline="0" fieldPosition="0">
        <references count="2">
          <reference field="4294967294" count="1" selected="0">
            <x v="0"/>
          </reference>
          <reference field="0" count="1" selected="0">
            <x v="564"/>
          </reference>
        </references>
      </pivotArea>
    </chartFormat>
    <chartFormat chart="12" format="1443">
      <pivotArea type="data" outline="0" fieldPosition="0">
        <references count="2">
          <reference field="4294967294" count="1" selected="0">
            <x v="0"/>
          </reference>
          <reference field="0" count="1" selected="0">
            <x v="565"/>
          </reference>
        </references>
      </pivotArea>
    </chartFormat>
    <chartFormat chart="12" format="1444">
      <pivotArea type="data" outline="0" fieldPosition="0">
        <references count="2">
          <reference field="4294967294" count="1" selected="0">
            <x v="0"/>
          </reference>
          <reference field="0" count="1" selected="0">
            <x v="566"/>
          </reference>
        </references>
      </pivotArea>
    </chartFormat>
    <chartFormat chart="12" format="1445">
      <pivotArea type="data" outline="0" fieldPosition="0">
        <references count="2">
          <reference field="4294967294" count="1" selected="0">
            <x v="0"/>
          </reference>
          <reference field="0" count="1" selected="0">
            <x v="567"/>
          </reference>
        </references>
      </pivotArea>
    </chartFormat>
    <chartFormat chart="12" format="1446">
      <pivotArea type="data" outline="0" fieldPosition="0">
        <references count="2">
          <reference field="4294967294" count="1" selected="0">
            <x v="0"/>
          </reference>
          <reference field="0" count="1" selected="0">
            <x v="568"/>
          </reference>
        </references>
      </pivotArea>
    </chartFormat>
    <chartFormat chart="12" format="1447">
      <pivotArea type="data" outline="0" fieldPosition="0">
        <references count="2">
          <reference field="4294967294" count="1" selected="0">
            <x v="0"/>
          </reference>
          <reference field="0" count="1" selected="0">
            <x v="569"/>
          </reference>
        </references>
      </pivotArea>
    </chartFormat>
    <chartFormat chart="12" format="1448">
      <pivotArea type="data" outline="0" fieldPosition="0">
        <references count="2">
          <reference field="4294967294" count="1" selected="0">
            <x v="0"/>
          </reference>
          <reference field="0" count="1" selected="0">
            <x v="570"/>
          </reference>
        </references>
      </pivotArea>
    </chartFormat>
    <chartFormat chart="12" format="1449">
      <pivotArea type="data" outline="0" fieldPosition="0">
        <references count="2">
          <reference field="4294967294" count="1" selected="0">
            <x v="0"/>
          </reference>
          <reference field="0" count="1" selected="0">
            <x v="571"/>
          </reference>
        </references>
      </pivotArea>
    </chartFormat>
    <chartFormat chart="12" format="1450">
      <pivotArea type="data" outline="0" fieldPosition="0">
        <references count="2">
          <reference field="4294967294" count="1" selected="0">
            <x v="0"/>
          </reference>
          <reference field="0" count="1" selected="0">
            <x v="572"/>
          </reference>
        </references>
      </pivotArea>
    </chartFormat>
    <chartFormat chart="12" format="1451">
      <pivotArea type="data" outline="0" fieldPosition="0">
        <references count="2">
          <reference field="4294967294" count="1" selected="0">
            <x v="0"/>
          </reference>
          <reference field="0" count="1" selected="0">
            <x v="573"/>
          </reference>
        </references>
      </pivotArea>
    </chartFormat>
    <chartFormat chart="12" format="1452">
      <pivotArea type="data" outline="0" fieldPosition="0">
        <references count="2">
          <reference field="4294967294" count="1" selected="0">
            <x v="0"/>
          </reference>
          <reference field="0" count="1" selected="0">
            <x v="574"/>
          </reference>
        </references>
      </pivotArea>
    </chartFormat>
    <chartFormat chart="12" format="1453">
      <pivotArea type="data" outline="0" fieldPosition="0">
        <references count="2">
          <reference field="4294967294" count="1" selected="0">
            <x v="0"/>
          </reference>
          <reference field="0" count="1" selected="0">
            <x v="575"/>
          </reference>
        </references>
      </pivotArea>
    </chartFormat>
    <chartFormat chart="12" format="1454">
      <pivotArea type="data" outline="0" fieldPosition="0">
        <references count="2">
          <reference field="4294967294" count="1" selected="0">
            <x v="0"/>
          </reference>
          <reference field="0" count="1" selected="0">
            <x v="576"/>
          </reference>
        </references>
      </pivotArea>
    </chartFormat>
    <chartFormat chart="12" format="1455">
      <pivotArea type="data" outline="0" fieldPosition="0">
        <references count="2">
          <reference field="4294967294" count="1" selected="0">
            <x v="0"/>
          </reference>
          <reference field="0" count="1" selected="0">
            <x v="577"/>
          </reference>
        </references>
      </pivotArea>
    </chartFormat>
    <chartFormat chart="12" format="1456">
      <pivotArea type="data" outline="0" fieldPosition="0">
        <references count="2">
          <reference field="4294967294" count="1" selected="0">
            <x v="0"/>
          </reference>
          <reference field="0" count="1" selected="0">
            <x v="578"/>
          </reference>
        </references>
      </pivotArea>
    </chartFormat>
    <chartFormat chart="12" format="1457">
      <pivotArea type="data" outline="0" fieldPosition="0">
        <references count="2">
          <reference field="4294967294" count="1" selected="0">
            <x v="0"/>
          </reference>
          <reference field="0" count="1" selected="0">
            <x v="579"/>
          </reference>
        </references>
      </pivotArea>
    </chartFormat>
    <chartFormat chart="12" format="1458">
      <pivotArea type="data" outline="0" fieldPosition="0">
        <references count="2">
          <reference field="4294967294" count="1" selected="0">
            <x v="0"/>
          </reference>
          <reference field="0" count="1" selected="0">
            <x v="580"/>
          </reference>
        </references>
      </pivotArea>
    </chartFormat>
    <chartFormat chart="12" format="1459">
      <pivotArea type="data" outline="0" fieldPosition="0">
        <references count="2">
          <reference field="4294967294" count="1" selected="0">
            <x v="0"/>
          </reference>
          <reference field="0" count="1" selected="0">
            <x v="581"/>
          </reference>
        </references>
      </pivotArea>
    </chartFormat>
    <chartFormat chart="12" format="1460">
      <pivotArea type="data" outline="0" fieldPosition="0">
        <references count="2">
          <reference field="4294967294" count="1" selected="0">
            <x v="0"/>
          </reference>
          <reference field="0" count="1" selected="0">
            <x v="582"/>
          </reference>
        </references>
      </pivotArea>
    </chartFormat>
    <chartFormat chart="12" format="1461">
      <pivotArea type="data" outline="0" fieldPosition="0">
        <references count="2">
          <reference field="4294967294" count="1" selected="0">
            <x v="0"/>
          </reference>
          <reference field="0" count="1" selected="0">
            <x v="583"/>
          </reference>
        </references>
      </pivotArea>
    </chartFormat>
    <chartFormat chart="12" format="1462">
      <pivotArea type="data" outline="0" fieldPosition="0">
        <references count="2">
          <reference field="4294967294" count="1" selected="0">
            <x v="0"/>
          </reference>
          <reference field="0" count="1" selected="0">
            <x v="584"/>
          </reference>
        </references>
      </pivotArea>
    </chartFormat>
    <chartFormat chart="12" format="1463">
      <pivotArea type="data" outline="0" fieldPosition="0">
        <references count="2">
          <reference field="4294967294" count="1" selected="0">
            <x v="0"/>
          </reference>
          <reference field="0" count="1" selected="0">
            <x v="585"/>
          </reference>
        </references>
      </pivotArea>
    </chartFormat>
    <chartFormat chart="12" format="1464">
      <pivotArea type="data" outline="0" fieldPosition="0">
        <references count="2">
          <reference field="4294967294" count="1" selected="0">
            <x v="0"/>
          </reference>
          <reference field="0" count="1" selected="0">
            <x v="586"/>
          </reference>
        </references>
      </pivotArea>
    </chartFormat>
    <chartFormat chart="12" format="1465">
      <pivotArea type="data" outline="0" fieldPosition="0">
        <references count="2">
          <reference field="4294967294" count="1" selected="0">
            <x v="0"/>
          </reference>
          <reference field="0" count="1" selected="0">
            <x v="587"/>
          </reference>
        </references>
      </pivotArea>
    </chartFormat>
    <chartFormat chart="12" format="1466">
      <pivotArea type="data" outline="0" fieldPosition="0">
        <references count="2">
          <reference field="4294967294" count="1" selected="0">
            <x v="0"/>
          </reference>
          <reference field="0" count="1" selected="0">
            <x v="588"/>
          </reference>
        </references>
      </pivotArea>
    </chartFormat>
    <chartFormat chart="12" format="1467">
      <pivotArea type="data" outline="0" fieldPosition="0">
        <references count="2">
          <reference field="4294967294" count="1" selected="0">
            <x v="0"/>
          </reference>
          <reference field="0" count="1" selected="0">
            <x v="589"/>
          </reference>
        </references>
      </pivotArea>
    </chartFormat>
    <chartFormat chart="12" format="1468">
      <pivotArea type="data" outline="0" fieldPosition="0">
        <references count="2">
          <reference field="4294967294" count="1" selected="0">
            <x v="0"/>
          </reference>
          <reference field="0" count="1" selected="0">
            <x v="590"/>
          </reference>
        </references>
      </pivotArea>
    </chartFormat>
    <chartFormat chart="12" format="1469">
      <pivotArea type="data" outline="0" fieldPosition="0">
        <references count="2">
          <reference field="4294967294" count="1" selected="0">
            <x v="0"/>
          </reference>
          <reference field="0" count="1" selected="0">
            <x v="591"/>
          </reference>
        </references>
      </pivotArea>
    </chartFormat>
    <chartFormat chart="12" format="1470">
      <pivotArea type="data" outline="0" fieldPosition="0">
        <references count="2">
          <reference field="4294967294" count="1" selected="0">
            <x v="0"/>
          </reference>
          <reference field="0" count="1" selected="0">
            <x v="592"/>
          </reference>
        </references>
      </pivotArea>
    </chartFormat>
    <chartFormat chart="12" format="1471">
      <pivotArea type="data" outline="0" fieldPosition="0">
        <references count="2">
          <reference field="4294967294" count="1" selected="0">
            <x v="0"/>
          </reference>
          <reference field="0" count="1" selected="0">
            <x v="593"/>
          </reference>
        </references>
      </pivotArea>
    </chartFormat>
    <chartFormat chart="12" format="1472">
      <pivotArea type="data" outline="0" fieldPosition="0">
        <references count="2">
          <reference field="4294967294" count="1" selected="0">
            <x v="0"/>
          </reference>
          <reference field="0" count="1" selected="0">
            <x v="594"/>
          </reference>
        </references>
      </pivotArea>
    </chartFormat>
    <chartFormat chart="12" format="1473">
      <pivotArea type="data" outline="0" fieldPosition="0">
        <references count="2">
          <reference field="4294967294" count="1" selected="0">
            <x v="0"/>
          </reference>
          <reference field="0" count="1" selected="0">
            <x v="595"/>
          </reference>
        </references>
      </pivotArea>
    </chartFormat>
    <chartFormat chart="12" format="1474">
      <pivotArea type="data" outline="0" fieldPosition="0">
        <references count="2">
          <reference field="4294967294" count="1" selected="0">
            <x v="0"/>
          </reference>
          <reference field="0" count="1" selected="0">
            <x v="596"/>
          </reference>
        </references>
      </pivotArea>
    </chartFormat>
    <chartFormat chart="12" format="1475">
      <pivotArea type="data" outline="0" fieldPosition="0">
        <references count="2">
          <reference field="4294967294" count="1" selected="0">
            <x v="0"/>
          </reference>
          <reference field="0" count="1" selected="0">
            <x v="597"/>
          </reference>
        </references>
      </pivotArea>
    </chartFormat>
    <chartFormat chart="12" format="1476">
      <pivotArea type="data" outline="0" fieldPosition="0">
        <references count="2">
          <reference field="4294967294" count="1" selected="0">
            <x v="0"/>
          </reference>
          <reference field="0" count="1" selected="0">
            <x v="598"/>
          </reference>
        </references>
      </pivotArea>
    </chartFormat>
    <chartFormat chart="12" format="1477">
      <pivotArea type="data" outline="0" fieldPosition="0">
        <references count="2">
          <reference field="4294967294" count="1" selected="0">
            <x v="0"/>
          </reference>
          <reference field="0" count="1" selected="0">
            <x v="599"/>
          </reference>
        </references>
      </pivotArea>
    </chartFormat>
    <chartFormat chart="12" format="1478">
      <pivotArea type="data" outline="0" fieldPosition="0">
        <references count="2">
          <reference field="4294967294" count="1" selected="0">
            <x v="0"/>
          </reference>
          <reference field="0" count="1" selected="0">
            <x v="600"/>
          </reference>
        </references>
      </pivotArea>
    </chartFormat>
    <chartFormat chart="12" format="1479">
      <pivotArea type="data" outline="0" fieldPosition="0">
        <references count="2">
          <reference field="4294967294" count="1" selected="0">
            <x v="0"/>
          </reference>
          <reference field="0" count="1" selected="0">
            <x v="601"/>
          </reference>
        </references>
      </pivotArea>
    </chartFormat>
    <chartFormat chart="12" format="1480">
      <pivotArea type="data" outline="0" fieldPosition="0">
        <references count="2">
          <reference field="4294967294" count="1" selected="0">
            <x v="0"/>
          </reference>
          <reference field="0" count="1" selected="0">
            <x v="602"/>
          </reference>
        </references>
      </pivotArea>
    </chartFormat>
    <chartFormat chart="12" format="1481">
      <pivotArea type="data" outline="0" fieldPosition="0">
        <references count="2">
          <reference field="4294967294" count="1" selected="0">
            <x v="0"/>
          </reference>
          <reference field="0" count="1" selected="0">
            <x v="603"/>
          </reference>
        </references>
      </pivotArea>
    </chartFormat>
    <chartFormat chart="12" format="1482">
      <pivotArea type="data" outline="0" fieldPosition="0">
        <references count="2">
          <reference field="4294967294" count="1" selected="0">
            <x v="0"/>
          </reference>
          <reference field="0" count="1" selected="0">
            <x v="604"/>
          </reference>
        </references>
      </pivotArea>
    </chartFormat>
    <chartFormat chart="12" format="1483">
      <pivotArea type="data" outline="0" fieldPosition="0">
        <references count="2">
          <reference field="4294967294" count="1" selected="0">
            <x v="0"/>
          </reference>
          <reference field="0" count="1" selected="0">
            <x v="605"/>
          </reference>
        </references>
      </pivotArea>
    </chartFormat>
    <chartFormat chart="12" format="1484">
      <pivotArea type="data" outline="0" fieldPosition="0">
        <references count="2">
          <reference field="4294967294" count="1" selected="0">
            <x v="0"/>
          </reference>
          <reference field="0" count="1" selected="0">
            <x v="606"/>
          </reference>
        </references>
      </pivotArea>
    </chartFormat>
    <chartFormat chart="12" format="1485">
      <pivotArea type="data" outline="0" fieldPosition="0">
        <references count="2">
          <reference field="4294967294" count="1" selected="0">
            <x v="0"/>
          </reference>
          <reference field="0" count="1" selected="0">
            <x v="607"/>
          </reference>
        </references>
      </pivotArea>
    </chartFormat>
    <chartFormat chart="12" format="1486">
      <pivotArea type="data" outline="0" fieldPosition="0">
        <references count="2">
          <reference field="4294967294" count="1" selected="0">
            <x v="0"/>
          </reference>
          <reference field="0" count="1" selected="0">
            <x v="608"/>
          </reference>
        </references>
      </pivotArea>
    </chartFormat>
    <chartFormat chart="12" format="1487">
      <pivotArea type="data" outline="0" fieldPosition="0">
        <references count="2">
          <reference field="4294967294" count="1" selected="0">
            <x v="0"/>
          </reference>
          <reference field="0" count="1" selected="0">
            <x v="609"/>
          </reference>
        </references>
      </pivotArea>
    </chartFormat>
    <chartFormat chart="12" format="1488">
      <pivotArea type="data" outline="0" fieldPosition="0">
        <references count="2">
          <reference field="4294967294" count="1" selected="0">
            <x v="0"/>
          </reference>
          <reference field="0" count="1" selected="0">
            <x v="610"/>
          </reference>
        </references>
      </pivotArea>
    </chartFormat>
    <chartFormat chart="12" format="1489">
      <pivotArea type="data" outline="0" fieldPosition="0">
        <references count="2">
          <reference field="4294967294" count="1" selected="0">
            <x v="0"/>
          </reference>
          <reference field="0" count="1" selected="0">
            <x v="611"/>
          </reference>
        </references>
      </pivotArea>
    </chartFormat>
    <chartFormat chart="12" format="1490">
      <pivotArea type="data" outline="0" fieldPosition="0">
        <references count="2">
          <reference field="4294967294" count="1" selected="0">
            <x v="0"/>
          </reference>
          <reference field="0" count="1" selected="0">
            <x v="612"/>
          </reference>
        </references>
      </pivotArea>
    </chartFormat>
    <chartFormat chart="12" format="1491">
      <pivotArea type="data" outline="0" fieldPosition="0">
        <references count="2">
          <reference field="4294967294" count="1" selected="0">
            <x v="0"/>
          </reference>
          <reference field="0" count="1" selected="0">
            <x v="613"/>
          </reference>
        </references>
      </pivotArea>
    </chartFormat>
    <chartFormat chart="12" format="1492">
      <pivotArea type="data" outline="0" fieldPosition="0">
        <references count="2">
          <reference field="4294967294" count="1" selected="0">
            <x v="0"/>
          </reference>
          <reference field="0" count="1" selected="0">
            <x v="614"/>
          </reference>
        </references>
      </pivotArea>
    </chartFormat>
    <chartFormat chart="12" format="1493">
      <pivotArea type="data" outline="0" fieldPosition="0">
        <references count="2">
          <reference field="4294967294" count="1" selected="0">
            <x v="0"/>
          </reference>
          <reference field="0" count="1" selected="0">
            <x v="615"/>
          </reference>
        </references>
      </pivotArea>
    </chartFormat>
    <chartFormat chart="12" format="1494">
      <pivotArea type="data" outline="0" fieldPosition="0">
        <references count="2">
          <reference field="4294967294" count="1" selected="0">
            <x v="0"/>
          </reference>
          <reference field="0" count="1" selected="0">
            <x v="616"/>
          </reference>
        </references>
      </pivotArea>
    </chartFormat>
    <chartFormat chart="12" format="1495">
      <pivotArea type="data" outline="0" fieldPosition="0">
        <references count="2">
          <reference field="4294967294" count="1" selected="0">
            <x v="0"/>
          </reference>
          <reference field="0" count="1" selected="0">
            <x v="617"/>
          </reference>
        </references>
      </pivotArea>
    </chartFormat>
    <chartFormat chart="12" format="1496">
      <pivotArea type="data" outline="0" fieldPosition="0">
        <references count="2">
          <reference field="4294967294" count="1" selected="0">
            <x v="0"/>
          </reference>
          <reference field="0" count="1" selected="0">
            <x v="618"/>
          </reference>
        </references>
      </pivotArea>
    </chartFormat>
    <chartFormat chart="12" format="1497">
      <pivotArea type="data" outline="0" fieldPosition="0">
        <references count="2">
          <reference field="4294967294" count="1" selected="0">
            <x v="0"/>
          </reference>
          <reference field="0" count="1" selected="0">
            <x v="619"/>
          </reference>
        </references>
      </pivotArea>
    </chartFormat>
    <chartFormat chart="12" format="1498">
      <pivotArea type="data" outline="0" fieldPosition="0">
        <references count="2">
          <reference field="4294967294" count="1" selected="0">
            <x v="0"/>
          </reference>
          <reference field="0" count="1" selected="0">
            <x v="620"/>
          </reference>
        </references>
      </pivotArea>
    </chartFormat>
    <chartFormat chart="12" format="1499">
      <pivotArea type="data" outline="0" fieldPosition="0">
        <references count="2">
          <reference field="4294967294" count="1" selected="0">
            <x v="0"/>
          </reference>
          <reference field="0" count="1" selected="0">
            <x v="621"/>
          </reference>
        </references>
      </pivotArea>
    </chartFormat>
    <chartFormat chart="12" format="1500">
      <pivotArea type="data" outline="0" fieldPosition="0">
        <references count="2">
          <reference field="4294967294" count="1" selected="0">
            <x v="0"/>
          </reference>
          <reference field="0" count="1" selected="0">
            <x v="622"/>
          </reference>
        </references>
      </pivotArea>
    </chartFormat>
    <chartFormat chart="12" format="1501">
      <pivotArea type="data" outline="0" fieldPosition="0">
        <references count="2">
          <reference field="4294967294" count="1" selected="0">
            <x v="0"/>
          </reference>
          <reference field="0" count="1" selected="0">
            <x v="623"/>
          </reference>
        </references>
      </pivotArea>
    </chartFormat>
    <chartFormat chart="12" format="1502">
      <pivotArea type="data" outline="0" fieldPosition="0">
        <references count="2">
          <reference field="4294967294" count="1" selected="0">
            <x v="0"/>
          </reference>
          <reference field="0" count="1" selected="0">
            <x v="624"/>
          </reference>
        </references>
      </pivotArea>
    </chartFormat>
    <chartFormat chart="12" format="1503">
      <pivotArea type="data" outline="0" fieldPosition="0">
        <references count="2">
          <reference field="4294967294" count="1" selected="0">
            <x v="0"/>
          </reference>
          <reference field="0" count="1" selected="0">
            <x v="625"/>
          </reference>
        </references>
      </pivotArea>
    </chartFormat>
    <chartFormat chart="12" format="1504">
      <pivotArea type="data" outline="0" fieldPosition="0">
        <references count="2">
          <reference field="4294967294" count="1" selected="0">
            <x v="0"/>
          </reference>
          <reference field="0" count="1" selected="0">
            <x v="626"/>
          </reference>
        </references>
      </pivotArea>
    </chartFormat>
    <chartFormat chart="12" format="1505">
      <pivotArea type="data" outline="0" fieldPosition="0">
        <references count="2">
          <reference field="4294967294" count="1" selected="0">
            <x v="0"/>
          </reference>
          <reference field="0" count="1" selected="0">
            <x v="627"/>
          </reference>
        </references>
      </pivotArea>
    </chartFormat>
    <chartFormat chart="12" format="1506">
      <pivotArea type="data" outline="0" fieldPosition="0">
        <references count="2">
          <reference field="4294967294" count="1" selected="0">
            <x v="0"/>
          </reference>
          <reference field="0" count="1" selected="0">
            <x v="628"/>
          </reference>
        </references>
      </pivotArea>
    </chartFormat>
    <chartFormat chart="12" format="1507">
      <pivotArea type="data" outline="0" fieldPosition="0">
        <references count="2">
          <reference field="4294967294" count="1" selected="0">
            <x v="0"/>
          </reference>
          <reference field="0" count="1" selected="0">
            <x v="629"/>
          </reference>
        </references>
      </pivotArea>
    </chartFormat>
    <chartFormat chart="12" format="1508">
      <pivotArea type="data" outline="0" fieldPosition="0">
        <references count="2">
          <reference field="4294967294" count="1" selected="0">
            <x v="0"/>
          </reference>
          <reference field="0" count="1" selected="0">
            <x v="630"/>
          </reference>
        </references>
      </pivotArea>
    </chartFormat>
    <chartFormat chart="12" format="1509">
      <pivotArea type="data" outline="0" fieldPosition="0">
        <references count="2">
          <reference field="4294967294" count="1" selected="0">
            <x v="0"/>
          </reference>
          <reference field="0" count="1" selected="0">
            <x v="631"/>
          </reference>
        </references>
      </pivotArea>
    </chartFormat>
    <chartFormat chart="12" format="1510">
      <pivotArea type="data" outline="0" fieldPosition="0">
        <references count="2">
          <reference field="4294967294" count="1" selected="0">
            <x v="0"/>
          </reference>
          <reference field="0" count="1" selected="0">
            <x v="632"/>
          </reference>
        </references>
      </pivotArea>
    </chartFormat>
    <chartFormat chart="12" format="1511">
      <pivotArea type="data" outline="0" fieldPosition="0">
        <references count="2">
          <reference field="4294967294" count="1" selected="0">
            <x v="0"/>
          </reference>
          <reference field="0" count="1" selected="0">
            <x v="633"/>
          </reference>
        </references>
      </pivotArea>
    </chartFormat>
    <chartFormat chart="12" format="1512">
      <pivotArea type="data" outline="0" fieldPosition="0">
        <references count="2">
          <reference field="4294967294" count="1" selected="0">
            <x v="0"/>
          </reference>
          <reference field="0" count="1" selected="0">
            <x v="634"/>
          </reference>
        </references>
      </pivotArea>
    </chartFormat>
    <chartFormat chart="12" format="1513">
      <pivotArea type="data" outline="0" fieldPosition="0">
        <references count="2">
          <reference field="4294967294" count="1" selected="0">
            <x v="0"/>
          </reference>
          <reference field="0" count="1" selected="0">
            <x v="635"/>
          </reference>
        </references>
      </pivotArea>
    </chartFormat>
    <chartFormat chart="12" format="1514">
      <pivotArea type="data" outline="0" fieldPosition="0">
        <references count="2">
          <reference field="4294967294" count="1" selected="0">
            <x v="0"/>
          </reference>
          <reference field="0" count="1" selected="0">
            <x v="636"/>
          </reference>
        </references>
      </pivotArea>
    </chartFormat>
    <chartFormat chart="12" format="1515">
      <pivotArea type="data" outline="0" fieldPosition="0">
        <references count="2">
          <reference field="4294967294" count="1" selected="0">
            <x v="0"/>
          </reference>
          <reference field="0" count="1" selected="0">
            <x v="637"/>
          </reference>
        </references>
      </pivotArea>
    </chartFormat>
    <chartFormat chart="12" format="1516">
      <pivotArea type="data" outline="0" fieldPosition="0">
        <references count="2">
          <reference field="4294967294" count="1" selected="0">
            <x v="0"/>
          </reference>
          <reference field="0" count="1" selected="0">
            <x v="638"/>
          </reference>
        </references>
      </pivotArea>
    </chartFormat>
    <chartFormat chart="12" format="1517">
      <pivotArea type="data" outline="0" fieldPosition="0">
        <references count="2">
          <reference field="4294967294" count="1" selected="0">
            <x v="0"/>
          </reference>
          <reference field="0" count="1" selected="0">
            <x v="639"/>
          </reference>
        </references>
      </pivotArea>
    </chartFormat>
    <chartFormat chart="12" format="1518">
      <pivotArea type="data" outline="0" fieldPosition="0">
        <references count="2">
          <reference field="4294967294" count="1" selected="0">
            <x v="0"/>
          </reference>
          <reference field="0" count="1" selected="0">
            <x v="640"/>
          </reference>
        </references>
      </pivotArea>
    </chartFormat>
    <chartFormat chart="12" format="1519">
      <pivotArea type="data" outline="0" fieldPosition="0">
        <references count="2">
          <reference field="4294967294" count="1" selected="0">
            <x v="0"/>
          </reference>
          <reference field="0" count="1" selected="0">
            <x v="641"/>
          </reference>
        </references>
      </pivotArea>
    </chartFormat>
    <chartFormat chart="12" format="1520">
      <pivotArea type="data" outline="0" fieldPosition="0">
        <references count="2">
          <reference field="4294967294" count="1" selected="0">
            <x v="0"/>
          </reference>
          <reference field="0" count="1" selected="0">
            <x v="642"/>
          </reference>
        </references>
      </pivotArea>
    </chartFormat>
    <chartFormat chart="12" format="1521">
      <pivotArea type="data" outline="0" fieldPosition="0">
        <references count="2">
          <reference field="4294967294" count="1" selected="0">
            <x v="0"/>
          </reference>
          <reference field="0" count="1" selected="0">
            <x v="643"/>
          </reference>
        </references>
      </pivotArea>
    </chartFormat>
    <chartFormat chart="12" format="1522">
      <pivotArea type="data" outline="0" fieldPosition="0">
        <references count="2">
          <reference field="4294967294" count="1" selected="0">
            <x v="0"/>
          </reference>
          <reference field="0" count="1" selected="0">
            <x v="644"/>
          </reference>
        </references>
      </pivotArea>
    </chartFormat>
    <chartFormat chart="12" format="1523">
      <pivotArea type="data" outline="0" fieldPosition="0">
        <references count="2">
          <reference field="4294967294" count="1" selected="0">
            <x v="0"/>
          </reference>
          <reference field="0" count="1" selected="0">
            <x v="645"/>
          </reference>
        </references>
      </pivotArea>
    </chartFormat>
    <chartFormat chart="12" format="1524">
      <pivotArea type="data" outline="0" fieldPosition="0">
        <references count="2">
          <reference field="4294967294" count="1" selected="0">
            <x v="0"/>
          </reference>
          <reference field="0" count="1" selected="0">
            <x v="646"/>
          </reference>
        </references>
      </pivotArea>
    </chartFormat>
    <chartFormat chart="12" format="1525">
      <pivotArea type="data" outline="0" fieldPosition="0">
        <references count="2">
          <reference field="4294967294" count="1" selected="0">
            <x v="0"/>
          </reference>
          <reference field="0" count="1" selected="0">
            <x v="647"/>
          </reference>
        </references>
      </pivotArea>
    </chartFormat>
    <chartFormat chart="12" format="1526">
      <pivotArea type="data" outline="0" fieldPosition="0">
        <references count="2">
          <reference field="4294967294" count="1" selected="0">
            <x v="0"/>
          </reference>
          <reference field="0" count="1" selected="0">
            <x v="648"/>
          </reference>
        </references>
      </pivotArea>
    </chartFormat>
    <chartFormat chart="12" format="1527">
      <pivotArea type="data" outline="0" fieldPosition="0">
        <references count="2">
          <reference field="4294967294" count="1" selected="0">
            <x v="0"/>
          </reference>
          <reference field="0" count="1" selected="0">
            <x v="649"/>
          </reference>
        </references>
      </pivotArea>
    </chartFormat>
    <chartFormat chart="12" format="1528">
      <pivotArea type="data" outline="0" fieldPosition="0">
        <references count="2">
          <reference field="4294967294" count="1" selected="0">
            <x v="0"/>
          </reference>
          <reference field="0" count="1" selected="0">
            <x v="650"/>
          </reference>
        </references>
      </pivotArea>
    </chartFormat>
    <chartFormat chart="12" format="1529">
      <pivotArea type="data" outline="0" fieldPosition="0">
        <references count="2">
          <reference field="4294967294" count="1" selected="0">
            <x v="0"/>
          </reference>
          <reference field="0" count="1" selected="0">
            <x v="651"/>
          </reference>
        </references>
      </pivotArea>
    </chartFormat>
    <chartFormat chart="12" format="1530">
      <pivotArea type="data" outline="0" fieldPosition="0">
        <references count="2">
          <reference field="4294967294" count="1" selected="0">
            <x v="0"/>
          </reference>
          <reference field="0" count="1" selected="0">
            <x v="652"/>
          </reference>
        </references>
      </pivotArea>
    </chartFormat>
    <chartFormat chart="12" format="1531">
      <pivotArea type="data" outline="0" fieldPosition="0">
        <references count="2">
          <reference field="4294967294" count="1" selected="0">
            <x v="0"/>
          </reference>
          <reference field="0" count="1" selected="0">
            <x v="653"/>
          </reference>
        </references>
      </pivotArea>
    </chartFormat>
    <chartFormat chart="12" format="1532">
      <pivotArea type="data" outline="0" fieldPosition="0">
        <references count="2">
          <reference field="4294967294" count="1" selected="0">
            <x v="0"/>
          </reference>
          <reference field="0" count="1" selected="0">
            <x v="654"/>
          </reference>
        </references>
      </pivotArea>
    </chartFormat>
    <chartFormat chart="12" format="1533">
      <pivotArea type="data" outline="0" fieldPosition="0">
        <references count="2">
          <reference field="4294967294" count="1" selected="0">
            <x v="0"/>
          </reference>
          <reference field="0" count="1" selected="0">
            <x v="655"/>
          </reference>
        </references>
      </pivotArea>
    </chartFormat>
    <chartFormat chart="12" format="1534">
      <pivotArea type="data" outline="0" fieldPosition="0">
        <references count="2">
          <reference field="4294967294" count="1" selected="0">
            <x v="0"/>
          </reference>
          <reference field="0" count="1" selected="0">
            <x v="656"/>
          </reference>
        </references>
      </pivotArea>
    </chartFormat>
    <chartFormat chart="12" format="1535">
      <pivotArea type="data" outline="0" fieldPosition="0">
        <references count="2">
          <reference field="4294967294" count="1" selected="0">
            <x v="0"/>
          </reference>
          <reference field="0" count="1" selected="0">
            <x v="657"/>
          </reference>
        </references>
      </pivotArea>
    </chartFormat>
    <chartFormat chart="12" format="1536">
      <pivotArea type="data" outline="0" fieldPosition="0">
        <references count="2">
          <reference field="4294967294" count="1" selected="0">
            <x v="0"/>
          </reference>
          <reference field="0" count="1" selected="0">
            <x v="658"/>
          </reference>
        </references>
      </pivotArea>
    </chartFormat>
    <chartFormat chart="12" format="1537">
      <pivotArea type="data" outline="0" fieldPosition="0">
        <references count="2">
          <reference field="4294967294" count="1" selected="0">
            <x v="0"/>
          </reference>
          <reference field="0" count="1" selected="0">
            <x v="659"/>
          </reference>
        </references>
      </pivotArea>
    </chartFormat>
    <chartFormat chart="12" format="1538">
      <pivotArea type="data" outline="0" fieldPosition="0">
        <references count="2">
          <reference field="4294967294" count="1" selected="0">
            <x v="0"/>
          </reference>
          <reference field="0" count="1" selected="0">
            <x v="660"/>
          </reference>
        </references>
      </pivotArea>
    </chartFormat>
    <chartFormat chart="12" format="1539">
      <pivotArea type="data" outline="0" fieldPosition="0">
        <references count="2">
          <reference field="4294967294" count="1" selected="0">
            <x v="0"/>
          </reference>
          <reference field="0" count="1" selected="0">
            <x v="661"/>
          </reference>
        </references>
      </pivotArea>
    </chartFormat>
    <chartFormat chart="12" format="1540">
      <pivotArea type="data" outline="0" fieldPosition="0">
        <references count="2">
          <reference field="4294967294" count="1" selected="0">
            <x v="0"/>
          </reference>
          <reference field="0" count="1" selected="0">
            <x v="662"/>
          </reference>
        </references>
      </pivotArea>
    </chartFormat>
    <chartFormat chart="12" format="1541">
      <pivotArea type="data" outline="0" fieldPosition="0">
        <references count="2">
          <reference field="4294967294" count="1" selected="0">
            <x v="0"/>
          </reference>
          <reference field="0" count="1" selected="0">
            <x v="663"/>
          </reference>
        </references>
      </pivotArea>
    </chartFormat>
    <chartFormat chart="12" format="1542">
      <pivotArea type="data" outline="0" fieldPosition="0">
        <references count="2">
          <reference field="4294967294" count="1" selected="0">
            <x v="0"/>
          </reference>
          <reference field="0" count="1" selected="0">
            <x v="664"/>
          </reference>
        </references>
      </pivotArea>
    </chartFormat>
    <chartFormat chart="12" format="1543">
      <pivotArea type="data" outline="0" fieldPosition="0">
        <references count="2">
          <reference field="4294967294" count="1" selected="0">
            <x v="0"/>
          </reference>
          <reference field="0" count="1" selected="0">
            <x v="665"/>
          </reference>
        </references>
      </pivotArea>
    </chartFormat>
    <chartFormat chart="12" format="1544">
      <pivotArea type="data" outline="0" fieldPosition="0">
        <references count="2">
          <reference field="4294967294" count="1" selected="0">
            <x v="0"/>
          </reference>
          <reference field="0" count="1" selected="0">
            <x v="666"/>
          </reference>
        </references>
      </pivotArea>
    </chartFormat>
    <chartFormat chart="12" format="1545">
      <pivotArea type="data" outline="0" fieldPosition="0">
        <references count="2">
          <reference field="4294967294" count="1" selected="0">
            <x v="0"/>
          </reference>
          <reference field="0" count="1" selected="0">
            <x v="667"/>
          </reference>
        </references>
      </pivotArea>
    </chartFormat>
    <chartFormat chart="12" format="1546">
      <pivotArea type="data" outline="0" fieldPosition="0">
        <references count="2">
          <reference field="4294967294" count="1" selected="0">
            <x v="0"/>
          </reference>
          <reference field="0" count="1" selected="0">
            <x v="668"/>
          </reference>
        </references>
      </pivotArea>
    </chartFormat>
    <chartFormat chart="12" format="1547">
      <pivotArea type="data" outline="0" fieldPosition="0">
        <references count="2">
          <reference field="4294967294" count="1" selected="0">
            <x v="0"/>
          </reference>
          <reference field="0" count="1" selected="0">
            <x v="669"/>
          </reference>
        </references>
      </pivotArea>
    </chartFormat>
    <chartFormat chart="12" format="1548">
      <pivotArea type="data" outline="0" fieldPosition="0">
        <references count="2">
          <reference field="4294967294" count="1" selected="0">
            <x v="0"/>
          </reference>
          <reference field="0" count="1" selected="0">
            <x v="670"/>
          </reference>
        </references>
      </pivotArea>
    </chartFormat>
    <chartFormat chart="12" format="1549">
      <pivotArea type="data" outline="0" fieldPosition="0">
        <references count="2">
          <reference field="4294967294" count="1" selected="0">
            <x v="0"/>
          </reference>
          <reference field="0" count="1" selected="0">
            <x v="671"/>
          </reference>
        </references>
      </pivotArea>
    </chartFormat>
    <chartFormat chart="12" format="1550">
      <pivotArea type="data" outline="0" fieldPosition="0">
        <references count="2">
          <reference field="4294967294" count="1" selected="0">
            <x v="0"/>
          </reference>
          <reference field="0" count="1" selected="0">
            <x v="672"/>
          </reference>
        </references>
      </pivotArea>
    </chartFormat>
    <chartFormat chart="12" format="1551">
      <pivotArea type="data" outline="0" fieldPosition="0">
        <references count="2">
          <reference field="4294967294" count="1" selected="0">
            <x v="0"/>
          </reference>
          <reference field="0" count="1" selected="0">
            <x v="673"/>
          </reference>
        </references>
      </pivotArea>
    </chartFormat>
    <chartFormat chart="12" format="1552">
      <pivotArea type="data" outline="0" fieldPosition="0">
        <references count="2">
          <reference field="4294967294" count="1" selected="0">
            <x v="0"/>
          </reference>
          <reference field="0" count="1" selected="0">
            <x v="674"/>
          </reference>
        </references>
      </pivotArea>
    </chartFormat>
    <chartFormat chart="12" format="1553">
      <pivotArea type="data" outline="0" fieldPosition="0">
        <references count="2">
          <reference field="4294967294" count="1" selected="0">
            <x v="0"/>
          </reference>
          <reference field="0" count="1" selected="0">
            <x v="675"/>
          </reference>
        </references>
      </pivotArea>
    </chartFormat>
    <chartFormat chart="12" format="1554">
      <pivotArea type="data" outline="0" fieldPosition="0">
        <references count="2">
          <reference field="4294967294" count="1" selected="0">
            <x v="0"/>
          </reference>
          <reference field="0" count="1" selected="0">
            <x v="676"/>
          </reference>
        </references>
      </pivotArea>
    </chartFormat>
    <chartFormat chart="12" format="1555">
      <pivotArea type="data" outline="0" fieldPosition="0">
        <references count="2">
          <reference field="4294967294" count="1" selected="0">
            <x v="0"/>
          </reference>
          <reference field="0" count="1" selected="0">
            <x v="677"/>
          </reference>
        </references>
      </pivotArea>
    </chartFormat>
    <chartFormat chart="12" format="1556">
      <pivotArea type="data" outline="0" fieldPosition="0">
        <references count="2">
          <reference field="4294967294" count="1" selected="0">
            <x v="0"/>
          </reference>
          <reference field="0" count="1" selected="0">
            <x v="678"/>
          </reference>
        </references>
      </pivotArea>
    </chartFormat>
    <chartFormat chart="12" format="1557">
      <pivotArea type="data" outline="0" fieldPosition="0">
        <references count="2">
          <reference field="4294967294" count="1" selected="0">
            <x v="0"/>
          </reference>
          <reference field="0" count="1" selected="0">
            <x v="679"/>
          </reference>
        </references>
      </pivotArea>
    </chartFormat>
    <chartFormat chart="12" format="1558">
      <pivotArea type="data" outline="0" fieldPosition="0">
        <references count="2">
          <reference field="4294967294" count="1" selected="0">
            <x v="0"/>
          </reference>
          <reference field="0" count="1" selected="0">
            <x v="680"/>
          </reference>
        </references>
      </pivotArea>
    </chartFormat>
    <chartFormat chart="12" format="1559">
      <pivotArea type="data" outline="0" fieldPosition="0">
        <references count="2">
          <reference field="4294967294" count="1" selected="0">
            <x v="0"/>
          </reference>
          <reference field="0" count="1" selected="0">
            <x v="681"/>
          </reference>
        </references>
      </pivotArea>
    </chartFormat>
    <chartFormat chart="12" format="1560">
      <pivotArea type="data" outline="0" fieldPosition="0">
        <references count="2">
          <reference field="4294967294" count="1" selected="0">
            <x v="0"/>
          </reference>
          <reference field="0" count="1" selected="0">
            <x v="682"/>
          </reference>
        </references>
      </pivotArea>
    </chartFormat>
    <chartFormat chart="12" format="1561">
      <pivotArea type="data" outline="0" fieldPosition="0">
        <references count="2">
          <reference field="4294967294" count="1" selected="0">
            <x v="0"/>
          </reference>
          <reference field="0" count="1" selected="0">
            <x v="683"/>
          </reference>
        </references>
      </pivotArea>
    </chartFormat>
    <chartFormat chart="12" format="1562">
      <pivotArea type="data" outline="0" fieldPosition="0">
        <references count="2">
          <reference field="4294967294" count="1" selected="0">
            <x v="0"/>
          </reference>
          <reference field="0" count="1" selected="0">
            <x v="684"/>
          </reference>
        </references>
      </pivotArea>
    </chartFormat>
    <chartFormat chart="12" format="1563">
      <pivotArea type="data" outline="0" fieldPosition="0">
        <references count="2">
          <reference field="4294967294" count="1" selected="0">
            <x v="0"/>
          </reference>
          <reference field="0" count="1" selected="0">
            <x v="685"/>
          </reference>
        </references>
      </pivotArea>
    </chartFormat>
    <chartFormat chart="12" format="1564">
      <pivotArea type="data" outline="0" fieldPosition="0">
        <references count="2">
          <reference field="4294967294" count="1" selected="0">
            <x v="0"/>
          </reference>
          <reference field="0" count="1" selected="0">
            <x v="686"/>
          </reference>
        </references>
      </pivotArea>
    </chartFormat>
    <chartFormat chart="12" format="1565">
      <pivotArea type="data" outline="0" fieldPosition="0">
        <references count="2">
          <reference field="4294967294" count="1" selected="0">
            <x v="0"/>
          </reference>
          <reference field="0" count="1" selected="0">
            <x v="687"/>
          </reference>
        </references>
      </pivotArea>
    </chartFormat>
    <chartFormat chart="12" format="1566">
      <pivotArea type="data" outline="0" fieldPosition="0">
        <references count="2">
          <reference field="4294967294" count="1" selected="0">
            <x v="0"/>
          </reference>
          <reference field="0" count="1" selected="0">
            <x v="688"/>
          </reference>
        </references>
      </pivotArea>
    </chartFormat>
    <chartFormat chart="12" format="1567">
      <pivotArea type="data" outline="0" fieldPosition="0">
        <references count="2">
          <reference field="4294967294" count="1" selected="0">
            <x v="0"/>
          </reference>
          <reference field="0" count="1" selected="0">
            <x v="689"/>
          </reference>
        </references>
      </pivotArea>
    </chartFormat>
    <chartFormat chart="12" format="1568">
      <pivotArea type="data" outline="0" fieldPosition="0">
        <references count="2">
          <reference field="4294967294" count="1" selected="0">
            <x v="0"/>
          </reference>
          <reference field="0" count="1" selected="0">
            <x v="690"/>
          </reference>
        </references>
      </pivotArea>
    </chartFormat>
    <chartFormat chart="12" format="1569">
      <pivotArea type="data" outline="0" fieldPosition="0">
        <references count="2">
          <reference field="4294967294" count="1" selected="0">
            <x v="0"/>
          </reference>
          <reference field="0" count="1" selected="0">
            <x v="691"/>
          </reference>
        </references>
      </pivotArea>
    </chartFormat>
    <chartFormat chart="12" format="1570">
      <pivotArea type="data" outline="0" fieldPosition="0">
        <references count="2">
          <reference field="4294967294" count="1" selected="0">
            <x v="0"/>
          </reference>
          <reference field="0" count="1" selected="0">
            <x v="692"/>
          </reference>
        </references>
      </pivotArea>
    </chartFormat>
    <chartFormat chart="12" format="1571">
      <pivotArea type="data" outline="0" fieldPosition="0">
        <references count="2">
          <reference field="4294967294" count="1" selected="0">
            <x v="0"/>
          </reference>
          <reference field="0" count="1" selected="0">
            <x v="693"/>
          </reference>
        </references>
      </pivotArea>
    </chartFormat>
    <chartFormat chart="12" format="1572">
      <pivotArea type="data" outline="0" fieldPosition="0">
        <references count="2">
          <reference field="4294967294" count="1" selected="0">
            <x v="0"/>
          </reference>
          <reference field="0" count="1" selected="0">
            <x v="694"/>
          </reference>
        </references>
      </pivotArea>
    </chartFormat>
    <chartFormat chart="12" format="1573">
      <pivotArea type="data" outline="0" fieldPosition="0">
        <references count="2">
          <reference field="4294967294" count="1" selected="0">
            <x v="0"/>
          </reference>
          <reference field="0" count="1" selected="0">
            <x v="695"/>
          </reference>
        </references>
      </pivotArea>
    </chartFormat>
    <chartFormat chart="12" format="1574">
      <pivotArea type="data" outline="0" fieldPosition="0">
        <references count="2">
          <reference field="4294967294" count="1" selected="0">
            <x v="0"/>
          </reference>
          <reference field="0" count="1" selected="0">
            <x v="696"/>
          </reference>
        </references>
      </pivotArea>
    </chartFormat>
    <chartFormat chart="12" format="1575">
      <pivotArea type="data" outline="0" fieldPosition="0">
        <references count="2">
          <reference field="4294967294" count="1" selected="0">
            <x v="0"/>
          </reference>
          <reference field="0" count="1" selected="0">
            <x v="697"/>
          </reference>
        </references>
      </pivotArea>
    </chartFormat>
    <chartFormat chart="12" format="1576">
      <pivotArea type="data" outline="0" fieldPosition="0">
        <references count="2">
          <reference field="4294967294" count="1" selected="0">
            <x v="0"/>
          </reference>
          <reference field="0" count="1" selected="0">
            <x v="698"/>
          </reference>
        </references>
      </pivotArea>
    </chartFormat>
    <chartFormat chart="12" format="1577">
      <pivotArea type="data" outline="0" fieldPosition="0">
        <references count="2">
          <reference field="4294967294" count="1" selected="0">
            <x v="0"/>
          </reference>
          <reference field="0" count="1" selected="0">
            <x v="699"/>
          </reference>
        </references>
      </pivotArea>
    </chartFormat>
    <chartFormat chart="12" format="1578">
      <pivotArea type="data" outline="0" fieldPosition="0">
        <references count="2">
          <reference field="4294967294" count="1" selected="0">
            <x v="0"/>
          </reference>
          <reference field="0" count="1" selected="0">
            <x v="700"/>
          </reference>
        </references>
      </pivotArea>
    </chartFormat>
    <chartFormat chart="12" format="1579">
      <pivotArea type="data" outline="0" fieldPosition="0">
        <references count="2">
          <reference field="4294967294" count="1" selected="0">
            <x v="0"/>
          </reference>
          <reference field="0" count="1" selected="0">
            <x v="701"/>
          </reference>
        </references>
      </pivotArea>
    </chartFormat>
    <chartFormat chart="12" format="1580">
      <pivotArea type="data" outline="0" fieldPosition="0">
        <references count="2">
          <reference field="4294967294" count="1" selected="0">
            <x v="0"/>
          </reference>
          <reference field="0" count="1" selected="0">
            <x v="702"/>
          </reference>
        </references>
      </pivotArea>
    </chartFormat>
    <chartFormat chart="12" format="1581">
      <pivotArea type="data" outline="0" fieldPosition="0">
        <references count="2">
          <reference field="4294967294" count="1" selected="0">
            <x v="0"/>
          </reference>
          <reference field="0" count="1" selected="0">
            <x v="703"/>
          </reference>
        </references>
      </pivotArea>
    </chartFormat>
    <chartFormat chart="12" format="1582">
      <pivotArea type="data" outline="0" fieldPosition="0">
        <references count="2">
          <reference field="4294967294" count="1" selected="0">
            <x v="0"/>
          </reference>
          <reference field="0" count="1" selected="0">
            <x v="704"/>
          </reference>
        </references>
      </pivotArea>
    </chartFormat>
    <chartFormat chart="12" format="1583">
      <pivotArea type="data" outline="0" fieldPosition="0">
        <references count="2">
          <reference field="4294967294" count="1" selected="0">
            <x v="0"/>
          </reference>
          <reference field="0" count="1" selected="0">
            <x v="705"/>
          </reference>
        </references>
      </pivotArea>
    </chartFormat>
    <chartFormat chart="12" format="1584">
      <pivotArea type="data" outline="0" fieldPosition="0">
        <references count="2">
          <reference field="4294967294" count="1" selected="0">
            <x v="0"/>
          </reference>
          <reference field="0" count="1" selected="0">
            <x v="706"/>
          </reference>
        </references>
      </pivotArea>
    </chartFormat>
    <chartFormat chart="12" format="1585">
      <pivotArea type="data" outline="0" fieldPosition="0">
        <references count="2">
          <reference field="4294967294" count="1" selected="0">
            <x v="0"/>
          </reference>
          <reference field="0" count="1" selected="0">
            <x v="707"/>
          </reference>
        </references>
      </pivotArea>
    </chartFormat>
    <chartFormat chart="12" format="1586">
      <pivotArea type="data" outline="0" fieldPosition="0">
        <references count="2">
          <reference field="4294967294" count="1" selected="0">
            <x v="0"/>
          </reference>
          <reference field="0" count="1" selected="0">
            <x v="708"/>
          </reference>
        </references>
      </pivotArea>
    </chartFormat>
    <chartFormat chart="12" format="1587">
      <pivotArea type="data" outline="0" fieldPosition="0">
        <references count="2">
          <reference field="4294967294" count="1" selected="0">
            <x v="0"/>
          </reference>
          <reference field="0" count="1" selected="0">
            <x v="709"/>
          </reference>
        </references>
      </pivotArea>
    </chartFormat>
    <chartFormat chart="12" format="1588">
      <pivotArea type="data" outline="0" fieldPosition="0">
        <references count="2">
          <reference field="4294967294" count="1" selected="0">
            <x v="0"/>
          </reference>
          <reference field="0" count="1" selected="0">
            <x v="710"/>
          </reference>
        </references>
      </pivotArea>
    </chartFormat>
    <chartFormat chart="12" format="1589">
      <pivotArea type="data" outline="0" fieldPosition="0">
        <references count="2">
          <reference field="4294967294" count="1" selected="0">
            <x v="0"/>
          </reference>
          <reference field="0" count="1" selected="0">
            <x v="711"/>
          </reference>
        </references>
      </pivotArea>
    </chartFormat>
    <chartFormat chart="12" format="1590">
      <pivotArea type="data" outline="0" fieldPosition="0">
        <references count="2">
          <reference field="4294967294" count="1" selected="0">
            <x v="0"/>
          </reference>
          <reference field="0" count="1" selected="0">
            <x v="712"/>
          </reference>
        </references>
      </pivotArea>
    </chartFormat>
    <chartFormat chart="12" format="1591">
      <pivotArea type="data" outline="0" fieldPosition="0">
        <references count="2">
          <reference field="4294967294" count="1" selected="0">
            <x v="0"/>
          </reference>
          <reference field="0" count="1" selected="0">
            <x v="713"/>
          </reference>
        </references>
      </pivotArea>
    </chartFormat>
    <chartFormat chart="12" format="1592">
      <pivotArea type="data" outline="0" fieldPosition="0">
        <references count="2">
          <reference field="4294967294" count="1" selected="0">
            <x v="0"/>
          </reference>
          <reference field="0" count="1" selected="0">
            <x v="714"/>
          </reference>
        </references>
      </pivotArea>
    </chartFormat>
    <chartFormat chart="12" format="1593">
      <pivotArea type="data" outline="0" fieldPosition="0">
        <references count="2">
          <reference field="4294967294" count="1" selected="0">
            <x v="0"/>
          </reference>
          <reference field="0" count="1" selected="0">
            <x v="715"/>
          </reference>
        </references>
      </pivotArea>
    </chartFormat>
    <chartFormat chart="12" format="1594">
      <pivotArea type="data" outline="0" fieldPosition="0">
        <references count="2">
          <reference field="4294967294" count="1" selected="0">
            <x v="0"/>
          </reference>
          <reference field="0" count="1" selected="0">
            <x v="716"/>
          </reference>
        </references>
      </pivotArea>
    </chartFormat>
    <chartFormat chart="12" format="1595">
      <pivotArea type="data" outline="0" fieldPosition="0">
        <references count="2">
          <reference field="4294967294" count="1" selected="0">
            <x v="0"/>
          </reference>
          <reference field="0" count="1" selected="0">
            <x v="717"/>
          </reference>
        </references>
      </pivotArea>
    </chartFormat>
    <chartFormat chart="12" format="1596">
      <pivotArea type="data" outline="0" fieldPosition="0">
        <references count="2">
          <reference field="4294967294" count="1" selected="0">
            <x v="0"/>
          </reference>
          <reference field="0" count="1" selected="0">
            <x v="718"/>
          </reference>
        </references>
      </pivotArea>
    </chartFormat>
    <chartFormat chart="12" format="1597">
      <pivotArea type="data" outline="0" fieldPosition="0">
        <references count="2">
          <reference field="4294967294" count="1" selected="0">
            <x v="0"/>
          </reference>
          <reference field="0" count="1" selected="0">
            <x v="719"/>
          </reference>
        </references>
      </pivotArea>
    </chartFormat>
    <chartFormat chart="12" format="1598">
      <pivotArea type="data" outline="0" fieldPosition="0">
        <references count="2">
          <reference field="4294967294" count="1" selected="0">
            <x v="0"/>
          </reference>
          <reference field="0" count="1" selected="0">
            <x v="720"/>
          </reference>
        </references>
      </pivotArea>
    </chartFormat>
    <chartFormat chart="12" format="1599">
      <pivotArea type="data" outline="0" fieldPosition="0">
        <references count="2">
          <reference field="4294967294" count="1" selected="0">
            <x v="0"/>
          </reference>
          <reference field="0" count="1" selected="0">
            <x v="721"/>
          </reference>
        </references>
      </pivotArea>
    </chartFormat>
    <chartFormat chart="12" format="1600">
      <pivotArea type="data" outline="0" fieldPosition="0">
        <references count="2">
          <reference field="4294967294" count="1" selected="0">
            <x v="0"/>
          </reference>
          <reference field="0" count="1" selected="0">
            <x v="722"/>
          </reference>
        </references>
      </pivotArea>
    </chartFormat>
    <chartFormat chart="12" format="1601">
      <pivotArea type="data" outline="0" fieldPosition="0">
        <references count="2">
          <reference field="4294967294" count="1" selected="0">
            <x v="0"/>
          </reference>
          <reference field="0" count="1" selected="0">
            <x v="723"/>
          </reference>
        </references>
      </pivotArea>
    </chartFormat>
    <chartFormat chart="12" format="1602">
      <pivotArea type="data" outline="0" fieldPosition="0">
        <references count="2">
          <reference field="4294967294" count="1" selected="0">
            <x v="0"/>
          </reference>
          <reference field="0" count="1" selected="0">
            <x v="724"/>
          </reference>
        </references>
      </pivotArea>
    </chartFormat>
    <chartFormat chart="12" format="1603">
      <pivotArea type="data" outline="0" fieldPosition="0">
        <references count="2">
          <reference field="4294967294" count="1" selected="0">
            <x v="0"/>
          </reference>
          <reference field="0" count="1" selected="0">
            <x v="725"/>
          </reference>
        </references>
      </pivotArea>
    </chartFormat>
    <chartFormat chart="12" format="1604">
      <pivotArea type="data" outline="0" fieldPosition="0">
        <references count="2">
          <reference field="4294967294" count="1" selected="0">
            <x v="0"/>
          </reference>
          <reference field="0" count="1" selected="0">
            <x v="726"/>
          </reference>
        </references>
      </pivotArea>
    </chartFormat>
    <chartFormat chart="12" format="1605">
      <pivotArea type="data" outline="0" fieldPosition="0">
        <references count="2">
          <reference field="4294967294" count="1" selected="0">
            <x v="0"/>
          </reference>
          <reference field="0" count="1" selected="0">
            <x v="727"/>
          </reference>
        </references>
      </pivotArea>
    </chartFormat>
    <chartFormat chart="12" format="1606">
      <pivotArea type="data" outline="0" fieldPosition="0">
        <references count="2">
          <reference field="4294967294" count="1" selected="0">
            <x v="0"/>
          </reference>
          <reference field="0" count="1" selected="0">
            <x v="728"/>
          </reference>
        </references>
      </pivotArea>
    </chartFormat>
    <chartFormat chart="12" format="1607">
      <pivotArea type="data" outline="0" fieldPosition="0">
        <references count="2">
          <reference field="4294967294" count="1" selected="0">
            <x v="0"/>
          </reference>
          <reference field="0" count="1" selected="0">
            <x v="729"/>
          </reference>
        </references>
      </pivotArea>
    </chartFormat>
    <chartFormat chart="12" format="1608">
      <pivotArea type="data" outline="0" fieldPosition="0">
        <references count="2">
          <reference field="4294967294" count="1" selected="0">
            <x v="0"/>
          </reference>
          <reference field="0" count="1" selected="0">
            <x v="730"/>
          </reference>
        </references>
      </pivotArea>
    </chartFormat>
    <chartFormat chart="12" format="1609">
      <pivotArea type="data" outline="0" fieldPosition="0">
        <references count="2">
          <reference field="4294967294" count="1" selected="0">
            <x v="0"/>
          </reference>
          <reference field="0" count="1" selected="0">
            <x v="731"/>
          </reference>
        </references>
      </pivotArea>
    </chartFormat>
    <chartFormat chart="12" format="1610">
      <pivotArea type="data" outline="0" fieldPosition="0">
        <references count="2">
          <reference field="4294967294" count="1" selected="0">
            <x v="0"/>
          </reference>
          <reference field="0" count="1" selected="0">
            <x v="732"/>
          </reference>
        </references>
      </pivotArea>
    </chartFormat>
    <chartFormat chart="12" format="1611">
      <pivotArea type="data" outline="0" fieldPosition="0">
        <references count="2">
          <reference field="4294967294" count="1" selected="0">
            <x v="0"/>
          </reference>
          <reference field="0" count="1" selected="0">
            <x v="733"/>
          </reference>
        </references>
      </pivotArea>
    </chartFormat>
    <chartFormat chart="12" format="1612">
      <pivotArea type="data" outline="0" fieldPosition="0">
        <references count="2">
          <reference field="4294967294" count="1" selected="0">
            <x v="0"/>
          </reference>
          <reference field="0" count="1" selected="0">
            <x v="734"/>
          </reference>
        </references>
      </pivotArea>
    </chartFormat>
    <chartFormat chart="12" format="1613">
      <pivotArea type="data" outline="0" fieldPosition="0">
        <references count="2">
          <reference field="4294967294" count="1" selected="0">
            <x v="0"/>
          </reference>
          <reference field="0" count="1" selected="0">
            <x v="735"/>
          </reference>
        </references>
      </pivotArea>
    </chartFormat>
    <chartFormat chart="12" format="1614">
      <pivotArea type="data" outline="0" fieldPosition="0">
        <references count="2">
          <reference field="4294967294" count="1" selected="0">
            <x v="0"/>
          </reference>
          <reference field="0" count="1" selected="0">
            <x v="736"/>
          </reference>
        </references>
      </pivotArea>
    </chartFormat>
    <chartFormat chart="12" format="1615">
      <pivotArea type="data" outline="0" fieldPosition="0">
        <references count="2">
          <reference field="4294967294" count="1" selected="0">
            <x v="0"/>
          </reference>
          <reference field="0" count="1" selected="0">
            <x v="737"/>
          </reference>
        </references>
      </pivotArea>
    </chartFormat>
    <chartFormat chart="12" format="1616">
      <pivotArea type="data" outline="0" fieldPosition="0">
        <references count="2">
          <reference field="4294967294" count="1" selected="0">
            <x v="0"/>
          </reference>
          <reference field="0" count="1" selected="0">
            <x v="738"/>
          </reference>
        </references>
      </pivotArea>
    </chartFormat>
    <chartFormat chart="12" format="1617">
      <pivotArea type="data" outline="0" fieldPosition="0">
        <references count="2">
          <reference field="4294967294" count="1" selected="0">
            <x v="0"/>
          </reference>
          <reference field="0" count="1" selected="0">
            <x v="739"/>
          </reference>
        </references>
      </pivotArea>
    </chartFormat>
    <chartFormat chart="12" format="1618">
      <pivotArea type="data" outline="0" fieldPosition="0">
        <references count="2">
          <reference field="4294967294" count="1" selected="0">
            <x v="0"/>
          </reference>
          <reference field="0" count="1" selected="0">
            <x v="740"/>
          </reference>
        </references>
      </pivotArea>
    </chartFormat>
    <chartFormat chart="12" format="1619">
      <pivotArea type="data" outline="0" fieldPosition="0">
        <references count="2">
          <reference field="4294967294" count="1" selected="0">
            <x v="0"/>
          </reference>
          <reference field="0" count="1" selected="0">
            <x v="741"/>
          </reference>
        </references>
      </pivotArea>
    </chartFormat>
    <chartFormat chart="12" format="1620">
      <pivotArea type="data" outline="0" fieldPosition="0">
        <references count="2">
          <reference field="4294967294" count="1" selected="0">
            <x v="0"/>
          </reference>
          <reference field="0" count="1" selected="0">
            <x v="742"/>
          </reference>
        </references>
      </pivotArea>
    </chartFormat>
    <chartFormat chart="12" format="1621">
      <pivotArea type="data" outline="0" fieldPosition="0">
        <references count="2">
          <reference field="4294967294" count="1" selected="0">
            <x v="0"/>
          </reference>
          <reference field="0" count="1" selected="0">
            <x v="743"/>
          </reference>
        </references>
      </pivotArea>
    </chartFormat>
    <chartFormat chart="12" format="1622">
      <pivotArea type="data" outline="0" fieldPosition="0">
        <references count="2">
          <reference field="4294967294" count="1" selected="0">
            <x v="0"/>
          </reference>
          <reference field="0" count="1" selected="0">
            <x v="744"/>
          </reference>
        </references>
      </pivotArea>
    </chartFormat>
    <chartFormat chart="12" format="1623">
      <pivotArea type="data" outline="0" fieldPosition="0">
        <references count="2">
          <reference field="4294967294" count="1" selected="0">
            <x v="0"/>
          </reference>
          <reference field="0" count="1" selected="0">
            <x v="745"/>
          </reference>
        </references>
      </pivotArea>
    </chartFormat>
    <chartFormat chart="12" format="1624">
      <pivotArea type="data" outline="0" fieldPosition="0">
        <references count="2">
          <reference field="4294967294" count="1" selected="0">
            <x v="0"/>
          </reference>
          <reference field="0" count="1" selected="0">
            <x v="746"/>
          </reference>
        </references>
      </pivotArea>
    </chartFormat>
    <chartFormat chart="12" format="1625">
      <pivotArea type="data" outline="0" fieldPosition="0">
        <references count="2">
          <reference field="4294967294" count="1" selected="0">
            <x v="0"/>
          </reference>
          <reference field="0" count="1" selected="0">
            <x v="747"/>
          </reference>
        </references>
      </pivotArea>
    </chartFormat>
    <chartFormat chart="12" format="1626">
      <pivotArea type="data" outline="0" fieldPosition="0">
        <references count="2">
          <reference field="4294967294" count="1" selected="0">
            <x v="0"/>
          </reference>
          <reference field="0" count="1" selected="0">
            <x v="748"/>
          </reference>
        </references>
      </pivotArea>
    </chartFormat>
    <chartFormat chart="12" format="1627">
      <pivotArea type="data" outline="0" fieldPosition="0">
        <references count="2">
          <reference field="4294967294" count="1" selected="0">
            <x v="0"/>
          </reference>
          <reference field="0" count="1" selected="0">
            <x v="749"/>
          </reference>
        </references>
      </pivotArea>
    </chartFormat>
    <chartFormat chart="12" format="1628">
      <pivotArea type="data" outline="0" fieldPosition="0">
        <references count="2">
          <reference field="4294967294" count="1" selected="0">
            <x v="0"/>
          </reference>
          <reference field="0" count="1" selected="0">
            <x v="750"/>
          </reference>
        </references>
      </pivotArea>
    </chartFormat>
    <chartFormat chart="12" format="1629">
      <pivotArea type="data" outline="0" fieldPosition="0">
        <references count="2">
          <reference field="4294967294" count="1" selected="0">
            <x v="0"/>
          </reference>
          <reference field="0" count="1" selected="0">
            <x v="751"/>
          </reference>
        </references>
      </pivotArea>
    </chartFormat>
    <chartFormat chart="12" format="1630">
      <pivotArea type="data" outline="0" fieldPosition="0">
        <references count="2">
          <reference field="4294967294" count="1" selected="0">
            <x v="0"/>
          </reference>
          <reference field="0" count="1" selected="0">
            <x v="752"/>
          </reference>
        </references>
      </pivotArea>
    </chartFormat>
    <chartFormat chart="12" format="1631">
      <pivotArea type="data" outline="0" fieldPosition="0">
        <references count="2">
          <reference field="4294967294" count="1" selected="0">
            <x v="0"/>
          </reference>
          <reference field="0" count="1" selected="0">
            <x v="753"/>
          </reference>
        </references>
      </pivotArea>
    </chartFormat>
    <chartFormat chart="12" format="1632">
      <pivotArea type="data" outline="0" fieldPosition="0">
        <references count="2">
          <reference field="4294967294" count="1" selected="0">
            <x v="0"/>
          </reference>
          <reference field="0" count="1" selected="0">
            <x v="754"/>
          </reference>
        </references>
      </pivotArea>
    </chartFormat>
    <chartFormat chart="12" format="1633">
      <pivotArea type="data" outline="0" fieldPosition="0">
        <references count="2">
          <reference field="4294967294" count="1" selected="0">
            <x v="0"/>
          </reference>
          <reference field="0" count="1" selected="0">
            <x v="755"/>
          </reference>
        </references>
      </pivotArea>
    </chartFormat>
    <chartFormat chart="12" format="1634">
      <pivotArea type="data" outline="0" fieldPosition="0">
        <references count="2">
          <reference field="4294967294" count="1" selected="0">
            <x v="0"/>
          </reference>
          <reference field="0" count="1" selected="0">
            <x v="756"/>
          </reference>
        </references>
      </pivotArea>
    </chartFormat>
    <chartFormat chart="12" format="1635">
      <pivotArea type="data" outline="0" fieldPosition="0">
        <references count="2">
          <reference field="4294967294" count="1" selected="0">
            <x v="0"/>
          </reference>
          <reference field="0" count="1" selected="0">
            <x v="757"/>
          </reference>
        </references>
      </pivotArea>
    </chartFormat>
    <chartFormat chart="12" format="1636">
      <pivotArea type="data" outline="0" fieldPosition="0">
        <references count="2">
          <reference field="4294967294" count="1" selected="0">
            <x v="0"/>
          </reference>
          <reference field="0" count="1" selected="0">
            <x v="758"/>
          </reference>
        </references>
      </pivotArea>
    </chartFormat>
    <chartFormat chart="12" format="1637">
      <pivotArea type="data" outline="0" fieldPosition="0">
        <references count="2">
          <reference field="4294967294" count="1" selected="0">
            <x v="0"/>
          </reference>
          <reference field="0" count="1" selected="0">
            <x v="759"/>
          </reference>
        </references>
      </pivotArea>
    </chartFormat>
    <chartFormat chart="12" format="1638">
      <pivotArea type="data" outline="0" fieldPosition="0">
        <references count="2">
          <reference field="4294967294" count="1" selected="0">
            <x v="0"/>
          </reference>
          <reference field="0" count="1" selected="0">
            <x v="760"/>
          </reference>
        </references>
      </pivotArea>
    </chartFormat>
    <chartFormat chart="12" format="1639">
      <pivotArea type="data" outline="0" fieldPosition="0">
        <references count="2">
          <reference field="4294967294" count="1" selected="0">
            <x v="0"/>
          </reference>
          <reference field="0" count="1" selected="0">
            <x v="761"/>
          </reference>
        </references>
      </pivotArea>
    </chartFormat>
    <chartFormat chart="12" format="1640">
      <pivotArea type="data" outline="0" fieldPosition="0">
        <references count="2">
          <reference field="4294967294" count="1" selected="0">
            <x v="0"/>
          </reference>
          <reference field="0" count="1" selected="0">
            <x v="762"/>
          </reference>
        </references>
      </pivotArea>
    </chartFormat>
    <chartFormat chart="12" format="1641">
      <pivotArea type="data" outline="0" fieldPosition="0">
        <references count="2">
          <reference field="4294967294" count="1" selected="0">
            <x v="0"/>
          </reference>
          <reference field="0" count="1" selected="0">
            <x v="763"/>
          </reference>
        </references>
      </pivotArea>
    </chartFormat>
    <chartFormat chart="12" format="1642">
      <pivotArea type="data" outline="0" fieldPosition="0">
        <references count="2">
          <reference field="4294967294" count="1" selected="0">
            <x v="0"/>
          </reference>
          <reference field="0" count="1" selected="0">
            <x v="764"/>
          </reference>
        </references>
      </pivotArea>
    </chartFormat>
    <chartFormat chart="12" format="1643">
      <pivotArea type="data" outline="0" fieldPosition="0">
        <references count="2">
          <reference field="4294967294" count="1" selected="0">
            <x v="0"/>
          </reference>
          <reference field="0" count="1" selected="0">
            <x v="765"/>
          </reference>
        </references>
      </pivotArea>
    </chartFormat>
    <chartFormat chart="12" format="1644">
      <pivotArea type="data" outline="0" fieldPosition="0">
        <references count="2">
          <reference field="4294967294" count="1" selected="0">
            <x v="0"/>
          </reference>
          <reference field="0" count="1" selected="0">
            <x v="766"/>
          </reference>
        </references>
      </pivotArea>
    </chartFormat>
    <chartFormat chart="12" format="1645">
      <pivotArea type="data" outline="0" fieldPosition="0">
        <references count="2">
          <reference field="4294967294" count="1" selected="0">
            <x v="0"/>
          </reference>
          <reference field="0" count="1" selected="0">
            <x v="767"/>
          </reference>
        </references>
      </pivotArea>
    </chartFormat>
    <chartFormat chart="12" format="1646">
      <pivotArea type="data" outline="0" fieldPosition="0">
        <references count="2">
          <reference field="4294967294" count="1" selected="0">
            <x v="0"/>
          </reference>
          <reference field="0" count="1" selected="0">
            <x v="768"/>
          </reference>
        </references>
      </pivotArea>
    </chartFormat>
    <chartFormat chart="12" format="1647">
      <pivotArea type="data" outline="0" fieldPosition="0">
        <references count="2">
          <reference field="4294967294" count="1" selected="0">
            <x v="0"/>
          </reference>
          <reference field="0" count="1" selected="0">
            <x v="769"/>
          </reference>
        </references>
      </pivotArea>
    </chartFormat>
    <chartFormat chart="12" format="1648">
      <pivotArea type="data" outline="0" fieldPosition="0">
        <references count="2">
          <reference field="4294967294" count="1" selected="0">
            <x v="0"/>
          </reference>
          <reference field="0" count="1" selected="0">
            <x v="770"/>
          </reference>
        </references>
      </pivotArea>
    </chartFormat>
    <chartFormat chart="12" format="1649">
      <pivotArea type="data" outline="0" fieldPosition="0">
        <references count="2">
          <reference field="4294967294" count="1" selected="0">
            <x v="0"/>
          </reference>
          <reference field="0" count="1" selected="0">
            <x v="771"/>
          </reference>
        </references>
      </pivotArea>
    </chartFormat>
    <chartFormat chart="12" format="1650">
      <pivotArea type="data" outline="0" fieldPosition="0">
        <references count="2">
          <reference field="4294967294" count="1" selected="0">
            <x v="0"/>
          </reference>
          <reference field="0" count="1" selected="0">
            <x v="772"/>
          </reference>
        </references>
      </pivotArea>
    </chartFormat>
    <chartFormat chart="12" format="1651">
      <pivotArea type="data" outline="0" fieldPosition="0">
        <references count="2">
          <reference field="4294967294" count="1" selected="0">
            <x v="0"/>
          </reference>
          <reference field="0" count="1" selected="0">
            <x v="773"/>
          </reference>
        </references>
      </pivotArea>
    </chartFormat>
    <chartFormat chart="12" format="1652">
      <pivotArea type="data" outline="0" fieldPosition="0">
        <references count="2">
          <reference field="4294967294" count="1" selected="0">
            <x v="0"/>
          </reference>
          <reference field="0" count="1" selected="0">
            <x v="774"/>
          </reference>
        </references>
      </pivotArea>
    </chartFormat>
    <chartFormat chart="12" format="1653">
      <pivotArea type="data" outline="0" fieldPosition="0">
        <references count="2">
          <reference field="4294967294" count="1" selected="0">
            <x v="0"/>
          </reference>
          <reference field="0" count="1" selected="0">
            <x v="775"/>
          </reference>
        </references>
      </pivotArea>
    </chartFormat>
    <chartFormat chart="12" format="1654">
      <pivotArea type="data" outline="0" fieldPosition="0">
        <references count="2">
          <reference field="4294967294" count="1" selected="0">
            <x v="0"/>
          </reference>
          <reference field="0" count="1" selected="0">
            <x v="776"/>
          </reference>
        </references>
      </pivotArea>
    </chartFormat>
    <chartFormat chart="12" format="1655">
      <pivotArea type="data" outline="0" fieldPosition="0">
        <references count="2">
          <reference field="4294967294" count="1" selected="0">
            <x v="0"/>
          </reference>
          <reference field="0" count="1" selected="0">
            <x v="777"/>
          </reference>
        </references>
      </pivotArea>
    </chartFormat>
    <chartFormat chart="12" format="1656">
      <pivotArea type="data" outline="0" fieldPosition="0">
        <references count="2">
          <reference field="4294967294" count="1" selected="0">
            <x v="0"/>
          </reference>
          <reference field="0" count="1" selected="0">
            <x v="778"/>
          </reference>
        </references>
      </pivotArea>
    </chartFormat>
    <chartFormat chart="12" format="1657">
      <pivotArea type="data" outline="0" fieldPosition="0">
        <references count="2">
          <reference field="4294967294" count="1" selected="0">
            <x v="0"/>
          </reference>
          <reference field="0" count="1" selected="0">
            <x v="779"/>
          </reference>
        </references>
      </pivotArea>
    </chartFormat>
    <chartFormat chart="12" format="1658">
      <pivotArea type="data" outline="0" fieldPosition="0">
        <references count="2">
          <reference field="4294967294" count="1" selected="0">
            <x v="0"/>
          </reference>
          <reference field="0" count="1" selected="0">
            <x v="780"/>
          </reference>
        </references>
      </pivotArea>
    </chartFormat>
    <chartFormat chart="12" format="1659">
      <pivotArea type="data" outline="0" fieldPosition="0">
        <references count="2">
          <reference field="4294967294" count="1" selected="0">
            <x v="0"/>
          </reference>
          <reference field="0" count="1" selected="0">
            <x v="781"/>
          </reference>
        </references>
      </pivotArea>
    </chartFormat>
    <chartFormat chart="12" format="1660">
      <pivotArea type="data" outline="0" fieldPosition="0">
        <references count="2">
          <reference field="4294967294" count="1" selected="0">
            <x v="0"/>
          </reference>
          <reference field="0" count="1" selected="0">
            <x v="782"/>
          </reference>
        </references>
      </pivotArea>
    </chartFormat>
    <chartFormat chart="12" format="1661">
      <pivotArea type="data" outline="0" fieldPosition="0">
        <references count="2">
          <reference field="4294967294" count="1" selected="0">
            <x v="0"/>
          </reference>
          <reference field="0" count="1" selected="0">
            <x v="783"/>
          </reference>
        </references>
      </pivotArea>
    </chartFormat>
    <chartFormat chart="12" format="1662">
      <pivotArea type="data" outline="0" fieldPosition="0">
        <references count="2">
          <reference field="4294967294" count="1" selected="0">
            <x v="0"/>
          </reference>
          <reference field="0" count="1" selected="0">
            <x v="784"/>
          </reference>
        </references>
      </pivotArea>
    </chartFormat>
    <chartFormat chart="12" format="1663">
      <pivotArea type="data" outline="0" fieldPosition="0">
        <references count="2">
          <reference field="4294967294" count="1" selected="0">
            <x v="0"/>
          </reference>
          <reference field="0" count="1" selected="0">
            <x v="785"/>
          </reference>
        </references>
      </pivotArea>
    </chartFormat>
    <chartFormat chart="12" format="1664">
      <pivotArea type="data" outline="0" fieldPosition="0">
        <references count="2">
          <reference field="4294967294" count="1" selected="0">
            <x v="0"/>
          </reference>
          <reference field="0" count="1" selected="0">
            <x v="786"/>
          </reference>
        </references>
      </pivotArea>
    </chartFormat>
    <chartFormat chart="12" format="1665">
      <pivotArea type="data" outline="0" fieldPosition="0">
        <references count="2">
          <reference field="4294967294" count="1" selected="0">
            <x v="0"/>
          </reference>
          <reference field="0" count="1" selected="0">
            <x v="787"/>
          </reference>
        </references>
      </pivotArea>
    </chartFormat>
    <chartFormat chart="12" format="1666">
      <pivotArea type="data" outline="0" fieldPosition="0">
        <references count="2">
          <reference field="4294967294" count="1" selected="0">
            <x v="0"/>
          </reference>
          <reference field="0" count="1" selected="0">
            <x v="788"/>
          </reference>
        </references>
      </pivotArea>
    </chartFormat>
    <chartFormat chart="12" format="1667">
      <pivotArea type="data" outline="0" fieldPosition="0">
        <references count="2">
          <reference field="4294967294" count="1" selected="0">
            <x v="0"/>
          </reference>
          <reference field="0" count="1" selected="0">
            <x v="789"/>
          </reference>
        </references>
      </pivotArea>
    </chartFormat>
    <chartFormat chart="12" format="1668">
      <pivotArea type="data" outline="0" fieldPosition="0">
        <references count="2">
          <reference field="4294967294" count="1" selected="0">
            <x v="0"/>
          </reference>
          <reference field="0" count="1" selected="0">
            <x v="790"/>
          </reference>
        </references>
      </pivotArea>
    </chartFormat>
    <chartFormat chart="12" format="1669">
      <pivotArea type="data" outline="0" fieldPosition="0">
        <references count="2">
          <reference field="4294967294" count="1" selected="0">
            <x v="0"/>
          </reference>
          <reference field="0" count="1" selected="0">
            <x v="791"/>
          </reference>
        </references>
      </pivotArea>
    </chartFormat>
    <chartFormat chart="12" format="1670">
      <pivotArea type="data" outline="0" fieldPosition="0">
        <references count="2">
          <reference field="4294967294" count="1" selected="0">
            <x v="0"/>
          </reference>
          <reference field="0" count="1" selected="0">
            <x v="792"/>
          </reference>
        </references>
      </pivotArea>
    </chartFormat>
    <chartFormat chart="12" format="1671">
      <pivotArea type="data" outline="0" fieldPosition="0">
        <references count="2">
          <reference field="4294967294" count="1" selected="0">
            <x v="0"/>
          </reference>
          <reference field="0" count="1" selected="0">
            <x v="793"/>
          </reference>
        </references>
      </pivotArea>
    </chartFormat>
    <chartFormat chart="12" format="1672">
      <pivotArea type="data" outline="0" fieldPosition="0">
        <references count="2">
          <reference field="4294967294" count="1" selected="0">
            <x v="0"/>
          </reference>
          <reference field="0" count="1" selected="0">
            <x v="794"/>
          </reference>
        </references>
      </pivotArea>
    </chartFormat>
    <chartFormat chart="12" format="1673">
      <pivotArea type="data" outline="0" fieldPosition="0">
        <references count="2">
          <reference field="4294967294" count="1" selected="0">
            <x v="0"/>
          </reference>
          <reference field="0" count="1" selected="0">
            <x v="795"/>
          </reference>
        </references>
      </pivotArea>
    </chartFormat>
    <chartFormat chart="12" format="1674">
      <pivotArea type="data" outline="0" fieldPosition="0">
        <references count="2">
          <reference field="4294967294" count="1" selected="0">
            <x v="0"/>
          </reference>
          <reference field="0" count="1" selected="0">
            <x v="796"/>
          </reference>
        </references>
      </pivotArea>
    </chartFormat>
    <chartFormat chart="12" format="1675">
      <pivotArea type="data" outline="0" fieldPosition="0">
        <references count="2">
          <reference field="4294967294" count="1" selected="0">
            <x v="0"/>
          </reference>
          <reference field="0" count="1" selected="0">
            <x v="797"/>
          </reference>
        </references>
      </pivotArea>
    </chartFormat>
    <chartFormat chart="12" format="1676">
      <pivotArea type="data" outline="0" fieldPosition="0">
        <references count="2">
          <reference field="4294967294" count="1" selected="0">
            <x v="0"/>
          </reference>
          <reference field="0" count="1" selected="0">
            <x v="798"/>
          </reference>
        </references>
      </pivotArea>
    </chartFormat>
    <chartFormat chart="12" format="1677">
      <pivotArea type="data" outline="0" fieldPosition="0">
        <references count="2">
          <reference field="4294967294" count="1" selected="0">
            <x v="0"/>
          </reference>
          <reference field="0" count="1" selected="0">
            <x v="799"/>
          </reference>
        </references>
      </pivotArea>
    </chartFormat>
    <chartFormat chart="12" format="1678">
      <pivotArea type="data" outline="0" fieldPosition="0">
        <references count="2">
          <reference field="4294967294" count="1" selected="0">
            <x v="0"/>
          </reference>
          <reference field="0" count="1" selected="0">
            <x v="800"/>
          </reference>
        </references>
      </pivotArea>
    </chartFormat>
    <chartFormat chart="12" format="1679">
      <pivotArea type="data" outline="0" fieldPosition="0">
        <references count="2">
          <reference field="4294967294" count="1" selected="0">
            <x v="0"/>
          </reference>
          <reference field="0" count="1" selected="0">
            <x v="801"/>
          </reference>
        </references>
      </pivotArea>
    </chartFormat>
    <chartFormat chart="12" format="1680">
      <pivotArea type="data" outline="0" fieldPosition="0">
        <references count="2">
          <reference field="4294967294" count="1" selected="0">
            <x v="0"/>
          </reference>
          <reference field="0" count="1" selected="0">
            <x v="802"/>
          </reference>
        </references>
      </pivotArea>
    </chartFormat>
    <chartFormat chart="12" format="1681">
      <pivotArea type="data" outline="0" fieldPosition="0">
        <references count="2">
          <reference field="4294967294" count="1" selected="0">
            <x v="0"/>
          </reference>
          <reference field="0" count="1" selected="0">
            <x v="803"/>
          </reference>
        </references>
      </pivotArea>
    </chartFormat>
    <chartFormat chart="12" format="1682">
      <pivotArea type="data" outline="0" fieldPosition="0">
        <references count="2">
          <reference field="4294967294" count="1" selected="0">
            <x v="0"/>
          </reference>
          <reference field="0" count="1" selected="0">
            <x v="804"/>
          </reference>
        </references>
      </pivotArea>
    </chartFormat>
    <chartFormat chart="12" format="1683">
      <pivotArea type="data" outline="0" fieldPosition="0">
        <references count="2">
          <reference field="4294967294" count="1" selected="0">
            <x v="0"/>
          </reference>
          <reference field="0" count="1" selected="0">
            <x v="805"/>
          </reference>
        </references>
      </pivotArea>
    </chartFormat>
    <chartFormat chart="12" format="1684">
      <pivotArea type="data" outline="0" fieldPosition="0">
        <references count="2">
          <reference field="4294967294" count="1" selected="0">
            <x v="0"/>
          </reference>
          <reference field="0" count="1" selected="0">
            <x v="806"/>
          </reference>
        </references>
      </pivotArea>
    </chartFormat>
    <chartFormat chart="12" format="1685">
      <pivotArea type="data" outline="0" fieldPosition="0">
        <references count="2">
          <reference field="4294967294" count="1" selected="0">
            <x v="0"/>
          </reference>
          <reference field="0" count="1" selected="0">
            <x v="807"/>
          </reference>
        </references>
      </pivotArea>
    </chartFormat>
    <chartFormat chart="12" format="1686">
      <pivotArea type="data" outline="0" fieldPosition="0">
        <references count="2">
          <reference field="4294967294" count="1" selected="0">
            <x v="0"/>
          </reference>
          <reference field="0" count="1" selected="0">
            <x v="808"/>
          </reference>
        </references>
      </pivotArea>
    </chartFormat>
    <chartFormat chart="12" format="1687">
      <pivotArea type="data" outline="0" fieldPosition="0">
        <references count="2">
          <reference field="4294967294" count="1" selected="0">
            <x v="0"/>
          </reference>
          <reference field="0" count="1" selected="0">
            <x v="809"/>
          </reference>
        </references>
      </pivotArea>
    </chartFormat>
    <chartFormat chart="12" format="1688">
      <pivotArea type="data" outline="0" fieldPosition="0">
        <references count="2">
          <reference field="4294967294" count="1" selected="0">
            <x v="0"/>
          </reference>
          <reference field="0" count="1" selected="0">
            <x v="810"/>
          </reference>
        </references>
      </pivotArea>
    </chartFormat>
    <chartFormat chart="12" format="1689">
      <pivotArea type="data" outline="0" fieldPosition="0">
        <references count="2">
          <reference field="4294967294" count="1" selected="0">
            <x v="0"/>
          </reference>
          <reference field="0" count="1" selected="0">
            <x v="811"/>
          </reference>
        </references>
      </pivotArea>
    </chartFormat>
    <chartFormat chart="12" format="1690">
      <pivotArea type="data" outline="0" fieldPosition="0">
        <references count="2">
          <reference field="4294967294" count="1" selected="0">
            <x v="0"/>
          </reference>
          <reference field="0" count="1" selected="0">
            <x v="812"/>
          </reference>
        </references>
      </pivotArea>
    </chartFormat>
    <chartFormat chart="12" format="1691">
      <pivotArea type="data" outline="0" fieldPosition="0">
        <references count="2">
          <reference field="4294967294" count="1" selected="0">
            <x v="0"/>
          </reference>
          <reference field="0" count="1" selected="0">
            <x v="813"/>
          </reference>
        </references>
      </pivotArea>
    </chartFormat>
    <chartFormat chart="12" format="1692">
      <pivotArea type="data" outline="0" fieldPosition="0">
        <references count="2">
          <reference field="4294967294" count="1" selected="0">
            <x v="0"/>
          </reference>
          <reference field="0" count="1" selected="0">
            <x v="814"/>
          </reference>
        </references>
      </pivotArea>
    </chartFormat>
    <chartFormat chart="12" format="1693">
      <pivotArea type="data" outline="0" fieldPosition="0">
        <references count="2">
          <reference field="4294967294" count="1" selected="0">
            <x v="0"/>
          </reference>
          <reference field="0" count="1" selected="0">
            <x v="815"/>
          </reference>
        </references>
      </pivotArea>
    </chartFormat>
    <chartFormat chart="12" format="1694">
      <pivotArea type="data" outline="0" fieldPosition="0">
        <references count="2">
          <reference field="4294967294" count="1" selected="0">
            <x v="0"/>
          </reference>
          <reference field="0" count="1" selected="0">
            <x v="816"/>
          </reference>
        </references>
      </pivotArea>
    </chartFormat>
    <chartFormat chart="12" format="1695">
      <pivotArea type="data" outline="0" fieldPosition="0">
        <references count="2">
          <reference field="4294967294" count="1" selected="0">
            <x v="0"/>
          </reference>
          <reference field="0" count="1" selected="0">
            <x v="817"/>
          </reference>
        </references>
      </pivotArea>
    </chartFormat>
    <chartFormat chart="12" format="1696">
      <pivotArea type="data" outline="0" fieldPosition="0">
        <references count="2">
          <reference field="4294967294" count="1" selected="0">
            <x v="0"/>
          </reference>
          <reference field="0" count="1" selected="0">
            <x v="818"/>
          </reference>
        </references>
      </pivotArea>
    </chartFormat>
    <chartFormat chart="12" format="1697">
      <pivotArea type="data" outline="0" fieldPosition="0">
        <references count="2">
          <reference field="4294967294" count="1" selected="0">
            <x v="0"/>
          </reference>
          <reference field="0" count="1" selected="0">
            <x v="819"/>
          </reference>
        </references>
      </pivotArea>
    </chartFormat>
    <chartFormat chart="12" format="1698">
      <pivotArea type="data" outline="0" fieldPosition="0">
        <references count="2">
          <reference field="4294967294" count="1" selected="0">
            <x v="0"/>
          </reference>
          <reference field="0" count="1" selected="0">
            <x v="820"/>
          </reference>
        </references>
      </pivotArea>
    </chartFormat>
    <chartFormat chart="12" format="1699">
      <pivotArea type="data" outline="0" fieldPosition="0">
        <references count="2">
          <reference field="4294967294" count="1" selected="0">
            <x v="0"/>
          </reference>
          <reference field="0" count="1" selected="0">
            <x v="821"/>
          </reference>
        </references>
      </pivotArea>
    </chartFormat>
    <chartFormat chart="12" format="1700">
      <pivotArea type="data" outline="0" fieldPosition="0">
        <references count="2">
          <reference field="4294967294" count="1" selected="0">
            <x v="0"/>
          </reference>
          <reference field="0" count="1" selected="0">
            <x v="822"/>
          </reference>
        </references>
      </pivotArea>
    </chartFormat>
    <chartFormat chart="12" format="1701">
      <pivotArea type="data" outline="0" fieldPosition="0">
        <references count="2">
          <reference field="4294967294" count="1" selected="0">
            <x v="0"/>
          </reference>
          <reference field="0" count="1" selected="0">
            <x v="823"/>
          </reference>
        </references>
      </pivotArea>
    </chartFormat>
    <chartFormat chart="12" format="1702">
      <pivotArea type="data" outline="0" fieldPosition="0">
        <references count="2">
          <reference field="4294967294" count="1" selected="0">
            <x v="0"/>
          </reference>
          <reference field="0" count="1" selected="0">
            <x v="824"/>
          </reference>
        </references>
      </pivotArea>
    </chartFormat>
    <chartFormat chart="12" format="1703">
      <pivotArea type="data" outline="0" fieldPosition="0">
        <references count="2">
          <reference field="4294967294" count="1" selected="0">
            <x v="0"/>
          </reference>
          <reference field="0" count="1" selected="0">
            <x v="825"/>
          </reference>
        </references>
      </pivotArea>
    </chartFormat>
    <chartFormat chart="12" format="1704">
      <pivotArea type="data" outline="0" fieldPosition="0">
        <references count="2">
          <reference field="4294967294" count="1" selected="0">
            <x v="0"/>
          </reference>
          <reference field="0" count="1" selected="0">
            <x v="826"/>
          </reference>
        </references>
      </pivotArea>
    </chartFormat>
    <chartFormat chart="12" format="1705">
      <pivotArea type="data" outline="0" fieldPosition="0">
        <references count="2">
          <reference field="4294967294" count="1" selected="0">
            <x v="0"/>
          </reference>
          <reference field="0" count="1" selected="0">
            <x v="827"/>
          </reference>
        </references>
      </pivotArea>
    </chartFormat>
    <chartFormat chart="12" format="1706">
      <pivotArea type="data" outline="0" fieldPosition="0">
        <references count="2">
          <reference field="4294967294" count="1" selected="0">
            <x v="0"/>
          </reference>
          <reference field="0" count="1" selected="0">
            <x v="828"/>
          </reference>
        </references>
      </pivotArea>
    </chartFormat>
    <chartFormat chart="12" format="1707">
      <pivotArea type="data" outline="0" fieldPosition="0">
        <references count="2">
          <reference field="4294967294" count="1" selected="0">
            <x v="0"/>
          </reference>
          <reference field="0" count="1" selected="0">
            <x v="829"/>
          </reference>
        </references>
      </pivotArea>
    </chartFormat>
    <chartFormat chart="12" format="1708">
      <pivotArea type="data" outline="0" fieldPosition="0">
        <references count="2">
          <reference field="4294967294" count="1" selected="0">
            <x v="0"/>
          </reference>
          <reference field="0" count="1" selected="0">
            <x v="830"/>
          </reference>
        </references>
      </pivotArea>
    </chartFormat>
    <chartFormat chart="12" format="1709">
      <pivotArea type="data" outline="0" fieldPosition="0">
        <references count="2">
          <reference field="4294967294" count="1" selected="0">
            <x v="0"/>
          </reference>
          <reference field="0" count="1" selected="0">
            <x v="831"/>
          </reference>
        </references>
      </pivotArea>
    </chartFormat>
    <chartFormat chart="12" format="1710">
      <pivotArea type="data" outline="0" fieldPosition="0">
        <references count="2">
          <reference field="4294967294" count="1" selected="0">
            <x v="0"/>
          </reference>
          <reference field="0" count="1" selected="0">
            <x v="832"/>
          </reference>
        </references>
      </pivotArea>
    </chartFormat>
    <chartFormat chart="12" format="1711">
      <pivotArea type="data" outline="0" fieldPosition="0">
        <references count="2">
          <reference field="4294967294" count="1" selected="0">
            <x v="0"/>
          </reference>
          <reference field="0" count="1" selected="0">
            <x v="833"/>
          </reference>
        </references>
      </pivotArea>
    </chartFormat>
    <chartFormat chart="12" format="1712">
      <pivotArea type="data" outline="0" fieldPosition="0">
        <references count="2">
          <reference field="4294967294" count="1" selected="0">
            <x v="0"/>
          </reference>
          <reference field="0" count="1" selected="0">
            <x v="834"/>
          </reference>
        </references>
      </pivotArea>
    </chartFormat>
    <chartFormat chart="12" format="1713">
      <pivotArea type="data" outline="0" fieldPosition="0">
        <references count="2">
          <reference field="4294967294" count="1" selected="0">
            <x v="0"/>
          </reference>
          <reference field="0" count="1" selected="0">
            <x v="835"/>
          </reference>
        </references>
      </pivotArea>
    </chartFormat>
    <chartFormat chart="12" format="1714">
      <pivotArea type="data" outline="0" fieldPosition="0">
        <references count="2">
          <reference field="4294967294" count="1" selected="0">
            <x v="0"/>
          </reference>
          <reference field="0" count="1" selected="0">
            <x v="836"/>
          </reference>
        </references>
      </pivotArea>
    </chartFormat>
    <chartFormat chart="12" format="1715">
      <pivotArea type="data" outline="0" fieldPosition="0">
        <references count="2">
          <reference field="4294967294" count="1" selected="0">
            <x v="0"/>
          </reference>
          <reference field="0" count="1" selected="0">
            <x v="837"/>
          </reference>
        </references>
      </pivotArea>
    </chartFormat>
    <chartFormat chart="12" format="1716">
      <pivotArea type="data" outline="0" fieldPosition="0">
        <references count="2">
          <reference field="4294967294" count="1" selected="0">
            <x v="0"/>
          </reference>
          <reference field="0" count="1" selected="0">
            <x v="838"/>
          </reference>
        </references>
      </pivotArea>
    </chartFormat>
    <chartFormat chart="12" format="1717">
      <pivotArea type="data" outline="0" fieldPosition="0">
        <references count="2">
          <reference field="4294967294" count="1" selected="0">
            <x v="0"/>
          </reference>
          <reference field="0" count="1" selected="0">
            <x v="839"/>
          </reference>
        </references>
      </pivotArea>
    </chartFormat>
    <chartFormat chart="12" format="1718">
      <pivotArea type="data" outline="0" fieldPosition="0">
        <references count="2">
          <reference field="4294967294" count="1" selected="0">
            <x v="0"/>
          </reference>
          <reference field="0" count="1" selected="0">
            <x v="840"/>
          </reference>
        </references>
      </pivotArea>
    </chartFormat>
    <chartFormat chart="12" format="1719">
      <pivotArea type="data" outline="0" fieldPosition="0">
        <references count="2">
          <reference field="4294967294" count="1" selected="0">
            <x v="0"/>
          </reference>
          <reference field="0" count="1" selected="0">
            <x v="841"/>
          </reference>
        </references>
      </pivotArea>
    </chartFormat>
    <chartFormat chart="12" format="1720">
      <pivotArea type="data" outline="0" fieldPosition="0">
        <references count="2">
          <reference field="4294967294" count="1" selected="0">
            <x v="0"/>
          </reference>
          <reference field="0" count="1" selected="0">
            <x v="842"/>
          </reference>
        </references>
      </pivotArea>
    </chartFormat>
    <chartFormat chart="12" format="1721">
      <pivotArea type="data" outline="0" fieldPosition="0">
        <references count="2">
          <reference field="4294967294" count="1" selected="0">
            <x v="0"/>
          </reference>
          <reference field="0" count="1" selected="0">
            <x v="843"/>
          </reference>
        </references>
      </pivotArea>
    </chartFormat>
    <chartFormat chart="12" format="1722">
      <pivotArea type="data" outline="0" fieldPosition="0">
        <references count="2">
          <reference field="4294967294" count="1" selected="0">
            <x v="0"/>
          </reference>
          <reference field="0" count="1" selected="0">
            <x v="844"/>
          </reference>
        </references>
      </pivotArea>
    </chartFormat>
    <chartFormat chart="12" format="1723">
      <pivotArea type="data" outline="0" fieldPosition="0">
        <references count="2">
          <reference field="4294967294" count="1" selected="0">
            <x v="0"/>
          </reference>
          <reference field="0" count="1" selected="0">
            <x v="845"/>
          </reference>
        </references>
      </pivotArea>
    </chartFormat>
    <chartFormat chart="12" format="1724">
      <pivotArea type="data" outline="0" fieldPosition="0">
        <references count="2">
          <reference field="4294967294" count="1" selected="0">
            <x v="0"/>
          </reference>
          <reference field="0" count="1" selected="0">
            <x v="846"/>
          </reference>
        </references>
      </pivotArea>
    </chartFormat>
    <chartFormat chart="12" format="1725">
      <pivotArea type="data" outline="0" fieldPosition="0">
        <references count="2">
          <reference field="4294967294" count="1" selected="0">
            <x v="0"/>
          </reference>
          <reference field="0" count="1" selected="0">
            <x v="847"/>
          </reference>
        </references>
      </pivotArea>
    </chartFormat>
    <chartFormat chart="12" format="1726">
      <pivotArea type="data" outline="0" fieldPosition="0">
        <references count="2">
          <reference field="4294967294" count="1" selected="0">
            <x v="0"/>
          </reference>
          <reference field="0" count="1" selected="0">
            <x v="848"/>
          </reference>
        </references>
      </pivotArea>
    </chartFormat>
    <chartFormat chart="12" format="1727">
      <pivotArea type="data" outline="0" fieldPosition="0">
        <references count="2">
          <reference field="4294967294" count="1" selected="0">
            <x v="0"/>
          </reference>
          <reference field="0" count="1" selected="0">
            <x v="849"/>
          </reference>
        </references>
      </pivotArea>
    </chartFormat>
    <chartFormat chart="12" format="1728">
      <pivotArea type="data" outline="0" fieldPosition="0">
        <references count="2">
          <reference field="4294967294" count="1" selected="0">
            <x v="0"/>
          </reference>
          <reference field="0" count="1" selected="0">
            <x v="850"/>
          </reference>
        </references>
      </pivotArea>
    </chartFormat>
    <chartFormat chart="12" format="1729">
      <pivotArea type="data" outline="0" fieldPosition="0">
        <references count="2">
          <reference field="4294967294" count="1" selected="0">
            <x v="0"/>
          </reference>
          <reference field="0" count="1" selected="0">
            <x v="851"/>
          </reference>
        </references>
      </pivotArea>
    </chartFormat>
    <chartFormat chart="12" format="1730">
      <pivotArea type="data" outline="0" fieldPosition="0">
        <references count="2">
          <reference field="4294967294" count="1" selected="0">
            <x v="0"/>
          </reference>
          <reference field="0" count="1" selected="0">
            <x v="852"/>
          </reference>
        </references>
      </pivotArea>
    </chartFormat>
    <chartFormat chart="12" format="1731">
      <pivotArea type="data" outline="0" fieldPosition="0">
        <references count="2">
          <reference field="4294967294" count="1" selected="0">
            <x v="0"/>
          </reference>
          <reference field="0" count="1" selected="0">
            <x v="853"/>
          </reference>
        </references>
      </pivotArea>
    </chartFormat>
    <chartFormat chart="12" format="1732">
      <pivotArea type="data" outline="0" fieldPosition="0">
        <references count="2">
          <reference field="4294967294" count="1" selected="0">
            <x v="0"/>
          </reference>
          <reference field="0" count="1" selected="0">
            <x v="854"/>
          </reference>
        </references>
      </pivotArea>
    </chartFormat>
    <chartFormat chart="12" format="1733">
      <pivotArea type="data" outline="0" fieldPosition="0">
        <references count="2">
          <reference field="4294967294" count="1" selected="0">
            <x v="0"/>
          </reference>
          <reference field="0" count="1" selected="0">
            <x v="855"/>
          </reference>
        </references>
      </pivotArea>
    </chartFormat>
    <chartFormat chart="12" format="1734">
      <pivotArea type="data" outline="0" fieldPosition="0">
        <references count="2">
          <reference field="4294967294" count="1" selected="0">
            <x v="0"/>
          </reference>
          <reference field="0" count="1" selected="0">
            <x v="856"/>
          </reference>
        </references>
      </pivotArea>
    </chartFormat>
    <chartFormat chart="12" format="1735">
      <pivotArea type="data" outline="0" fieldPosition="0">
        <references count="2">
          <reference field="4294967294" count="1" selected="0">
            <x v="0"/>
          </reference>
          <reference field="0" count="1" selected="0">
            <x v="857"/>
          </reference>
        </references>
      </pivotArea>
    </chartFormat>
    <chartFormat chart="12" format="1736">
      <pivotArea type="data" outline="0" fieldPosition="0">
        <references count="2">
          <reference field="4294967294" count="1" selected="0">
            <x v="0"/>
          </reference>
          <reference field="0" count="1" selected="0">
            <x v="858"/>
          </reference>
        </references>
      </pivotArea>
    </chartFormat>
    <chartFormat chart="12" format="1737">
      <pivotArea type="data" outline="0" fieldPosition="0">
        <references count="2">
          <reference field="4294967294" count="1" selected="0">
            <x v="0"/>
          </reference>
          <reference field="0" count="1" selected="0">
            <x v="859"/>
          </reference>
        </references>
      </pivotArea>
    </chartFormat>
    <chartFormat chart="12" format="1738">
      <pivotArea type="data" outline="0" fieldPosition="0">
        <references count="2">
          <reference field="4294967294" count="1" selected="0">
            <x v="0"/>
          </reference>
          <reference field="0" count="1" selected="0">
            <x v="860"/>
          </reference>
        </references>
      </pivotArea>
    </chartFormat>
    <chartFormat chart="12" format="1739">
      <pivotArea type="data" outline="0" fieldPosition="0">
        <references count="2">
          <reference field="4294967294" count="1" selected="0">
            <x v="0"/>
          </reference>
          <reference field="0" count="1" selected="0">
            <x v="861"/>
          </reference>
        </references>
      </pivotArea>
    </chartFormat>
    <chartFormat chart="12" format="1740">
      <pivotArea type="data" outline="0" fieldPosition="0">
        <references count="2">
          <reference field="4294967294" count="1" selected="0">
            <x v="0"/>
          </reference>
          <reference field="0" count="1" selected="0">
            <x v="862"/>
          </reference>
        </references>
      </pivotArea>
    </chartFormat>
    <chartFormat chart="12" format="1741">
      <pivotArea type="data" outline="0" fieldPosition="0">
        <references count="2">
          <reference field="4294967294" count="1" selected="0">
            <x v="0"/>
          </reference>
          <reference field="0" count="1" selected="0">
            <x v="863"/>
          </reference>
        </references>
      </pivotArea>
    </chartFormat>
    <chartFormat chart="12" format="1742">
      <pivotArea type="data" outline="0" fieldPosition="0">
        <references count="2">
          <reference field="4294967294" count="1" selected="0">
            <x v="0"/>
          </reference>
          <reference field="0" count="1" selected="0">
            <x v="864"/>
          </reference>
        </references>
      </pivotArea>
    </chartFormat>
    <chartFormat chart="12" format="1743">
      <pivotArea type="data" outline="0" fieldPosition="0">
        <references count="2">
          <reference field="4294967294" count="1" selected="0">
            <x v="0"/>
          </reference>
          <reference field="0" count="1" selected="0">
            <x v="865"/>
          </reference>
        </references>
      </pivotArea>
    </chartFormat>
    <chartFormat chart="12" format="1744">
      <pivotArea type="data" outline="0" fieldPosition="0">
        <references count="2">
          <reference field="4294967294" count="1" selected="0">
            <x v="0"/>
          </reference>
          <reference field="0" count="1" selected="0">
            <x v="866"/>
          </reference>
        </references>
      </pivotArea>
    </chartFormat>
    <chartFormat chart="12" format="1745">
      <pivotArea type="data" outline="0" fieldPosition="0">
        <references count="2">
          <reference field="4294967294" count="1" selected="0">
            <x v="0"/>
          </reference>
          <reference field="0" count="1" selected="0">
            <x v="867"/>
          </reference>
        </references>
      </pivotArea>
    </chartFormat>
    <chartFormat chart="12" format="1746">
      <pivotArea type="data" outline="0" fieldPosition="0">
        <references count="2">
          <reference field="4294967294" count="1" selected="0">
            <x v="0"/>
          </reference>
          <reference field="0" count="1" selected="0">
            <x v="868"/>
          </reference>
        </references>
      </pivotArea>
    </chartFormat>
    <chartFormat chart="12" format="1747">
      <pivotArea type="data" outline="0" fieldPosition="0">
        <references count="2">
          <reference field="4294967294" count="1" selected="0">
            <x v="0"/>
          </reference>
          <reference field="0" count="1" selected="0">
            <x v="869"/>
          </reference>
        </references>
      </pivotArea>
    </chartFormat>
    <chartFormat chart="12" format="1748">
      <pivotArea type="data" outline="0" fieldPosition="0">
        <references count="2">
          <reference field="4294967294" count="1" selected="0">
            <x v="0"/>
          </reference>
          <reference field="0" count="1" selected="0">
            <x v="870"/>
          </reference>
        </references>
      </pivotArea>
    </chartFormat>
    <chartFormat chart="12" format="1749">
      <pivotArea type="data" outline="0" fieldPosition="0">
        <references count="2">
          <reference field="4294967294" count="1" selected="0">
            <x v="0"/>
          </reference>
          <reference field="0" count="1" selected="0">
            <x v="871"/>
          </reference>
        </references>
      </pivotArea>
    </chartFormat>
    <chartFormat chart="12" format="1750">
      <pivotArea type="data" outline="0" fieldPosition="0">
        <references count="2">
          <reference field="4294967294" count="1" selected="0">
            <x v="0"/>
          </reference>
          <reference field="0" count="1" selected="0">
            <x v="872"/>
          </reference>
        </references>
      </pivotArea>
    </chartFormat>
    <chartFormat chart="12" format="1751">
      <pivotArea type="data" outline="0" fieldPosition="0">
        <references count="2">
          <reference field="4294967294" count="1" selected="0">
            <x v="0"/>
          </reference>
          <reference field="0" count="1" selected="0">
            <x v="873"/>
          </reference>
        </references>
      </pivotArea>
    </chartFormat>
    <chartFormat chart="12" format="1752">
      <pivotArea type="data" outline="0" fieldPosition="0">
        <references count="2">
          <reference field="4294967294" count="1" selected="0">
            <x v="0"/>
          </reference>
          <reference field="0" count="1" selected="0">
            <x v="874"/>
          </reference>
        </references>
      </pivotArea>
    </chartFormat>
    <chartFormat chart="2" format="1">
      <pivotArea type="data" outline="0" fieldPosition="0">
        <references count="2">
          <reference field="4294967294" count="1" selected="0">
            <x v="0"/>
          </reference>
          <reference field="0" count="1" selected="0">
            <x v="1"/>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_Products].[Product_ID].&amp;[P100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Orders!$A:$N">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0DB83AD-7DAC-4C63-B558-3D846EFDDB01}" name="PivotTable5"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rowHeaderCaption="Order Month">
  <location ref="M5:N19" firstHeaderRow="1" firstDataRow="1" firstDataCol="1"/>
  <pivotFields count="2">
    <pivotField axis="axisRow" allDrilled="1" subtotalTop="0" showAll="0" sortType="ascending" defaultSubtotal="0" defaultAttributeDrillState="1">
      <items count="13">
        <item x="0"/>
        <item x="1"/>
        <item x="2"/>
        <item x="3"/>
        <item x="4"/>
        <item x="5"/>
        <item x="6"/>
        <item x="7"/>
        <item x="8"/>
        <item x="9"/>
        <item x="10"/>
        <item x="11"/>
        <item x="12"/>
      </items>
    </pivotField>
    <pivotField dataField="1" subtotalTop="0" showAll="0" defaultSubtotal="0"/>
  </pivotFields>
  <rowFields count="1">
    <field x="0"/>
  </rowFields>
  <rowItems count="14">
    <i>
      <x/>
    </i>
    <i>
      <x v="1"/>
    </i>
    <i>
      <x v="2"/>
    </i>
    <i>
      <x v="3"/>
    </i>
    <i>
      <x v="4"/>
    </i>
    <i>
      <x v="5"/>
    </i>
    <i>
      <x v="6"/>
    </i>
    <i>
      <x v="7"/>
    </i>
    <i>
      <x v="8"/>
    </i>
    <i>
      <x v="9"/>
    </i>
    <i>
      <x v="10"/>
    </i>
    <i>
      <x v="11"/>
    </i>
    <i>
      <x v="12"/>
    </i>
    <i t="grand">
      <x/>
    </i>
  </rowItems>
  <colItems count="1">
    <i/>
  </colItems>
  <dataFields count="1">
    <dataField name="Sum of Total Sales/ Revenue" fld="1" baseField="0" baseItem="4" numFmtId="164"/>
  </dataFields>
  <formats count="6">
    <format dxfId="5">
      <pivotArea dataOnly="0" labelOnly="1" fieldPosition="0">
        <references count="1">
          <reference field="0" count="1">
            <x v="0"/>
          </reference>
        </references>
      </pivotArea>
    </format>
    <format dxfId="4">
      <pivotArea collapsedLevelsAreSubtotals="1" fieldPosition="0">
        <references count="1">
          <reference field="0" count="1">
            <x v="3"/>
          </reference>
        </references>
      </pivotArea>
    </format>
    <format dxfId="3">
      <pivotArea collapsedLevelsAreSubtotals="1" fieldPosition="0">
        <references count="1">
          <reference field="0" count="1">
            <x v="0"/>
          </reference>
        </references>
      </pivotArea>
    </format>
    <format dxfId="2">
      <pivotArea outline="0" collapsedLevelsAreSubtotals="1" fieldPosition="0"/>
    </format>
    <format dxfId="1">
      <pivotArea dataOnly="0" labelOnly="1" outline="0" axis="axisValues" fieldPosition="0"/>
    </format>
    <format dxfId="0">
      <pivotArea outline="0" fieldPosition="0">
        <references count="1">
          <reference field="4294967294" count="1">
            <x v="0"/>
          </reference>
        </references>
      </pivotArea>
    </format>
  </formats>
  <chartFormats count="15">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0"/>
          </reference>
        </references>
      </pivotArea>
    </chartFormat>
    <chartFormat chart="6" format="2">
      <pivotArea type="data" outline="0" fieldPosition="0">
        <references count="2">
          <reference field="4294967294" count="1" selected="0">
            <x v="0"/>
          </reference>
          <reference field="0" count="1" selected="0">
            <x v="1"/>
          </reference>
        </references>
      </pivotArea>
    </chartFormat>
    <chartFormat chart="6" format="3">
      <pivotArea type="data" outline="0" fieldPosition="0">
        <references count="2">
          <reference field="4294967294" count="1" selected="0">
            <x v="0"/>
          </reference>
          <reference field="0" count="1" selected="0">
            <x v="2"/>
          </reference>
        </references>
      </pivotArea>
    </chartFormat>
    <chartFormat chart="6" format="4">
      <pivotArea type="data" outline="0" fieldPosition="0">
        <references count="2">
          <reference field="4294967294" count="1" selected="0">
            <x v="0"/>
          </reference>
          <reference field="0" count="1" selected="0">
            <x v="3"/>
          </reference>
        </references>
      </pivotArea>
    </chartFormat>
    <chartFormat chart="6" format="5">
      <pivotArea type="data" outline="0" fieldPosition="0">
        <references count="2">
          <reference field="4294967294" count="1" selected="0">
            <x v="0"/>
          </reference>
          <reference field="0" count="1" selected="0">
            <x v="4"/>
          </reference>
        </references>
      </pivotArea>
    </chartFormat>
    <chartFormat chart="6" format="6">
      <pivotArea type="data" outline="0" fieldPosition="0">
        <references count="2">
          <reference field="4294967294" count="1" selected="0">
            <x v="0"/>
          </reference>
          <reference field="0" count="1" selected="0">
            <x v="5"/>
          </reference>
        </references>
      </pivotArea>
    </chartFormat>
    <chartFormat chart="6" format="7">
      <pivotArea type="data" outline="0" fieldPosition="0">
        <references count="2">
          <reference field="4294967294" count="1" selected="0">
            <x v="0"/>
          </reference>
          <reference field="0" count="1" selected="0">
            <x v="6"/>
          </reference>
        </references>
      </pivotArea>
    </chartFormat>
    <chartFormat chart="6" format="8">
      <pivotArea type="data" outline="0" fieldPosition="0">
        <references count="2">
          <reference field="4294967294" count="1" selected="0">
            <x v="0"/>
          </reference>
          <reference field="0" count="1" selected="0">
            <x v="7"/>
          </reference>
        </references>
      </pivotArea>
    </chartFormat>
    <chartFormat chart="6" format="9">
      <pivotArea type="data" outline="0" fieldPosition="0">
        <references count="2">
          <reference field="4294967294" count="1" selected="0">
            <x v="0"/>
          </reference>
          <reference field="0" count="1" selected="0">
            <x v="8"/>
          </reference>
        </references>
      </pivotArea>
    </chartFormat>
    <chartFormat chart="6" format="10">
      <pivotArea type="data" outline="0" fieldPosition="0">
        <references count="2">
          <reference field="4294967294" count="1" selected="0">
            <x v="0"/>
          </reference>
          <reference field="0" count="1" selected="0">
            <x v="9"/>
          </reference>
        </references>
      </pivotArea>
    </chartFormat>
    <chartFormat chart="6" format="11">
      <pivotArea type="data" outline="0" fieldPosition="0">
        <references count="2">
          <reference field="4294967294" count="1" selected="0">
            <x v="0"/>
          </reference>
          <reference field="0" count="1" selected="0">
            <x v="10"/>
          </reference>
        </references>
      </pivotArea>
    </chartFormat>
    <chartFormat chart="6" format="12">
      <pivotArea type="data" outline="0" fieldPosition="0">
        <references count="2">
          <reference field="4294967294" count="1" selected="0">
            <x v="0"/>
          </reference>
          <reference field="0" count="1" selected="0">
            <x v="11"/>
          </reference>
        </references>
      </pivotArea>
    </chartFormat>
    <chartFormat chart="6" format="13">
      <pivotArea type="data" outline="0" fieldPosition="0">
        <references count="2">
          <reference field="4294967294" count="1" selected="0">
            <x v="0"/>
          </reference>
          <reference field="0" count="1" selected="0">
            <x v="12"/>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Orders!$A:$L">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B09B204-B158-4C98-9220-976ADA2A4AB6}"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Employee Name">
  <location ref="A5:B106" firstHeaderRow="1" firstDataRow="1" firstDataCol="1"/>
  <pivotFields count="2">
    <pivotField axis="axisRow" allDrilled="1" subtotalTop="0" showAll="0" sortType="descending" defaultSubtotal="0" defaultAttributeDrillState="1">
      <items count="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1">
    <i>
      <x v="63"/>
    </i>
    <i>
      <x v="95"/>
    </i>
    <i>
      <x v="79"/>
    </i>
    <i>
      <x v="1"/>
    </i>
    <i>
      <x v="55"/>
    </i>
    <i>
      <x v="2"/>
    </i>
    <i>
      <x v="71"/>
    </i>
    <i>
      <x v="3"/>
    </i>
    <i>
      <x v="87"/>
    </i>
    <i>
      <x v="4"/>
    </i>
    <i>
      <x v="51"/>
    </i>
    <i>
      <x v="5"/>
    </i>
    <i>
      <x v="59"/>
    </i>
    <i>
      <x v="6"/>
    </i>
    <i>
      <x v="67"/>
    </i>
    <i>
      <x v="7"/>
    </i>
    <i>
      <x v="75"/>
    </i>
    <i>
      <x v="8"/>
    </i>
    <i>
      <x v="83"/>
    </i>
    <i>
      <x v="9"/>
    </i>
    <i>
      <x v="91"/>
    </i>
    <i>
      <x v="10"/>
    </i>
    <i>
      <x v="99"/>
    </i>
    <i>
      <x v="11"/>
    </i>
    <i>
      <x v="53"/>
    </i>
    <i>
      <x v="12"/>
    </i>
    <i>
      <x v="57"/>
    </i>
    <i>
      <x v="13"/>
    </i>
    <i>
      <x v="61"/>
    </i>
    <i>
      <x v="14"/>
    </i>
    <i>
      <x v="65"/>
    </i>
    <i>
      <x v="15"/>
    </i>
    <i>
      <x v="69"/>
    </i>
    <i>
      <x v="16"/>
    </i>
    <i>
      <x v="73"/>
    </i>
    <i>
      <x v="17"/>
    </i>
    <i>
      <x v="77"/>
    </i>
    <i>
      <x v="18"/>
    </i>
    <i>
      <x v="81"/>
    </i>
    <i>
      <x v="19"/>
    </i>
    <i>
      <x v="85"/>
    </i>
    <i>
      <x v="20"/>
    </i>
    <i>
      <x v="89"/>
    </i>
    <i>
      <x v="21"/>
    </i>
    <i>
      <x v="93"/>
    </i>
    <i>
      <x v="22"/>
    </i>
    <i>
      <x v="97"/>
    </i>
    <i>
      <x v="23"/>
    </i>
    <i>
      <x v="50"/>
    </i>
    <i>
      <x v="24"/>
    </i>
    <i>
      <x v="52"/>
    </i>
    <i>
      <x v="25"/>
    </i>
    <i>
      <x v="54"/>
    </i>
    <i>
      <x v="26"/>
    </i>
    <i>
      <x v="56"/>
    </i>
    <i>
      <x v="27"/>
    </i>
    <i>
      <x v="58"/>
    </i>
    <i>
      <x v="28"/>
    </i>
    <i>
      <x v="60"/>
    </i>
    <i>
      <x v="29"/>
    </i>
    <i>
      <x v="62"/>
    </i>
    <i>
      <x v="30"/>
    </i>
    <i>
      <x v="64"/>
    </i>
    <i>
      <x v="31"/>
    </i>
    <i>
      <x v="66"/>
    </i>
    <i>
      <x v="32"/>
    </i>
    <i>
      <x v="68"/>
    </i>
    <i>
      <x v="33"/>
    </i>
    <i>
      <x v="70"/>
    </i>
    <i>
      <x v="34"/>
    </i>
    <i>
      <x v="72"/>
    </i>
    <i>
      <x v="35"/>
    </i>
    <i>
      <x v="74"/>
    </i>
    <i>
      <x v="36"/>
    </i>
    <i>
      <x v="76"/>
    </i>
    <i>
      <x v="37"/>
    </i>
    <i>
      <x v="78"/>
    </i>
    <i>
      <x v="38"/>
    </i>
    <i>
      <x v="80"/>
    </i>
    <i>
      <x v="39"/>
    </i>
    <i>
      <x v="82"/>
    </i>
    <i>
      <x v="40"/>
    </i>
    <i>
      <x v="84"/>
    </i>
    <i>
      <x v="41"/>
    </i>
    <i>
      <x v="86"/>
    </i>
    <i>
      <x v="42"/>
    </i>
    <i>
      <x v="88"/>
    </i>
    <i>
      <x v="43"/>
    </i>
    <i>
      <x v="90"/>
    </i>
    <i>
      <x v="44"/>
    </i>
    <i>
      <x v="92"/>
    </i>
    <i>
      <x v="45"/>
    </i>
    <i>
      <x v="94"/>
    </i>
    <i>
      <x v="46"/>
    </i>
    <i>
      <x v="96"/>
    </i>
    <i>
      <x v="47"/>
    </i>
    <i>
      <x v="98"/>
    </i>
    <i>
      <x v="48"/>
    </i>
    <i>
      <x/>
    </i>
    <i>
      <x v="49"/>
    </i>
    <i t="grand">
      <x/>
    </i>
  </rowItems>
  <colItems count="1">
    <i/>
  </colItems>
  <dataFields count="1">
    <dataField name="Sum of Total Sales/ Revenue" fld="1" baseField="0" baseItem="0" numFmtId="164"/>
  </dataFields>
  <chartFormats count="101">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63"/>
          </reference>
        </references>
      </pivotArea>
    </chartFormat>
    <chartFormat chart="4" format="2">
      <pivotArea type="data" outline="0" fieldPosition="0">
        <references count="2">
          <reference field="4294967294" count="1" selected="0">
            <x v="0"/>
          </reference>
          <reference field="0" count="1" selected="0">
            <x v="95"/>
          </reference>
        </references>
      </pivotArea>
    </chartFormat>
    <chartFormat chart="4" format="3">
      <pivotArea type="data" outline="0" fieldPosition="0">
        <references count="2">
          <reference field="4294967294" count="1" selected="0">
            <x v="0"/>
          </reference>
          <reference field="0" count="1" selected="0">
            <x v="79"/>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4" format="5">
      <pivotArea type="data" outline="0" fieldPosition="0">
        <references count="2">
          <reference field="4294967294" count="1" selected="0">
            <x v="0"/>
          </reference>
          <reference field="0" count="1" selected="0">
            <x v="55"/>
          </reference>
        </references>
      </pivotArea>
    </chartFormat>
    <chartFormat chart="4" format="6">
      <pivotArea type="data" outline="0" fieldPosition="0">
        <references count="2">
          <reference field="4294967294" count="1" selected="0">
            <x v="0"/>
          </reference>
          <reference field="0" count="1" selected="0">
            <x v="2"/>
          </reference>
        </references>
      </pivotArea>
    </chartFormat>
    <chartFormat chart="4" format="7">
      <pivotArea type="data" outline="0" fieldPosition="0">
        <references count="2">
          <reference field="4294967294" count="1" selected="0">
            <x v="0"/>
          </reference>
          <reference field="0" count="1" selected="0">
            <x v="71"/>
          </reference>
        </references>
      </pivotArea>
    </chartFormat>
    <chartFormat chart="4" format="8">
      <pivotArea type="data" outline="0" fieldPosition="0">
        <references count="2">
          <reference field="4294967294" count="1" selected="0">
            <x v="0"/>
          </reference>
          <reference field="0" count="1" selected="0">
            <x v="3"/>
          </reference>
        </references>
      </pivotArea>
    </chartFormat>
    <chartFormat chart="4" format="9">
      <pivotArea type="data" outline="0" fieldPosition="0">
        <references count="2">
          <reference field="4294967294" count="1" selected="0">
            <x v="0"/>
          </reference>
          <reference field="0" count="1" selected="0">
            <x v="87"/>
          </reference>
        </references>
      </pivotArea>
    </chartFormat>
    <chartFormat chart="4" format="10">
      <pivotArea type="data" outline="0" fieldPosition="0">
        <references count="2">
          <reference field="4294967294" count="1" selected="0">
            <x v="0"/>
          </reference>
          <reference field="0" count="1" selected="0">
            <x v="4"/>
          </reference>
        </references>
      </pivotArea>
    </chartFormat>
    <chartFormat chart="4" format="11">
      <pivotArea type="data" outline="0" fieldPosition="0">
        <references count="2">
          <reference field="4294967294" count="1" selected="0">
            <x v="0"/>
          </reference>
          <reference field="0" count="1" selected="0">
            <x v="51"/>
          </reference>
        </references>
      </pivotArea>
    </chartFormat>
    <chartFormat chart="4" format="12">
      <pivotArea type="data" outline="0" fieldPosition="0">
        <references count="2">
          <reference field="4294967294" count="1" selected="0">
            <x v="0"/>
          </reference>
          <reference field="0" count="1" selected="0">
            <x v="5"/>
          </reference>
        </references>
      </pivotArea>
    </chartFormat>
    <chartFormat chart="4" format="13">
      <pivotArea type="data" outline="0" fieldPosition="0">
        <references count="2">
          <reference field="4294967294" count="1" selected="0">
            <x v="0"/>
          </reference>
          <reference field="0" count="1" selected="0">
            <x v="59"/>
          </reference>
        </references>
      </pivotArea>
    </chartFormat>
    <chartFormat chart="4" format="14">
      <pivotArea type="data" outline="0" fieldPosition="0">
        <references count="2">
          <reference field="4294967294" count="1" selected="0">
            <x v="0"/>
          </reference>
          <reference field="0" count="1" selected="0">
            <x v="6"/>
          </reference>
        </references>
      </pivotArea>
    </chartFormat>
    <chartFormat chart="4" format="15">
      <pivotArea type="data" outline="0" fieldPosition="0">
        <references count="2">
          <reference field="4294967294" count="1" selected="0">
            <x v="0"/>
          </reference>
          <reference field="0" count="1" selected="0">
            <x v="67"/>
          </reference>
        </references>
      </pivotArea>
    </chartFormat>
    <chartFormat chart="4" format="16">
      <pivotArea type="data" outline="0" fieldPosition="0">
        <references count="2">
          <reference field="4294967294" count="1" selected="0">
            <x v="0"/>
          </reference>
          <reference field="0" count="1" selected="0">
            <x v="7"/>
          </reference>
        </references>
      </pivotArea>
    </chartFormat>
    <chartFormat chart="4" format="17">
      <pivotArea type="data" outline="0" fieldPosition="0">
        <references count="2">
          <reference field="4294967294" count="1" selected="0">
            <x v="0"/>
          </reference>
          <reference field="0" count="1" selected="0">
            <x v="75"/>
          </reference>
        </references>
      </pivotArea>
    </chartFormat>
    <chartFormat chart="4" format="18">
      <pivotArea type="data" outline="0" fieldPosition="0">
        <references count="2">
          <reference field="4294967294" count="1" selected="0">
            <x v="0"/>
          </reference>
          <reference field="0" count="1" selected="0">
            <x v="8"/>
          </reference>
        </references>
      </pivotArea>
    </chartFormat>
    <chartFormat chart="4" format="19">
      <pivotArea type="data" outline="0" fieldPosition="0">
        <references count="2">
          <reference field="4294967294" count="1" selected="0">
            <x v="0"/>
          </reference>
          <reference field="0" count="1" selected="0">
            <x v="83"/>
          </reference>
        </references>
      </pivotArea>
    </chartFormat>
    <chartFormat chart="4" format="20">
      <pivotArea type="data" outline="0" fieldPosition="0">
        <references count="2">
          <reference field="4294967294" count="1" selected="0">
            <x v="0"/>
          </reference>
          <reference field="0" count="1" selected="0">
            <x v="9"/>
          </reference>
        </references>
      </pivotArea>
    </chartFormat>
    <chartFormat chart="4" format="21">
      <pivotArea type="data" outline="0" fieldPosition="0">
        <references count="2">
          <reference field="4294967294" count="1" selected="0">
            <x v="0"/>
          </reference>
          <reference field="0" count="1" selected="0">
            <x v="91"/>
          </reference>
        </references>
      </pivotArea>
    </chartFormat>
    <chartFormat chart="4" format="22">
      <pivotArea type="data" outline="0" fieldPosition="0">
        <references count="2">
          <reference field="4294967294" count="1" selected="0">
            <x v="0"/>
          </reference>
          <reference field="0" count="1" selected="0">
            <x v="10"/>
          </reference>
        </references>
      </pivotArea>
    </chartFormat>
    <chartFormat chart="4" format="23">
      <pivotArea type="data" outline="0" fieldPosition="0">
        <references count="2">
          <reference field="4294967294" count="1" selected="0">
            <x v="0"/>
          </reference>
          <reference field="0" count="1" selected="0">
            <x v="99"/>
          </reference>
        </references>
      </pivotArea>
    </chartFormat>
    <chartFormat chart="4" format="24">
      <pivotArea type="data" outline="0" fieldPosition="0">
        <references count="2">
          <reference field="4294967294" count="1" selected="0">
            <x v="0"/>
          </reference>
          <reference field="0" count="1" selected="0">
            <x v="11"/>
          </reference>
        </references>
      </pivotArea>
    </chartFormat>
    <chartFormat chart="4" format="25">
      <pivotArea type="data" outline="0" fieldPosition="0">
        <references count="2">
          <reference field="4294967294" count="1" selected="0">
            <x v="0"/>
          </reference>
          <reference field="0" count="1" selected="0">
            <x v="53"/>
          </reference>
        </references>
      </pivotArea>
    </chartFormat>
    <chartFormat chart="4" format="26">
      <pivotArea type="data" outline="0" fieldPosition="0">
        <references count="2">
          <reference field="4294967294" count="1" selected="0">
            <x v="0"/>
          </reference>
          <reference field="0" count="1" selected="0">
            <x v="12"/>
          </reference>
        </references>
      </pivotArea>
    </chartFormat>
    <chartFormat chart="4" format="27">
      <pivotArea type="data" outline="0" fieldPosition="0">
        <references count="2">
          <reference field="4294967294" count="1" selected="0">
            <x v="0"/>
          </reference>
          <reference field="0" count="1" selected="0">
            <x v="57"/>
          </reference>
        </references>
      </pivotArea>
    </chartFormat>
    <chartFormat chart="4" format="28">
      <pivotArea type="data" outline="0" fieldPosition="0">
        <references count="2">
          <reference field="4294967294" count="1" selected="0">
            <x v="0"/>
          </reference>
          <reference field="0" count="1" selected="0">
            <x v="13"/>
          </reference>
        </references>
      </pivotArea>
    </chartFormat>
    <chartFormat chart="4" format="29">
      <pivotArea type="data" outline="0" fieldPosition="0">
        <references count="2">
          <reference field="4294967294" count="1" selected="0">
            <x v="0"/>
          </reference>
          <reference field="0" count="1" selected="0">
            <x v="61"/>
          </reference>
        </references>
      </pivotArea>
    </chartFormat>
    <chartFormat chart="4" format="30">
      <pivotArea type="data" outline="0" fieldPosition="0">
        <references count="2">
          <reference field="4294967294" count="1" selected="0">
            <x v="0"/>
          </reference>
          <reference field="0" count="1" selected="0">
            <x v="14"/>
          </reference>
        </references>
      </pivotArea>
    </chartFormat>
    <chartFormat chart="4" format="31">
      <pivotArea type="data" outline="0" fieldPosition="0">
        <references count="2">
          <reference field="4294967294" count="1" selected="0">
            <x v="0"/>
          </reference>
          <reference field="0" count="1" selected="0">
            <x v="65"/>
          </reference>
        </references>
      </pivotArea>
    </chartFormat>
    <chartFormat chart="4" format="32">
      <pivotArea type="data" outline="0" fieldPosition="0">
        <references count="2">
          <reference field="4294967294" count="1" selected="0">
            <x v="0"/>
          </reference>
          <reference field="0" count="1" selected="0">
            <x v="15"/>
          </reference>
        </references>
      </pivotArea>
    </chartFormat>
    <chartFormat chart="4" format="33">
      <pivotArea type="data" outline="0" fieldPosition="0">
        <references count="2">
          <reference field="4294967294" count="1" selected="0">
            <x v="0"/>
          </reference>
          <reference field="0" count="1" selected="0">
            <x v="69"/>
          </reference>
        </references>
      </pivotArea>
    </chartFormat>
    <chartFormat chart="4" format="34">
      <pivotArea type="data" outline="0" fieldPosition="0">
        <references count="2">
          <reference field="4294967294" count="1" selected="0">
            <x v="0"/>
          </reference>
          <reference field="0" count="1" selected="0">
            <x v="16"/>
          </reference>
        </references>
      </pivotArea>
    </chartFormat>
    <chartFormat chart="4" format="35">
      <pivotArea type="data" outline="0" fieldPosition="0">
        <references count="2">
          <reference field="4294967294" count="1" selected="0">
            <x v="0"/>
          </reference>
          <reference field="0" count="1" selected="0">
            <x v="73"/>
          </reference>
        </references>
      </pivotArea>
    </chartFormat>
    <chartFormat chart="4" format="36">
      <pivotArea type="data" outline="0" fieldPosition="0">
        <references count="2">
          <reference field="4294967294" count="1" selected="0">
            <x v="0"/>
          </reference>
          <reference field="0" count="1" selected="0">
            <x v="17"/>
          </reference>
        </references>
      </pivotArea>
    </chartFormat>
    <chartFormat chart="4" format="37">
      <pivotArea type="data" outline="0" fieldPosition="0">
        <references count="2">
          <reference field="4294967294" count="1" selected="0">
            <x v="0"/>
          </reference>
          <reference field="0" count="1" selected="0">
            <x v="77"/>
          </reference>
        </references>
      </pivotArea>
    </chartFormat>
    <chartFormat chart="4" format="38">
      <pivotArea type="data" outline="0" fieldPosition="0">
        <references count="2">
          <reference field="4294967294" count="1" selected="0">
            <x v="0"/>
          </reference>
          <reference field="0" count="1" selected="0">
            <x v="18"/>
          </reference>
        </references>
      </pivotArea>
    </chartFormat>
    <chartFormat chart="4" format="39">
      <pivotArea type="data" outline="0" fieldPosition="0">
        <references count="2">
          <reference field="4294967294" count="1" selected="0">
            <x v="0"/>
          </reference>
          <reference field="0" count="1" selected="0">
            <x v="81"/>
          </reference>
        </references>
      </pivotArea>
    </chartFormat>
    <chartFormat chart="4" format="40">
      <pivotArea type="data" outline="0" fieldPosition="0">
        <references count="2">
          <reference field="4294967294" count="1" selected="0">
            <x v="0"/>
          </reference>
          <reference field="0" count="1" selected="0">
            <x v="19"/>
          </reference>
        </references>
      </pivotArea>
    </chartFormat>
    <chartFormat chart="4" format="41">
      <pivotArea type="data" outline="0" fieldPosition="0">
        <references count="2">
          <reference field="4294967294" count="1" selected="0">
            <x v="0"/>
          </reference>
          <reference field="0" count="1" selected="0">
            <x v="85"/>
          </reference>
        </references>
      </pivotArea>
    </chartFormat>
    <chartFormat chart="4" format="42">
      <pivotArea type="data" outline="0" fieldPosition="0">
        <references count="2">
          <reference field="4294967294" count="1" selected="0">
            <x v="0"/>
          </reference>
          <reference field="0" count="1" selected="0">
            <x v="20"/>
          </reference>
        </references>
      </pivotArea>
    </chartFormat>
    <chartFormat chart="4" format="43">
      <pivotArea type="data" outline="0" fieldPosition="0">
        <references count="2">
          <reference field="4294967294" count="1" selected="0">
            <x v="0"/>
          </reference>
          <reference field="0" count="1" selected="0">
            <x v="89"/>
          </reference>
        </references>
      </pivotArea>
    </chartFormat>
    <chartFormat chart="4" format="44">
      <pivotArea type="data" outline="0" fieldPosition="0">
        <references count="2">
          <reference field="4294967294" count="1" selected="0">
            <x v="0"/>
          </reference>
          <reference field="0" count="1" selected="0">
            <x v="21"/>
          </reference>
        </references>
      </pivotArea>
    </chartFormat>
    <chartFormat chart="4" format="45">
      <pivotArea type="data" outline="0" fieldPosition="0">
        <references count="2">
          <reference field="4294967294" count="1" selected="0">
            <x v="0"/>
          </reference>
          <reference field="0" count="1" selected="0">
            <x v="93"/>
          </reference>
        </references>
      </pivotArea>
    </chartFormat>
    <chartFormat chart="4" format="46">
      <pivotArea type="data" outline="0" fieldPosition="0">
        <references count="2">
          <reference field="4294967294" count="1" selected="0">
            <x v="0"/>
          </reference>
          <reference field="0" count="1" selected="0">
            <x v="22"/>
          </reference>
        </references>
      </pivotArea>
    </chartFormat>
    <chartFormat chart="4" format="47">
      <pivotArea type="data" outline="0" fieldPosition="0">
        <references count="2">
          <reference field="4294967294" count="1" selected="0">
            <x v="0"/>
          </reference>
          <reference field="0" count="1" selected="0">
            <x v="97"/>
          </reference>
        </references>
      </pivotArea>
    </chartFormat>
    <chartFormat chart="4" format="48">
      <pivotArea type="data" outline="0" fieldPosition="0">
        <references count="2">
          <reference field="4294967294" count="1" selected="0">
            <x v="0"/>
          </reference>
          <reference field="0" count="1" selected="0">
            <x v="23"/>
          </reference>
        </references>
      </pivotArea>
    </chartFormat>
    <chartFormat chart="4" format="49">
      <pivotArea type="data" outline="0" fieldPosition="0">
        <references count="2">
          <reference field="4294967294" count="1" selected="0">
            <x v="0"/>
          </reference>
          <reference field="0" count="1" selected="0">
            <x v="50"/>
          </reference>
        </references>
      </pivotArea>
    </chartFormat>
    <chartFormat chart="4" format="50">
      <pivotArea type="data" outline="0" fieldPosition="0">
        <references count="2">
          <reference field="4294967294" count="1" selected="0">
            <x v="0"/>
          </reference>
          <reference field="0" count="1" selected="0">
            <x v="24"/>
          </reference>
        </references>
      </pivotArea>
    </chartFormat>
    <chartFormat chart="4" format="51">
      <pivotArea type="data" outline="0" fieldPosition="0">
        <references count="2">
          <reference field="4294967294" count="1" selected="0">
            <x v="0"/>
          </reference>
          <reference field="0" count="1" selected="0">
            <x v="52"/>
          </reference>
        </references>
      </pivotArea>
    </chartFormat>
    <chartFormat chart="4" format="52">
      <pivotArea type="data" outline="0" fieldPosition="0">
        <references count="2">
          <reference field="4294967294" count="1" selected="0">
            <x v="0"/>
          </reference>
          <reference field="0" count="1" selected="0">
            <x v="25"/>
          </reference>
        </references>
      </pivotArea>
    </chartFormat>
    <chartFormat chart="4" format="53">
      <pivotArea type="data" outline="0" fieldPosition="0">
        <references count="2">
          <reference field="4294967294" count="1" selected="0">
            <x v="0"/>
          </reference>
          <reference field="0" count="1" selected="0">
            <x v="54"/>
          </reference>
        </references>
      </pivotArea>
    </chartFormat>
    <chartFormat chart="4" format="54">
      <pivotArea type="data" outline="0" fieldPosition="0">
        <references count="2">
          <reference field="4294967294" count="1" selected="0">
            <x v="0"/>
          </reference>
          <reference field="0" count="1" selected="0">
            <x v="26"/>
          </reference>
        </references>
      </pivotArea>
    </chartFormat>
    <chartFormat chart="4" format="55">
      <pivotArea type="data" outline="0" fieldPosition="0">
        <references count="2">
          <reference field="4294967294" count="1" selected="0">
            <x v="0"/>
          </reference>
          <reference field="0" count="1" selected="0">
            <x v="56"/>
          </reference>
        </references>
      </pivotArea>
    </chartFormat>
    <chartFormat chart="4" format="56">
      <pivotArea type="data" outline="0" fieldPosition="0">
        <references count="2">
          <reference field="4294967294" count="1" selected="0">
            <x v="0"/>
          </reference>
          <reference field="0" count="1" selected="0">
            <x v="27"/>
          </reference>
        </references>
      </pivotArea>
    </chartFormat>
    <chartFormat chart="4" format="57">
      <pivotArea type="data" outline="0" fieldPosition="0">
        <references count="2">
          <reference field="4294967294" count="1" selected="0">
            <x v="0"/>
          </reference>
          <reference field="0" count="1" selected="0">
            <x v="58"/>
          </reference>
        </references>
      </pivotArea>
    </chartFormat>
    <chartFormat chart="4" format="58">
      <pivotArea type="data" outline="0" fieldPosition="0">
        <references count="2">
          <reference field="4294967294" count="1" selected="0">
            <x v="0"/>
          </reference>
          <reference field="0" count="1" selected="0">
            <x v="28"/>
          </reference>
        </references>
      </pivotArea>
    </chartFormat>
    <chartFormat chart="4" format="59">
      <pivotArea type="data" outline="0" fieldPosition="0">
        <references count="2">
          <reference field="4294967294" count="1" selected="0">
            <x v="0"/>
          </reference>
          <reference field="0" count="1" selected="0">
            <x v="60"/>
          </reference>
        </references>
      </pivotArea>
    </chartFormat>
    <chartFormat chart="4" format="60">
      <pivotArea type="data" outline="0" fieldPosition="0">
        <references count="2">
          <reference field="4294967294" count="1" selected="0">
            <x v="0"/>
          </reference>
          <reference field="0" count="1" selected="0">
            <x v="29"/>
          </reference>
        </references>
      </pivotArea>
    </chartFormat>
    <chartFormat chart="4" format="61">
      <pivotArea type="data" outline="0" fieldPosition="0">
        <references count="2">
          <reference field="4294967294" count="1" selected="0">
            <x v="0"/>
          </reference>
          <reference field="0" count="1" selected="0">
            <x v="62"/>
          </reference>
        </references>
      </pivotArea>
    </chartFormat>
    <chartFormat chart="4" format="62">
      <pivotArea type="data" outline="0" fieldPosition="0">
        <references count="2">
          <reference field="4294967294" count="1" selected="0">
            <x v="0"/>
          </reference>
          <reference field="0" count="1" selected="0">
            <x v="30"/>
          </reference>
        </references>
      </pivotArea>
    </chartFormat>
    <chartFormat chart="4" format="63">
      <pivotArea type="data" outline="0" fieldPosition="0">
        <references count="2">
          <reference field="4294967294" count="1" selected="0">
            <x v="0"/>
          </reference>
          <reference field="0" count="1" selected="0">
            <x v="64"/>
          </reference>
        </references>
      </pivotArea>
    </chartFormat>
    <chartFormat chart="4" format="64">
      <pivotArea type="data" outline="0" fieldPosition="0">
        <references count="2">
          <reference field="4294967294" count="1" selected="0">
            <x v="0"/>
          </reference>
          <reference field="0" count="1" selected="0">
            <x v="31"/>
          </reference>
        </references>
      </pivotArea>
    </chartFormat>
    <chartFormat chart="4" format="65">
      <pivotArea type="data" outline="0" fieldPosition="0">
        <references count="2">
          <reference field="4294967294" count="1" selected="0">
            <x v="0"/>
          </reference>
          <reference field="0" count="1" selected="0">
            <x v="66"/>
          </reference>
        </references>
      </pivotArea>
    </chartFormat>
    <chartFormat chart="4" format="66">
      <pivotArea type="data" outline="0" fieldPosition="0">
        <references count="2">
          <reference field="4294967294" count="1" selected="0">
            <x v="0"/>
          </reference>
          <reference field="0" count="1" selected="0">
            <x v="32"/>
          </reference>
        </references>
      </pivotArea>
    </chartFormat>
    <chartFormat chart="4" format="67">
      <pivotArea type="data" outline="0" fieldPosition="0">
        <references count="2">
          <reference field="4294967294" count="1" selected="0">
            <x v="0"/>
          </reference>
          <reference field="0" count="1" selected="0">
            <x v="68"/>
          </reference>
        </references>
      </pivotArea>
    </chartFormat>
    <chartFormat chart="4" format="68">
      <pivotArea type="data" outline="0" fieldPosition="0">
        <references count="2">
          <reference field="4294967294" count="1" selected="0">
            <x v="0"/>
          </reference>
          <reference field="0" count="1" selected="0">
            <x v="33"/>
          </reference>
        </references>
      </pivotArea>
    </chartFormat>
    <chartFormat chart="4" format="69">
      <pivotArea type="data" outline="0" fieldPosition="0">
        <references count="2">
          <reference field="4294967294" count="1" selected="0">
            <x v="0"/>
          </reference>
          <reference field="0" count="1" selected="0">
            <x v="70"/>
          </reference>
        </references>
      </pivotArea>
    </chartFormat>
    <chartFormat chart="4" format="70">
      <pivotArea type="data" outline="0" fieldPosition="0">
        <references count="2">
          <reference field="4294967294" count="1" selected="0">
            <x v="0"/>
          </reference>
          <reference field="0" count="1" selected="0">
            <x v="34"/>
          </reference>
        </references>
      </pivotArea>
    </chartFormat>
    <chartFormat chart="4" format="71">
      <pivotArea type="data" outline="0" fieldPosition="0">
        <references count="2">
          <reference field="4294967294" count="1" selected="0">
            <x v="0"/>
          </reference>
          <reference field="0" count="1" selected="0">
            <x v="72"/>
          </reference>
        </references>
      </pivotArea>
    </chartFormat>
    <chartFormat chart="4" format="72">
      <pivotArea type="data" outline="0" fieldPosition="0">
        <references count="2">
          <reference field="4294967294" count="1" selected="0">
            <x v="0"/>
          </reference>
          <reference field="0" count="1" selected="0">
            <x v="35"/>
          </reference>
        </references>
      </pivotArea>
    </chartFormat>
    <chartFormat chart="4" format="73">
      <pivotArea type="data" outline="0" fieldPosition="0">
        <references count="2">
          <reference field="4294967294" count="1" selected="0">
            <x v="0"/>
          </reference>
          <reference field="0" count="1" selected="0">
            <x v="74"/>
          </reference>
        </references>
      </pivotArea>
    </chartFormat>
    <chartFormat chart="4" format="74">
      <pivotArea type="data" outline="0" fieldPosition="0">
        <references count="2">
          <reference field="4294967294" count="1" selected="0">
            <x v="0"/>
          </reference>
          <reference field="0" count="1" selected="0">
            <x v="36"/>
          </reference>
        </references>
      </pivotArea>
    </chartFormat>
    <chartFormat chart="4" format="75">
      <pivotArea type="data" outline="0" fieldPosition="0">
        <references count="2">
          <reference field="4294967294" count="1" selected="0">
            <x v="0"/>
          </reference>
          <reference field="0" count="1" selected="0">
            <x v="76"/>
          </reference>
        </references>
      </pivotArea>
    </chartFormat>
    <chartFormat chart="4" format="76">
      <pivotArea type="data" outline="0" fieldPosition="0">
        <references count="2">
          <reference field="4294967294" count="1" selected="0">
            <x v="0"/>
          </reference>
          <reference field="0" count="1" selected="0">
            <x v="37"/>
          </reference>
        </references>
      </pivotArea>
    </chartFormat>
    <chartFormat chart="4" format="77">
      <pivotArea type="data" outline="0" fieldPosition="0">
        <references count="2">
          <reference field="4294967294" count="1" selected="0">
            <x v="0"/>
          </reference>
          <reference field="0" count="1" selected="0">
            <x v="78"/>
          </reference>
        </references>
      </pivotArea>
    </chartFormat>
    <chartFormat chart="4" format="78">
      <pivotArea type="data" outline="0" fieldPosition="0">
        <references count="2">
          <reference field="4294967294" count="1" selected="0">
            <x v="0"/>
          </reference>
          <reference field="0" count="1" selected="0">
            <x v="38"/>
          </reference>
        </references>
      </pivotArea>
    </chartFormat>
    <chartFormat chart="4" format="79">
      <pivotArea type="data" outline="0" fieldPosition="0">
        <references count="2">
          <reference field="4294967294" count="1" selected="0">
            <x v="0"/>
          </reference>
          <reference field="0" count="1" selected="0">
            <x v="80"/>
          </reference>
        </references>
      </pivotArea>
    </chartFormat>
    <chartFormat chart="4" format="80">
      <pivotArea type="data" outline="0" fieldPosition="0">
        <references count="2">
          <reference field="4294967294" count="1" selected="0">
            <x v="0"/>
          </reference>
          <reference field="0" count="1" selected="0">
            <x v="39"/>
          </reference>
        </references>
      </pivotArea>
    </chartFormat>
    <chartFormat chart="4" format="81">
      <pivotArea type="data" outline="0" fieldPosition="0">
        <references count="2">
          <reference field="4294967294" count="1" selected="0">
            <x v="0"/>
          </reference>
          <reference field="0" count="1" selected="0">
            <x v="82"/>
          </reference>
        </references>
      </pivotArea>
    </chartFormat>
    <chartFormat chart="4" format="82">
      <pivotArea type="data" outline="0" fieldPosition="0">
        <references count="2">
          <reference field="4294967294" count="1" selected="0">
            <x v="0"/>
          </reference>
          <reference field="0" count="1" selected="0">
            <x v="40"/>
          </reference>
        </references>
      </pivotArea>
    </chartFormat>
    <chartFormat chart="4" format="83">
      <pivotArea type="data" outline="0" fieldPosition="0">
        <references count="2">
          <reference field="4294967294" count="1" selected="0">
            <x v="0"/>
          </reference>
          <reference field="0" count="1" selected="0">
            <x v="84"/>
          </reference>
        </references>
      </pivotArea>
    </chartFormat>
    <chartFormat chart="4" format="84">
      <pivotArea type="data" outline="0" fieldPosition="0">
        <references count="2">
          <reference field="4294967294" count="1" selected="0">
            <x v="0"/>
          </reference>
          <reference field="0" count="1" selected="0">
            <x v="41"/>
          </reference>
        </references>
      </pivotArea>
    </chartFormat>
    <chartFormat chart="4" format="85">
      <pivotArea type="data" outline="0" fieldPosition="0">
        <references count="2">
          <reference field="4294967294" count="1" selected="0">
            <x v="0"/>
          </reference>
          <reference field="0" count="1" selected="0">
            <x v="86"/>
          </reference>
        </references>
      </pivotArea>
    </chartFormat>
    <chartFormat chart="4" format="86">
      <pivotArea type="data" outline="0" fieldPosition="0">
        <references count="2">
          <reference field="4294967294" count="1" selected="0">
            <x v="0"/>
          </reference>
          <reference field="0" count="1" selected="0">
            <x v="42"/>
          </reference>
        </references>
      </pivotArea>
    </chartFormat>
    <chartFormat chart="4" format="87">
      <pivotArea type="data" outline="0" fieldPosition="0">
        <references count="2">
          <reference field="4294967294" count="1" selected="0">
            <x v="0"/>
          </reference>
          <reference field="0" count="1" selected="0">
            <x v="88"/>
          </reference>
        </references>
      </pivotArea>
    </chartFormat>
    <chartFormat chart="4" format="88">
      <pivotArea type="data" outline="0" fieldPosition="0">
        <references count="2">
          <reference field="4294967294" count="1" selected="0">
            <x v="0"/>
          </reference>
          <reference field="0" count="1" selected="0">
            <x v="43"/>
          </reference>
        </references>
      </pivotArea>
    </chartFormat>
    <chartFormat chart="4" format="89">
      <pivotArea type="data" outline="0" fieldPosition="0">
        <references count="2">
          <reference field="4294967294" count="1" selected="0">
            <x v="0"/>
          </reference>
          <reference field="0" count="1" selected="0">
            <x v="90"/>
          </reference>
        </references>
      </pivotArea>
    </chartFormat>
    <chartFormat chart="4" format="90">
      <pivotArea type="data" outline="0" fieldPosition="0">
        <references count="2">
          <reference field="4294967294" count="1" selected="0">
            <x v="0"/>
          </reference>
          <reference field="0" count="1" selected="0">
            <x v="44"/>
          </reference>
        </references>
      </pivotArea>
    </chartFormat>
    <chartFormat chart="4" format="91">
      <pivotArea type="data" outline="0" fieldPosition="0">
        <references count="2">
          <reference field="4294967294" count="1" selected="0">
            <x v="0"/>
          </reference>
          <reference field="0" count="1" selected="0">
            <x v="92"/>
          </reference>
        </references>
      </pivotArea>
    </chartFormat>
    <chartFormat chart="4" format="92">
      <pivotArea type="data" outline="0" fieldPosition="0">
        <references count="2">
          <reference field="4294967294" count="1" selected="0">
            <x v="0"/>
          </reference>
          <reference field="0" count="1" selected="0">
            <x v="45"/>
          </reference>
        </references>
      </pivotArea>
    </chartFormat>
    <chartFormat chart="4" format="93">
      <pivotArea type="data" outline="0" fieldPosition="0">
        <references count="2">
          <reference field="4294967294" count="1" selected="0">
            <x v="0"/>
          </reference>
          <reference field="0" count="1" selected="0">
            <x v="94"/>
          </reference>
        </references>
      </pivotArea>
    </chartFormat>
    <chartFormat chart="4" format="94">
      <pivotArea type="data" outline="0" fieldPosition="0">
        <references count="2">
          <reference field="4294967294" count="1" selected="0">
            <x v="0"/>
          </reference>
          <reference field="0" count="1" selected="0">
            <x v="46"/>
          </reference>
        </references>
      </pivotArea>
    </chartFormat>
    <chartFormat chart="4" format="95">
      <pivotArea type="data" outline="0" fieldPosition="0">
        <references count="2">
          <reference field="4294967294" count="1" selected="0">
            <x v="0"/>
          </reference>
          <reference field="0" count="1" selected="0">
            <x v="96"/>
          </reference>
        </references>
      </pivotArea>
    </chartFormat>
    <chartFormat chart="4" format="96">
      <pivotArea type="data" outline="0" fieldPosition="0">
        <references count="2">
          <reference field="4294967294" count="1" selected="0">
            <x v="0"/>
          </reference>
          <reference field="0" count="1" selected="0">
            <x v="47"/>
          </reference>
        </references>
      </pivotArea>
    </chartFormat>
    <chartFormat chart="4" format="97">
      <pivotArea type="data" outline="0" fieldPosition="0">
        <references count="2">
          <reference field="4294967294" count="1" selected="0">
            <x v="0"/>
          </reference>
          <reference field="0" count="1" selected="0">
            <x v="98"/>
          </reference>
        </references>
      </pivotArea>
    </chartFormat>
    <chartFormat chart="4" format="98">
      <pivotArea type="data" outline="0" fieldPosition="0">
        <references count="2">
          <reference field="4294967294" count="1" selected="0">
            <x v="0"/>
          </reference>
          <reference field="0" count="1" selected="0">
            <x v="48"/>
          </reference>
        </references>
      </pivotArea>
    </chartFormat>
    <chartFormat chart="4" format="99">
      <pivotArea type="data" outline="0" fieldPosition="0">
        <references count="2">
          <reference field="4294967294" count="1" selected="0">
            <x v="0"/>
          </reference>
          <reference field="0" count="1" selected="0">
            <x v="0"/>
          </reference>
        </references>
      </pivotArea>
    </chartFormat>
    <chartFormat chart="4" format="100">
      <pivotArea type="data" outline="0" fieldPosition="0">
        <references count="2">
          <reference field="4294967294" count="1" selected="0">
            <x v="0"/>
          </reference>
          <reference field="0" count="1" selected="0">
            <x v="49"/>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1]"/>
        <x15:activeTabTopLevelEntity name="[Sales_Employe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A1F9AE5-9959-40EE-8007-D3C23BC9BD2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0" firstHeaderRow="1" firstDataRow="1" firstDataCol="1"/>
  <pivotFields count="14">
    <pivotField showAll="0"/>
    <pivotField numFmtId="14" showAll="0"/>
    <pivotField showAll="0"/>
    <pivotField axis="axisRow" showAll="0">
      <items count="12">
        <item m="1" x="10"/>
        <item m="1" x="8"/>
        <item m="1" x="9"/>
        <item x="0"/>
        <item x="1"/>
        <item x="2"/>
        <item x="3"/>
        <item x="4"/>
        <item x="5"/>
        <item x="6"/>
        <item x="7"/>
        <item t="default"/>
      </items>
    </pivotField>
    <pivotField showAll="0"/>
    <pivotField showAll="0"/>
    <pivotField showAll="0"/>
    <pivotField showAll="0"/>
    <pivotField showAll="0"/>
    <pivotField showAll="0"/>
    <pivotField showAll="0"/>
    <pivotField dataField="1" showAll="0"/>
    <pivotField showAll="0"/>
    <pivotField showAll="0"/>
  </pivotFields>
  <rowFields count="1">
    <field x="3"/>
  </rowFields>
  <rowItems count="9">
    <i>
      <x v="3"/>
    </i>
    <i>
      <x v="4"/>
    </i>
    <i>
      <x v="5"/>
    </i>
    <i>
      <x v="6"/>
    </i>
    <i>
      <x v="7"/>
    </i>
    <i>
      <x v="8"/>
    </i>
    <i>
      <x v="9"/>
    </i>
    <i>
      <x v="10"/>
    </i>
    <i t="grand">
      <x/>
    </i>
  </rowItems>
  <colItems count="1">
    <i/>
  </colItems>
  <dataFields count="1">
    <dataField name="Sum of Total_Am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2D7C20A-5F6F-482F-ACAA-4EB2EF944C8E}" name="PivotTable1"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1:O1003" firstHeaderRow="1" firstDataRow="2" firstDataCol="1"/>
  <pivotFields count="3">
    <pivotField axis="axisRow" allDrilled="1" subtotalTop="0" showAll="0" dataSourceSort="1" defaultSubtotal="0" defaultAttributeDrillState="1">
      <items count="1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s>
    </pivotField>
    <pivotField axis="axisCol" allDrilled="1" subtotalTop="0" showAll="0" dataSourceSort="1" defaultSubtotal="0" defaultAttributeDrillState="1">
      <items count="13">
        <item x="0"/>
        <item x="1"/>
        <item x="2"/>
        <item x="3"/>
        <item x="4"/>
        <item x="5"/>
        <item x="6"/>
        <item x="7"/>
        <item x="8"/>
        <item x="9"/>
        <item x="10"/>
        <item x="11"/>
        <item x="12"/>
      </items>
    </pivotField>
    <pivotField dataField="1" subtotalTop="0" showAll="0" defaultSubtotal="0"/>
  </pivotFields>
  <rowFields count="1">
    <field x="0"/>
  </rowFields>
  <rowItems count="10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t="grand">
      <x/>
    </i>
  </rowItems>
  <colFields count="1">
    <field x="1"/>
  </colFields>
  <colItems count="14">
    <i>
      <x/>
    </i>
    <i>
      <x v="1"/>
    </i>
    <i>
      <x v="2"/>
    </i>
    <i>
      <x v="3"/>
    </i>
    <i>
      <x v="4"/>
    </i>
    <i>
      <x v="5"/>
    </i>
    <i>
      <x v="6"/>
    </i>
    <i>
      <x v="7"/>
    </i>
    <i>
      <x v="8"/>
    </i>
    <i>
      <x v="9"/>
    </i>
    <i>
      <x v="10"/>
    </i>
    <i>
      <x v="11"/>
    </i>
    <i>
      <x v="12"/>
    </i>
    <i t="grand">
      <x/>
    </i>
  </colItems>
  <dataFields count="1">
    <dataField name="Count of Invoice_ID" fld="2" subtotal="count" baseField="0" baseItem="6" numFmtId="4"/>
  </dataFields>
  <chartFormats count="2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 chart="2" format="4" series="1">
      <pivotArea type="data" outline="0" fieldPosition="0">
        <references count="2">
          <reference field="4294967294" count="1" selected="0">
            <x v="0"/>
          </reference>
          <reference field="1" count="1" selected="0">
            <x v="4"/>
          </reference>
        </references>
      </pivotArea>
    </chartFormat>
    <chartFormat chart="2" format="5" series="1">
      <pivotArea type="data" outline="0" fieldPosition="0">
        <references count="2">
          <reference field="4294967294" count="1" selected="0">
            <x v="0"/>
          </reference>
          <reference field="1" count="1" selected="0">
            <x v="5"/>
          </reference>
        </references>
      </pivotArea>
    </chartFormat>
    <chartFormat chart="2" format="6" series="1">
      <pivotArea type="data" outline="0" fieldPosition="0">
        <references count="2">
          <reference field="4294967294" count="1" selected="0">
            <x v="0"/>
          </reference>
          <reference field="1" count="1" selected="0">
            <x v="6"/>
          </reference>
        </references>
      </pivotArea>
    </chartFormat>
    <chartFormat chart="2" format="7" series="1">
      <pivotArea type="data" outline="0" fieldPosition="0">
        <references count="2">
          <reference field="4294967294" count="1" selected="0">
            <x v="0"/>
          </reference>
          <reference field="1" count="1" selected="0">
            <x v="7"/>
          </reference>
        </references>
      </pivotArea>
    </chartFormat>
    <chartFormat chart="2" format="8" series="1">
      <pivotArea type="data" outline="0" fieldPosition="0">
        <references count="2">
          <reference field="4294967294" count="1" selected="0">
            <x v="0"/>
          </reference>
          <reference field="1" count="1" selected="0">
            <x v="8"/>
          </reference>
        </references>
      </pivotArea>
    </chartFormat>
    <chartFormat chart="2" format="9" series="1">
      <pivotArea type="data" outline="0" fieldPosition="0">
        <references count="2">
          <reference field="4294967294" count="1" selected="0">
            <x v="0"/>
          </reference>
          <reference field="1" count="1" selected="0">
            <x v="9"/>
          </reference>
        </references>
      </pivotArea>
    </chartFormat>
    <chartFormat chart="2" format="10" series="1">
      <pivotArea type="data" outline="0" fieldPosition="0">
        <references count="2">
          <reference field="4294967294" count="1" selected="0">
            <x v="0"/>
          </reference>
          <reference field="1" count="1" selected="0">
            <x v="10"/>
          </reference>
        </references>
      </pivotArea>
    </chartFormat>
    <chartFormat chart="2" format="11" series="1">
      <pivotArea type="data" outline="0" fieldPosition="0">
        <references count="2">
          <reference field="4294967294" count="1" selected="0">
            <x v="0"/>
          </reference>
          <reference field="1" count="1" selected="0">
            <x v="11"/>
          </reference>
        </references>
      </pivotArea>
    </chartFormat>
    <chartFormat chart="2" format="12" series="1">
      <pivotArea type="data" outline="0" fieldPosition="0">
        <references count="2">
          <reference field="4294967294" count="1" selected="0">
            <x v="0"/>
          </reference>
          <reference field="1" count="1" selected="0">
            <x v="12"/>
          </reference>
        </references>
      </pivotArea>
    </chartFormat>
  </chartFormats>
  <pivotHierarchies count="8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1"/>
  </rowHierarchiesUsage>
  <colHierarchiesUsage count="1">
    <colHierarchyUsage hierarchyUsage="5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ange 1]"/>
        <x15:activeTabTopLevelEntity name="[Sales_Products]"/>
        <x15:activeTabTopLevelEntity name="[Sales_Orders  Employee_ID   Mergin Profit]"/>
        <x15:activeTabTopLevelEntity name="[Sales_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6330CA6-3522-42B7-857E-2DD604B8CC67}" autoFormatId="16" applyNumberFormats="0" applyBorderFormats="0" applyFontFormats="0" applyPatternFormats="0" applyAlignmentFormats="0" applyWidthHeightFormats="0">
  <queryTableRefresh nextId="11" unboundColumnsRight="1">
    <queryTableFields count="5">
      <queryTableField id="1" name="Column1" tableColumnId="1"/>
      <queryTableField id="2" name="Column2" tableColumnId="2"/>
      <queryTableField id="3" name="Column3" tableColumnId="3"/>
      <queryTableField id="4" name="Column4" tableColumnId="4"/>
      <queryTableField id="5" dataBound="0"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C3EEFA20-87A3-4BE0-A9A0-83D3FBC73525}" autoFormatId="16" applyNumberFormats="0" applyBorderFormats="0" applyFontFormats="0" applyPatternFormats="0" applyAlignmentFormats="0" applyWidthHeightFormats="0">
  <queryTableRefresh nextId="5">
    <queryTableFields count="3">
      <queryTableField id="1" name="Column1" tableColumnId="1"/>
      <queryTableField id="2" name="Column2" tableColumnId="2"/>
      <queryTableField id="3" name="Column3"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04F44907-D9B5-41B1-AA77-0F031EDFC9ED}" autoFormatId="16" applyNumberFormats="0" applyBorderFormats="0" applyFontFormats="0" applyPatternFormats="0" applyAlignmentFormats="0" applyWidthHeightFormats="0">
  <queryTableRefresh nextId="5">
    <queryTableFields count="4">
      <queryTableField id="1" name="Product_ID" tableColumnId="1"/>
      <queryTableField id="2" name="Product_Name" tableColumnId="2"/>
      <queryTableField id="3" name="Category" tableColumnId="3"/>
      <queryTableField id="4" name="Unit_Price"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3" xr16:uid="{A0145EE4-8D90-41EC-9958-681E5F17A9F8}" autoFormatId="16" applyNumberFormats="0" applyBorderFormats="0" applyFontFormats="0" applyPatternFormats="0" applyAlignmentFormats="0" applyWidthHeightFormats="0">
  <queryTableRefresh nextId="21" unboundColumnsRight="4">
    <queryTableFields count="14">
      <queryTableField id="1" name="Invoice_ID" tableColumnId="1"/>
      <queryTableField id="2" name="Date" tableColumnId="2"/>
      <queryTableField id="3" name="Customer_ID" tableColumnId="3"/>
      <queryTableField id="4" name="Product_ID" tableColumnId="4"/>
      <queryTableField id="5" name="Quantity" tableColumnId="5"/>
      <queryTableField id="6" name="Unit_Price" tableColumnId="6"/>
      <queryTableField id="7" name="Cost_Price" tableColumnId="7"/>
      <queryTableField id="8" name="Payment_Mode" tableColumnId="8"/>
      <queryTableField id="9" name="Employee_ID" tableColumnId="9"/>
      <queryTableField id="10" name="Total_Amount" tableColumnId="10"/>
      <queryTableField id="13" dataBound="0" tableColumnId="13"/>
      <queryTableField id="14" dataBound="0" tableColumnId="14"/>
      <queryTableField id="17" dataBound="0" tableColumnId="11"/>
      <queryTableField id="18" dataBound="0"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_Name1" xr10:uid="{756D0355-449E-4C56-B343-50F837B00DD4}" sourceName="[Sales_Employees].[Employee_Name]">
  <pivotTables>
    <pivotTable tabId="20" name="PivotTable1"/>
    <pivotTable tabId="30" name="PivotTable1"/>
  </pivotTables>
  <data>
    <olap pivotCacheId="408052768">
      <levels count="2">
        <level uniqueName="[Sales_Employees].[Employee_Name].[(All)]" sourceCaption="(All)" count="0"/>
        <level uniqueName="[Sales_Employees].[Employee_Name].[Employee_Name]" sourceCaption="Employee_Name" count="100">
          <ranges>
            <range startItem="0">
              <i n="[Sales_Employees].[Employee_Name].&amp;[Adam Allen]" c="Adam Allen"/>
              <i n="[Sales_Employees].[Employee_Name].&amp;[Adam Gordon]" c="Adam Gordon"/>
              <i n="[Sales_Employees].[Employee_Name].&amp;[Albert Smith]" c="Albert Smith"/>
              <i n="[Sales_Employees].[Employee_Name].&amp;[Allen Wheeler]" c="Allen Wheeler"/>
              <i n="[Sales_Employees].[Employee_Name].&amp;[Amanda Rogers]" c="Amanda Rogers"/>
              <i n="[Sales_Employees].[Employee_Name].&amp;[Amanda Smith]" c="Amanda Smith"/>
              <i n="[Sales_Employees].[Employee_Name].&amp;[Amy Lowery]" c="Amy Lowery"/>
              <i n="[Sales_Employees].[Employee_Name].&amp;[Andrew Myers]" c="Andrew Myers"/>
              <i n="[Sales_Employees].[Employee_Name].&amp;[Angel Lee]" c="Angel Lee"/>
              <i n="[Sales_Employees].[Employee_Name].&amp;[Angela Acosta]" c="Angela Acosta"/>
              <i n="[Sales_Employees].[Employee_Name].&amp;[Ann Hogan]" c="Ann Hogan"/>
              <i n="[Sales_Employees].[Employee_Name].&amp;[Anthony Thompson]" c="Anthony Thompson"/>
              <i n="[Sales_Employees].[Employee_Name].&amp;[Barbara Russo]" c="Barbara Russo"/>
              <i n="[Sales_Employees].[Employee_Name].&amp;[Bradley Montgomery]" c="Bradley Montgomery"/>
              <i n="[Sales_Employees].[Employee_Name].&amp;[Brenda Brown]" c="Brenda Brown"/>
              <i n="[Sales_Employees].[Employee_Name].&amp;[Carolyn Webster]" c="Carolyn Webster"/>
              <i n="[Sales_Employees].[Employee_Name].&amp;[Cassie Bradley]" c="Cassie Bradley"/>
              <i n="[Sales_Employees].[Employee_Name].&amp;[Cathy Gordon]" c="Cathy Gordon"/>
              <i n="[Sales_Employees].[Employee_Name].&amp;[Chase Hughes]" c="Chase Hughes"/>
              <i n="[Sales_Employees].[Employee_Name].&amp;[Christopher Mercado Jr.]" c="Christopher Mercado Jr."/>
              <i n="[Sales_Employees].[Employee_Name].&amp;[Christopher Morris]" c="Christopher Morris"/>
              <i n="[Sales_Employees].[Employee_Name].&amp;[Christopher Morton]" c="Christopher Morton"/>
              <i n="[Sales_Employees].[Employee_Name].&amp;[Connie Davis]" c="Connie Davis"/>
              <i n="[Sales_Employees].[Employee_Name].&amp;[Dana Lopez]" c="Dana Lopez"/>
              <i n="[Sales_Employees].[Employee_Name].&amp;[Daniel Williams]" c="Daniel Williams"/>
              <i n="[Sales_Employees].[Employee_Name].&amp;[David Reid]" c="David Reid"/>
              <i n="[Sales_Employees].[Employee_Name].&amp;[David Stanton]" c="David Stanton"/>
              <i n="[Sales_Employees].[Employee_Name].&amp;[Dennis Roberts DDS]" c="Dennis Roberts DDS"/>
              <i n="[Sales_Employees].[Employee_Name].&amp;[Desiree Gomez]" c="Desiree Gomez"/>
              <i n="[Sales_Employees].[Employee_Name].&amp;[Donna Ramirez]" c="Donna Ramirez"/>
              <i n="[Sales_Employees].[Employee_Name].&amp;[Elizabeth Anderson]" c="Elizabeth Anderson"/>
              <i n="[Sales_Employees].[Employee_Name].&amp;[Elizabeth Perry]" c="Elizabeth Perry"/>
              <i n="[Sales_Employees].[Employee_Name].&amp;[Frank Ramirez]" c="Frank Ramirez"/>
              <i n="[Sales_Employees].[Employee_Name].&amp;[Jacob Franklin]" c="Jacob Franklin"/>
              <i n="[Sales_Employees].[Employee_Name].&amp;[Jacqueline Miller]" c="Jacqueline Miller"/>
              <i n="[Sales_Employees].[Employee_Name].&amp;[James Davis]" c="James Davis"/>
              <i n="[Sales_Employees].[Employee_Name].&amp;[Jamie Bender]" c="Jamie Bender"/>
              <i n="[Sales_Employees].[Employee_Name].&amp;[Jason Moore]" c="Jason Moore"/>
              <i n="[Sales_Employees].[Employee_Name].&amp;[Jeffrey Browning]" c="Jeffrey Browning"/>
              <i n="[Sales_Employees].[Employee_Name].&amp;[Jeffrey Joseph]" c="Jeffrey Joseph"/>
              <i n="[Sales_Employees].[Employee_Name].&amp;[Jennifer Hodge]" c="Jennifer Hodge"/>
              <i n="[Sales_Employees].[Employee_Name].&amp;[Jesse Stephens]" c="Jesse Stephens"/>
              <i n="[Sales_Employees].[Employee_Name].&amp;[John Reed]" c="John Reed"/>
              <i n="[Sales_Employees].[Employee_Name].&amp;[Jonathan Harris]" c="Jonathan Harris"/>
              <i n="[Sales_Employees].[Employee_Name].&amp;[Jonathan Pacheco]" c="Jonathan Pacheco"/>
              <i n="[Sales_Employees].[Employee_Name].&amp;[Justin Johnson]" c="Justin Johnson"/>
              <i n="[Sales_Employees].[Employee_Name].&amp;[Justin Johnston]" c="Justin Johnston"/>
              <i n="[Sales_Employees].[Employee_Name].&amp;[Karen Hernandez]" c="Karen Hernandez"/>
              <i n="[Sales_Employees].[Employee_Name].&amp;[Kathryn Robinson]" c="Kathryn Robinson"/>
              <i n="[Sales_Employees].[Employee_Name].&amp;[Kevin Kirby]" c="Kevin Kirby"/>
              <i n="[Sales_Employees].[Employee_Name].&amp;[Kimberly Charles]" c="Kimberly Charles"/>
              <i n="[Sales_Employees].[Employee_Name].&amp;[Kimberly Johnson]" c="Kimberly Johnson"/>
              <i n="[Sales_Employees].[Employee_Name].&amp;[Kristin Smith]" c="Kristin Smith"/>
              <i n="[Sales_Employees].[Employee_Name].&amp;[Lawrence Rodriguez]" c="Lawrence Rodriguez"/>
              <i n="[Sales_Employees].[Employee_Name].&amp;[Leah Adams]" c="Leah Adams"/>
              <i n="[Sales_Employees].[Employee_Name].&amp;[Lindsey Robinson]" c="Lindsey Robinson"/>
              <i n="[Sales_Employees].[Employee_Name].&amp;[Luis Sheppard]" c="Luis Sheppard"/>
              <i n="[Sales_Employees].[Employee_Name].&amp;[Luke Miles]" c="Luke Miles"/>
              <i n="[Sales_Employees].[Employee_Name].&amp;[Marc Jones]" c="Marc Jones"/>
              <i n="[Sales_Employees].[Employee_Name].&amp;[Mark Ward]" c="Mark Ward"/>
              <i n="[Sales_Employees].[Employee_Name].&amp;[Mary Lee]" c="Mary Lee"/>
              <i n="[Sales_Employees].[Employee_Name].&amp;[Mary Lewis]" c="Mary Lewis"/>
              <i n="[Sales_Employees].[Employee_Name].&amp;[Matthew Deleon]" c="Matthew Deleon"/>
              <i n="[Sales_Employees].[Employee_Name].&amp;[Matthew Franklin]" c="Matthew Franklin"/>
              <i n="[Sales_Employees].[Employee_Name].&amp;[Melanie Davidson]" c="Melanie Davidson"/>
              <i n="[Sales_Employees].[Employee_Name].&amp;[Melinda Keller]" c="Melinda Keller"/>
              <i n="[Sales_Employees].[Employee_Name].&amp;[Melissa Landry]" c="Melissa Landry"/>
              <i n="[Sales_Employees].[Employee_Name].&amp;[Melissa Torres]" c="Melissa Torres"/>
              <i n="[Sales_Employees].[Employee_Name].&amp;[Michael Anderson]" c="Michael Anderson"/>
              <i n="[Sales_Employees].[Employee_Name].&amp;[Michael Gilbert]" c="Michael Gilbert"/>
              <i n="[Sales_Employees].[Employee_Name].&amp;[Michael Jones]" c="Michael Jones"/>
              <i n="[Sales_Employees].[Employee_Name].&amp;[Michael Reyes]" c="Michael Reyes"/>
              <i n="[Sales_Employees].[Employee_Name].&amp;[Miranda Robinson]" c="Miranda Robinson"/>
              <i n="[Sales_Employees].[Employee_Name].&amp;[Mr. Jeffrey Myers]" c="Mr. Jeffrey Myers"/>
              <i n="[Sales_Employees].[Employee_Name].&amp;[Mr. Mark Gregory]" c="Mr. Mark Gregory"/>
              <i n="[Sales_Employees].[Employee_Name].&amp;[Mrs. Leah Tucker MD]" c="Mrs. Leah Tucker MD"/>
              <i n="[Sales_Employees].[Employee_Name].&amp;[Pamela Wilson]" c="Pamela Wilson"/>
              <i n="[Sales_Employees].[Employee_Name].&amp;[Randy Shields]" c="Randy Shields"/>
              <i n="[Sales_Employees].[Employee_Name].&amp;[Regina Jensen]" c="Regina Jensen"/>
              <i n="[Sales_Employees].[Employee_Name].&amp;[Reginald Clark]" c="Reginald Clark"/>
              <i n="[Sales_Employees].[Employee_Name].&amp;[Richard Campbell]" c="Richard Campbell"/>
              <i n="[Sales_Employees].[Employee_Name].&amp;[Richard King]" c="Richard King"/>
              <i n="[Sales_Employees].[Employee_Name].&amp;[Richard Knapp]" c="Richard Knapp"/>
              <i n="[Sales_Employees].[Employee_Name].&amp;[Ricky Roberts]" c="Ricky Roberts"/>
              <i n="[Sales_Employees].[Employee_Name].&amp;[Robert Kirk]" c="Robert Kirk"/>
              <i n="[Sales_Employees].[Employee_Name].&amp;[Robyn Velez]" c="Robyn Velez"/>
              <i n="[Sales_Employees].[Employee_Name].&amp;[Ronnie Brown]" c="Ronnie Brown"/>
              <i n="[Sales_Employees].[Employee_Name].&amp;[Ryan Thompson]" c="Ryan Thompson"/>
              <i n="[Sales_Employees].[Employee_Name].&amp;[Samantha Wright]" c="Samantha Wright"/>
              <i n="[Sales_Employees].[Employee_Name].&amp;[Stephen Harmon]" c="Stephen Harmon"/>
              <i n="[Sales_Employees].[Employee_Name].&amp;[Suzanne Carroll]" c="Suzanne Carroll"/>
              <i n="[Sales_Employees].[Employee_Name].&amp;[Tanya Spencer]" c="Tanya Spencer"/>
              <i n="[Sales_Employees].[Employee_Name].&amp;[Teresa Turner]" c="Teresa Turner"/>
              <i n="[Sales_Employees].[Employee_Name].&amp;[Teresa Whitaker]" c="Teresa Whitaker"/>
              <i n="[Sales_Employees].[Employee_Name].&amp;[Thomas Andrews]" c="Thomas Andrews"/>
              <i n="[Sales_Employees].[Employee_Name].&amp;[Timothy Snyder]" c="Timothy Snyder"/>
              <i n="[Sales_Employees].[Employee_Name].&amp;[Tina Kelley]" c="Tina Kelley"/>
              <i n="[Sales_Employees].[Employee_Name].&amp;[Travis Benitez]" c="Travis Benitez"/>
              <i n="[Sales_Employees].[Employee_Name].&amp;[Valerie Stewart]" c="Valerie Stewart"/>
              <i n="[Sales_Employees].[Employee_Name].&amp;[Wendy Walton]" c="Wendy Walton"/>
            </range>
          </ranges>
        </level>
      </levels>
      <selections count="1">
        <selection n="[Sales_Employees].[Employee_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ID1" xr10:uid="{DD06B3C7-4037-406C-B57A-8E3EE3B50462}" sourceName="[Range 1].[Product_ID]">
  <pivotTables>
    <pivotTable tabId="30" name="PivotTable2"/>
  </pivotTables>
  <data>
    <olap pivotCacheId="408052768">
      <levels count="2">
        <level uniqueName="[Range 1].[Product_ID].[(All)]" sourceCaption="(All)" count="0"/>
        <level uniqueName="[Range 1].[Product_ID].[Product_ID]" sourceCaption="Product_ID" count="876">
          <ranges>
            <range startItem="0">
              <i n="[Range 1].[Product_ID].&amp;[P1000]" c="P1000"/>
              <i n="[Range 1].[Product_ID].&amp;[P1001]" c="P1001"/>
              <i n="[Range 1].[Product_ID].&amp;[P1002]" c="P1002"/>
              <i n="[Range 1].[Product_ID].&amp;[P1003]" c="P1003"/>
              <i n="[Range 1].[Product_ID].&amp;[P1005]" c="P1005"/>
              <i n="[Range 1].[Product_ID].&amp;[P1008]" c="P1008"/>
              <i n="[Range 1].[Product_ID].&amp;[P1010]" c="P1010"/>
              <i n="[Range 1].[Product_ID].&amp;[P1011]" c="P1011"/>
              <i n="[Range 1].[Product_ID].&amp;[P1012]" c="P1012"/>
              <i n="[Range 1].[Product_ID].&amp;[P1013]" c="P1013"/>
              <i n="[Range 1].[Product_ID].&amp;[P1014]" c="P1014"/>
              <i n="[Range 1].[Product_ID].&amp;[P1016]" c="P1016"/>
              <i n="[Range 1].[Product_ID].&amp;[P1017]" c="P1017"/>
              <i n="[Range 1].[Product_ID].&amp;[P1018]" c="P1018"/>
              <i n="[Range 1].[Product_ID].&amp;[P1019]" c="P1019"/>
              <i n="[Range 1].[Product_ID].&amp;[P1020]" c="P1020"/>
              <i n="[Range 1].[Product_ID].&amp;[P1021]" c="P1021"/>
              <i n="[Range 1].[Product_ID].&amp;[P1022]" c="P1022"/>
              <i n="[Range 1].[Product_ID].&amp;[P1023]" c="P1023"/>
              <i n="[Range 1].[Product_ID].&amp;[P1024]" c="P1024"/>
              <i n="[Range 1].[Product_ID].&amp;[P1025]" c="P1025"/>
              <i n="[Range 1].[Product_ID].&amp;[P1027]" c="P1027"/>
              <i n="[Range 1].[Product_ID].&amp;[P1028]" c="P1028"/>
              <i n="[Range 1].[Product_ID].&amp;[P1029]" c="P1029"/>
              <i n="[Range 1].[Product_ID].&amp;[P1030]" c="P1030"/>
              <i n="[Range 1].[Product_ID].&amp;[P1031]" c="P1031"/>
              <i n="[Range 1].[Product_ID].&amp;[P1032]" c="P1032"/>
              <i n="[Range 1].[Product_ID].&amp;[P1033]" c="P1033"/>
              <i n="[Range 1].[Product_ID].&amp;[P1034]" c="P1034"/>
              <i n="[Range 1].[Product_ID].&amp;[P1036]" c="P1036"/>
              <i n="[Range 1].[Product_ID].&amp;[P1037]" c="P1037"/>
              <i n="[Range 1].[Product_ID].&amp;[P1038]" c="P1038"/>
              <i n="[Range 1].[Product_ID].&amp;[P1039]" c="P1039"/>
              <i n="[Range 1].[Product_ID].&amp;[P1041]" c="P1041"/>
              <i n="[Range 1].[Product_ID].&amp;[P1042]" c="P1042"/>
              <i n="[Range 1].[Product_ID].&amp;[P1043]" c="P1043"/>
              <i n="[Range 1].[Product_ID].&amp;[P1044]" c="P1044"/>
              <i n="[Range 1].[Product_ID].&amp;[P1045]" c="P1045"/>
              <i n="[Range 1].[Product_ID].&amp;[P1046]" c="P1046"/>
              <i n="[Range 1].[Product_ID].&amp;[P1047]" c="P1047"/>
              <i n="[Range 1].[Product_ID].&amp;[P1048]" c="P1048"/>
              <i n="[Range 1].[Product_ID].&amp;[P1050]" c="P1050"/>
              <i n="[Range 1].[Product_ID].&amp;[P1052]" c="P1052"/>
              <i n="[Range 1].[Product_ID].&amp;[P1053]" c="P1053"/>
              <i n="[Range 1].[Product_ID].&amp;[P1055]" c="P1055"/>
              <i n="[Range 1].[Product_ID].&amp;[P1056]" c="P1056"/>
              <i n="[Range 1].[Product_ID].&amp;[P1058]" c="P1058"/>
              <i n="[Range 1].[Product_ID].&amp;[P1059]" c="P1059"/>
              <i n="[Range 1].[Product_ID].&amp;[P1060]" c="P1060"/>
              <i n="[Range 1].[Product_ID].&amp;[P1061]" c="P1061"/>
              <i n="[Range 1].[Product_ID].&amp;[P1062]" c="P1062"/>
              <i n="[Range 1].[Product_ID].&amp;[P1063]" c="P1063"/>
              <i n="[Range 1].[Product_ID].&amp;[P1064]" c="P1064"/>
              <i n="[Range 1].[Product_ID].&amp;[P1066]" c="P1066"/>
              <i n="[Range 1].[Product_ID].&amp;[P1067]" c="P1067"/>
              <i n="[Range 1].[Product_ID].&amp;[P1068]" c="P1068"/>
              <i n="[Range 1].[Product_ID].&amp;[P1070]" c="P1070"/>
              <i n="[Range 1].[Product_ID].&amp;[P1071]" c="P1071"/>
              <i n="[Range 1].[Product_ID].&amp;[P1073]" c="P1073"/>
              <i n="[Range 1].[Product_ID].&amp;[P1074]" c="P1074"/>
              <i n="[Range 1].[Product_ID].&amp;[P1075]" c="P1075"/>
              <i n="[Range 1].[Product_ID].&amp;[P1076]" c="P1076"/>
              <i n="[Range 1].[Product_ID].&amp;[P1077]" c="P1077"/>
              <i n="[Range 1].[Product_ID].&amp;[P1078]" c="P1078"/>
              <i n="[Range 1].[Product_ID].&amp;[P1079]" c="P1079"/>
              <i n="[Range 1].[Product_ID].&amp;[P1081]" c="P1081"/>
              <i n="[Range 1].[Product_ID].&amp;[P1082]" c="P1082"/>
              <i n="[Range 1].[Product_ID].&amp;[P1083]" c="P1083"/>
              <i n="[Range 1].[Product_ID].&amp;[P1084]" c="P1084"/>
              <i n="[Range 1].[Product_ID].&amp;[P1085]" c="P1085"/>
              <i n="[Range 1].[Product_ID].&amp;[P1086]" c="P1086"/>
              <i n="[Range 1].[Product_ID].&amp;[P1087]" c="P1087"/>
              <i n="[Range 1].[Product_ID].&amp;[P1088]" c="P1088"/>
              <i n="[Range 1].[Product_ID].&amp;[P1089]" c="P1089"/>
              <i n="[Range 1].[Product_ID].&amp;[P1090]" c="P1090"/>
              <i n="[Range 1].[Product_ID].&amp;[P1091]" c="P1091"/>
              <i n="[Range 1].[Product_ID].&amp;[P1092]" c="P1092"/>
              <i n="[Range 1].[Product_ID].&amp;[P1093]" c="P1093"/>
              <i n="[Range 1].[Product_ID].&amp;[P1095]" c="P1095"/>
              <i n="[Range 1].[Product_ID].&amp;[P1097]" c="P1097"/>
              <i n="[Range 1].[Product_ID].&amp;[P1098]" c="P1098"/>
              <i n="[Range 1].[Product_ID].&amp;[P1100]" c="P1100"/>
              <i n="[Range 1].[Product_ID].&amp;[P1101]" c="P1101"/>
              <i n="[Range 1].[Product_ID].&amp;[P1103]" c="P1103"/>
              <i n="[Range 1].[Product_ID].&amp;[P1104]" c="P1104"/>
              <i n="[Range 1].[Product_ID].&amp;[P1106]" c="P1106"/>
              <i n="[Range 1].[Product_ID].&amp;[P1107]" c="P1107"/>
              <i n="[Range 1].[Product_ID].&amp;[P1108]" c="P1108"/>
              <i n="[Range 1].[Product_ID].&amp;[P1110]" c="P1110"/>
              <i n="[Range 1].[Product_ID].&amp;[P1111]" c="P1111"/>
              <i n="[Range 1].[Product_ID].&amp;[P1112]" c="P1112"/>
              <i n="[Range 1].[Product_ID].&amp;[P1115]" c="P1115"/>
              <i n="[Range 1].[Product_ID].&amp;[P1117]" c="P1117"/>
              <i n="[Range 1].[Product_ID].&amp;[P1118]" c="P1118"/>
              <i n="[Range 1].[Product_ID].&amp;[P1119]" c="P1119"/>
              <i n="[Range 1].[Product_ID].&amp;[P1120]" c="P1120"/>
              <i n="[Range 1].[Product_ID].&amp;[P1121]" c="P1121"/>
              <i n="[Range 1].[Product_ID].&amp;[P1122]" c="P1122"/>
              <i n="[Range 1].[Product_ID].&amp;[P1123]" c="P1123"/>
              <i n="[Range 1].[Product_ID].&amp;[P1124]" c="P1124"/>
              <i n="[Range 1].[Product_ID].&amp;[P1127]" c="P1127"/>
              <i n="[Range 1].[Product_ID].&amp;[P1129]" c="P1129"/>
              <i n="[Range 1].[Product_ID].&amp;[P1130]" c="P1130"/>
              <i n="[Range 1].[Product_ID].&amp;[P1132]" c="P1132"/>
              <i n="[Range 1].[Product_ID].&amp;[P1134]" c="P1134"/>
              <i n="[Range 1].[Product_ID].&amp;[P1135]" c="P1135"/>
              <i n="[Range 1].[Product_ID].&amp;[P1136]" c="P1136"/>
              <i n="[Range 1].[Product_ID].&amp;[P1137]" c="P1137"/>
              <i n="[Range 1].[Product_ID].&amp;[P1138]" c="P1138"/>
              <i n="[Range 1].[Product_ID].&amp;[P1139]" c="P1139"/>
              <i n="[Range 1].[Product_ID].&amp;[P1140]" c="P1140"/>
              <i n="[Range 1].[Product_ID].&amp;[P1142]" c="P1142"/>
              <i n="[Range 1].[Product_ID].&amp;[P1144]" c="P1144"/>
              <i n="[Range 1].[Product_ID].&amp;[P1145]" c="P1145"/>
              <i n="[Range 1].[Product_ID].&amp;[P1146]" c="P1146"/>
              <i n="[Range 1].[Product_ID].&amp;[P1148]" c="P1148"/>
              <i n="[Range 1].[Product_ID].&amp;[P1149]" c="P1149"/>
              <i n="[Range 1].[Product_ID].&amp;[P1150]" c="P1150"/>
              <i n="[Range 1].[Product_ID].&amp;[P1152]" c="P1152"/>
              <i n="[Range 1].[Product_ID].&amp;[P1153]" c="P1153"/>
              <i n="[Range 1].[Product_ID].&amp;[P1154]" c="P1154"/>
              <i n="[Range 1].[Product_ID].&amp;[P1155]" c="P1155"/>
              <i n="[Range 1].[Product_ID].&amp;[P1156]" c="P1156"/>
              <i n="[Range 1].[Product_ID].&amp;[P1157]" c="P1157"/>
              <i n="[Range 1].[Product_ID].&amp;[P1158]" c="P1158"/>
              <i n="[Range 1].[Product_ID].&amp;[P1159]" c="P1159"/>
              <i n="[Range 1].[Product_ID].&amp;[P1160]" c="P1160"/>
              <i n="[Range 1].[Product_ID].&amp;[P1161]" c="P1161"/>
              <i n="[Range 1].[Product_ID].&amp;[P1162]" c="P1162"/>
              <i n="[Range 1].[Product_ID].&amp;[P1163]" c="P1163"/>
              <i n="[Range 1].[Product_ID].&amp;[P1164]" c="P1164"/>
              <i n="[Range 1].[Product_ID].&amp;[P1165]" c="P1165"/>
              <i n="[Range 1].[Product_ID].&amp;[P1166]" c="P1166"/>
              <i n="[Range 1].[Product_ID].&amp;[P1167]" c="P1167"/>
              <i n="[Range 1].[Product_ID].&amp;[P1168]" c="P1168"/>
              <i n="[Range 1].[Product_ID].&amp;[P1169]" c="P1169"/>
              <i n="[Range 1].[Product_ID].&amp;[P1170]" c="P1170"/>
              <i n="[Range 1].[Product_ID].&amp;[P1171]" c="P1171"/>
              <i n="[Range 1].[Product_ID].&amp;[P1172]" c="P1172"/>
              <i n="[Range 1].[Product_ID].&amp;[P1173]" c="P1173"/>
              <i n="[Range 1].[Product_ID].&amp;[P1174]" c="P1174"/>
              <i n="[Range 1].[Product_ID].&amp;[P1176]" c="P1176"/>
              <i n="[Range 1].[Product_ID].&amp;[P1177]" c="P1177"/>
              <i n="[Range 1].[Product_ID].&amp;[P1178]" c="P1178"/>
              <i n="[Range 1].[Product_ID].&amp;[P1180]" c="P1180"/>
              <i n="[Range 1].[Product_ID].&amp;[P1181]" c="P1181"/>
              <i n="[Range 1].[Product_ID].&amp;[P1183]" c="P1183"/>
              <i n="[Range 1].[Product_ID].&amp;[P1184]" c="P1184"/>
              <i n="[Range 1].[Product_ID].&amp;[P1185]" c="P1185"/>
              <i n="[Range 1].[Product_ID].&amp;[P1186]" c="P1186"/>
              <i n="[Range 1].[Product_ID].&amp;[P1187]" c="P1187"/>
              <i n="[Range 1].[Product_ID].&amp;[P1188]" c="P1188"/>
              <i n="[Range 1].[Product_ID].&amp;[P1189]" c="P1189"/>
              <i n="[Range 1].[Product_ID].&amp;[P1190]" c="P1190"/>
              <i n="[Range 1].[Product_ID].&amp;[P1191]" c="P1191"/>
              <i n="[Range 1].[Product_ID].&amp;[P1192]" c="P1192"/>
              <i n="[Range 1].[Product_ID].&amp;[P1193]" c="P1193"/>
              <i n="[Range 1].[Product_ID].&amp;[P1194]" c="P1194"/>
              <i n="[Range 1].[Product_ID].&amp;[P1195]" c="P1195"/>
              <i n="[Range 1].[Product_ID].&amp;[P1196]" c="P1196"/>
              <i n="[Range 1].[Product_ID].&amp;[P1197]" c="P1197"/>
              <i n="[Range 1].[Product_ID].&amp;[P1198]" c="P1198"/>
              <i n="[Range 1].[Product_ID].&amp;[P1199]" c="P1199"/>
              <i n="[Range 1].[Product_ID].&amp;[P1200]" c="P1200"/>
              <i n="[Range 1].[Product_ID].&amp;[P1201]" c="P1201"/>
              <i n="[Range 1].[Product_ID].&amp;[P1202]" c="P1202"/>
              <i n="[Range 1].[Product_ID].&amp;[P1203]" c="P1203"/>
              <i n="[Range 1].[Product_ID].&amp;[P1204]" c="P1204"/>
              <i n="[Range 1].[Product_ID].&amp;[P1206]" c="P1206"/>
              <i n="[Range 1].[Product_ID].&amp;[P1207]" c="P1207"/>
              <i n="[Range 1].[Product_ID].&amp;[P1208]" c="P1208"/>
              <i n="[Range 1].[Product_ID].&amp;[P1209]" c="P1209"/>
              <i n="[Range 1].[Product_ID].&amp;[P1210]" c="P1210"/>
              <i n="[Range 1].[Product_ID].&amp;[P1211]" c="P1211"/>
              <i n="[Range 1].[Product_ID].&amp;[P1212]" c="P1212"/>
              <i n="[Range 1].[Product_ID].&amp;[P1213]" c="P1213"/>
              <i n="[Range 1].[Product_ID].&amp;[P1214]" c="P1214"/>
              <i n="[Range 1].[Product_ID].&amp;[P1215]" c="P1215"/>
              <i n="[Range 1].[Product_ID].&amp;[P1216]" c="P1216"/>
              <i n="[Range 1].[Product_ID].&amp;[P1217]" c="P1217"/>
              <i n="[Range 1].[Product_ID].&amp;[P1218]" c="P1218"/>
              <i n="[Range 1].[Product_ID].&amp;[P1219]" c="P1219"/>
              <i n="[Range 1].[Product_ID].&amp;[P1220]" c="P1220"/>
              <i n="[Range 1].[Product_ID].&amp;[P1221]" c="P1221"/>
              <i n="[Range 1].[Product_ID].&amp;[P1222]" c="P1222"/>
              <i n="[Range 1].[Product_ID].&amp;[P1223]" c="P1223"/>
              <i n="[Range 1].[Product_ID].&amp;[P1224]" c="P1224"/>
              <i n="[Range 1].[Product_ID].&amp;[P1225]" c="P1225"/>
              <i n="[Range 1].[Product_ID].&amp;[P1226]" c="P1226"/>
              <i n="[Range 1].[Product_ID].&amp;[P1227]" c="P1227"/>
              <i n="[Range 1].[Product_ID].&amp;[P1228]" c="P1228"/>
              <i n="[Range 1].[Product_ID].&amp;[P1230]" c="P1230"/>
              <i n="[Range 1].[Product_ID].&amp;[P1231]" c="P1231"/>
              <i n="[Range 1].[Product_ID].&amp;[P1232]" c="P1232"/>
              <i n="[Range 1].[Product_ID].&amp;[P1233]" c="P1233"/>
              <i n="[Range 1].[Product_ID].&amp;[P1234]" c="P1234"/>
              <i n="[Range 1].[Product_ID].&amp;[P1236]" c="P1236"/>
              <i n="[Range 1].[Product_ID].&amp;[P1237]" c="P1237"/>
              <i n="[Range 1].[Product_ID].&amp;[P1238]" c="P1238"/>
              <i n="[Range 1].[Product_ID].&amp;[P1239]" c="P1239"/>
              <i n="[Range 1].[Product_ID].&amp;[P1240]" c="P1240"/>
              <i n="[Range 1].[Product_ID].&amp;[P1241]" c="P1241"/>
              <i n="[Range 1].[Product_ID].&amp;[P1242]" c="P1242"/>
              <i n="[Range 1].[Product_ID].&amp;[P1243]" c="P1243"/>
              <i n="[Range 1].[Product_ID].&amp;[P1245]" c="P1245"/>
              <i n="[Range 1].[Product_ID].&amp;[P1246]" c="P1246"/>
              <i n="[Range 1].[Product_ID].&amp;[P1247]" c="P1247"/>
              <i n="[Range 1].[Product_ID].&amp;[P1248]" c="P1248"/>
              <i n="[Range 1].[Product_ID].&amp;[P1249]" c="P1249"/>
              <i n="[Range 1].[Product_ID].&amp;[P1250]" c="P1250"/>
              <i n="[Range 1].[Product_ID].&amp;[P1251]" c="P1251"/>
              <i n="[Range 1].[Product_ID].&amp;[P1252]" c="P1252"/>
              <i n="[Range 1].[Product_ID].&amp;[P1253]" c="P1253"/>
              <i n="[Range 1].[Product_ID].&amp;[P1254]" c="P1254"/>
              <i n="[Range 1].[Product_ID].&amp;[P1255]" c="P1255"/>
              <i n="[Range 1].[Product_ID].&amp;[P1256]" c="P1256"/>
              <i n="[Range 1].[Product_ID].&amp;[P1257]" c="P1257"/>
              <i n="[Range 1].[Product_ID].&amp;[P1258]" c="P1258"/>
              <i n="[Range 1].[Product_ID].&amp;[P1259]" c="P1259"/>
              <i n="[Range 1].[Product_ID].&amp;[P1260]" c="P1260"/>
              <i n="[Range 1].[Product_ID].&amp;[P1261]" c="P1261"/>
              <i n="[Range 1].[Product_ID].&amp;[P1262]" c="P1262"/>
              <i n="[Range 1].[Product_ID].&amp;[P1263]" c="P1263"/>
              <i n="[Range 1].[Product_ID].&amp;[P1264]" c="P1264"/>
              <i n="[Range 1].[Product_ID].&amp;[P1265]" c="P1265"/>
              <i n="[Range 1].[Product_ID].&amp;[P1267]" c="P1267"/>
              <i n="[Range 1].[Product_ID].&amp;[P1268]" c="P1268"/>
              <i n="[Range 1].[Product_ID].&amp;[P1269]" c="P1269"/>
              <i n="[Range 1].[Product_ID].&amp;[P1270]" c="P1270"/>
              <i n="[Range 1].[Product_ID].&amp;[P1271]" c="P1271"/>
              <i n="[Range 1].[Product_ID].&amp;[P1273]" c="P1273"/>
              <i n="[Range 1].[Product_ID].&amp;[P1275]" c="P1275"/>
              <i n="[Range 1].[Product_ID].&amp;[P1276]" c="P1276"/>
              <i n="[Range 1].[Product_ID].&amp;[P1277]" c="P1277"/>
              <i n="[Range 1].[Product_ID].&amp;[P1278]" c="P1278"/>
              <i n="[Range 1].[Product_ID].&amp;[P1279]" c="P1279"/>
              <i n="[Range 1].[Product_ID].&amp;[P1280]" c="P1280"/>
              <i n="[Range 1].[Product_ID].&amp;[P1281]" c="P1281"/>
              <i n="[Range 1].[Product_ID].&amp;[P1282]" c="P1282"/>
              <i n="[Range 1].[Product_ID].&amp;[P1283]" c="P1283"/>
              <i n="[Range 1].[Product_ID].&amp;[P1284]" c="P1284"/>
              <i n="[Range 1].[Product_ID].&amp;[P1285]" c="P1285"/>
              <i n="[Range 1].[Product_ID].&amp;[P1286]" c="P1286"/>
              <i n="[Range 1].[Product_ID].&amp;[P1287]" c="P1287"/>
              <i n="[Range 1].[Product_ID].&amp;[P1289]" c="P1289"/>
              <i n="[Range 1].[Product_ID].&amp;[P1291]" c="P1291"/>
              <i n="[Range 1].[Product_ID].&amp;[P1294]" c="P1294"/>
              <i n="[Range 1].[Product_ID].&amp;[P1295]" c="P1295"/>
              <i n="[Range 1].[Product_ID].&amp;[P1297]" c="P1297"/>
              <i n="[Range 1].[Product_ID].&amp;[P1298]" c="P1298"/>
              <i n="[Range 1].[Product_ID].&amp;[P1299]" c="P1299"/>
              <i n="[Range 1].[Product_ID].&amp;[P1300]" c="P1300"/>
              <i n="[Range 1].[Product_ID].&amp;[P1301]" c="P1301"/>
              <i n="[Range 1].[Product_ID].&amp;[P1302]" c="P1302"/>
              <i n="[Range 1].[Product_ID].&amp;[P1304]" c="P1304"/>
              <i n="[Range 1].[Product_ID].&amp;[P1305]" c="P1305"/>
              <i n="[Range 1].[Product_ID].&amp;[P1308]" c="P1308"/>
              <i n="[Range 1].[Product_ID].&amp;[P1309]" c="P1309"/>
              <i n="[Range 1].[Product_ID].&amp;[P1310]" c="P1310"/>
              <i n="[Range 1].[Product_ID].&amp;[P1311]" c="P1311"/>
              <i n="[Range 1].[Product_ID].&amp;[P1312]" c="P1312"/>
              <i n="[Range 1].[Product_ID].&amp;[P1313]" c="P1313"/>
              <i n="[Range 1].[Product_ID].&amp;[P1315]" c="P1315"/>
              <i n="[Range 1].[Product_ID].&amp;[P1316]" c="P1316"/>
              <i n="[Range 1].[Product_ID].&amp;[P1317]" c="P1317"/>
              <i n="[Range 1].[Product_ID].&amp;[P1318]" c="P1318"/>
              <i n="[Range 1].[Product_ID].&amp;[P1319]" c="P1319"/>
              <i n="[Range 1].[Product_ID].&amp;[P1320]" c="P1320"/>
              <i n="[Range 1].[Product_ID].&amp;[P1321]" c="P1321"/>
              <i n="[Range 1].[Product_ID].&amp;[P1322]" c="P1322"/>
              <i n="[Range 1].[Product_ID].&amp;[P1323]" c="P1323"/>
              <i n="[Range 1].[Product_ID].&amp;[P1325]" c="P1325"/>
              <i n="[Range 1].[Product_ID].&amp;[P1326]" c="P1326"/>
              <i n="[Range 1].[Product_ID].&amp;[P1327]" c="P1327"/>
              <i n="[Range 1].[Product_ID].&amp;[P1328]" c="P1328"/>
              <i n="[Range 1].[Product_ID].&amp;[P1329]" c="P1329"/>
              <i n="[Range 1].[Product_ID].&amp;[P1330]" c="P1330"/>
              <i n="[Range 1].[Product_ID].&amp;[P1331]" c="P1331"/>
              <i n="[Range 1].[Product_ID].&amp;[P1332]" c="P1332"/>
              <i n="[Range 1].[Product_ID].&amp;[P1333]" c="P1333"/>
              <i n="[Range 1].[Product_ID].&amp;[P1335]" c="P1335"/>
              <i n="[Range 1].[Product_ID].&amp;[P1336]" c="P1336"/>
              <i n="[Range 1].[Product_ID].&amp;[P1337]" c="P1337"/>
              <i n="[Range 1].[Product_ID].&amp;[P1338]" c="P1338"/>
              <i n="[Range 1].[Product_ID].&amp;[P1339]" c="P1339"/>
              <i n="[Range 1].[Product_ID].&amp;[P1340]" c="P1340"/>
              <i n="[Range 1].[Product_ID].&amp;[P1341]" c="P1341"/>
              <i n="[Range 1].[Product_ID].&amp;[P1342]" c="P1342"/>
              <i n="[Range 1].[Product_ID].&amp;[P1343]" c="P1343"/>
              <i n="[Range 1].[Product_ID].&amp;[P1345]" c="P1345"/>
              <i n="[Range 1].[Product_ID].&amp;[P1346]" c="P1346"/>
              <i n="[Range 1].[Product_ID].&amp;[P1347]" c="P1347"/>
              <i n="[Range 1].[Product_ID].&amp;[P1348]" c="P1348"/>
              <i n="[Range 1].[Product_ID].&amp;[P1349]" c="P1349"/>
              <i n="[Range 1].[Product_ID].&amp;[P1350]" c="P1350"/>
              <i n="[Range 1].[Product_ID].&amp;[P1352]" c="P1352"/>
              <i n="[Range 1].[Product_ID].&amp;[P1353]" c="P1353"/>
              <i n="[Range 1].[Product_ID].&amp;[P1354]" c="P1354"/>
              <i n="[Range 1].[Product_ID].&amp;[P1355]" c="P1355"/>
              <i n="[Range 1].[Product_ID].&amp;[P1356]" c="P1356"/>
              <i n="[Range 1].[Product_ID].&amp;[P1357]" c="P1357"/>
              <i n="[Range 1].[Product_ID].&amp;[P1358]" c="P1358"/>
              <i n="[Range 1].[Product_ID].&amp;[P1359]" c="P1359"/>
              <i n="[Range 1].[Product_ID].&amp;[P1360]" c="P1360"/>
              <i n="[Range 1].[Product_ID].&amp;[P1361]" c="P1361"/>
              <i n="[Range 1].[Product_ID].&amp;[P1363]" c="P1363"/>
              <i n="[Range 1].[Product_ID].&amp;[P1365]" c="P1365"/>
              <i n="[Range 1].[Product_ID].&amp;[P1366]" c="P1366"/>
              <i n="[Range 1].[Product_ID].&amp;[P1367]" c="P1367"/>
              <i n="[Range 1].[Product_ID].&amp;[P1369]" c="P1369"/>
              <i n="[Range 1].[Product_ID].&amp;[P1370]" c="P1370"/>
              <i n="[Range 1].[Product_ID].&amp;[P1371]" c="P1371"/>
              <i n="[Range 1].[Product_ID].&amp;[P1372]" c="P1372"/>
              <i n="[Range 1].[Product_ID].&amp;[P1373]" c="P1373"/>
              <i n="[Range 1].[Product_ID].&amp;[P1374]" c="P1374"/>
              <i n="[Range 1].[Product_ID].&amp;[P1375]" c="P1375"/>
              <i n="[Range 1].[Product_ID].&amp;[P1376]" c="P1376"/>
              <i n="[Range 1].[Product_ID].&amp;[P1377]" c="P1377"/>
              <i n="[Range 1].[Product_ID].&amp;[P1378]" c="P1378"/>
              <i n="[Range 1].[Product_ID].&amp;[P1379]" c="P1379"/>
              <i n="[Range 1].[Product_ID].&amp;[P1380]" c="P1380"/>
              <i n="[Range 1].[Product_ID].&amp;[P1381]" c="P1381"/>
              <i n="[Range 1].[Product_ID].&amp;[P1382]" c="P1382"/>
              <i n="[Range 1].[Product_ID].&amp;[P1383]" c="P1383"/>
              <i n="[Range 1].[Product_ID].&amp;[P1384]" c="P1384"/>
              <i n="[Range 1].[Product_ID].&amp;[P1385]" c="P1385"/>
              <i n="[Range 1].[Product_ID].&amp;[P1386]" c="P1386"/>
              <i n="[Range 1].[Product_ID].&amp;[P1387]" c="P1387"/>
              <i n="[Range 1].[Product_ID].&amp;[P1388]" c="P1388"/>
              <i n="[Range 1].[Product_ID].&amp;[P1389]" c="P1389"/>
              <i n="[Range 1].[Product_ID].&amp;[P1390]" c="P1390"/>
              <i n="[Range 1].[Product_ID].&amp;[P1391]" c="P1391"/>
              <i n="[Range 1].[Product_ID].&amp;[P1392]" c="P1392"/>
              <i n="[Range 1].[Product_ID].&amp;[P1393]" c="P1393"/>
              <i n="[Range 1].[Product_ID].&amp;[P1394]" c="P1394"/>
              <i n="[Range 1].[Product_ID].&amp;[P1395]" c="P1395"/>
              <i n="[Range 1].[Product_ID].&amp;[P1396]" c="P1396"/>
              <i n="[Range 1].[Product_ID].&amp;[P1397]" c="P1397"/>
              <i n="[Range 1].[Product_ID].&amp;[P1398]" c="P1398"/>
              <i n="[Range 1].[Product_ID].&amp;[P1399]" c="P1399"/>
              <i n="[Range 1].[Product_ID].&amp;[P1400]" c="P1400"/>
              <i n="[Range 1].[Product_ID].&amp;[P1401]" c="P1401"/>
              <i n="[Range 1].[Product_ID].&amp;[P1402]" c="P1402"/>
              <i n="[Range 1].[Product_ID].&amp;[P1403]" c="P1403"/>
              <i n="[Range 1].[Product_ID].&amp;[P1405]" c="P1405"/>
              <i n="[Range 1].[Product_ID].&amp;[P1406]" c="P1406"/>
              <i n="[Range 1].[Product_ID].&amp;[P1407]" c="P1407"/>
              <i n="[Range 1].[Product_ID].&amp;[P1408]" c="P1408"/>
              <i n="[Range 1].[Product_ID].&amp;[P1409]" c="P1409"/>
              <i n="[Range 1].[Product_ID].&amp;[P1410]" c="P1410"/>
              <i n="[Range 1].[Product_ID].&amp;[P1411]" c="P1411"/>
              <i n="[Range 1].[Product_ID].&amp;[P1412]" c="P1412"/>
              <i n="[Range 1].[Product_ID].&amp;[P1413]" c="P1413"/>
              <i n="[Range 1].[Product_ID].&amp;[P1414]" c="P1414"/>
              <i n="[Range 1].[Product_ID].&amp;[P1415]" c="P1415"/>
              <i n="[Range 1].[Product_ID].&amp;[P1416]" c="P1416"/>
              <i n="[Range 1].[Product_ID].&amp;[P1417]" c="P1417"/>
              <i n="[Range 1].[Product_ID].&amp;[P1418]" c="P1418"/>
              <i n="[Range 1].[Product_ID].&amp;[P1419]" c="P1419"/>
              <i n="[Range 1].[Product_ID].&amp;[P1420]" c="P1420"/>
              <i n="[Range 1].[Product_ID].&amp;[P1421]" c="P1421"/>
              <i n="[Range 1].[Product_ID].&amp;[P1422]" c="P1422"/>
              <i n="[Range 1].[Product_ID].&amp;[P1423]" c="P1423"/>
              <i n="[Range 1].[Product_ID].&amp;[P1424]" c="P1424"/>
              <i n="[Range 1].[Product_ID].&amp;[P1425]" c="P1425"/>
              <i n="[Range 1].[Product_ID].&amp;[P1426]" c="P1426"/>
              <i n="[Range 1].[Product_ID].&amp;[P1427]" c="P1427"/>
              <i n="[Range 1].[Product_ID].&amp;[P1428]" c="P1428"/>
              <i n="[Range 1].[Product_ID].&amp;[P1430]" c="P1430"/>
              <i n="[Range 1].[Product_ID].&amp;[P1431]" c="P1431"/>
              <i n="[Range 1].[Product_ID].&amp;[P1432]" c="P1432"/>
              <i n="[Range 1].[Product_ID].&amp;[P1433]" c="P1433"/>
              <i n="[Range 1].[Product_ID].&amp;[P1434]" c="P1434"/>
              <i n="[Range 1].[Product_ID].&amp;[P1435]" c="P1435"/>
              <i n="[Range 1].[Product_ID].&amp;[P1436]" c="P1436"/>
              <i n="[Range 1].[Product_ID].&amp;[P1437]" c="P1437"/>
              <i n="[Range 1].[Product_ID].&amp;[P1438]" c="P1438"/>
              <i n="[Range 1].[Product_ID].&amp;[P1439]" c="P1439"/>
              <i n="[Range 1].[Product_ID].&amp;[P1440]" c="P1440"/>
              <i n="[Range 1].[Product_ID].&amp;[P1441]" c="P1441"/>
              <i n="[Range 1].[Product_ID].&amp;[P1442]" c="P1442"/>
              <i n="[Range 1].[Product_ID].&amp;[P1443]" c="P1443"/>
              <i n="[Range 1].[Product_ID].&amp;[P1444]" c="P1444"/>
              <i n="[Range 1].[Product_ID].&amp;[P1445]" c="P1445"/>
              <i n="[Range 1].[Product_ID].&amp;[P1446]" c="P1446"/>
              <i n="[Range 1].[Product_ID].&amp;[P1447]" c="P1447"/>
              <i n="[Range 1].[Product_ID].&amp;[P1448]" c="P1448"/>
              <i n="[Range 1].[Product_ID].&amp;[P1449]" c="P1449"/>
              <i n="[Range 1].[Product_ID].&amp;[P1450]" c="P1450"/>
              <i n="[Range 1].[Product_ID].&amp;[P1451]" c="P1451"/>
              <i n="[Range 1].[Product_ID].&amp;[P1452]" c="P1452"/>
              <i n="[Range 1].[Product_ID].&amp;[P1453]" c="P1453"/>
              <i n="[Range 1].[Product_ID].&amp;[P1454]" c="P1454"/>
              <i n="[Range 1].[Product_ID].&amp;[P1455]" c="P1455"/>
              <i n="[Range 1].[Product_ID].&amp;[P1456]" c="P1456"/>
              <i n="[Range 1].[Product_ID].&amp;[P1457]" c="P1457"/>
              <i n="[Range 1].[Product_ID].&amp;[P1458]" c="P1458"/>
              <i n="[Range 1].[Product_ID].&amp;[P1460]" c="P1460"/>
              <i n="[Range 1].[Product_ID].&amp;[P1461]" c="P1461"/>
              <i n="[Range 1].[Product_ID].&amp;[P1462]" c="P1462"/>
              <i n="[Range 1].[Product_ID].&amp;[P1463]" c="P1463"/>
              <i n="[Range 1].[Product_ID].&amp;[P1464]" c="P1464"/>
              <i n="[Range 1].[Product_ID].&amp;[P1465]" c="P1465"/>
              <i n="[Range 1].[Product_ID].&amp;[P1466]" c="P1466"/>
              <i n="[Range 1].[Product_ID].&amp;[P1467]" c="P1467"/>
              <i n="[Range 1].[Product_ID].&amp;[P1468]" c="P1468"/>
              <i n="[Range 1].[Product_ID].&amp;[P1469]" c="P1469"/>
              <i n="[Range 1].[Product_ID].&amp;[P1470]" c="P1470"/>
              <i n="[Range 1].[Product_ID].&amp;[P1471]" c="P1471"/>
              <i n="[Range 1].[Product_ID].&amp;[P1472]" c="P1472"/>
              <i n="[Range 1].[Product_ID].&amp;[P1473]" c="P1473"/>
              <i n="[Range 1].[Product_ID].&amp;[P1474]" c="P1474"/>
              <i n="[Range 1].[Product_ID].&amp;[P1475]" c="P1475"/>
              <i n="[Range 1].[Product_ID].&amp;[P1476]" c="P1476"/>
              <i n="[Range 1].[Product_ID].&amp;[P1477]" c="P1477"/>
              <i n="[Range 1].[Product_ID].&amp;[P1478]" c="P1478"/>
              <i n="[Range 1].[Product_ID].&amp;[P1481]" c="P1481"/>
              <i n="[Range 1].[Product_ID].&amp;[P1482]" c="P1482"/>
              <i n="[Range 1].[Product_ID].&amp;[P1484]" c="P1484"/>
              <i n="[Range 1].[Product_ID].&amp;[P1485]" c="P1485"/>
              <i n="[Range 1].[Product_ID].&amp;[P1486]" c="P1486"/>
              <i n="[Range 1].[Product_ID].&amp;[P1487]" c="P1487"/>
              <i n="[Range 1].[Product_ID].&amp;[P1488]" c="P1488"/>
              <i n="[Range 1].[Product_ID].&amp;[P1489]" c="P1489"/>
              <i n="[Range 1].[Product_ID].&amp;[P1490]" c="P1490"/>
              <i n="[Range 1].[Product_ID].&amp;[P1491]" c="P1491"/>
              <i n="[Range 1].[Product_ID].&amp;[P1492]" c="P1492"/>
              <i n="[Range 1].[Product_ID].&amp;[P1493]" c="P1493"/>
              <i n="[Range 1].[Product_ID].&amp;[P1494]" c="P1494"/>
              <i n="[Range 1].[Product_ID].&amp;[P1495]" c="P1495"/>
              <i n="[Range 1].[Product_ID].&amp;[P1496]" c="P1496"/>
              <i n="[Range 1].[Product_ID].&amp;[P1498]" c="P1498"/>
              <i n="[Range 1].[Product_ID].&amp;[P1499]" c="P1499"/>
              <i n="[Range 1].[Product_ID].&amp;[P1500]" c="P1500"/>
              <i n="[Range 1].[Product_ID].&amp;[P1501]" c="P1501"/>
              <i n="[Range 1].[Product_ID].&amp;[P1502]" c="P1502"/>
              <i n="[Range 1].[Product_ID].&amp;[P1503]" c="P1503"/>
              <i n="[Range 1].[Product_ID].&amp;[P1504]" c="P1504"/>
              <i n="[Range 1].[Product_ID].&amp;[P1506]" c="P1506"/>
              <i n="[Range 1].[Product_ID].&amp;[P1507]" c="P1507"/>
              <i n="[Range 1].[Product_ID].&amp;[P1508]" c="P1508"/>
              <i n="[Range 1].[Product_ID].&amp;[P1509]" c="P1509"/>
              <i n="[Range 1].[Product_ID].&amp;[P1510]" c="P1510"/>
              <i n="[Range 1].[Product_ID].&amp;[P1511]" c="P1511"/>
              <i n="[Range 1].[Product_ID].&amp;[P1512]" c="P1512"/>
              <i n="[Range 1].[Product_ID].&amp;[P1513]" c="P1513"/>
              <i n="[Range 1].[Product_ID].&amp;[P1514]" c="P1514"/>
              <i n="[Range 1].[Product_ID].&amp;[P1515]" c="P1515"/>
              <i n="[Range 1].[Product_ID].&amp;[P1516]" c="P1516"/>
              <i n="[Range 1].[Product_ID].&amp;[P1517]" c="P1517"/>
              <i n="[Range 1].[Product_ID].&amp;[P1518]" c="P1518"/>
              <i n="[Range 1].[Product_ID].&amp;[P1519]" c="P1519"/>
              <i n="[Range 1].[Product_ID].&amp;[P1520]" c="P1520"/>
              <i n="[Range 1].[Product_ID].&amp;[P1521]" c="P1521"/>
              <i n="[Range 1].[Product_ID].&amp;[P1522]" c="P1522"/>
              <i n="[Range 1].[Product_ID].&amp;[P1523]" c="P1523"/>
              <i n="[Range 1].[Product_ID].&amp;[P1524]" c="P1524"/>
              <i n="[Range 1].[Product_ID].&amp;[P1525]" c="P1525"/>
              <i n="[Range 1].[Product_ID].&amp;[P1526]" c="P1526"/>
              <i n="[Range 1].[Product_ID].&amp;[P1528]" c="P1528"/>
              <i n="[Range 1].[Product_ID].&amp;[P1529]" c="P1529"/>
              <i n="[Range 1].[Product_ID].&amp;[P1530]" c="P1530"/>
              <i n="[Range 1].[Product_ID].&amp;[P1532]" c="P1532"/>
              <i n="[Range 1].[Product_ID].&amp;[P1533]" c="P1533"/>
              <i n="[Range 1].[Product_ID].&amp;[P1534]" c="P1534"/>
              <i n="[Range 1].[Product_ID].&amp;[P1535]" c="P1535"/>
              <i n="[Range 1].[Product_ID].&amp;[P1538]" c="P1538"/>
              <i n="[Range 1].[Product_ID].&amp;[P1539]" c="P1539"/>
              <i n="[Range 1].[Product_ID].&amp;[P1540]" c="P1540"/>
              <i n="[Range 1].[Product_ID].&amp;[P1542]" c="P1542"/>
              <i n="[Range 1].[Product_ID].&amp;[P1545]" c="P1545"/>
              <i n="[Range 1].[Product_ID].&amp;[P1546]" c="P1546"/>
              <i n="[Range 1].[Product_ID].&amp;[P1547]" c="P1547"/>
              <i n="[Range 1].[Product_ID].&amp;[P1548]" c="P1548"/>
              <i n="[Range 1].[Product_ID].&amp;[P1549]" c="P1549"/>
              <i n="[Range 1].[Product_ID].&amp;[P1550]" c="P1550"/>
              <i n="[Range 1].[Product_ID].&amp;[P1551]" c="P1551"/>
              <i n="[Range 1].[Product_ID].&amp;[P1552]" c="P1552"/>
              <i n="[Range 1].[Product_ID].&amp;[P1553]" c="P1553"/>
              <i n="[Range 1].[Product_ID].&amp;[P1554]" c="P1554"/>
              <i n="[Range 1].[Product_ID].&amp;[P1555]" c="P1555"/>
              <i n="[Range 1].[Product_ID].&amp;[P1556]" c="P1556"/>
              <i n="[Range 1].[Product_ID].&amp;[P1559]" c="P1559"/>
              <i n="[Range 1].[Product_ID].&amp;[P1560]" c="P1560"/>
              <i n="[Range 1].[Product_ID].&amp;[P1561]" c="P1561"/>
              <i n="[Range 1].[Product_ID].&amp;[P1562]" c="P1562"/>
              <i n="[Range 1].[Product_ID].&amp;[P1563]" c="P1563"/>
              <i n="[Range 1].[Product_ID].&amp;[P1564]" c="P1564"/>
              <i n="[Range 1].[Product_ID].&amp;[P1565]" c="P1565"/>
              <i n="[Range 1].[Product_ID].&amp;[P1566]" c="P1566"/>
              <i n="[Range 1].[Product_ID].&amp;[P1567]" c="P1567"/>
              <i n="[Range 1].[Product_ID].&amp;[P1568]" c="P1568"/>
              <i n="[Range 1].[Product_ID].&amp;[P1569]" c="P1569"/>
              <i n="[Range 1].[Product_ID].&amp;[P1570]" c="P1570"/>
              <i n="[Range 1].[Product_ID].&amp;[P1571]" c="P1571"/>
              <i n="[Range 1].[Product_ID].&amp;[P1572]" c="P1572"/>
              <i n="[Range 1].[Product_ID].&amp;[P1573]" c="P1573"/>
              <i n="[Range 1].[Product_ID].&amp;[P1574]" c="P1574"/>
              <i n="[Range 1].[Product_ID].&amp;[P1575]" c="P1575"/>
              <i n="[Range 1].[Product_ID].&amp;[P1577]" c="P1577"/>
              <i n="[Range 1].[Product_ID].&amp;[P1578]" c="P1578"/>
              <i n="[Range 1].[Product_ID].&amp;[P1579]" c="P1579"/>
              <i n="[Range 1].[Product_ID].&amp;[P1581]" c="P1581"/>
              <i n="[Range 1].[Product_ID].&amp;[P1582]" c="P1582"/>
              <i n="[Range 1].[Product_ID].&amp;[P1583]" c="P1583"/>
              <i n="[Range 1].[Product_ID].&amp;[P1584]" c="P1584"/>
              <i n="[Range 1].[Product_ID].&amp;[P1585]" c="P1585"/>
              <i n="[Range 1].[Product_ID].&amp;[P1586]" c="P1586"/>
              <i n="[Range 1].[Product_ID].&amp;[P1587]" c="P1587"/>
              <i n="[Range 1].[Product_ID].&amp;[P1588]" c="P1588"/>
              <i n="[Range 1].[Product_ID].&amp;[P1589]" c="P1589"/>
              <i n="[Range 1].[Product_ID].&amp;[P1590]" c="P1590"/>
              <i n="[Range 1].[Product_ID].&amp;[P1591]" c="P1591"/>
              <i n="[Range 1].[Product_ID].&amp;[P1592]" c="P1592"/>
              <i n="[Range 1].[Product_ID].&amp;[P1593]" c="P1593"/>
              <i n="[Range 1].[Product_ID].&amp;[P1594]" c="P1594"/>
              <i n="[Range 1].[Product_ID].&amp;[P1597]" c="P1597"/>
              <i n="[Range 1].[Product_ID].&amp;[P1598]" c="P1598"/>
              <i n="[Range 1].[Product_ID].&amp;[P1599]" c="P1599"/>
              <i n="[Range 1].[Product_ID].&amp;[P1600]" c="P1600"/>
              <i n="[Range 1].[Product_ID].&amp;[P1601]" c="P1601"/>
              <i n="[Range 1].[Product_ID].&amp;[P1602]" c="P1602"/>
              <i n="[Range 1].[Product_ID].&amp;[P1603]" c="P1603"/>
              <i n="[Range 1].[Product_ID].&amp;[P1604]" c="P1604"/>
              <i n="[Range 1].[Product_ID].&amp;[P1606]" c="P1606"/>
              <i n="[Range 1].[Product_ID].&amp;[P1607]" c="P1607"/>
              <i n="[Range 1].[Product_ID].&amp;[P1608]" c="P1608"/>
              <i n="[Range 1].[Product_ID].&amp;[P1609]" c="P1609"/>
              <i n="[Range 1].[Product_ID].&amp;[P1610]" c="P1610"/>
              <i n="[Range 1].[Product_ID].&amp;[P1612]" c="P1612"/>
              <i n="[Range 1].[Product_ID].&amp;[P1613]" c="P1613"/>
              <i n="[Range 1].[Product_ID].&amp;[P1615]" c="P1615"/>
              <i n="[Range 1].[Product_ID].&amp;[P1616]" c="P1616"/>
              <i n="[Range 1].[Product_ID].&amp;[P1617]" c="P1617"/>
              <i n="[Range 1].[Product_ID].&amp;[P1619]" c="P1619"/>
              <i n="[Range 1].[Product_ID].&amp;[P1620]" c="P1620"/>
              <i n="[Range 1].[Product_ID].&amp;[P1621]" c="P1621"/>
              <i n="[Range 1].[Product_ID].&amp;[P1622]" c="P1622"/>
              <i n="[Range 1].[Product_ID].&amp;[P1623]" c="P1623"/>
              <i n="[Range 1].[Product_ID].&amp;[P1624]" c="P1624"/>
              <i n="[Range 1].[Product_ID].&amp;[P1625]" c="P1625"/>
              <i n="[Range 1].[Product_ID].&amp;[P1626]" c="P1626"/>
              <i n="[Range 1].[Product_ID].&amp;[P1627]" c="P1627"/>
              <i n="[Range 1].[Product_ID].&amp;[P1628]" c="P1628"/>
              <i n="[Range 1].[Product_ID].&amp;[P1629]" c="P1629"/>
              <i n="[Range 1].[Product_ID].&amp;[P1630]" c="P1630"/>
              <i n="[Range 1].[Product_ID].&amp;[P1631]" c="P1631"/>
              <i n="[Range 1].[Product_ID].&amp;[P1632]" c="P1632"/>
              <i n="[Range 1].[Product_ID].&amp;[P1633]" c="P1633"/>
              <i n="[Range 1].[Product_ID].&amp;[P1634]" c="P1634"/>
              <i n="[Range 1].[Product_ID].&amp;[P1635]" c="P1635"/>
              <i n="[Range 1].[Product_ID].&amp;[P1636]" c="P1636"/>
              <i n="[Range 1].[Product_ID].&amp;[P1637]" c="P1637"/>
              <i n="[Range 1].[Product_ID].&amp;[P1638]" c="P1638"/>
              <i n="[Range 1].[Product_ID].&amp;[P1640]" c="P1640"/>
              <i n="[Range 1].[Product_ID].&amp;[P1641]" c="P1641"/>
              <i n="[Range 1].[Product_ID].&amp;[P1642]" c="P1642"/>
              <i n="[Range 1].[Product_ID].&amp;[P1643]" c="P1643"/>
              <i n="[Range 1].[Product_ID].&amp;[P1644]" c="P1644"/>
              <i n="[Range 1].[Product_ID].&amp;[P1645]" c="P1645"/>
              <i n="[Range 1].[Product_ID].&amp;[P1646]" c="P1646"/>
              <i n="[Range 1].[Product_ID].&amp;[P1647]" c="P1647"/>
              <i n="[Range 1].[Product_ID].&amp;[P1648]" c="P1648"/>
              <i n="[Range 1].[Product_ID].&amp;[P1650]" c="P1650"/>
              <i n="[Range 1].[Product_ID].&amp;[P1651]" c="P1651"/>
              <i n="[Range 1].[Product_ID].&amp;[P1652]" c="P1652"/>
              <i n="[Range 1].[Product_ID].&amp;[P1653]" c="P1653"/>
              <i n="[Range 1].[Product_ID].&amp;[P1654]" c="P1654"/>
              <i n="[Range 1].[Product_ID].&amp;[P1655]" c="P1655"/>
              <i n="[Range 1].[Product_ID].&amp;[P1656]" c="P1656"/>
              <i n="[Range 1].[Product_ID].&amp;[P1657]" c="P1657"/>
              <i n="[Range 1].[Product_ID].&amp;[P1658]" c="P1658"/>
              <i n="[Range 1].[Product_ID].&amp;[P1659]" c="P1659"/>
              <i n="[Range 1].[Product_ID].&amp;[P1661]" c="P1661"/>
              <i n="[Range 1].[Product_ID].&amp;[P1662]" c="P1662"/>
              <i n="[Range 1].[Product_ID].&amp;[P1663]" c="P1663"/>
              <i n="[Range 1].[Product_ID].&amp;[P1664]" c="P1664"/>
              <i n="[Range 1].[Product_ID].&amp;[P1665]" c="P1665"/>
              <i n="[Range 1].[Product_ID].&amp;[P1666]" c="P1666"/>
              <i n="[Range 1].[Product_ID].&amp;[P1668]" c="P1668"/>
              <i n="[Range 1].[Product_ID].&amp;[P1669]" c="P1669"/>
              <i n="[Range 1].[Product_ID].&amp;[P1670]" c="P1670"/>
              <i n="[Range 1].[Product_ID].&amp;[P1671]" c="P1671"/>
              <i n="[Range 1].[Product_ID].&amp;[P1672]" c="P1672"/>
              <i n="[Range 1].[Product_ID].&amp;[P1673]" c="P1673"/>
              <i n="[Range 1].[Product_ID].&amp;[P1674]" c="P1674"/>
              <i n="[Range 1].[Product_ID].&amp;[P1676]" c="P1676"/>
              <i n="[Range 1].[Product_ID].&amp;[P1677]" c="P1677"/>
              <i n="[Range 1].[Product_ID].&amp;[P1678]" c="P1678"/>
              <i n="[Range 1].[Product_ID].&amp;[P1679]" c="P1679"/>
              <i n="[Range 1].[Product_ID].&amp;[P1680]" c="P1680"/>
              <i n="[Range 1].[Product_ID].&amp;[P1681]" c="P1681"/>
              <i n="[Range 1].[Product_ID].&amp;[P1682]" c="P1682"/>
              <i n="[Range 1].[Product_ID].&amp;[P1684]" c="P1684"/>
              <i n="[Range 1].[Product_ID].&amp;[P1685]" c="P1685"/>
              <i n="[Range 1].[Product_ID].&amp;[P1686]" c="P1686"/>
              <i n="[Range 1].[Product_ID].&amp;[P1687]" c="P1687"/>
              <i n="[Range 1].[Product_ID].&amp;[P1688]" c="P1688"/>
              <i n="[Range 1].[Product_ID].&amp;[P1689]" c="P1689"/>
              <i n="[Range 1].[Product_ID].&amp;[P1690]" c="P1690"/>
              <i n="[Range 1].[Product_ID].&amp;[P1691]" c="P1691"/>
              <i n="[Range 1].[Product_ID].&amp;[P1692]" c="P1692"/>
              <i n="[Range 1].[Product_ID].&amp;[P1693]" c="P1693"/>
              <i n="[Range 1].[Product_ID].&amp;[P1694]" c="P1694"/>
              <i n="[Range 1].[Product_ID].&amp;[P1695]" c="P1695"/>
              <i n="[Range 1].[Product_ID].&amp;[P1697]" c="P1697"/>
              <i n="[Range 1].[Product_ID].&amp;[P1698]" c="P1698"/>
              <i n="[Range 1].[Product_ID].&amp;[P1699]" c="P1699"/>
              <i n="[Range 1].[Product_ID].&amp;[P1700]" c="P1700"/>
              <i n="[Range 1].[Product_ID].&amp;[P1702]" c="P1702"/>
              <i n="[Range 1].[Product_ID].&amp;[P1703]" c="P1703"/>
              <i n="[Range 1].[Product_ID].&amp;[P1705]" c="P1705"/>
              <i n="[Range 1].[Product_ID].&amp;[P1706]" c="P1706"/>
              <i n="[Range 1].[Product_ID].&amp;[P1707]" c="P1707"/>
              <i n="[Range 1].[Product_ID].&amp;[P1708]" c="P1708"/>
              <i n="[Range 1].[Product_ID].&amp;[P1710]" c="P1710"/>
              <i n="[Range 1].[Product_ID].&amp;[P1711]" c="P1711"/>
              <i n="[Range 1].[Product_ID].&amp;[P1712]" c="P1712"/>
              <i n="[Range 1].[Product_ID].&amp;[P1713]" c="P1713"/>
              <i n="[Range 1].[Product_ID].&amp;[P1714]" c="P1714"/>
              <i n="[Range 1].[Product_ID].&amp;[P1715]" c="P1715"/>
              <i n="[Range 1].[Product_ID].&amp;[P1717]" c="P1717"/>
              <i n="[Range 1].[Product_ID].&amp;[P1718]" c="P1718"/>
              <i n="[Range 1].[Product_ID].&amp;[P1719]" c="P1719"/>
              <i n="[Range 1].[Product_ID].&amp;[P1720]" c="P1720"/>
              <i n="[Range 1].[Product_ID].&amp;[P1721]" c="P1721"/>
              <i n="[Range 1].[Product_ID].&amp;[P1722]" c="P1722"/>
              <i n="[Range 1].[Product_ID].&amp;[P1723]" c="P1723"/>
              <i n="[Range 1].[Product_ID].&amp;[P1724]" c="P1724"/>
              <i n="[Range 1].[Product_ID].&amp;[P1725]" c="P1725"/>
              <i n="[Range 1].[Product_ID].&amp;[P1726]" c="P1726"/>
              <i n="[Range 1].[Product_ID].&amp;[P1728]" c="P1728"/>
              <i n="[Range 1].[Product_ID].&amp;[P1729]" c="P1729"/>
              <i n="[Range 1].[Product_ID].&amp;[P1730]" c="P1730"/>
              <i n="[Range 1].[Product_ID].&amp;[P1731]" c="P1731"/>
              <i n="[Range 1].[Product_ID].&amp;[P1732]" c="P1732"/>
              <i n="[Range 1].[Product_ID].&amp;[P1734]" c="P1734"/>
              <i n="[Range 1].[Product_ID].&amp;[P1736]" c="P1736"/>
              <i n="[Range 1].[Product_ID].&amp;[P1737]" c="P1737"/>
              <i n="[Range 1].[Product_ID].&amp;[P1738]" c="P1738"/>
              <i n="[Range 1].[Product_ID].&amp;[P1739]" c="P1739"/>
              <i n="[Range 1].[Product_ID].&amp;[P1740]" c="P1740"/>
              <i n="[Range 1].[Product_ID].&amp;[P1741]" c="P1741"/>
              <i n="[Range 1].[Product_ID].&amp;[P1742]" c="P1742"/>
              <i n="[Range 1].[Product_ID].&amp;[P1743]" c="P1743"/>
              <i n="[Range 1].[Product_ID].&amp;[P1744]" c="P1744"/>
              <i n="[Range 1].[Product_ID].&amp;[P1745]" c="P1745"/>
              <i n="[Range 1].[Product_ID].&amp;[P1746]" c="P1746"/>
              <i n="[Range 1].[Product_ID].&amp;[P1747]" c="P1747"/>
              <i n="[Range 1].[Product_ID].&amp;[P1748]" c="P1748"/>
              <i n="[Range 1].[Product_ID].&amp;[P1749]" c="P1749"/>
              <i n="[Range 1].[Product_ID].&amp;[P1750]" c="P1750"/>
              <i n="[Range 1].[Product_ID].&amp;[P1751]" c="P1751"/>
              <i n="[Range 1].[Product_ID].&amp;[P1752]" c="P1752"/>
              <i n="[Range 1].[Product_ID].&amp;[P1754]" c="P1754"/>
              <i n="[Range 1].[Product_ID].&amp;[P1755]" c="P1755"/>
              <i n="[Range 1].[Product_ID].&amp;[P1757]" c="P1757"/>
              <i n="[Range 1].[Product_ID].&amp;[P1758]" c="P1758"/>
              <i n="[Range 1].[Product_ID].&amp;[P1759]" c="P1759"/>
              <i n="[Range 1].[Product_ID].&amp;[P1760]" c="P1760"/>
              <i n="[Range 1].[Product_ID].&amp;[P1761]" c="P1761"/>
              <i n="[Range 1].[Product_ID].&amp;[P1764]" c="P1764"/>
              <i n="[Range 1].[Product_ID].&amp;[P1765]" c="P1765"/>
              <i n="[Range 1].[Product_ID].&amp;[P1766]" c="P1766"/>
              <i n="[Range 1].[Product_ID].&amp;[P1767]" c="P1767"/>
              <i n="[Range 1].[Product_ID].&amp;[P1768]" c="P1768"/>
              <i n="[Range 1].[Product_ID].&amp;[P1769]" c="P1769"/>
              <i n="[Range 1].[Product_ID].&amp;[P1770]" c="P1770"/>
              <i n="[Range 1].[Product_ID].&amp;[P1771]" c="P1771"/>
              <i n="[Range 1].[Product_ID].&amp;[P1772]" c="P1772"/>
              <i n="[Range 1].[Product_ID].&amp;[P1773]" c="P1773"/>
              <i n="[Range 1].[Product_ID].&amp;[P1774]" c="P1774"/>
              <i n="[Range 1].[Product_ID].&amp;[P1775]" c="P1775"/>
              <i n="[Range 1].[Product_ID].&amp;[P1776]" c="P1776"/>
              <i n="[Range 1].[Product_ID].&amp;[P1777]" c="P1777"/>
              <i n="[Range 1].[Product_ID].&amp;[P1778]" c="P1778"/>
              <i n="[Range 1].[Product_ID].&amp;[P1779]" c="P1779"/>
              <i n="[Range 1].[Product_ID].&amp;[P1780]" c="P1780"/>
              <i n="[Range 1].[Product_ID].&amp;[P1781]" c="P1781"/>
              <i n="[Range 1].[Product_ID].&amp;[P1782]" c="P1782"/>
              <i n="[Range 1].[Product_ID].&amp;[P1783]" c="P1783"/>
              <i n="[Range 1].[Product_ID].&amp;[P1784]" c="P1784"/>
              <i n="[Range 1].[Product_ID].&amp;[P1785]" c="P1785"/>
              <i n="[Range 1].[Product_ID].&amp;[P1786]" c="P1786"/>
              <i n="[Range 1].[Product_ID].&amp;[P1787]" c="P1787"/>
              <i n="[Range 1].[Product_ID].&amp;[P1788]" c="P1788"/>
              <i n="[Range 1].[Product_ID].&amp;[P1789]" c="P1789"/>
              <i n="[Range 1].[Product_ID].&amp;[P1790]" c="P1790"/>
              <i n="[Range 1].[Product_ID].&amp;[P1791]" c="P1791"/>
              <i n="[Range 1].[Product_ID].&amp;[P1792]" c="P1792"/>
              <i n="[Range 1].[Product_ID].&amp;[P1793]" c="P1793"/>
              <i n="[Range 1].[Product_ID].&amp;[P1794]" c="P1794"/>
              <i n="[Range 1].[Product_ID].&amp;[P1796]" c="P1796"/>
              <i n="[Range 1].[Product_ID].&amp;[P1799]" c="P1799"/>
              <i n="[Range 1].[Product_ID].&amp;[P1801]" c="P1801"/>
              <i n="[Range 1].[Product_ID].&amp;[P1802]" c="P1802"/>
              <i n="[Range 1].[Product_ID].&amp;[P1803]" c="P1803"/>
              <i n="[Range 1].[Product_ID].&amp;[P1804]" c="P1804"/>
              <i n="[Range 1].[Product_ID].&amp;[P1805]" c="P1805"/>
              <i n="[Range 1].[Product_ID].&amp;[P1806]" c="P1806"/>
              <i n="[Range 1].[Product_ID].&amp;[P1808]" c="P1808"/>
              <i n="[Range 1].[Product_ID].&amp;[P1809]" c="P1809"/>
              <i n="[Range 1].[Product_ID].&amp;[P1810]" c="P1810"/>
              <i n="[Range 1].[Product_ID].&amp;[P1811]" c="P1811"/>
              <i n="[Range 1].[Product_ID].&amp;[P1812]" c="P1812"/>
              <i n="[Range 1].[Product_ID].&amp;[P1813]" c="P1813"/>
              <i n="[Range 1].[Product_ID].&amp;[P1814]" c="P1814"/>
              <i n="[Range 1].[Product_ID].&amp;[P1815]" c="P1815"/>
              <i n="[Range 1].[Product_ID].&amp;[P1816]" c="P1816"/>
              <i n="[Range 1].[Product_ID].&amp;[P1817]" c="P1817"/>
              <i n="[Range 1].[Product_ID].&amp;[P1818]" c="P1818"/>
              <i n="[Range 1].[Product_ID].&amp;[P1819]" c="P1819"/>
              <i n="[Range 1].[Product_ID].&amp;[P1820]" c="P1820"/>
              <i n="[Range 1].[Product_ID].&amp;[P1821]" c="P1821"/>
              <i n="[Range 1].[Product_ID].&amp;[P1822]" c="P1822"/>
              <i n="[Range 1].[Product_ID].&amp;[P1823]" c="P1823"/>
              <i n="[Range 1].[Product_ID].&amp;[P1824]" c="P1824"/>
              <i n="[Range 1].[Product_ID].&amp;[P1825]" c="P1825"/>
              <i n="[Range 1].[Product_ID].&amp;[P1826]" c="P1826"/>
              <i n="[Range 1].[Product_ID].&amp;[P1827]" c="P1827"/>
              <i n="[Range 1].[Product_ID].&amp;[P1828]" c="P1828"/>
              <i n="[Range 1].[Product_ID].&amp;[P1829]" c="P1829"/>
              <i n="[Range 1].[Product_ID].&amp;[P1830]" c="P1830"/>
              <i n="[Range 1].[Product_ID].&amp;[P1831]" c="P1831"/>
              <i n="[Range 1].[Product_ID].&amp;[P1832]" c="P1832"/>
              <i n="[Range 1].[Product_ID].&amp;[P1833]" c="P1833"/>
              <i n="[Range 1].[Product_ID].&amp;[P1834]" c="P1834"/>
              <i n="[Range 1].[Product_ID].&amp;[P1835]" c="P1835"/>
              <i n="[Range 1].[Product_ID].&amp;[P1836]" c="P1836"/>
              <i n="[Range 1].[Product_ID].&amp;[P1839]" c="P1839"/>
              <i n="[Range 1].[Product_ID].&amp;[P1841]" c="P1841"/>
              <i n="[Range 1].[Product_ID].&amp;[P1842]" c="P1842"/>
              <i n="[Range 1].[Product_ID].&amp;[P1843]" c="P1843"/>
              <i n="[Range 1].[Product_ID].&amp;[P1844]" c="P1844"/>
              <i n="[Range 1].[Product_ID].&amp;[P1845]" c="P1845"/>
              <i n="[Range 1].[Product_ID].&amp;[P1846]" c="P1846"/>
              <i n="[Range 1].[Product_ID].&amp;[P1847]" c="P1847"/>
              <i n="[Range 1].[Product_ID].&amp;[P1848]" c="P1848"/>
              <i n="[Range 1].[Product_ID].&amp;[P1850]" c="P1850"/>
              <i n="[Range 1].[Product_ID].&amp;[P1851]" c="P1851"/>
              <i n="[Range 1].[Product_ID].&amp;[P1852]" c="P1852"/>
              <i n="[Range 1].[Product_ID].&amp;[P1854]" c="P1854"/>
              <i n="[Range 1].[Product_ID].&amp;[P1855]" c="P1855"/>
              <i n="[Range 1].[Product_ID].&amp;[P1857]" c="P1857"/>
              <i n="[Range 1].[Product_ID].&amp;[P1858]" c="P1858"/>
              <i n="[Range 1].[Product_ID].&amp;[P1859]" c="P1859"/>
              <i n="[Range 1].[Product_ID].&amp;[P1860]" c="P1860"/>
              <i n="[Range 1].[Product_ID].&amp;[P1861]" c="P1861"/>
              <i n="[Range 1].[Product_ID].&amp;[P1862]" c="P1862"/>
              <i n="[Range 1].[Product_ID].&amp;[P1863]" c="P1863"/>
              <i n="[Range 1].[Product_ID].&amp;[P1864]" c="P1864"/>
              <i n="[Range 1].[Product_ID].&amp;[P1865]" c="P1865"/>
              <i n="[Range 1].[Product_ID].&amp;[P1866]" c="P1866"/>
              <i n="[Range 1].[Product_ID].&amp;[P1868]" c="P1868"/>
              <i n="[Range 1].[Product_ID].&amp;[P1869]" c="P1869"/>
              <i n="[Range 1].[Product_ID].&amp;[P1870]" c="P1870"/>
              <i n="[Range 1].[Product_ID].&amp;[P1871]" c="P1871"/>
              <i n="[Range 1].[Product_ID].&amp;[P1872]" c="P1872"/>
              <i n="[Range 1].[Product_ID].&amp;[P1873]" c="P1873"/>
              <i n="[Range 1].[Product_ID].&amp;[P1874]" c="P1874"/>
              <i n="[Range 1].[Product_ID].&amp;[P1875]" c="P1875"/>
              <i n="[Range 1].[Product_ID].&amp;[P1876]" c="P1876"/>
              <i n="[Range 1].[Product_ID].&amp;[P1877]" c="P1877"/>
              <i n="[Range 1].[Product_ID].&amp;[P1878]" c="P1878"/>
              <i n="[Range 1].[Product_ID].&amp;[P1879]" c="P1879"/>
              <i n="[Range 1].[Product_ID].&amp;[P1880]" c="P1880"/>
              <i n="[Range 1].[Product_ID].&amp;[P1882]" c="P1882"/>
              <i n="[Range 1].[Product_ID].&amp;[P1883]" c="P1883"/>
              <i n="[Range 1].[Product_ID].&amp;[P1884]" c="P1884"/>
              <i n="[Range 1].[Product_ID].&amp;[P1885]" c="P1885"/>
              <i n="[Range 1].[Product_ID].&amp;[P1886]" c="P1886"/>
              <i n="[Range 1].[Product_ID].&amp;[P1887]" c="P1887"/>
              <i n="[Range 1].[Product_ID].&amp;[P1888]" c="P1888"/>
              <i n="[Range 1].[Product_ID].&amp;[P1889]" c="P1889"/>
              <i n="[Range 1].[Product_ID].&amp;[P1890]" c="P1890"/>
              <i n="[Range 1].[Product_ID].&amp;[P1891]" c="P1891"/>
              <i n="[Range 1].[Product_ID].&amp;[P1892]" c="P1892"/>
              <i n="[Range 1].[Product_ID].&amp;[P1893]" c="P1893"/>
              <i n="[Range 1].[Product_ID].&amp;[P1894]" c="P1894"/>
              <i n="[Range 1].[Product_ID].&amp;[P1896]" c="P1896"/>
              <i n="[Range 1].[Product_ID].&amp;[P1897]" c="P1897"/>
              <i n="[Range 1].[Product_ID].&amp;[P1898]" c="P1898"/>
              <i n="[Range 1].[Product_ID].&amp;[P1899]" c="P1899"/>
              <i n="[Range 1].[Product_ID].&amp;[P1900]" c="P1900"/>
              <i n="[Range 1].[Product_ID].&amp;[P1901]" c="P1901"/>
              <i n="[Range 1].[Product_ID].&amp;[P1902]" c="P1902"/>
              <i n="[Range 1].[Product_ID].&amp;[P1903]" c="P1903"/>
              <i n="[Range 1].[Product_ID].&amp;[P1904]" c="P1904"/>
              <i n="[Range 1].[Product_ID].&amp;[P1906]" c="P1906"/>
              <i n="[Range 1].[Product_ID].&amp;[P1908]" c="P1908"/>
              <i n="[Range 1].[Product_ID].&amp;[P1909]" c="P1909"/>
              <i n="[Range 1].[Product_ID].&amp;[P1910]" c="P1910"/>
              <i n="[Range 1].[Product_ID].&amp;[P1911]" c="P1911"/>
              <i n="[Range 1].[Product_ID].&amp;[P1912]" c="P1912"/>
              <i n="[Range 1].[Product_ID].&amp;[P1913]" c="P1913"/>
              <i n="[Range 1].[Product_ID].&amp;[P1915]" c="P1915"/>
              <i n="[Range 1].[Product_ID].&amp;[P1916]" c="P1916"/>
              <i n="[Range 1].[Product_ID].&amp;[P1917]" c="P1917"/>
              <i n="[Range 1].[Product_ID].&amp;[P1918]" c="P1918"/>
              <i n="[Range 1].[Product_ID].&amp;[P1919]" c="P1919"/>
              <i n="[Range 1].[Product_ID].&amp;[P1920]" c="P1920"/>
              <i n="[Range 1].[Product_ID].&amp;[P1921]" c="P1921"/>
              <i n="[Range 1].[Product_ID].&amp;[P1922]" c="P1922"/>
              <i n="[Range 1].[Product_ID].&amp;[P1923]" c="P1923"/>
              <i n="[Range 1].[Product_ID].&amp;[P1924]" c="P1924"/>
              <i n="[Range 1].[Product_ID].&amp;[P1925]" c="P1925"/>
              <i n="[Range 1].[Product_ID].&amp;[P1926]" c="P1926"/>
              <i n="[Range 1].[Product_ID].&amp;[P1928]" c="P1928"/>
              <i n="[Range 1].[Product_ID].&amp;[P1929]" c="P1929"/>
              <i n="[Range 1].[Product_ID].&amp;[P1930]" c="P1930"/>
              <i n="[Range 1].[Product_ID].&amp;[P1931]" c="P1931"/>
              <i n="[Range 1].[Product_ID].&amp;[P1932]" c="P1932"/>
              <i n="[Range 1].[Product_ID].&amp;[P1933]" c="P1933"/>
              <i n="[Range 1].[Product_ID].&amp;[P1934]" c="P1934"/>
              <i n="[Range 1].[Product_ID].&amp;[P1935]" c="P1935"/>
              <i n="[Range 1].[Product_ID].&amp;[P1936]" c="P1936"/>
              <i n="[Range 1].[Product_ID].&amp;[P1937]" c="P1937"/>
              <i n="[Range 1].[Product_ID].&amp;[P1938]" c="P1938"/>
              <i n="[Range 1].[Product_ID].&amp;[P1939]" c="P1939"/>
              <i n="[Range 1].[Product_ID].&amp;[P1940]" c="P1940"/>
              <i n="[Range 1].[Product_ID].&amp;[P1941]" c="P1941"/>
              <i n="[Range 1].[Product_ID].&amp;[P1942]" c="P1942"/>
              <i n="[Range 1].[Product_ID].&amp;[P1943]" c="P1943"/>
              <i n="[Range 1].[Product_ID].&amp;[P1944]" c="P1944"/>
              <i n="[Range 1].[Product_ID].&amp;[P1945]" c="P1945"/>
              <i n="[Range 1].[Product_ID].&amp;[P1946]" c="P1946"/>
              <i n="[Range 1].[Product_ID].&amp;[P1947]" c="P1947"/>
              <i n="[Range 1].[Product_ID].&amp;[P1948]" c="P1948"/>
              <i n="[Range 1].[Product_ID].&amp;[P1949]" c="P1949"/>
              <i n="[Range 1].[Product_ID].&amp;[P1951]" c="P1951"/>
              <i n="[Range 1].[Product_ID].&amp;[P1952]" c="P1952"/>
              <i n="[Range 1].[Product_ID].&amp;[P1953]" c="P1953"/>
              <i n="[Range 1].[Product_ID].&amp;[P1954]" c="P1954"/>
              <i n="[Range 1].[Product_ID].&amp;[P1956]" c="P1956"/>
              <i n="[Range 1].[Product_ID].&amp;[P1957]" c="P1957"/>
              <i n="[Range 1].[Product_ID].&amp;[P1958]" c="P1958"/>
              <i n="[Range 1].[Product_ID].&amp;[P1959]" c="P1959"/>
              <i n="[Range 1].[Product_ID].&amp;[P1960]" c="P1960"/>
              <i n="[Range 1].[Product_ID].&amp;[P1961]" c="P1961"/>
              <i n="[Range 1].[Product_ID].&amp;[P1962]" c="P1962"/>
              <i n="[Range 1].[Product_ID].&amp;[P1963]" c="P1963"/>
              <i n="[Range 1].[Product_ID].&amp;[P1964]" c="P1964"/>
              <i n="[Range 1].[Product_ID].&amp;[P1965]" c="P1965"/>
              <i n="[Range 1].[Product_ID].&amp;[P1966]" c="P1966"/>
              <i n="[Range 1].[Product_ID].&amp;[P1967]" c="P1967"/>
              <i n="[Range 1].[Product_ID].&amp;[P1968]" c="P1968"/>
              <i n="[Range 1].[Product_ID].&amp;[P1970]" c="P1970"/>
              <i n="[Range 1].[Product_ID].&amp;[P1971]" c="P1971"/>
              <i n="[Range 1].[Product_ID].&amp;[P1972]" c="P1972"/>
              <i n="[Range 1].[Product_ID].&amp;[P1973]" c="P1973"/>
              <i n="[Range 1].[Product_ID].&amp;[P1974]" c="P1974"/>
              <i n="[Range 1].[Product_ID].&amp;[P1975]" c="P1975"/>
              <i n="[Range 1].[Product_ID].&amp;[P1976]" c="P1976"/>
              <i n="[Range 1].[Product_ID].&amp;[P1977]" c="P1977"/>
              <i n="[Range 1].[Product_ID].&amp;[P1978]" c="P1978"/>
              <i n="[Range 1].[Product_ID].&amp;[P1979]" c="P1979"/>
              <i n="[Range 1].[Product_ID].&amp;[P1980]" c="P1980"/>
              <i n="[Range 1].[Product_ID].&amp;[P1981]" c="P1981"/>
              <i n="[Range 1].[Product_ID].&amp;[P1982]" c="P1982"/>
              <i n="[Range 1].[Product_ID].&amp;[P1983]" c="P1983"/>
              <i n="[Range 1].[Product_ID].&amp;[P1984]" c="P1984"/>
              <i n="[Range 1].[Product_ID].&amp;[P1985]" c="P1985"/>
              <i n="[Range 1].[Product_ID].&amp;[P1986]" c="P1986"/>
              <i n="[Range 1].[Product_ID].&amp;[P1987]" c="P1987"/>
              <i n="[Range 1].[Product_ID].&amp;[P1988]" c="P1988"/>
              <i n="[Range 1].[Product_ID].&amp;[P1989]" c="P1989"/>
              <i n="[Range 1].[Product_ID].&amp;[P1990]" c="P1990"/>
              <i n="[Range 1].[Product_ID].&amp;[P1991]" c="P1991"/>
              <i n="[Range 1].[Product_ID].&amp;[P1993]" c="P1993"/>
              <i n="[Range 1].[Product_ID].&amp;[P1994]" c="P1994"/>
              <i n="[Range 1].[Product_ID].&amp;[P1995]" c="P1995"/>
              <i n="[Range 1].[Product_ID].&amp;[P1996]" c="P1996"/>
              <i n="[Range 1].[Product_ID].&amp;[P1997]" c="P1997"/>
              <i n="[Range 1].[Product_ID].&amp;[P1998]" c="P1998"/>
              <i n="[Range 1].[Product_ID].&amp;[P1999]" c="P1999"/>
              <i n="[Range 1].[Product_ID].&amp;" c="(blank)" nd="1"/>
            </range>
          </ranges>
        </level>
      </levels>
      <selections count="1">
        <selection n="[Range 1].[Product_I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Month" xr10:uid="{7A5C34FC-293F-4F28-9251-EF7E211EE299}" sourceName="[Range].[Order Month]">
  <pivotTables>
    <pivotTable tabId="7" name="PivotTable1"/>
    <pivotTable tabId="30" name="PivotTable5"/>
  </pivotTables>
  <data>
    <olap pivotCacheId="408052768">
      <levels count="2">
        <level uniqueName="[Range].[Order Month].[(All)]" sourceCaption="(All)" count="0"/>
        <level uniqueName="[Range].[Order Month].[Order Month]" sourceCaption="Order Month" count="14">
          <ranges>
            <range startItem="0">
              <i n="[Range].[Order Month].&amp;[2024-07]" c="2024-07"/>
              <i n="[Range].[Order Month].&amp;[2024-08]" c="2024-08"/>
              <i n="[Range].[Order Month].&amp;[2024-09]" c="2024-09"/>
              <i n="[Range].[Order Month].&amp;[2024-10]" c="2024-10"/>
              <i n="[Range].[Order Month].&amp;[2024-11]" c="2024-11"/>
              <i n="[Range].[Order Month].&amp;[2024-12]" c="2024-12"/>
              <i n="[Range].[Order Month].&amp;[2025-01]" c="2025-01"/>
              <i n="[Range].[Order Month].&amp;[2025-02]" c="2025-02"/>
              <i n="[Range].[Order Month].&amp;[2025-03]" c="2025-03"/>
              <i n="[Range].[Order Month].&amp;[2025-04]" c="2025-04"/>
              <i n="[Range].[Order Month].&amp;[2025-05]" c="2025-05"/>
              <i n="[Range].[Order Month].&amp;[2025-06]" c="2025-06"/>
              <i n="[Range].[Order Month].&amp;[2025-07]" c="2025-07"/>
              <i n="[Range].[Order Month].&amp;" c="(blank)" nd="1"/>
            </range>
          </ranges>
        </level>
      </levels>
      <selections count="1">
        <selection n="[Range].[Order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Month" xr10:uid="{67355F2C-9000-478C-BB62-2FDB9BEFE10F}" cache="Slicer_Order_Month" caption="Order Month"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_Name 2" xr10:uid="{5C70AA07-C4CB-459D-841B-E591FB4985B8}" cache="Slicer_Employee_Name1" caption="Employee_Name" level="1" rowHeight="257175"/>
  <slicer name="Product_ID 1" xr10:uid="{501C4198-9C3D-47F1-8239-EB8135766D42}" cache="Slicer_Product_ID1" caption="Product_ID" startItem="4" level="1" rowHeight="257175"/>
  <slicer name="Order Month 1" xr10:uid="{B7319167-A4E0-42A4-9626-8EB2CB3FB807}" cache="Slicer_Order_Month" caption="Order Month" level="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C04323-C30B-401A-8886-3ABF29BF9BF5}" name="Sales_customers" displayName="Sales_customers" ref="A1:E1001" tableType="queryTable" totalsRowShown="0">
  <autoFilter ref="A1:E1001" xr:uid="{71C04323-C30B-401A-8886-3ABF29BF9BF5}"/>
  <tableColumns count="5">
    <tableColumn id="1" xr3:uid="{A7FDE94E-B41D-4A29-850E-3BBF910616A8}" uniqueName="1" name="Customer_ID" queryTableFieldId="1" dataDxfId="35"/>
    <tableColumn id="2" xr3:uid="{10F8D4A6-0746-47CE-8F11-A1619E1FEE81}" uniqueName="2" name="Customer_Name" queryTableFieldId="2" dataDxfId="34"/>
    <tableColumn id="3" xr3:uid="{AA10AAB7-8AFB-4CAF-ADFD-746FB50D5BAC}" uniqueName="3" name="State" queryTableFieldId="3" dataDxfId="33"/>
    <tableColumn id="4" xr3:uid="{E8F4A6F2-CD35-4EFA-BDFD-EC49EB192D2B}" uniqueName="4" name="Region" queryTableFieldId="4" dataDxfId="32"/>
    <tableColumn id="5" xr3:uid="{54CAD2F9-81DA-448C-B4FB-6525A317CDCF}" uniqueName="5" name="Has Orders?" queryTableFieldId="5" dataDxfId="31">
      <calculatedColumnFormula>IF(COUNTIF('Sales Orders'!C:C, TRIM(A4))=0, "No Orders", "Has Orders")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BEE2EFC-0831-4D4E-93AE-90185BE027D2}" name="Sales_Employees" displayName="Sales_Employees" ref="A1:C101" tableType="queryTable" totalsRowShown="0">
  <autoFilter ref="A1:C101" xr:uid="{FBEE2EFC-0831-4D4E-93AE-90185BE027D2}"/>
  <tableColumns count="3">
    <tableColumn id="1" xr3:uid="{B4A0BC45-46B2-4139-BAC7-B0EDD1FCD249}" uniqueName="1" name="Employee_ID" queryTableFieldId="1" dataDxfId="30"/>
    <tableColumn id="2" xr3:uid="{D3DBB5FB-7A88-45F9-8795-B53324D6D7DC}" uniqueName="2" name="Employee_Name" queryTableFieldId="2" dataDxfId="29"/>
    <tableColumn id="3" xr3:uid="{CC2A86A0-506E-4138-A458-6B45406FF1B4}" uniqueName="3" name="Region" queryTableFieldId="3" dataDxfId="2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01BF4C8-9F76-4112-AEAC-F43F0BA3B528}" name="Sales_Products" displayName="Sales_Products" ref="A1:D1001" tableType="queryTable" totalsRowShown="0">
  <autoFilter ref="A1:D1001" xr:uid="{101BF4C8-9F76-4112-AEAC-F43F0BA3B528}"/>
  <tableColumns count="4">
    <tableColumn id="1" xr3:uid="{657B0432-BE13-431F-A059-F6EFDB30904D}" uniqueName="1" name="Product_ID" queryTableFieldId="1" dataDxfId="27"/>
    <tableColumn id="2" xr3:uid="{98BF0CFB-F6D9-4B5E-9829-34CD06DAE6DD}" uniqueName="2" name="Product_Name" queryTableFieldId="2" dataDxfId="26"/>
    <tableColumn id="3" xr3:uid="{B1956994-274E-4380-8D90-056CB3BC5A9D}" uniqueName="3" name="Category" queryTableFieldId="3" dataDxfId="25"/>
    <tableColumn id="4" xr3:uid="{908D8E61-7BED-4826-A4B5-62BF9172F146}" uniqueName="4" name="Unit_Price" queryTableFieldId="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099F50C-8114-43AE-B64C-D2ABF0F3B952}" name="Sales_Orders" displayName="Sales_Orders" ref="A1:N2001" tableType="queryTable" totalsRowShown="0">
  <autoFilter ref="A1:N2001" xr:uid="{8099F50C-8114-43AE-B64C-D2ABF0F3B952}"/>
  <tableColumns count="14">
    <tableColumn id="1" xr3:uid="{7AB7249D-DC81-454B-9A4F-DAD29BB0D8D8}" uniqueName="1" name="Invoice_ID" queryTableFieldId="1" dataDxfId="24"/>
    <tableColumn id="2" xr3:uid="{5CC80314-9A81-43F4-9246-9CA481905DE6}" uniqueName="2" name="Date" queryTableFieldId="2" dataDxfId="23"/>
    <tableColumn id="3" xr3:uid="{A4DA6D8D-951B-44B1-9401-5E89BA9FEF62}" uniqueName="3" name="Customer_ID" queryTableFieldId="3" dataDxfId="22"/>
    <tableColumn id="4" xr3:uid="{B3890635-17D8-4AFD-A64E-463A30545C59}" uniqueName="4" name="Product_ID" queryTableFieldId="4" dataDxfId="21"/>
    <tableColumn id="5" xr3:uid="{AD3EEBD1-DAEA-4BB3-85E7-4E7B9A7F5630}" uniqueName="5" name="Quantity" queryTableFieldId="5"/>
    <tableColumn id="6" xr3:uid="{DF21B7DD-D32B-4D5A-B6C0-39C4A42EB436}" uniqueName="6" name="Unit_Price" queryTableFieldId="6"/>
    <tableColumn id="7" xr3:uid="{096C9C8C-3D48-4006-B704-AFD86EE16D9C}" uniqueName="7" name="Cost_Price" queryTableFieldId="7"/>
    <tableColumn id="8" xr3:uid="{E9015FC9-E0B1-43CE-898D-E8F23EF1162A}" uniqueName="8" name="Payment_Mode" queryTableFieldId="8" dataDxfId="20"/>
    <tableColumn id="9" xr3:uid="{70C17838-BAE5-4468-8853-D091BECEE0CE}" uniqueName="9" name="Employee_ID" queryTableFieldId="9" dataDxfId="19"/>
    <tableColumn id="10" xr3:uid="{7EE0FB21-E7AA-41FB-9B60-9C2F73FF5087}" uniqueName="10" name="Total_Amount" queryTableFieldId="10"/>
    <tableColumn id="13" xr3:uid="{E1E1343B-4761-4314-A4B6-1C1EBE69263E}" uniqueName="13" name="Total Sales/ Revenue" queryTableFieldId="13" dataDxfId="18">
      <calculatedColumnFormula>E2 *#REF!</calculatedColumnFormula>
    </tableColumn>
    <tableColumn id="14" xr3:uid="{6B0FF87F-88D2-4F5C-AE3B-F6D46C99AF9E}" uniqueName="14" name="Order Month" queryTableFieldId="14" dataDxfId="17">
      <calculatedColumnFormula>TEXT(B2, "YYYY-MM")</calculatedColumnFormula>
    </tableColumn>
    <tableColumn id="11" xr3:uid="{BCF88F94-5928-455D-AB9E-4043BE5F066F}" uniqueName="11" name="Total Profit" queryTableFieldId="17" dataDxfId="16">
      <calculatedColumnFormula xml:space="preserve"> (F2 - G2)*E2</calculatedColumnFormula>
    </tableColumn>
    <tableColumn id="12" xr3:uid="{04E658D6-463C-4060-928B-4D4A08EC0FAC}" uniqueName="12" name="Mergin Profit" queryTableFieldId="18" dataDxfId="15">
      <calculatedColumnFormula xml:space="preserve"> (M2/K2)*100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5" Type="http://schemas.microsoft.com/office/2007/relationships/slicer" Target="../slicers/slicer2.xml"/><Relationship Id="rId4"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78D26-B943-432F-909C-431707D9205C}">
  <dimension ref="A1:E1001"/>
  <sheetViews>
    <sheetView zoomScale="97" workbookViewId="0">
      <selection activeCell="I11" sqref="I11"/>
    </sheetView>
  </sheetViews>
  <sheetFormatPr defaultRowHeight="15" x14ac:dyDescent="0.25"/>
  <cols>
    <col min="1" max="1" width="15.5703125" customWidth="1"/>
    <col min="2" max="2" width="24.7109375" bestFit="1" customWidth="1"/>
    <col min="3" max="3" width="15.28515625" bestFit="1" customWidth="1"/>
    <col min="4" max="4" width="11.42578125" bestFit="1" customWidth="1"/>
    <col min="5" max="5" width="13.7109375" customWidth="1"/>
  </cols>
  <sheetData>
    <row r="1" spans="1:5" x14ac:dyDescent="0.25">
      <c r="A1" t="s">
        <v>0</v>
      </c>
      <c r="B1" t="s">
        <v>1</v>
      </c>
      <c r="C1" t="s">
        <v>2</v>
      </c>
      <c r="D1" t="s">
        <v>3</v>
      </c>
      <c r="E1" t="s">
        <v>5864</v>
      </c>
    </row>
    <row r="2" spans="1:5" x14ac:dyDescent="0.25">
      <c r="A2" t="s">
        <v>4</v>
      </c>
      <c r="B2" t="s">
        <v>5</v>
      </c>
      <c r="C2" t="s">
        <v>6</v>
      </c>
      <c r="D2" t="s">
        <v>7</v>
      </c>
      <c r="E2" t="str">
        <f>IF(COUNTIF('Sales Orders'!C:C, TRIM(A4))=0, "No Orders", "Has Orders")</f>
        <v>Has Orders</v>
      </c>
    </row>
    <row r="3" spans="1:5" x14ac:dyDescent="0.25">
      <c r="A3" t="s">
        <v>8</v>
      </c>
      <c r="B3" t="s">
        <v>9</v>
      </c>
      <c r="C3" t="s">
        <v>10</v>
      </c>
      <c r="D3" t="s">
        <v>7</v>
      </c>
      <c r="E3" t="str">
        <f>IF(COUNTIF('Sales Orders'!C:C, TRIM(A5))=0, "No Orders", "Has Orders")</f>
        <v>Has Orders</v>
      </c>
    </row>
    <row r="4" spans="1:5" x14ac:dyDescent="0.25">
      <c r="A4" t="s">
        <v>11</v>
      </c>
      <c r="B4" t="s">
        <v>12</v>
      </c>
      <c r="C4" t="s">
        <v>13</v>
      </c>
      <c r="D4" t="s">
        <v>7</v>
      </c>
      <c r="E4" t="str">
        <f>IF(COUNTIF('Sales Orders'!C:C, TRIM(A6))=0, "No Orders", "Has Orders")</f>
        <v>Has Orders</v>
      </c>
    </row>
    <row r="5" spans="1:5" x14ac:dyDescent="0.25">
      <c r="A5" t="s">
        <v>14</v>
      </c>
      <c r="B5" t="s">
        <v>15</v>
      </c>
      <c r="C5" t="s">
        <v>10</v>
      </c>
      <c r="D5" t="s">
        <v>7</v>
      </c>
      <c r="E5" t="str">
        <f>IF(COUNTIF('Sales Orders'!C:C, TRIM(A7))=0, "No Orders", "Has Orders")</f>
        <v>Has Orders</v>
      </c>
    </row>
    <row r="6" spans="1:5" x14ac:dyDescent="0.25">
      <c r="A6" t="s">
        <v>16</v>
      </c>
      <c r="B6" t="s">
        <v>17</v>
      </c>
      <c r="C6" t="s">
        <v>18</v>
      </c>
      <c r="D6" t="s">
        <v>19</v>
      </c>
      <c r="E6" t="str">
        <f>IF(COUNTIF('Sales Orders'!C:C, TRIM(A8))=0, "No Orders", "Has Orders")</f>
        <v>Has Orders</v>
      </c>
    </row>
    <row r="7" spans="1:5" x14ac:dyDescent="0.25">
      <c r="A7" t="s">
        <v>20</v>
      </c>
      <c r="B7" t="s">
        <v>21</v>
      </c>
      <c r="C7" t="s">
        <v>18</v>
      </c>
      <c r="D7" t="s">
        <v>19</v>
      </c>
      <c r="E7" t="str">
        <f>IF(COUNTIF('Sales Orders'!C:C, TRIM(A9))=0, "No Orders", "Has Orders")</f>
        <v>Has Orders</v>
      </c>
    </row>
    <row r="8" spans="1:5" x14ac:dyDescent="0.25">
      <c r="A8" t="s">
        <v>22</v>
      </c>
      <c r="B8" t="s">
        <v>23</v>
      </c>
      <c r="C8" t="s">
        <v>18</v>
      </c>
      <c r="D8" t="s">
        <v>19</v>
      </c>
      <c r="E8" t="str">
        <f>IF(COUNTIF('Sales Orders'!C:C, TRIM(A10))=0, "No Orders", "Has Orders")</f>
        <v>Has Orders</v>
      </c>
    </row>
    <row r="9" spans="1:5" x14ac:dyDescent="0.25">
      <c r="A9" t="s">
        <v>24</v>
      </c>
      <c r="B9" t="s">
        <v>25</v>
      </c>
      <c r="C9" t="s">
        <v>26</v>
      </c>
      <c r="D9" t="s">
        <v>27</v>
      </c>
      <c r="E9" t="str">
        <f>IF(COUNTIF('Sales Orders'!C:C, TRIM(A11))=0, "No Orders", "Has Orders")</f>
        <v>Has Orders</v>
      </c>
    </row>
    <row r="10" spans="1:5" x14ac:dyDescent="0.25">
      <c r="A10" t="s">
        <v>28</v>
      </c>
      <c r="B10" t="s">
        <v>29</v>
      </c>
      <c r="C10" t="s">
        <v>30</v>
      </c>
      <c r="D10" t="s">
        <v>7</v>
      </c>
      <c r="E10" t="str">
        <f>IF(COUNTIF('Sales Orders'!C:C, TRIM(A12))=0, "No Orders", "Has Orders")</f>
        <v>Has Orders</v>
      </c>
    </row>
    <row r="11" spans="1:5" x14ac:dyDescent="0.25">
      <c r="A11" t="s">
        <v>31</v>
      </c>
      <c r="B11" t="s">
        <v>32</v>
      </c>
      <c r="C11" t="s">
        <v>10</v>
      </c>
      <c r="D11" t="s">
        <v>7</v>
      </c>
      <c r="E11" t="str">
        <f>IF(COUNTIF('Sales Orders'!C:C, TRIM(A13))=0, "No Orders", "Has Orders")</f>
        <v>Has Orders</v>
      </c>
    </row>
    <row r="12" spans="1:5" x14ac:dyDescent="0.25">
      <c r="A12" t="s">
        <v>33</v>
      </c>
      <c r="B12" t="s">
        <v>34</v>
      </c>
      <c r="C12" t="s">
        <v>18</v>
      </c>
      <c r="D12" t="s">
        <v>19</v>
      </c>
      <c r="E12" t="str">
        <f>IF(COUNTIF('Sales Orders'!C:C, TRIM(A14))=0, "No Orders", "Has Orders")</f>
        <v>Has Orders</v>
      </c>
    </row>
    <row r="13" spans="1:5" x14ac:dyDescent="0.25">
      <c r="A13" t="s">
        <v>35</v>
      </c>
      <c r="B13" t="s">
        <v>36</v>
      </c>
      <c r="C13" t="s">
        <v>37</v>
      </c>
      <c r="D13" t="s">
        <v>7</v>
      </c>
      <c r="E13" t="str">
        <f>IF(COUNTIF('Sales Orders'!C:C, TRIM(A15))=0, "No Orders", "Has Orders")</f>
        <v>Has Orders</v>
      </c>
    </row>
    <row r="14" spans="1:5" x14ac:dyDescent="0.25">
      <c r="A14" t="s">
        <v>38</v>
      </c>
      <c r="B14" t="s">
        <v>39</v>
      </c>
      <c r="C14" t="s">
        <v>26</v>
      </c>
      <c r="D14" t="s">
        <v>27</v>
      </c>
      <c r="E14" t="str">
        <f>IF(COUNTIF('Sales Orders'!C:C, TRIM(A16))=0, "No Orders", "Has Orders")</f>
        <v>Has Orders</v>
      </c>
    </row>
    <row r="15" spans="1:5" x14ac:dyDescent="0.25">
      <c r="A15" t="s">
        <v>40</v>
      </c>
      <c r="B15" t="s">
        <v>41</v>
      </c>
      <c r="C15" t="s">
        <v>26</v>
      </c>
      <c r="D15" t="s">
        <v>27</v>
      </c>
      <c r="E15" t="str">
        <f>IF(COUNTIF('Sales Orders'!C:C, TRIM(A17))=0, "No Orders", "Has Orders")</f>
        <v>No Orders</v>
      </c>
    </row>
    <row r="16" spans="1:5" x14ac:dyDescent="0.25">
      <c r="A16" t="s">
        <v>42</v>
      </c>
      <c r="B16" t="s">
        <v>43</v>
      </c>
      <c r="C16" t="s">
        <v>37</v>
      </c>
      <c r="D16" t="s">
        <v>7</v>
      </c>
      <c r="E16" t="str">
        <f>IF(COUNTIF('Sales Orders'!C:C, TRIM(A18))=0, "No Orders", "Has Orders")</f>
        <v>Has Orders</v>
      </c>
    </row>
    <row r="17" spans="1:5" x14ac:dyDescent="0.25">
      <c r="A17" t="s">
        <v>44</v>
      </c>
      <c r="B17" t="s">
        <v>45</v>
      </c>
      <c r="C17" t="s">
        <v>18</v>
      </c>
      <c r="D17" t="s">
        <v>19</v>
      </c>
      <c r="E17" t="str">
        <f>IF(COUNTIF('Sales Orders'!C:C, TRIM(A19))=0, "No Orders", "Has Orders")</f>
        <v>Has Orders</v>
      </c>
    </row>
    <row r="18" spans="1:5" x14ac:dyDescent="0.25">
      <c r="A18" t="s">
        <v>46</v>
      </c>
      <c r="B18" t="s">
        <v>47</v>
      </c>
      <c r="C18" t="s">
        <v>13</v>
      </c>
      <c r="D18" t="s">
        <v>7</v>
      </c>
      <c r="E18" t="str">
        <f>IF(COUNTIF('Sales Orders'!C:C, TRIM(A20))=0, "No Orders", "Has Orders")</f>
        <v>Has Orders</v>
      </c>
    </row>
    <row r="19" spans="1:5" x14ac:dyDescent="0.25">
      <c r="A19" t="s">
        <v>48</v>
      </c>
      <c r="B19" t="s">
        <v>49</v>
      </c>
      <c r="C19" t="s">
        <v>30</v>
      </c>
      <c r="D19" t="s">
        <v>7</v>
      </c>
      <c r="E19" t="str">
        <f>IF(COUNTIF('Sales Orders'!C:C, TRIM(A21))=0, "No Orders", "Has Orders")</f>
        <v>Has Orders</v>
      </c>
    </row>
    <row r="20" spans="1:5" x14ac:dyDescent="0.25">
      <c r="A20" t="s">
        <v>50</v>
      </c>
      <c r="B20" t="s">
        <v>51</v>
      </c>
      <c r="C20" t="s">
        <v>10</v>
      </c>
      <c r="D20" t="s">
        <v>7</v>
      </c>
      <c r="E20" t="str">
        <f>IF(COUNTIF('Sales Orders'!C:C, TRIM(A22))=0, "No Orders", "Has Orders")</f>
        <v>No Orders</v>
      </c>
    </row>
    <row r="21" spans="1:5" x14ac:dyDescent="0.25">
      <c r="A21" t="s">
        <v>52</v>
      </c>
      <c r="B21" t="s">
        <v>53</v>
      </c>
      <c r="C21" t="s">
        <v>54</v>
      </c>
      <c r="D21" t="s">
        <v>27</v>
      </c>
      <c r="E21" t="str">
        <f>IF(COUNTIF('Sales Orders'!C:C, TRIM(A23))=0, "No Orders", "Has Orders")</f>
        <v>No Orders</v>
      </c>
    </row>
    <row r="22" spans="1:5" x14ac:dyDescent="0.25">
      <c r="A22" t="s">
        <v>55</v>
      </c>
      <c r="B22" t="s">
        <v>56</v>
      </c>
      <c r="C22" t="s">
        <v>37</v>
      </c>
      <c r="D22" t="s">
        <v>7</v>
      </c>
      <c r="E22" t="str">
        <f>IF(COUNTIF('Sales Orders'!C:C, TRIM(A24))=0, "No Orders", "Has Orders")</f>
        <v>Has Orders</v>
      </c>
    </row>
    <row r="23" spans="1:5" x14ac:dyDescent="0.25">
      <c r="A23" t="s">
        <v>57</v>
      </c>
      <c r="B23" t="s">
        <v>58</v>
      </c>
      <c r="C23" t="s">
        <v>37</v>
      </c>
      <c r="D23" t="s">
        <v>7</v>
      </c>
      <c r="E23" t="str">
        <f>IF(COUNTIF('Sales Orders'!C:C, TRIM(A25))=0, "No Orders", "Has Orders")</f>
        <v>Has Orders</v>
      </c>
    </row>
    <row r="24" spans="1:5" x14ac:dyDescent="0.25">
      <c r="A24" t="s">
        <v>59</v>
      </c>
      <c r="B24" t="s">
        <v>60</v>
      </c>
      <c r="C24" t="s">
        <v>37</v>
      </c>
      <c r="D24" t="s">
        <v>7</v>
      </c>
      <c r="E24" t="str">
        <f>IF(COUNTIF('Sales Orders'!C:C, TRIM(A26))=0, "No Orders", "Has Orders")</f>
        <v>Has Orders</v>
      </c>
    </row>
    <row r="25" spans="1:5" x14ac:dyDescent="0.25">
      <c r="A25" t="s">
        <v>61</v>
      </c>
      <c r="B25" t="s">
        <v>62</v>
      </c>
      <c r="C25" t="s">
        <v>37</v>
      </c>
      <c r="D25" t="s">
        <v>7</v>
      </c>
      <c r="E25" t="str">
        <f>IF(COUNTIF('Sales Orders'!C:C, TRIM(A27))=0, "No Orders", "Has Orders")</f>
        <v>Has Orders</v>
      </c>
    </row>
    <row r="26" spans="1:5" x14ac:dyDescent="0.25">
      <c r="A26" t="s">
        <v>63</v>
      </c>
      <c r="B26" t="s">
        <v>64</v>
      </c>
      <c r="C26" t="s">
        <v>26</v>
      </c>
      <c r="D26" t="s">
        <v>27</v>
      </c>
      <c r="E26" t="str">
        <f>IF(COUNTIF('Sales Orders'!C:C, TRIM(A28))=0, "No Orders", "Has Orders")</f>
        <v>Has Orders</v>
      </c>
    </row>
    <row r="27" spans="1:5" x14ac:dyDescent="0.25">
      <c r="A27" t="s">
        <v>65</v>
      </c>
      <c r="B27" t="s">
        <v>66</v>
      </c>
      <c r="C27" t="s">
        <v>30</v>
      </c>
      <c r="D27" t="s">
        <v>7</v>
      </c>
      <c r="E27" t="str">
        <f>IF(COUNTIF('Sales Orders'!C:C, TRIM(A29))=0, "No Orders", "Has Orders")</f>
        <v>Has Orders</v>
      </c>
    </row>
    <row r="28" spans="1:5" x14ac:dyDescent="0.25">
      <c r="A28" t="s">
        <v>67</v>
      </c>
      <c r="B28" t="s">
        <v>68</v>
      </c>
      <c r="C28" t="s">
        <v>26</v>
      </c>
      <c r="D28" t="s">
        <v>27</v>
      </c>
      <c r="E28" t="str">
        <f>IF(COUNTIF('Sales Orders'!C:C, TRIM(A30))=0, "No Orders", "Has Orders")</f>
        <v>Has Orders</v>
      </c>
    </row>
    <row r="29" spans="1:5" x14ac:dyDescent="0.25">
      <c r="A29" t="s">
        <v>69</v>
      </c>
      <c r="B29" t="s">
        <v>70</v>
      </c>
      <c r="C29" t="s">
        <v>37</v>
      </c>
      <c r="D29" t="s">
        <v>7</v>
      </c>
      <c r="E29" t="str">
        <f>IF(COUNTIF('Sales Orders'!C:C, TRIM(A31))=0, "No Orders", "Has Orders")</f>
        <v>Has Orders</v>
      </c>
    </row>
    <row r="30" spans="1:5" x14ac:dyDescent="0.25">
      <c r="A30" t="s">
        <v>71</v>
      </c>
      <c r="B30" t="s">
        <v>72</v>
      </c>
      <c r="C30" t="s">
        <v>30</v>
      </c>
      <c r="D30" t="s">
        <v>7</v>
      </c>
      <c r="E30" t="str">
        <f>IF(COUNTIF('Sales Orders'!C:C, TRIM(A32))=0, "No Orders", "Has Orders")</f>
        <v>Has Orders</v>
      </c>
    </row>
    <row r="31" spans="1:5" x14ac:dyDescent="0.25">
      <c r="A31" t="s">
        <v>73</v>
      </c>
      <c r="B31" t="s">
        <v>74</v>
      </c>
      <c r="C31" t="s">
        <v>18</v>
      </c>
      <c r="D31" t="s">
        <v>19</v>
      </c>
      <c r="E31" t="str">
        <f>IF(COUNTIF('Sales Orders'!C:C, TRIM(A33))=0, "No Orders", "Has Orders")</f>
        <v>Has Orders</v>
      </c>
    </row>
    <row r="32" spans="1:5" x14ac:dyDescent="0.25">
      <c r="A32" t="s">
        <v>75</v>
      </c>
      <c r="B32" t="s">
        <v>76</v>
      </c>
      <c r="C32" t="s">
        <v>18</v>
      </c>
      <c r="D32" t="s">
        <v>19</v>
      </c>
      <c r="E32" t="str">
        <f>IF(COUNTIF('Sales Orders'!C:C, TRIM(A34))=0, "No Orders", "Has Orders")</f>
        <v>Has Orders</v>
      </c>
    </row>
    <row r="33" spans="1:5" x14ac:dyDescent="0.25">
      <c r="A33" t="s">
        <v>77</v>
      </c>
      <c r="B33" t="s">
        <v>78</v>
      </c>
      <c r="C33" t="s">
        <v>30</v>
      </c>
      <c r="D33" t="s">
        <v>7</v>
      </c>
      <c r="E33" t="str">
        <f>IF(COUNTIF('Sales Orders'!C:C, TRIM(A35))=0, "No Orders", "Has Orders")</f>
        <v>Has Orders</v>
      </c>
    </row>
    <row r="34" spans="1:5" x14ac:dyDescent="0.25">
      <c r="A34" t="s">
        <v>79</v>
      </c>
      <c r="B34" t="s">
        <v>80</v>
      </c>
      <c r="C34" t="s">
        <v>54</v>
      </c>
      <c r="D34" t="s">
        <v>27</v>
      </c>
      <c r="E34" t="str">
        <f>IF(COUNTIF('Sales Orders'!C:C, TRIM(A36))=0, "No Orders", "Has Orders")</f>
        <v>Has Orders</v>
      </c>
    </row>
    <row r="35" spans="1:5" x14ac:dyDescent="0.25">
      <c r="A35" t="s">
        <v>81</v>
      </c>
      <c r="B35" t="s">
        <v>82</v>
      </c>
      <c r="C35" t="s">
        <v>30</v>
      </c>
      <c r="D35" t="s">
        <v>7</v>
      </c>
      <c r="E35" t="str">
        <f>IF(COUNTIF('Sales Orders'!C:C, TRIM(A37))=0, "No Orders", "Has Orders")</f>
        <v>Has Orders</v>
      </c>
    </row>
    <row r="36" spans="1:5" x14ac:dyDescent="0.25">
      <c r="A36" t="s">
        <v>83</v>
      </c>
      <c r="B36" t="s">
        <v>84</v>
      </c>
      <c r="C36" t="s">
        <v>30</v>
      </c>
      <c r="D36" t="s">
        <v>7</v>
      </c>
      <c r="E36" t="str">
        <f>IF(COUNTIF('Sales Orders'!C:C, TRIM(A38))=0, "No Orders", "Has Orders")</f>
        <v>Has Orders</v>
      </c>
    </row>
    <row r="37" spans="1:5" x14ac:dyDescent="0.25">
      <c r="A37" t="s">
        <v>85</v>
      </c>
      <c r="B37" t="s">
        <v>86</v>
      </c>
      <c r="C37" t="s">
        <v>18</v>
      </c>
      <c r="D37" t="s">
        <v>19</v>
      </c>
      <c r="E37" t="str">
        <f>IF(COUNTIF('Sales Orders'!C:C, TRIM(A39))=0, "No Orders", "Has Orders")</f>
        <v>Has Orders</v>
      </c>
    </row>
    <row r="38" spans="1:5" x14ac:dyDescent="0.25">
      <c r="A38" t="s">
        <v>87</v>
      </c>
      <c r="B38" t="s">
        <v>88</v>
      </c>
      <c r="C38" t="s">
        <v>13</v>
      </c>
      <c r="D38" t="s">
        <v>7</v>
      </c>
      <c r="E38" t="str">
        <f>IF(COUNTIF('Sales Orders'!C:C, TRIM(A40))=0, "No Orders", "Has Orders")</f>
        <v>Has Orders</v>
      </c>
    </row>
    <row r="39" spans="1:5" x14ac:dyDescent="0.25">
      <c r="A39" t="s">
        <v>89</v>
      </c>
      <c r="B39" t="s">
        <v>90</v>
      </c>
      <c r="C39" t="s">
        <v>37</v>
      </c>
      <c r="D39" t="s">
        <v>7</v>
      </c>
      <c r="E39" t="str">
        <f>IF(COUNTIF('Sales Orders'!C:C, TRIM(A41))=0, "No Orders", "Has Orders")</f>
        <v>Has Orders</v>
      </c>
    </row>
    <row r="40" spans="1:5" x14ac:dyDescent="0.25">
      <c r="A40" t="s">
        <v>91</v>
      </c>
      <c r="B40" t="s">
        <v>92</v>
      </c>
      <c r="C40" t="s">
        <v>26</v>
      </c>
      <c r="D40" t="s">
        <v>27</v>
      </c>
      <c r="E40" t="str">
        <f>IF(COUNTIF('Sales Orders'!C:C, TRIM(A42))=0, "No Orders", "Has Orders")</f>
        <v>Has Orders</v>
      </c>
    </row>
    <row r="41" spans="1:5" x14ac:dyDescent="0.25">
      <c r="A41" t="s">
        <v>93</v>
      </c>
      <c r="B41" t="s">
        <v>94</v>
      </c>
      <c r="C41" t="s">
        <v>10</v>
      </c>
      <c r="D41" t="s">
        <v>7</v>
      </c>
      <c r="E41" t="str">
        <f>IF(COUNTIF('Sales Orders'!C:C, TRIM(A43))=0, "No Orders", "Has Orders")</f>
        <v>Has Orders</v>
      </c>
    </row>
    <row r="42" spans="1:5" x14ac:dyDescent="0.25">
      <c r="A42" t="s">
        <v>95</v>
      </c>
      <c r="B42" t="s">
        <v>96</v>
      </c>
      <c r="C42" t="s">
        <v>6</v>
      </c>
      <c r="D42" t="s">
        <v>7</v>
      </c>
      <c r="E42" t="str">
        <f>IF(COUNTIF('Sales Orders'!C:C, TRIM(A44))=0, "No Orders", "Has Orders")</f>
        <v>Has Orders</v>
      </c>
    </row>
    <row r="43" spans="1:5" x14ac:dyDescent="0.25">
      <c r="A43" t="s">
        <v>97</v>
      </c>
      <c r="B43" t="s">
        <v>98</v>
      </c>
      <c r="C43" t="s">
        <v>13</v>
      </c>
      <c r="D43" t="s">
        <v>7</v>
      </c>
      <c r="E43" t="str">
        <f>IF(COUNTIF('Sales Orders'!C:C, TRIM(A45))=0, "No Orders", "Has Orders")</f>
        <v>Has Orders</v>
      </c>
    </row>
    <row r="44" spans="1:5" x14ac:dyDescent="0.25">
      <c r="A44" t="s">
        <v>99</v>
      </c>
      <c r="B44" t="s">
        <v>100</v>
      </c>
      <c r="C44" t="s">
        <v>10</v>
      </c>
      <c r="D44" t="s">
        <v>7</v>
      </c>
      <c r="E44" t="str">
        <f>IF(COUNTIF('Sales Orders'!C:C, TRIM(A46))=0, "No Orders", "Has Orders")</f>
        <v>Has Orders</v>
      </c>
    </row>
    <row r="45" spans="1:5" x14ac:dyDescent="0.25">
      <c r="A45" t="s">
        <v>101</v>
      </c>
      <c r="B45" t="s">
        <v>102</v>
      </c>
      <c r="C45" t="s">
        <v>54</v>
      </c>
      <c r="D45" t="s">
        <v>27</v>
      </c>
      <c r="E45" t="str">
        <f>IF(COUNTIF('Sales Orders'!C:C, TRIM(A47))=0, "No Orders", "Has Orders")</f>
        <v>Has Orders</v>
      </c>
    </row>
    <row r="46" spans="1:5" x14ac:dyDescent="0.25">
      <c r="A46" t="s">
        <v>103</v>
      </c>
      <c r="B46" t="s">
        <v>104</v>
      </c>
      <c r="C46" t="s">
        <v>26</v>
      </c>
      <c r="D46" t="s">
        <v>27</v>
      </c>
      <c r="E46" t="str">
        <f>IF(COUNTIF('Sales Orders'!C:C, TRIM(A48))=0, "No Orders", "Has Orders")</f>
        <v>Has Orders</v>
      </c>
    </row>
    <row r="47" spans="1:5" x14ac:dyDescent="0.25">
      <c r="A47" t="s">
        <v>105</v>
      </c>
      <c r="B47" t="s">
        <v>106</v>
      </c>
      <c r="C47" t="s">
        <v>30</v>
      </c>
      <c r="D47" t="s">
        <v>7</v>
      </c>
      <c r="E47" t="str">
        <f>IF(COUNTIF('Sales Orders'!C:C, TRIM(A49))=0, "No Orders", "Has Orders")</f>
        <v>Has Orders</v>
      </c>
    </row>
    <row r="48" spans="1:5" x14ac:dyDescent="0.25">
      <c r="A48" t="s">
        <v>107</v>
      </c>
      <c r="B48" t="s">
        <v>108</v>
      </c>
      <c r="C48" t="s">
        <v>13</v>
      </c>
      <c r="D48" t="s">
        <v>7</v>
      </c>
      <c r="E48" t="str">
        <f>IF(COUNTIF('Sales Orders'!C:C, TRIM(A50))=0, "No Orders", "Has Orders")</f>
        <v>Has Orders</v>
      </c>
    </row>
    <row r="49" spans="1:5" x14ac:dyDescent="0.25">
      <c r="A49" t="s">
        <v>109</v>
      </c>
      <c r="B49" t="s">
        <v>110</v>
      </c>
      <c r="C49" t="s">
        <v>13</v>
      </c>
      <c r="D49" t="s">
        <v>7</v>
      </c>
      <c r="E49" t="str">
        <f>IF(COUNTIF('Sales Orders'!C:C, TRIM(A51))=0, "No Orders", "Has Orders")</f>
        <v>Has Orders</v>
      </c>
    </row>
    <row r="50" spans="1:5" x14ac:dyDescent="0.25">
      <c r="A50" t="s">
        <v>111</v>
      </c>
      <c r="B50" t="s">
        <v>112</v>
      </c>
      <c r="C50" t="s">
        <v>18</v>
      </c>
      <c r="D50" t="s">
        <v>19</v>
      </c>
      <c r="E50" t="str">
        <f>IF(COUNTIF('Sales Orders'!C:C, TRIM(A52))=0, "No Orders", "Has Orders")</f>
        <v>Has Orders</v>
      </c>
    </row>
    <row r="51" spans="1:5" x14ac:dyDescent="0.25">
      <c r="A51" t="s">
        <v>113</v>
      </c>
      <c r="B51" t="s">
        <v>114</v>
      </c>
      <c r="C51" t="s">
        <v>26</v>
      </c>
      <c r="D51" t="s">
        <v>27</v>
      </c>
      <c r="E51" t="str">
        <f>IF(COUNTIF('Sales Orders'!C:C, TRIM(A53))=0, "No Orders", "Has Orders")</f>
        <v>Has Orders</v>
      </c>
    </row>
    <row r="52" spans="1:5" x14ac:dyDescent="0.25">
      <c r="A52" t="s">
        <v>115</v>
      </c>
      <c r="B52" t="s">
        <v>116</v>
      </c>
      <c r="C52" t="s">
        <v>37</v>
      </c>
      <c r="D52" t="s">
        <v>7</v>
      </c>
      <c r="E52" t="str">
        <f>IF(COUNTIF('Sales Orders'!C:C, TRIM(A54))=0, "No Orders", "Has Orders")</f>
        <v>Has Orders</v>
      </c>
    </row>
    <row r="53" spans="1:5" x14ac:dyDescent="0.25">
      <c r="A53" t="s">
        <v>117</v>
      </c>
      <c r="B53" t="s">
        <v>118</v>
      </c>
      <c r="C53" t="s">
        <v>18</v>
      </c>
      <c r="D53" t="s">
        <v>19</v>
      </c>
      <c r="E53" t="str">
        <f>IF(COUNTIF('Sales Orders'!C:C, TRIM(A55))=0, "No Orders", "Has Orders")</f>
        <v>Has Orders</v>
      </c>
    </row>
    <row r="54" spans="1:5" x14ac:dyDescent="0.25">
      <c r="A54" t="s">
        <v>119</v>
      </c>
      <c r="B54" t="s">
        <v>120</v>
      </c>
      <c r="C54" t="s">
        <v>30</v>
      </c>
      <c r="D54" t="s">
        <v>7</v>
      </c>
      <c r="E54" t="str">
        <f>IF(COUNTIF('Sales Orders'!C:C, TRIM(A56))=0, "No Orders", "Has Orders")</f>
        <v>Has Orders</v>
      </c>
    </row>
    <row r="55" spans="1:5" x14ac:dyDescent="0.25">
      <c r="A55" t="s">
        <v>121</v>
      </c>
      <c r="B55" t="s">
        <v>122</v>
      </c>
      <c r="C55" t="s">
        <v>26</v>
      </c>
      <c r="D55" t="s">
        <v>27</v>
      </c>
      <c r="E55" t="str">
        <f>IF(COUNTIF('Sales Orders'!C:C, TRIM(A57))=0, "No Orders", "Has Orders")</f>
        <v>Has Orders</v>
      </c>
    </row>
    <row r="56" spans="1:5" x14ac:dyDescent="0.25">
      <c r="A56" t="s">
        <v>123</v>
      </c>
      <c r="B56" t="s">
        <v>124</v>
      </c>
      <c r="C56" t="s">
        <v>26</v>
      </c>
      <c r="D56" t="s">
        <v>27</v>
      </c>
      <c r="E56" t="str">
        <f>IF(COUNTIF('Sales Orders'!C:C, TRIM(A58))=0, "No Orders", "Has Orders")</f>
        <v>Has Orders</v>
      </c>
    </row>
    <row r="57" spans="1:5" x14ac:dyDescent="0.25">
      <c r="A57" t="s">
        <v>125</v>
      </c>
      <c r="B57" t="s">
        <v>126</v>
      </c>
      <c r="C57" t="s">
        <v>6</v>
      </c>
      <c r="D57" t="s">
        <v>7</v>
      </c>
      <c r="E57" t="str">
        <f>IF(COUNTIF('Sales Orders'!C:C, TRIM(A59))=0, "No Orders", "Has Orders")</f>
        <v>Has Orders</v>
      </c>
    </row>
    <row r="58" spans="1:5" x14ac:dyDescent="0.25">
      <c r="A58" t="s">
        <v>127</v>
      </c>
      <c r="B58" t="s">
        <v>128</v>
      </c>
      <c r="C58" t="s">
        <v>54</v>
      </c>
      <c r="D58" t="s">
        <v>27</v>
      </c>
      <c r="E58" t="str">
        <f>IF(COUNTIF('Sales Orders'!C:C, TRIM(A60))=0, "No Orders", "Has Orders")</f>
        <v>Has Orders</v>
      </c>
    </row>
    <row r="59" spans="1:5" x14ac:dyDescent="0.25">
      <c r="A59" t="s">
        <v>129</v>
      </c>
      <c r="B59" t="s">
        <v>130</v>
      </c>
      <c r="C59" t="s">
        <v>54</v>
      </c>
      <c r="D59" t="s">
        <v>27</v>
      </c>
      <c r="E59" t="str">
        <f>IF(COUNTIF('Sales Orders'!C:C, TRIM(A61))=0, "No Orders", "Has Orders")</f>
        <v>Has Orders</v>
      </c>
    </row>
    <row r="60" spans="1:5" x14ac:dyDescent="0.25">
      <c r="A60" t="s">
        <v>131</v>
      </c>
      <c r="B60" t="s">
        <v>132</v>
      </c>
      <c r="C60" t="s">
        <v>10</v>
      </c>
      <c r="D60" t="s">
        <v>7</v>
      </c>
      <c r="E60" t="str">
        <f>IF(COUNTIF('Sales Orders'!C:C, TRIM(A62))=0, "No Orders", "Has Orders")</f>
        <v>Has Orders</v>
      </c>
    </row>
    <row r="61" spans="1:5" x14ac:dyDescent="0.25">
      <c r="A61" t="s">
        <v>133</v>
      </c>
      <c r="B61" t="s">
        <v>134</v>
      </c>
      <c r="C61" t="s">
        <v>18</v>
      </c>
      <c r="D61" t="s">
        <v>19</v>
      </c>
      <c r="E61" t="str">
        <f>IF(COUNTIF('Sales Orders'!C:C, TRIM(A63))=0, "No Orders", "Has Orders")</f>
        <v>Has Orders</v>
      </c>
    </row>
    <row r="62" spans="1:5" x14ac:dyDescent="0.25">
      <c r="A62" t="s">
        <v>135</v>
      </c>
      <c r="B62" t="s">
        <v>136</v>
      </c>
      <c r="C62" t="s">
        <v>10</v>
      </c>
      <c r="D62" t="s">
        <v>7</v>
      </c>
      <c r="E62" t="str">
        <f>IF(COUNTIF('Sales Orders'!C:C, TRIM(A64))=0, "No Orders", "Has Orders")</f>
        <v>Has Orders</v>
      </c>
    </row>
    <row r="63" spans="1:5" x14ac:dyDescent="0.25">
      <c r="A63" t="s">
        <v>137</v>
      </c>
      <c r="B63" t="s">
        <v>138</v>
      </c>
      <c r="C63" t="s">
        <v>6</v>
      </c>
      <c r="D63" t="s">
        <v>7</v>
      </c>
      <c r="E63" t="str">
        <f>IF(COUNTIF('Sales Orders'!C:C, TRIM(A65))=0, "No Orders", "Has Orders")</f>
        <v>Has Orders</v>
      </c>
    </row>
    <row r="64" spans="1:5" x14ac:dyDescent="0.25">
      <c r="A64" t="s">
        <v>139</v>
      </c>
      <c r="B64" t="s">
        <v>140</v>
      </c>
      <c r="C64" t="s">
        <v>26</v>
      </c>
      <c r="D64" t="s">
        <v>27</v>
      </c>
      <c r="E64" t="str">
        <f>IF(COUNTIF('Sales Orders'!C:C, TRIM(A66))=0, "No Orders", "Has Orders")</f>
        <v>Has Orders</v>
      </c>
    </row>
    <row r="65" spans="1:5" x14ac:dyDescent="0.25">
      <c r="A65" t="s">
        <v>141</v>
      </c>
      <c r="B65" t="s">
        <v>142</v>
      </c>
      <c r="C65" t="s">
        <v>54</v>
      </c>
      <c r="D65" t="s">
        <v>27</v>
      </c>
      <c r="E65" t="str">
        <f>IF(COUNTIF('Sales Orders'!C:C, TRIM(A67))=0, "No Orders", "Has Orders")</f>
        <v>Has Orders</v>
      </c>
    </row>
    <row r="66" spans="1:5" x14ac:dyDescent="0.25">
      <c r="A66" t="s">
        <v>143</v>
      </c>
      <c r="B66" t="s">
        <v>144</v>
      </c>
      <c r="C66" t="s">
        <v>18</v>
      </c>
      <c r="D66" t="s">
        <v>19</v>
      </c>
      <c r="E66" t="str">
        <f>IF(COUNTIF('Sales Orders'!C:C, TRIM(A68))=0, "No Orders", "Has Orders")</f>
        <v>Has Orders</v>
      </c>
    </row>
    <row r="67" spans="1:5" x14ac:dyDescent="0.25">
      <c r="A67" t="s">
        <v>145</v>
      </c>
      <c r="B67" t="s">
        <v>146</v>
      </c>
      <c r="C67" t="s">
        <v>37</v>
      </c>
      <c r="D67" t="s">
        <v>7</v>
      </c>
      <c r="E67" t="str">
        <f>IF(COUNTIF('Sales Orders'!C:C, TRIM(A69))=0, "No Orders", "Has Orders")</f>
        <v>Has Orders</v>
      </c>
    </row>
    <row r="68" spans="1:5" x14ac:dyDescent="0.25">
      <c r="A68" t="s">
        <v>147</v>
      </c>
      <c r="B68" t="s">
        <v>148</v>
      </c>
      <c r="C68" t="s">
        <v>18</v>
      </c>
      <c r="D68" t="s">
        <v>19</v>
      </c>
      <c r="E68" t="str">
        <f>IF(COUNTIF('Sales Orders'!C:C, TRIM(A70))=0, "No Orders", "Has Orders")</f>
        <v>Has Orders</v>
      </c>
    </row>
    <row r="69" spans="1:5" x14ac:dyDescent="0.25">
      <c r="A69" t="s">
        <v>149</v>
      </c>
      <c r="B69" t="s">
        <v>150</v>
      </c>
      <c r="C69" t="s">
        <v>37</v>
      </c>
      <c r="D69" t="s">
        <v>7</v>
      </c>
      <c r="E69" t="str">
        <f>IF(COUNTIF('Sales Orders'!C:C, TRIM(A71))=0, "No Orders", "Has Orders")</f>
        <v>Has Orders</v>
      </c>
    </row>
    <row r="70" spans="1:5" x14ac:dyDescent="0.25">
      <c r="A70" t="s">
        <v>151</v>
      </c>
      <c r="B70" t="s">
        <v>152</v>
      </c>
      <c r="C70" t="s">
        <v>13</v>
      </c>
      <c r="D70" t="s">
        <v>7</v>
      </c>
      <c r="E70" t="str">
        <f>IF(COUNTIF('Sales Orders'!C:C, TRIM(A72))=0, "No Orders", "Has Orders")</f>
        <v>Has Orders</v>
      </c>
    </row>
    <row r="71" spans="1:5" x14ac:dyDescent="0.25">
      <c r="A71" t="s">
        <v>153</v>
      </c>
      <c r="B71" t="s">
        <v>154</v>
      </c>
      <c r="C71" t="s">
        <v>26</v>
      </c>
      <c r="D71" t="s">
        <v>27</v>
      </c>
      <c r="E71" t="str">
        <f>IF(COUNTIF('Sales Orders'!C:C, TRIM(A73))=0, "No Orders", "Has Orders")</f>
        <v>Has Orders</v>
      </c>
    </row>
    <row r="72" spans="1:5" x14ac:dyDescent="0.25">
      <c r="A72" t="s">
        <v>155</v>
      </c>
      <c r="B72" t="s">
        <v>156</v>
      </c>
      <c r="C72" t="s">
        <v>6</v>
      </c>
      <c r="D72" t="s">
        <v>7</v>
      </c>
      <c r="E72" t="str">
        <f>IF(COUNTIF('Sales Orders'!C:C, TRIM(A74))=0, "No Orders", "Has Orders")</f>
        <v>Has Orders</v>
      </c>
    </row>
    <row r="73" spans="1:5" x14ac:dyDescent="0.25">
      <c r="A73" t="s">
        <v>157</v>
      </c>
      <c r="B73" t="s">
        <v>158</v>
      </c>
      <c r="C73" t="s">
        <v>6</v>
      </c>
      <c r="D73" t="s">
        <v>7</v>
      </c>
      <c r="E73" t="str">
        <f>IF(COUNTIF('Sales Orders'!C:C, TRIM(A75))=0, "No Orders", "Has Orders")</f>
        <v>Has Orders</v>
      </c>
    </row>
    <row r="74" spans="1:5" x14ac:dyDescent="0.25">
      <c r="A74" t="s">
        <v>159</v>
      </c>
      <c r="B74" t="s">
        <v>160</v>
      </c>
      <c r="C74" t="s">
        <v>30</v>
      </c>
      <c r="D74" t="s">
        <v>7</v>
      </c>
      <c r="E74" t="str">
        <f>IF(COUNTIF('Sales Orders'!C:C, TRIM(A76))=0, "No Orders", "Has Orders")</f>
        <v>Has Orders</v>
      </c>
    </row>
    <row r="75" spans="1:5" x14ac:dyDescent="0.25">
      <c r="A75" t="s">
        <v>161</v>
      </c>
      <c r="B75" t="s">
        <v>162</v>
      </c>
      <c r="C75" t="s">
        <v>37</v>
      </c>
      <c r="D75" t="s">
        <v>7</v>
      </c>
      <c r="E75" t="str">
        <f>IF(COUNTIF('Sales Orders'!C:C, TRIM(A77))=0, "No Orders", "Has Orders")</f>
        <v>Has Orders</v>
      </c>
    </row>
    <row r="76" spans="1:5" x14ac:dyDescent="0.25">
      <c r="A76" t="s">
        <v>163</v>
      </c>
      <c r="B76" t="s">
        <v>164</v>
      </c>
      <c r="C76" t="s">
        <v>30</v>
      </c>
      <c r="D76" t="s">
        <v>7</v>
      </c>
      <c r="E76" t="str">
        <f>IF(COUNTIF('Sales Orders'!C:C, TRIM(A78))=0, "No Orders", "Has Orders")</f>
        <v>Has Orders</v>
      </c>
    </row>
    <row r="77" spans="1:5" x14ac:dyDescent="0.25">
      <c r="A77" t="s">
        <v>165</v>
      </c>
      <c r="B77" t="s">
        <v>166</v>
      </c>
      <c r="C77" t="s">
        <v>30</v>
      </c>
      <c r="D77" t="s">
        <v>7</v>
      </c>
      <c r="E77" t="str">
        <f>IF(COUNTIF('Sales Orders'!C:C, TRIM(A79))=0, "No Orders", "Has Orders")</f>
        <v>Has Orders</v>
      </c>
    </row>
    <row r="78" spans="1:5" x14ac:dyDescent="0.25">
      <c r="A78" t="s">
        <v>167</v>
      </c>
      <c r="B78" t="s">
        <v>168</v>
      </c>
      <c r="C78" t="s">
        <v>26</v>
      </c>
      <c r="D78" t="s">
        <v>27</v>
      </c>
      <c r="E78" t="str">
        <f>IF(COUNTIF('Sales Orders'!C:C, TRIM(A80))=0, "No Orders", "Has Orders")</f>
        <v>No Orders</v>
      </c>
    </row>
    <row r="79" spans="1:5" x14ac:dyDescent="0.25">
      <c r="A79" t="s">
        <v>169</v>
      </c>
      <c r="B79" t="s">
        <v>170</v>
      </c>
      <c r="C79" t="s">
        <v>54</v>
      </c>
      <c r="D79" t="s">
        <v>27</v>
      </c>
      <c r="E79" t="str">
        <f>IF(COUNTIF('Sales Orders'!C:C, TRIM(A81))=0, "No Orders", "Has Orders")</f>
        <v>Has Orders</v>
      </c>
    </row>
    <row r="80" spans="1:5" x14ac:dyDescent="0.25">
      <c r="A80" t="s">
        <v>171</v>
      </c>
      <c r="B80" t="s">
        <v>172</v>
      </c>
      <c r="C80" t="s">
        <v>54</v>
      </c>
      <c r="D80" t="s">
        <v>27</v>
      </c>
      <c r="E80" t="str">
        <f>IF(COUNTIF('Sales Orders'!C:C, TRIM(A82))=0, "No Orders", "Has Orders")</f>
        <v>Has Orders</v>
      </c>
    </row>
    <row r="81" spans="1:5" x14ac:dyDescent="0.25">
      <c r="A81" t="s">
        <v>173</v>
      </c>
      <c r="B81" t="s">
        <v>174</v>
      </c>
      <c r="C81" t="s">
        <v>18</v>
      </c>
      <c r="D81" t="s">
        <v>19</v>
      </c>
      <c r="E81" t="str">
        <f>IF(COUNTIF('Sales Orders'!C:C, TRIM(A83))=0, "No Orders", "Has Orders")</f>
        <v>Has Orders</v>
      </c>
    </row>
    <row r="82" spans="1:5" x14ac:dyDescent="0.25">
      <c r="A82" t="s">
        <v>175</v>
      </c>
      <c r="B82" t="s">
        <v>176</v>
      </c>
      <c r="C82" t="s">
        <v>13</v>
      </c>
      <c r="D82" t="s">
        <v>7</v>
      </c>
      <c r="E82" t="str">
        <f>IF(COUNTIF('Sales Orders'!C:C, TRIM(A84))=0, "No Orders", "Has Orders")</f>
        <v>Has Orders</v>
      </c>
    </row>
    <row r="83" spans="1:5" x14ac:dyDescent="0.25">
      <c r="A83" t="s">
        <v>177</v>
      </c>
      <c r="B83" t="s">
        <v>178</v>
      </c>
      <c r="C83" t="s">
        <v>37</v>
      </c>
      <c r="D83" t="s">
        <v>7</v>
      </c>
      <c r="E83" t="str">
        <f>IF(COUNTIF('Sales Orders'!C:C, TRIM(A85))=0, "No Orders", "Has Orders")</f>
        <v>Has Orders</v>
      </c>
    </row>
    <row r="84" spans="1:5" x14ac:dyDescent="0.25">
      <c r="A84" t="s">
        <v>179</v>
      </c>
      <c r="B84" t="s">
        <v>180</v>
      </c>
      <c r="C84" t="s">
        <v>26</v>
      </c>
      <c r="D84" t="s">
        <v>27</v>
      </c>
      <c r="E84" t="str">
        <f>IF(COUNTIF('Sales Orders'!C:C, TRIM(A86))=0, "No Orders", "Has Orders")</f>
        <v>Has Orders</v>
      </c>
    </row>
    <row r="85" spans="1:5" x14ac:dyDescent="0.25">
      <c r="A85" t="s">
        <v>181</v>
      </c>
      <c r="B85" t="s">
        <v>182</v>
      </c>
      <c r="C85" t="s">
        <v>6</v>
      </c>
      <c r="D85" t="s">
        <v>7</v>
      </c>
      <c r="E85" t="str">
        <f>IF(COUNTIF('Sales Orders'!C:C, TRIM(A87))=0, "No Orders", "Has Orders")</f>
        <v>Has Orders</v>
      </c>
    </row>
    <row r="86" spans="1:5" x14ac:dyDescent="0.25">
      <c r="A86" t="s">
        <v>183</v>
      </c>
      <c r="B86" t="s">
        <v>184</v>
      </c>
      <c r="C86" t="s">
        <v>30</v>
      </c>
      <c r="D86" t="s">
        <v>7</v>
      </c>
      <c r="E86" t="str">
        <f>IF(COUNTIF('Sales Orders'!C:C, TRIM(A88))=0, "No Orders", "Has Orders")</f>
        <v>Has Orders</v>
      </c>
    </row>
    <row r="87" spans="1:5" x14ac:dyDescent="0.25">
      <c r="A87" t="s">
        <v>185</v>
      </c>
      <c r="B87" t="s">
        <v>186</v>
      </c>
      <c r="C87" t="s">
        <v>26</v>
      </c>
      <c r="D87" t="s">
        <v>27</v>
      </c>
      <c r="E87" t="str">
        <f>IF(COUNTIF('Sales Orders'!C:C, TRIM(A89))=0, "No Orders", "Has Orders")</f>
        <v>Has Orders</v>
      </c>
    </row>
    <row r="88" spans="1:5" x14ac:dyDescent="0.25">
      <c r="A88" t="s">
        <v>187</v>
      </c>
      <c r="B88" t="s">
        <v>188</v>
      </c>
      <c r="C88" t="s">
        <v>37</v>
      </c>
      <c r="D88" t="s">
        <v>7</v>
      </c>
      <c r="E88" t="str">
        <f>IF(COUNTIF('Sales Orders'!C:C, TRIM(A90))=0, "No Orders", "Has Orders")</f>
        <v>Has Orders</v>
      </c>
    </row>
    <row r="89" spans="1:5" x14ac:dyDescent="0.25">
      <c r="A89" t="s">
        <v>189</v>
      </c>
      <c r="B89" t="s">
        <v>190</v>
      </c>
      <c r="C89" t="s">
        <v>18</v>
      </c>
      <c r="D89" t="s">
        <v>19</v>
      </c>
      <c r="E89" t="str">
        <f>IF(COUNTIF('Sales Orders'!C:C, TRIM(A91))=0, "No Orders", "Has Orders")</f>
        <v>No Orders</v>
      </c>
    </row>
    <row r="90" spans="1:5" x14ac:dyDescent="0.25">
      <c r="A90" t="s">
        <v>191</v>
      </c>
      <c r="B90" t="s">
        <v>192</v>
      </c>
      <c r="C90" t="s">
        <v>54</v>
      </c>
      <c r="D90" t="s">
        <v>27</v>
      </c>
      <c r="E90" t="str">
        <f>IF(COUNTIF('Sales Orders'!C:C, TRIM(A92))=0, "No Orders", "Has Orders")</f>
        <v>No Orders</v>
      </c>
    </row>
    <row r="91" spans="1:5" x14ac:dyDescent="0.25">
      <c r="A91" t="s">
        <v>193</v>
      </c>
      <c r="B91" t="s">
        <v>194</v>
      </c>
      <c r="C91" t="s">
        <v>30</v>
      </c>
      <c r="D91" t="s">
        <v>7</v>
      </c>
      <c r="E91" t="str">
        <f>IF(COUNTIF('Sales Orders'!C:C, TRIM(A93))=0, "No Orders", "Has Orders")</f>
        <v>Has Orders</v>
      </c>
    </row>
    <row r="92" spans="1:5" x14ac:dyDescent="0.25">
      <c r="A92" t="s">
        <v>195</v>
      </c>
      <c r="B92" t="s">
        <v>196</v>
      </c>
      <c r="C92" t="s">
        <v>26</v>
      </c>
      <c r="D92" t="s">
        <v>27</v>
      </c>
      <c r="E92" t="str">
        <f>IF(COUNTIF('Sales Orders'!C:C, TRIM(A94))=0, "No Orders", "Has Orders")</f>
        <v>Has Orders</v>
      </c>
    </row>
    <row r="93" spans="1:5" x14ac:dyDescent="0.25">
      <c r="A93" t="s">
        <v>197</v>
      </c>
      <c r="B93" t="s">
        <v>198</v>
      </c>
      <c r="C93" t="s">
        <v>18</v>
      </c>
      <c r="D93" t="s">
        <v>19</v>
      </c>
      <c r="E93" t="str">
        <f>IF(COUNTIF('Sales Orders'!C:C, TRIM(A95))=0, "No Orders", "Has Orders")</f>
        <v>Has Orders</v>
      </c>
    </row>
    <row r="94" spans="1:5" x14ac:dyDescent="0.25">
      <c r="A94" t="s">
        <v>199</v>
      </c>
      <c r="B94" t="s">
        <v>200</v>
      </c>
      <c r="C94" t="s">
        <v>54</v>
      </c>
      <c r="D94" t="s">
        <v>27</v>
      </c>
      <c r="E94" t="str">
        <f>IF(COUNTIF('Sales Orders'!C:C, TRIM(A96))=0, "No Orders", "Has Orders")</f>
        <v>Has Orders</v>
      </c>
    </row>
    <row r="95" spans="1:5" x14ac:dyDescent="0.25">
      <c r="A95" t="s">
        <v>201</v>
      </c>
      <c r="B95" t="s">
        <v>202</v>
      </c>
      <c r="C95" t="s">
        <v>26</v>
      </c>
      <c r="D95" t="s">
        <v>27</v>
      </c>
      <c r="E95" t="str">
        <f>IF(COUNTIF('Sales Orders'!C:C, TRIM(A97))=0, "No Orders", "Has Orders")</f>
        <v>Has Orders</v>
      </c>
    </row>
    <row r="96" spans="1:5" x14ac:dyDescent="0.25">
      <c r="A96" t="s">
        <v>203</v>
      </c>
      <c r="B96" t="s">
        <v>204</v>
      </c>
      <c r="C96" t="s">
        <v>54</v>
      </c>
      <c r="D96" t="s">
        <v>27</v>
      </c>
      <c r="E96" t="str">
        <f>IF(COUNTIF('Sales Orders'!C:C, TRIM(A98))=0, "No Orders", "Has Orders")</f>
        <v>Has Orders</v>
      </c>
    </row>
    <row r="97" spans="1:5" x14ac:dyDescent="0.25">
      <c r="A97" t="s">
        <v>205</v>
      </c>
      <c r="B97" t="s">
        <v>206</v>
      </c>
      <c r="C97" t="s">
        <v>37</v>
      </c>
      <c r="D97" t="s">
        <v>7</v>
      </c>
      <c r="E97" t="str">
        <f>IF(COUNTIF('Sales Orders'!C:C, TRIM(A99))=0, "No Orders", "Has Orders")</f>
        <v>Has Orders</v>
      </c>
    </row>
    <row r="98" spans="1:5" x14ac:dyDescent="0.25">
      <c r="A98" t="s">
        <v>207</v>
      </c>
      <c r="B98" t="s">
        <v>208</v>
      </c>
      <c r="C98" t="s">
        <v>54</v>
      </c>
      <c r="D98" t="s">
        <v>27</v>
      </c>
      <c r="E98" t="str">
        <f>IF(COUNTIF('Sales Orders'!C:C, TRIM(A100))=0, "No Orders", "Has Orders")</f>
        <v>Has Orders</v>
      </c>
    </row>
    <row r="99" spans="1:5" x14ac:dyDescent="0.25">
      <c r="A99" t="s">
        <v>209</v>
      </c>
      <c r="B99" t="s">
        <v>210</v>
      </c>
      <c r="C99" t="s">
        <v>18</v>
      </c>
      <c r="D99" t="s">
        <v>19</v>
      </c>
      <c r="E99" t="str">
        <f>IF(COUNTIF('Sales Orders'!C:C, TRIM(A101))=0, "No Orders", "Has Orders")</f>
        <v>Has Orders</v>
      </c>
    </row>
    <row r="100" spans="1:5" x14ac:dyDescent="0.25">
      <c r="A100" t="s">
        <v>211</v>
      </c>
      <c r="B100" t="s">
        <v>212</v>
      </c>
      <c r="C100" t="s">
        <v>37</v>
      </c>
      <c r="D100" t="s">
        <v>7</v>
      </c>
      <c r="E100" t="str">
        <f>IF(COUNTIF('Sales Orders'!C:C, TRIM(A102))=0, "No Orders", "Has Orders")</f>
        <v>Has Orders</v>
      </c>
    </row>
    <row r="101" spans="1:5" x14ac:dyDescent="0.25">
      <c r="A101" t="s">
        <v>213</v>
      </c>
      <c r="B101" t="s">
        <v>214</v>
      </c>
      <c r="C101" t="s">
        <v>30</v>
      </c>
      <c r="D101" t="s">
        <v>7</v>
      </c>
      <c r="E101" t="str">
        <f>IF(COUNTIF('Sales Orders'!C:C, TRIM(A103))=0, "No Orders", "Has Orders")</f>
        <v>Has Orders</v>
      </c>
    </row>
    <row r="102" spans="1:5" x14ac:dyDescent="0.25">
      <c r="A102" t="s">
        <v>215</v>
      </c>
      <c r="B102" t="s">
        <v>216</v>
      </c>
      <c r="C102" t="s">
        <v>6</v>
      </c>
      <c r="D102" t="s">
        <v>7</v>
      </c>
      <c r="E102" t="str">
        <f>IF(COUNTIF('Sales Orders'!C:C, TRIM(A104))=0, "No Orders", "Has Orders")</f>
        <v>No Orders</v>
      </c>
    </row>
    <row r="103" spans="1:5" x14ac:dyDescent="0.25">
      <c r="A103" t="s">
        <v>217</v>
      </c>
      <c r="B103" t="s">
        <v>218</v>
      </c>
      <c r="C103" t="s">
        <v>6</v>
      </c>
      <c r="D103" t="s">
        <v>7</v>
      </c>
      <c r="E103" t="str">
        <f>IF(COUNTIF('Sales Orders'!C:C, TRIM(A105))=0, "No Orders", "Has Orders")</f>
        <v>No Orders</v>
      </c>
    </row>
    <row r="104" spans="1:5" x14ac:dyDescent="0.25">
      <c r="A104" t="s">
        <v>219</v>
      </c>
      <c r="B104" t="s">
        <v>220</v>
      </c>
      <c r="C104" t="s">
        <v>10</v>
      </c>
      <c r="D104" t="s">
        <v>7</v>
      </c>
      <c r="E104" t="str">
        <f>IF(COUNTIF('Sales Orders'!C:C, TRIM(A106))=0, "No Orders", "Has Orders")</f>
        <v>Has Orders</v>
      </c>
    </row>
    <row r="105" spans="1:5" x14ac:dyDescent="0.25">
      <c r="A105" t="s">
        <v>221</v>
      </c>
      <c r="B105" t="s">
        <v>222</v>
      </c>
      <c r="C105" t="s">
        <v>13</v>
      </c>
      <c r="D105" t="s">
        <v>7</v>
      </c>
      <c r="E105" t="str">
        <f>IF(COUNTIF('Sales Orders'!C:C, TRIM(A107))=0, "No Orders", "Has Orders")</f>
        <v>Has Orders</v>
      </c>
    </row>
    <row r="106" spans="1:5" x14ac:dyDescent="0.25">
      <c r="A106" t="s">
        <v>223</v>
      </c>
      <c r="B106" t="s">
        <v>224</v>
      </c>
      <c r="C106" t="s">
        <v>37</v>
      </c>
      <c r="D106" t="s">
        <v>7</v>
      </c>
      <c r="E106" t="str">
        <f>IF(COUNTIF('Sales Orders'!C:C, TRIM(A108))=0, "No Orders", "Has Orders")</f>
        <v>Has Orders</v>
      </c>
    </row>
    <row r="107" spans="1:5" x14ac:dyDescent="0.25">
      <c r="A107" t="s">
        <v>225</v>
      </c>
      <c r="B107" t="s">
        <v>226</v>
      </c>
      <c r="C107" t="s">
        <v>10</v>
      </c>
      <c r="D107" t="s">
        <v>7</v>
      </c>
      <c r="E107" t="str">
        <f>IF(COUNTIF('Sales Orders'!C:C, TRIM(A109))=0, "No Orders", "Has Orders")</f>
        <v>No Orders</v>
      </c>
    </row>
    <row r="108" spans="1:5" x14ac:dyDescent="0.25">
      <c r="A108" t="s">
        <v>227</v>
      </c>
      <c r="B108" t="s">
        <v>228</v>
      </c>
      <c r="C108" t="s">
        <v>10</v>
      </c>
      <c r="D108" t="s">
        <v>7</v>
      </c>
      <c r="E108" t="str">
        <f>IF(COUNTIF('Sales Orders'!C:C, TRIM(A110))=0, "No Orders", "Has Orders")</f>
        <v>Has Orders</v>
      </c>
    </row>
    <row r="109" spans="1:5" x14ac:dyDescent="0.25">
      <c r="A109" t="s">
        <v>229</v>
      </c>
      <c r="B109" t="s">
        <v>230</v>
      </c>
      <c r="C109" t="s">
        <v>37</v>
      </c>
      <c r="D109" t="s">
        <v>7</v>
      </c>
      <c r="E109" t="str">
        <f>IF(COUNTIF('Sales Orders'!C:C, TRIM(A111))=0, "No Orders", "Has Orders")</f>
        <v>Has Orders</v>
      </c>
    </row>
    <row r="110" spans="1:5" x14ac:dyDescent="0.25">
      <c r="A110" t="s">
        <v>231</v>
      </c>
      <c r="B110" t="s">
        <v>232</v>
      </c>
      <c r="C110" t="s">
        <v>18</v>
      </c>
      <c r="D110" t="s">
        <v>19</v>
      </c>
      <c r="E110" t="str">
        <f>IF(COUNTIF('Sales Orders'!C:C, TRIM(A112))=0, "No Orders", "Has Orders")</f>
        <v>No Orders</v>
      </c>
    </row>
    <row r="111" spans="1:5" x14ac:dyDescent="0.25">
      <c r="A111" t="s">
        <v>233</v>
      </c>
      <c r="B111" t="s">
        <v>234</v>
      </c>
      <c r="C111" t="s">
        <v>37</v>
      </c>
      <c r="D111" t="s">
        <v>7</v>
      </c>
      <c r="E111" t="str">
        <f>IF(COUNTIF('Sales Orders'!C:C, TRIM(A113))=0, "No Orders", "Has Orders")</f>
        <v>Has Orders</v>
      </c>
    </row>
    <row r="112" spans="1:5" x14ac:dyDescent="0.25">
      <c r="A112" t="s">
        <v>235</v>
      </c>
      <c r="B112" t="s">
        <v>236</v>
      </c>
      <c r="C112" t="s">
        <v>13</v>
      </c>
      <c r="D112" t="s">
        <v>7</v>
      </c>
      <c r="E112" t="str">
        <f>IF(COUNTIF('Sales Orders'!C:C, TRIM(A114))=0, "No Orders", "Has Orders")</f>
        <v>Has Orders</v>
      </c>
    </row>
    <row r="113" spans="1:5" x14ac:dyDescent="0.25">
      <c r="A113" t="s">
        <v>237</v>
      </c>
      <c r="B113" t="s">
        <v>238</v>
      </c>
      <c r="C113" t="s">
        <v>30</v>
      </c>
      <c r="D113" t="s">
        <v>7</v>
      </c>
      <c r="E113" t="str">
        <f>IF(COUNTIF('Sales Orders'!C:C, TRIM(A115))=0, "No Orders", "Has Orders")</f>
        <v>Has Orders</v>
      </c>
    </row>
    <row r="114" spans="1:5" x14ac:dyDescent="0.25">
      <c r="A114" t="s">
        <v>239</v>
      </c>
      <c r="B114" t="s">
        <v>240</v>
      </c>
      <c r="C114" t="s">
        <v>13</v>
      </c>
      <c r="D114" t="s">
        <v>7</v>
      </c>
      <c r="E114" t="str">
        <f>IF(COUNTIF('Sales Orders'!C:C, TRIM(A116))=0, "No Orders", "Has Orders")</f>
        <v>Has Orders</v>
      </c>
    </row>
    <row r="115" spans="1:5" x14ac:dyDescent="0.25">
      <c r="A115" t="s">
        <v>241</v>
      </c>
      <c r="B115" t="s">
        <v>242</v>
      </c>
      <c r="C115" t="s">
        <v>10</v>
      </c>
      <c r="D115" t="s">
        <v>7</v>
      </c>
      <c r="E115" t="str">
        <f>IF(COUNTIF('Sales Orders'!C:C, TRIM(A117))=0, "No Orders", "Has Orders")</f>
        <v>Has Orders</v>
      </c>
    </row>
    <row r="116" spans="1:5" x14ac:dyDescent="0.25">
      <c r="A116" t="s">
        <v>243</v>
      </c>
      <c r="B116" t="s">
        <v>244</v>
      </c>
      <c r="C116" t="s">
        <v>6</v>
      </c>
      <c r="D116" t="s">
        <v>7</v>
      </c>
      <c r="E116" t="str">
        <f>IF(COUNTIF('Sales Orders'!C:C, TRIM(A118))=0, "No Orders", "Has Orders")</f>
        <v>Has Orders</v>
      </c>
    </row>
    <row r="117" spans="1:5" x14ac:dyDescent="0.25">
      <c r="A117" t="s">
        <v>245</v>
      </c>
      <c r="B117" t="s">
        <v>246</v>
      </c>
      <c r="C117" t="s">
        <v>54</v>
      </c>
      <c r="D117" t="s">
        <v>27</v>
      </c>
      <c r="E117" t="str">
        <f>IF(COUNTIF('Sales Orders'!C:C, TRIM(A119))=0, "No Orders", "Has Orders")</f>
        <v>Has Orders</v>
      </c>
    </row>
    <row r="118" spans="1:5" x14ac:dyDescent="0.25">
      <c r="A118" t="s">
        <v>247</v>
      </c>
      <c r="B118" t="s">
        <v>248</v>
      </c>
      <c r="C118" t="s">
        <v>13</v>
      </c>
      <c r="D118" t="s">
        <v>7</v>
      </c>
      <c r="E118" t="str">
        <f>IF(COUNTIF('Sales Orders'!C:C, TRIM(A120))=0, "No Orders", "Has Orders")</f>
        <v>Has Orders</v>
      </c>
    </row>
    <row r="119" spans="1:5" x14ac:dyDescent="0.25">
      <c r="A119" t="s">
        <v>249</v>
      </c>
      <c r="B119" t="s">
        <v>250</v>
      </c>
      <c r="C119" t="s">
        <v>10</v>
      </c>
      <c r="D119" t="s">
        <v>7</v>
      </c>
      <c r="E119" t="str">
        <f>IF(COUNTIF('Sales Orders'!C:C, TRIM(A121))=0, "No Orders", "Has Orders")</f>
        <v>Has Orders</v>
      </c>
    </row>
    <row r="120" spans="1:5" x14ac:dyDescent="0.25">
      <c r="A120" t="s">
        <v>251</v>
      </c>
      <c r="B120" t="s">
        <v>252</v>
      </c>
      <c r="C120" t="s">
        <v>6</v>
      </c>
      <c r="D120" t="s">
        <v>7</v>
      </c>
      <c r="E120" t="str">
        <f>IF(COUNTIF('Sales Orders'!C:C, TRIM(A122))=0, "No Orders", "Has Orders")</f>
        <v>No Orders</v>
      </c>
    </row>
    <row r="121" spans="1:5" x14ac:dyDescent="0.25">
      <c r="A121" t="s">
        <v>253</v>
      </c>
      <c r="B121" t="s">
        <v>254</v>
      </c>
      <c r="C121" t="s">
        <v>6</v>
      </c>
      <c r="D121" t="s">
        <v>7</v>
      </c>
      <c r="E121" t="str">
        <f>IF(COUNTIF('Sales Orders'!C:C, TRIM(A123))=0, "No Orders", "Has Orders")</f>
        <v>Has Orders</v>
      </c>
    </row>
    <row r="122" spans="1:5" x14ac:dyDescent="0.25">
      <c r="A122" t="s">
        <v>255</v>
      </c>
      <c r="B122" t="s">
        <v>256</v>
      </c>
      <c r="C122" t="s">
        <v>13</v>
      </c>
      <c r="D122" t="s">
        <v>7</v>
      </c>
      <c r="E122" t="str">
        <f>IF(COUNTIF('Sales Orders'!C:C, TRIM(A124))=0, "No Orders", "Has Orders")</f>
        <v>Has Orders</v>
      </c>
    </row>
    <row r="123" spans="1:5" x14ac:dyDescent="0.25">
      <c r="A123" t="s">
        <v>257</v>
      </c>
      <c r="B123" t="s">
        <v>258</v>
      </c>
      <c r="C123" t="s">
        <v>6</v>
      </c>
      <c r="D123" t="s">
        <v>7</v>
      </c>
      <c r="E123" t="str">
        <f>IF(COUNTIF('Sales Orders'!C:C, TRIM(A125))=0, "No Orders", "Has Orders")</f>
        <v>No Orders</v>
      </c>
    </row>
    <row r="124" spans="1:5" x14ac:dyDescent="0.25">
      <c r="A124" t="s">
        <v>259</v>
      </c>
      <c r="B124" t="s">
        <v>260</v>
      </c>
      <c r="C124" t="s">
        <v>13</v>
      </c>
      <c r="D124" t="s">
        <v>7</v>
      </c>
      <c r="E124" t="str">
        <f>IF(COUNTIF('Sales Orders'!C:C, TRIM(A126))=0, "No Orders", "Has Orders")</f>
        <v>Has Orders</v>
      </c>
    </row>
    <row r="125" spans="1:5" x14ac:dyDescent="0.25">
      <c r="A125" t="s">
        <v>261</v>
      </c>
      <c r="B125" t="s">
        <v>262</v>
      </c>
      <c r="C125" t="s">
        <v>13</v>
      </c>
      <c r="D125" t="s">
        <v>7</v>
      </c>
      <c r="E125" t="str">
        <f>IF(COUNTIF('Sales Orders'!C:C, TRIM(A127))=0, "No Orders", "Has Orders")</f>
        <v>Has Orders</v>
      </c>
    </row>
    <row r="126" spans="1:5" x14ac:dyDescent="0.25">
      <c r="A126" t="s">
        <v>263</v>
      </c>
      <c r="B126" t="s">
        <v>264</v>
      </c>
      <c r="C126" t="s">
        <v>18</v>
      </c>
      <c r="D126" t="s">
        <v>19</v>
      </c>
      <c r="E126" t="str">
        <f>IF(COUNTIF('Sales Orders'!C:C, TRIM(A128))=0, "No Orders", "Has Orders")</f>
        <v>No Orders</v>
      </c>
    </row>
    <row r="127" spans="1:5" x14ac:dyDescent="0.25">
      <c r="A127" t="s">
        <v>265</v>
      </c>
      <c r="B127" t="s">
        <v>266</v>
      </c>
      <c r="C127" t="s">
        <v>54</v>
      </c>
      <c r="D127" t="s">
        <v>27</v>
      </c>
      <c r="E127" t="str">
        <f>IF(COUNTIF('Sales Orders'!C:C, TRIM(A129))=0, "No Orders", "Has Orders")</f>
        <v>Has Orders</v>
      </c>
    </row>
    <row r="128" spans="1:5" x14ac:dyDescent="0.25">
      <c r="A128" t="s">
        <v>267</v>
      </c>
      <c r="B128" t="s">
        <v>268</v>
      </c>
      <c r="C128" t="s">
        <v>18</v>
      </c>
      <c r="D128" t="s">
        <v>19</v>
      </c>
      <c r="E128" t="str">
        <f>IF(COUNTIF('Sales Orders'!C:C, TRIM(A130))=0, "No Orders", "Has Orders")</f>
        <v>Has Orders</v>
      </c>
    </row>
    <row r="129" spans="1:5" x14ac:dyDescent="0.25">
      <c r="A129" t="s">
        <v>269</v>
      </c>
      <c r="B129" t="s">
        <v>270</v>
      </c>
      <c r="C129" t="s">
        <v>18</v>
      </c>
      <c r="D129" t="s">
        <v>19</v>
      </c>
      <c r="E129" t="str">
        <f>IF(COUNTIF('Sales Orders'!C:C, TRIM(A131))=0, "No Orders", "Has Orders")</f>
        <v>Has Orders</v>
      </c>
    </row>
    <row r="130" spans="1:5" x14ac:dyDescent="0.25">
      <c r="A130" t="s">
        <v>271</v>
      </c>
      <c r="B130" t="s">
        <v>272</v>
      </c>
      <c r="C130" t="s">
        <v>10</v>
      </c>
      <c r="D130" t="s">
        <v>7</v>
      </c>
      <c r="E130" t="str">
        <f>IF(COUNTIF('Sales Orders'!C:C, TRIM(A132))=0, "No Orders", "Has Orders")</f>
        <v>Has Orders</v>
      </c>
    </row>
    <row r="131" spans="1:5" x14ac:dyDescent="0.25">
      <c r="A131" t="s">
        <v>273</v>
      </c>
      <c r="B131" t="s">
        <v>274</v>
      </c>
      <c r="C131" t="s">
        <v>37</v>
      </c>
      <c r="D131" t="s">
        <v>7</v>
      </c>
      <c r="E131" t="str">
        <f>IF(COUNTIF('Sales Orders'!C:C, TRIM(A133))=0, "No Orders", "Has Orders")</f>
        <v>Has Orders</v>
      </c>
    </row>
    <row r="132" spans="1:5" x14ac:dyDescent="0.25">
      <c r="A132" t="s">
        <v>275</v>
      </c>
      <c r="B132" t="s">
        <v>276</v>
      </c>
      <c r="C132" t="s">
        <v>13</v>
      </c>
      <c r="D132" t="s">
        <v>7</v>
      </c>
      <c r="E132" t="str">
        <f>IF(COUNTIF('Sales Orders'!C:C, TRIM(A134))=0, "No Orders", "Has Orders")</f>
        <v>Has Orders</v>
      </c>
    </row>
    <row r="133" spans="1:5" x14ac:dyDescent="0.25">
      <c r="A133" t="s">
        <v>277</v>
      </c>
      <c r="B133" t="s">
        <v>278</v>
      </c>
      <c r="C133" t="s">
        <v>26</v>
      </c>
      <c r="D133" t="s">
        <v>27</v>
      </c>
      <c r="E133" t="str">
        <f>IF(COUNTIF('Sales Orders'!C:C, TRIM(A135))=0, "No Orders", "Has Orders")</f>
        <v>Has Orders</v>
      </c>
    </row>
    <row r="134" spans="1:5" x14ac:dyDescent="0.25">
      <c r="A134" t="s">
        <v>279</v>
      </c>
      <c r="B134" t="s">
        <v>280</v>
      </c>
      <c r="C134" t="s">
        <v>54</v>
      </c>
      <c r="D134" t="s">
        <v>27</v>
      </c>
      <c r="E134" t="str">
        <f>IF(COUNTIF('Sales Orders'!C:C, TRIM(A136))=0, "No Orders", "Has Orders")</f>
        <v>Has Orders</v>
      </c>
    </row>
    <row r="135" spans="1:5" x14ac:dyDescent="0.25">
      <c r="A135" t="s">
        <v>281</v>
      </c>
      <c r="B135" t="s">
        <v>282</v>
      </c>
      <c r="C135" t="s">
        <v>26</v>
      </c>
      <c r="D135" t="s">
        <v>27</v>
      </c>
      <c r="E135" t="str">
        <f>IF(COUNTIF('Sales Orders'!C:C, TRIM(A137))=0, "No Orders", "Has Orders")</f>
        <v>Has Orders</v>
      </c>
    </row>
    <row r="136" spans="1:5" x14ac:dyDescent="0.25">
      <c r="A136" t="s">
        <v>283</v>
      </c>
      <c r="B136" t="s">
        <v>284</v>
      </c>
      <c r="C136" t="s">
        <v>30</v>
      </c>
      <c r="D136" t="s">
        <v>7</v>
      </c>
      <c r="E136" t="str">
        <f>IF(COUNTIF('Sales Orders'!C:C, TRIM(A138))=0, "No Orders", "Has Orders")</f>
        <v>Has Orders</v>
      </c>
    </row>
    <row r="137" spans="1:5" x14ac:dyDescent="0.25">
      <c r="A137" t="s">
        <v>285</v>
      </c>
      <c r="B137" t="s">
        <v>286</v>
      </c>
      <c r="C137" t="s">
        <v>13</v>
      </c>
      <c r="D137" t="s">
        <v>7</v>
      </c>
      <c r="E137" t="str">
        <f>IF(COUNTIF('Sales Orders'!C:C, TRIM(A139))=0, "No Orders", "Has Orders")</f>
        <v>Has Orders</v>
      </c>
    </row>
    <row r="138" spans="1:5" x14ac:dyDescent="0.25">
      <c r="A138" t="s">
        <v>287</v>
      </c>
      <c r="B138" t="s">
        <v>288</v>
      </c>
      <c r="C138" t="s">
        <v>10</v>
      </c>
      <c r="D138" t="s">
        <v>7</v>
      </c>
      <c r="E138" t="str">
        <f>IF(COUNTIF('Sales Orders'!C:C, TRIM(A140))=0, "No Orders", "Has Orders")</f>
        <v>Has Orders</v>
      </c>
    </row>
    <row r="139" spans="1:5" x14ac:dyDescent="0.25">
      <c r="A139" t="s">
        <v>289</v>
      </c>
      <c r="B139" t="s">
        <v>290</v>
      </c>
      <c r="C139" t="s">
        <v>13</v>
      </c>
      <c r="D139" t="s">
        <v>7</v>
      </c>
      <c r="E139" t="str">
        <f>IF(COUNTIF('Sales Orders'!C:C, TRIM(A141))=0, "No Orders", "Has Orders")</f>
        <v>Has Orders</v>
      </c>
    </row>
    <row r="140" spans="1:5" x14ac:dyDescent="0.25">
      <c r="A140" t="s">
        <v>291</v>
      </c>
      <c r="B140" t="s">
        <v>292</v>
      </c>
      <c r="C140" t="s">
        <v>30</v>
      </c>
      <c r="D140" t="s">
        <v>7</v>
      </c>
      <c r="E140" t="str">
        <f>IF(COUNTIF('Sales Orders'!C:C, TRIM(A142))=0, "No Orders", "Has Orders")</f>
        <v>Has Orders</v>
      </c>
    </row>
    <row r="141" spans="1:5" x14ac:dyDescent="0.25">
      <c r="A141" t="s">
        <v>293</v>
      </c>
      <c r="B141" t="s">
        <v>294</v>
      </c>
      <c r="C141" t="s">
        <v>26</v>
      </c>
      <c r="D141" t="s">
        <v>27</v>
      </c>
      <c r="E141" t="str">
        <f>IF(COUNTIF('Sales Orders'!C:C, TRIM(A143))=0, "No Orders", "Has Orders")</f>
        <v>Has Orders</v>
      </c>
    </row>
    <row r="142" spans="1:5" x14ac:dyDescent="0.25">
      <c r="A142" t="s">
        <v>295</v>
      </c>
      <c r="B142" t="s">
        <v>296</v>
      </c>
      <c r="C142" t="s">
        <v>37</v>
      </c>
      <c r="D142" t="s">
        <v>7</v>
      </c>
      <c r="E142" t="str">
        <f>IF(COUNTIF('Sales Orders'!C:C, TRIM(A144))=0, "No Orders", "Has Orders")</f>
        <v>Has Orders</v>
      </c>
    </row>
    <row r="143" spans="1:5" x14ac:dyDescent="0.25">
      <c r="A143" t="s">
        <v>297</v>
      </c>
      <c r="B143" t="s">
        <v>298</v>
      </c>
      <c r="C143" t="s">
        <v>30</v>
      </c>
      <c r="D143" t="s">
        <v>7</v>
      </c>
      <c r="E143" t="str">
        <f>IF(COUNTIF('Sales Orders'!C:C, TRIM(A145))=0, "No Orders", "Has Orders")</f>
        <v>Has Orders</v>
      </c>
    </row>
    <row r="144" spans="1:5" x14ac:dyDescent="0.25">
      <c r="A144" t="s">
        <v>299</v>
      </c>
      <c r="B144" t="s">
        <v>300</v>
      </c>
      <c r="C144" t="s">
        <v>37</v>
      </c>
      <c r="D144" t="s">
        <v>7</v>
      </c>
      <c r="E144" t="str">
        <f>IF(COUNTIF('Sales Orders'!C:C, TRIM(A146))=0, "No Orders", "Has Orders")</f>
        <v>Has Orders</v>
      </c>
    </row>
    <row r="145" spans="1:5" x14ac:dyDescent="0.25">
      <c r="A145" t="s">
        <v>301</v>
      </c>
      <c r="B145" t="s">
        <v>302</v>
      </c>
      <c r="C145" t="s">
        <v>26</v>
      </c>
      <c r="D145" t="s">
        <v>27</v>
      </c>
      <c r="E145" t="str">
        <f>IF(COUNTIF('Sales Orders'!C:C, TRIM(A147))=0, "No Orders", "Has Orders")</f>
        <v>Has Orders</v>
      </c>
    </row>
    <row r="146" spans="1:5" x14ac:dyDescent="0.25">
      <c r="A146" t="s">
        <v>303</v>
      </c>
      <c r="B146" t="s">
        <v>304</v>
      </c>
      <c r="C146" t="s">
        <v>6</v>
      </c>
      <c r="D146" t="s">
        <v>7</v>
      </c>
      <c r="E146" t="str">
        <f>IF(COUNTIF('Sales Orders'!C:C, TRIM(A148))=0, "No Orders", "Has Orders")</f>
        <v>Has Orders</v>
      </c>
    </row>
    <row r="147" spans="1:5" x14ac:dyDescent="0.25">
      <c r="A147" t="s">
        <v>305</v>
      </c>
      <c r="B147" t="s">
        <v>306</v>
      </c>
      <c r="C147" t="s">
        <v>37</v>
      </c>
      <c r="D147" t="s">
        <v>7</v>
      </c>
      <c r="E147" t="str">
        <f>IF(COUNTIF('Sales Orders'!C:C, TRIM(A149))=0, "No Orders", "Has Orders")</f>
        <v>Has Orders</v>
      </c>
    </row>
    <row r="148" spans="1:5" x14ac:dyDescent="0.25">
      <c r="A148" t="s">
        <v>307</v>
      </c>
      <c r="B148" t="s">
        <v>308</v>
      </c>
      <c r="C148" t="s">
        <v>6</v>
      </c>
      <c r="D148" t="s">
        <v>7</v>
      </c>
      <c r="E148" t="str">
        <f>IF(COUNTIF('Sales Orders'!C:C, TRIM(A150))=0, "No Orders", "Has Orders")</f>
        <v>Has Orders</v>
      </c>
    </row>
    <row r="149" spans="1:5" x14ac:dyDescent="0.25">
      <c r="A149" t="s">
        <v>309</v>
      </c>
      <c r="B149" t="s">
        <v>310</v>
      </c>
      <c r="C149" t="s">
        <v>18</v>
      </c>
      <c r="D149" t="s">
        <v>19</v>
      </c>
      <c r="E149" t="str">
        <f>IF(COUNTIF('Sales Orders'!C:C, TRIM(A151))=0, "No Orders", "Has Orders")</f>
        <v>Has Orders</v>
      </c>
    </row>
    <row r="150" spans="1:5" x14ac:dyDescent="0.25">
      <c r="A150" t="s">
        <v>311</v>
      </c>
      <c r="B150" t="s">
        <v>312</v>
      </c>
      <c r="C150" t="s">
        <v>26</v>
      </c>
      <c r="D150" t="s">
        <v>27</v>
      </c>
      <c r="E150" t="str">
        <f>IF(COUNTIF('Sales Orders'!C:C, TRIM(A152))=0, "No Orders", "Has Orders")</f>
        <v>Has Orders</v>
      </c>
    </row>
    <row r="151" spans="1:5" x14ac:dyDescent="0.25">
      <c r="A151" t="s">
        <v>313</v>
      </c>
      <c r="B151" t="s">
        <v>314</v>
      </c>
      <c r="C151" t="s">
        <v>30</v>
      </c>
      <c r="D151" t="s">
        <v>7</v>
      </c>
      <c r="E151" t="str">
        <f>IF(COUNTIF('Sales Orders'!C:C, TRIM(A153))=0, "No Orders", "Has Orders")</f>
        <v>Has Orders</v>
      </c>
    </row>
    <row r="152" spans="1:5" x14ac:dyDescent="0.25">
      <c r="A152" t="s">
        <v>315</v>
      </c>
      <c r="B152" t="s">
        <v>316</v>
      </c>
      <c r="C152" t="s">
        <v>18</v>
      </c>
      <c r="D152" t="s">
        <v>19</v>
      </c>
      <c r="E152" t="str">
        <f>IF(COUNTIF('Sales Orders'!C:C, TRIM(A154))=0, "No Orders", "Has Orders")</f>
        <v>Has Orders</v>
      </c>
    </row>
    <row r="153" spans="1:5" x14ac:dyDescent="0.25">
      <c r="A153" t="s">
        <v>317</v>
      </c>
      <c r="B153" t="s">
        <v>318</v>
      </c>
      <c r="C153" t="s">
        <v>30</v>
      </c>
      <c r="D153" t="s">
        <v>7</v>
      </c>
      <c r="E153" t="str">
        <f>IF(COUNTIF('Sales Orders'!C:C, TRIM(A155))=0, "No Orders", "Has Orders")</f>
        <v>Has Orders</v>
      </c>
    </row>
    <row r="154" spans="1:5" x14ac:dyDescent="0.25">
      <c r="A154" t="s">
        <v>319</v>
      </c>
      <c r="B154" t="s">
        <v>320</v>
      </c>
      <c r="C154" t="s">
        <v>37</v>
      </c>
      <c r="D154" t="s">
        <v>7</v>
      </c>
      <c r="E154" t="str">
        <f>IF(COUNTIF('Sales Orders'!C:C, TRIM(A156))=0, "No Orders", "Has Orders")</f>
        <v>Has Orders</v>
      </c>
    </row>
    <row r="155" spans="1:5" x14ac:dyDescent="0.25">
      <c r="A155" t="s">
        <v>321</v>
      </c>
      <c r="B155" t="s">
        <v>322</v>
      </c>
      <c r="C155" t="s">
        <v>26</v>
      </c>
      <c r="D155" t="s">
        <v>27</v>
      </c>
      <c r="E155" t="str">
        <f>IF(COUNTIF('Sales Orders'!C:C, TRIM(A157))=0, "No Orders", "Has Orders")</f>
        <v>No Orders</v>
      </c>
    </row>
    <row r="156" spans="1:5" x14ac:dyDescent="0.25">
      <c r="A156" t="s">
        <v>323</v>
      </c>
      <c r="B156" t="s">
        <v>324</v>
      </c>
      <c r="C156" t="s">
        <v>54</v>
      </c>
      <c r="D156" t="s">
        <v>27</v>
      </c>
      <c r="E156" t="str">
        <f>IF(COUNTIF('Sales Orders'!C:C, TRIM(A158))=0, "No Orders", "Has Orders")</f>
        <v>Has Orders</v>
      </c>
    </row>
    <row r="157" spans="1:5" x14ac:dyDescent="0.25">
      <c r="A157" t="s">
        <v>325</v>
      </c>
      <c r="B157" t="s">
        <v>326</v>
      </c>
      <c r="C157" t="s">
        <v>26</v>
      </c>
      <c r="D157" t="s">
        <v>27</v>
      </c>
      <c r="E157" t="str">
        <f>IF(COUNTIF('Sales Orders'!C:C, TRIM(A159))=0, "No Orders", "Has Orders")</f>
        <v>Has Orders</v>
      </c>
    </row>
    <row r="158" spans="1:5" x14ac:dyDescent="0.25">
      <c r="A158" t="s">
        <v>327</v>
      </c>
      <c r="B158" t="s">
        <v>328</v>
      </c>
      <c r="C158" t="s">
        <v>37</v>
      </c>
      <c r="D158" t="s">
        <v>7</v>
      </c>
      <c r="E158" t="str">
        <f>IF(COUNTIF('Sales Orders'!C:C, TRIM(A160))=0, "No Orders", "Has Orders")</f>
        <v>Has Orders</v>
      </c>
    </row>
    <row r="159" spans="1:5" x14ac:dyDescent="0.25">
      <c r="A159" t="s">
        <v>329</v>
      </c>
      <c r="B159" t="s">
        <v>330</v>
      </c>
      <c r="C159" t="s">
        <v>13</v>
      </c>
      <c r="D159" t="s">
        <v>7</v>
      </c>
      <c r="E159" t="str">
        <f>IF(COUNTIF('Sales Orders'!C:C, TRIM(A161))=0, "No Orders", "Has Orders")</f>
        <v>Has Orders</v>
      </c>
    </row>
    <row r="160" spans="1:5" x14ac:dyDescent="0.25">
      <c r="A160" t="s">
        <v>331</v>
      </c>
      <c r="B160" t="s">
        <v>332</v>
      </c>
      <c r="C160" t="s">
        <v>6</v>
      </c>
      <c r="D160" t="s">
        <v>7</v>
      </c>
      <c r="E160" t="str">
        <f>IF(COUNTIF('Sales Orders'!C:C, TRIM(A162))=0, "No Orders", "Has Orders")</f>
        <v>Has Orders</v>
      </c>
    </row>
    <row r="161" spans="1:5" x14ac:dyDescent="0.25">
      <c r="A161" t="s">
        <v>333</v>
      </c>
      <c r="B161" t="s">
        <v>334</v>
      </c>
      <c r="C161" t="s">
        <v>30</v>
      </c>
      <c r="D161" t="s">
        <v>7</v>
      </c>
      <c r="E161" t="str">
        <f>IF(COUNTIF('Sales Orders'!C:C, TRIM(A163))=0, "No Orders", "Has Orders")</f>
        <v>No Orders</v>
      </c>
    </row>
    <row r="162" spans="1:5" x14ac:dyDescent="0.25">
      <c r="A162" t="s">
        <v>335</v>
      </c>
      <c r="B162" t="s">
        <v>336</v>
      </c>
      <c r="C162" t="s">
        <v>37</v>
      </c>
      <c r="D162" t="s">
        <v>7</v>
      </c>
      <c r="E162" t="str">
        <f>IF(COUNTIF('Sales Orders'!C:C, TRIM(A164))=0, "No Orders", "Has Orders")</f>
        <v>Has Orders</v>
      </c>
    </row>
    <row r="163" spans="1:5" x14ac:dyDescent="0.25">
      <c r="A163" t="s">
        <v>337</v>
      </c>
      <c r="B163" t="s">
        <v>338</v>
      </c>
      <c r="C163" t="s">
        <v>13</v>
      </c>
      <c r="D163" t="s">
        <v>7</v>
      </c>
      <c r="E163" t="str">
        <f>IF(COUNTIF('Sales Orders'!C:C, TRIM(A165))=0, "No Orders", "Has Orders")</f>
        <v>Has Orders</v>
      </c>
    </row>
    <row r="164" spans="1:5" x14ac:dyDescent="0.25">
      <c r="A164" t="s">
        <v>339</v>
      </c>
      <c r="B164" t="s">
        <v>340</v>
      </c>
      <c r="C164" t="s">
        <v>10</v>
      </c>
      <c r="D164" t="s">
        <v>7</v>
      </c>
      <c r="E164" t="str">
        <f>IF(COUNTIF('Sales Orders'!C:C, TRIM(A166))=0, "No Orders", "Has Orders")</f>
        <v>Has Orders</v>
      </c>
    </row>
    <row r="165" spans="1:5" x14ac:dyDescent="0.25">
      <c r="A165" t="s">
        <v>341</v>
      </c>
      <c r="B165" t="s">
        <v>342</v>
      </c>
      <c r="C165" t="s">
        <v>10</v>
      </c>
      <c r="D165" t="s">
        <v>7</v>
      </c>
      <c r="E165" t="str">
        <f>IF(COUNTIF('Sales Orders'!C:C, TRIM(A167))=0, "No Orders", "Has Orders")</f>
        <v>Has Orders</v>
      </c>
    </row>
    <row r="166" spans="1:5" x14ac:dyDescent="0.25">
      <c r="A166" t="s">
        <v>343</v>
      </c>
      <c r="B166" t="s">
        <v>344</v>
      </c>
      <c r="C166" t="s">
        <v>13</v>
      </c>
      <c r="D166" t="s">
        <v>7</v>
      </c>
      <c r="E166" t="str">
        <f>IF(COUNTIF('Sales Orders'!C:C, TRIM(A168))=0, "No Orders", "Has Orders")</f>
        <v>Has Orders</v>
      </c>
    </row>
    <row r="167" spans="1:5" x14ac:dyDescent="0.25">
      <c r="A167" t="s">
        <v>345</v>
      </c>
      <c r="B167" t="s">
        <v>346</v>
      </c>
      <c r="C167" t="s">
        <v>13</v>
      </c>
      <c r="D167" t="s">
        <v>7</v>
      </c>
      <c r="E167" t="str">
        <f>IF(COUNTIF('Sales Orders'!C:C, TRIM(A169))=0, "No Orders", "Has Orders")</f>
        <v>Has Orders</v>
      </c>
    </row>
    <row r="168" spans="1:5" x14ac:dyDescent="0.25">
      <c r="A168" t="s">
        <v>347</v>
      </c>
      <c r="B168" t="s">
        <v>348</v>
      </c>
      <c r="C168" t="s">
        <v>6</v>
      </c>
      <c r="D168" t="s">
        <v>7</v>
      </c>
      <c r="E168" t="str">
        <f>IF(COUNTIF('Sales Orders'!C:C, TRIM(A170))=0, "No Orders", "Has Orders")</f>
        <v>No Orders</v>
      </c>
    </row>
    <row r="169" spans="1:5" x14ac:dyDescent="0.25">
      <c r="A169" t="s">
        <v>349</v>
      </c>
      <c r="B169" t="s">
        <v>350</v>
      </c>
      <c r="C169" t="s">
        <v>26</v>
      </c>
      <c r="D169" t="s">
        <v>27</v>
      </c>
      <c r="E169" t="str">
        <f>IF(COUNTIF('Sales Orders'!C:C, TRIM(A171))=0, "No Orders", "Has Orders")</f>
        <v>Has Orders</v>
      </c>
    </row>
    <row r="170" spans="1:5" x14ac:dyDescent="0.25">
      <c r="A170" t="s">
        <v>351</v>
      </c>
      <c r="B170" t="s">
        <v>352</v>
      </c>
      <c r="C170" t="s">
        <v>13</v>
      </c>
      <c r="D170" t="s">
        <v>7</v>
      </c>
      <c r="E170" t="str">
        <f>IF(COUNTIF('Sales Orders'!C:C, TRIM(A172))=0, "No Orders", "Has Orders")</f>
        <v>Has Orders</v>
      </c>
    </row>
    <row r="171" spans="1:5" x14ac:dyDescent="0.25">
      <c r="A171" t="s">
        <v>353</v>
      </c>
      <c r="B171" t="s">
        <v>354</v>
      </c>
      <c r="C171" t="s">
        <v>6</v>
      </c>
      <c r="D171" t="s">
        <v>7</v>
      </c>
      <c r="E171" t="str">
        <f>IF(COUNTIF('Sales Orders'!C:C, TRIM(A173))=0, "No Orders", "Has Orders")</f>
        <v>Has Orders</v>
      </c>
    </row>
    <row r="172" spans="1:5" x14ac:dyDescent="0.25">
      <c r="A172" t="s">
        <v>355</v>
      </c>
      <c r="B172" t="s">
        <v>356</v>
      </c>
      <c r="C172" t="s">
        <v>37</v>
      </c>
      <c r="D172" t="s">
        <v>7</v>
      </c>
      <c r="E172" t="str">
        <f>IF(COUNTIF('Sales Orders'!C:C, TRIM(A174))=0, "No Orders", "Has Orders")</f>
        <v>Has Orders</v>
      </c>
    </row>
    <row r="173" spans="1:5" x14ac:dyDescent="0.25">
      <c r="A173" t="s">
        <v>357</v>
      </c>
      <c r="B173" t="s">
        <v>358</v>
      </c>
      <c r="C173" t="s">
        <v>37</v>
      </c>
      <c r="D173" t="s">
        <v>7</v>
      </c>
      <c r="E173" t="str">
        <f>IF(COUNTIF('Sales Orders'!C:C, TRIM(A175))=0, "No Orders", "Has Orders")</f>
        <v>Has Orders</v>
      </c>
    </row>
    <row r="174" spans="1:5" x14ac:dyDescent="0.25">
      <c r="A174" t="s">
        <v>359</v>
      </c>
      <c r="B174" t="s">
        <v>360</v>
      </c>
      <c r="C174" t="s">
        <v>30</v>
      </c>
      <c r="D174" t="s">
        <v>7</v>
      </c>
      <c r="E174" t="str">
        <f>IF(COUNTIF('Sales Orders'!C:C, TRIM(A176))=0, "No Orders", "Has Orders")</f>
        <v>Has Orders</v>
      </c>
    </row>
    <row r="175" spans="1:5" x14ac:dyDescent="0.25">
      <c r="A175" t="s">
        <v>361</v>
      </c>
      <c r="B175" t="s">
        <v>362</v>
      </c>
      <c r="C175" t="s">
        <v>18</v>
      </c>
      <c r="D175" t="s">
        <v>19</v>
      </c>
      <c r="E175" t="str">
        <f>IF(COUNTIF('Sales Orders'!C:C, TRIM(A177))=0, "No Orders", "Has Orders")</f>
        <v>Has Orders</v>
      </c>
    </row>
    <row r="176" spans="1:5" x14ac:dyDescent="0.25">
      <c r="A176" t="s">
        <v>363</v>
      </c>
      <c r="B176" t="s">
        <v>364</v>
      </c>
      <c r="C176" t="s">
        <v>6</v>
      </c>
      <c r="D176" t="s">
        <v>7</v>
      </c>
      <c r="E176" t="str">
        <f>IF(COUNTIF('Sales Orders'!C:C, TRIM(A178))=0, "No Orders", "Has Orders")</f>
        <v>Has Orders</v>
      </c>
    </row>
    <row r="177" spans="1:5" x14ac:dyDescent="0.25">
      <c r="A177" t="s">
        <v>365</v>
      </c>
      <c r="B177" t="s">
        <v>366</v>
      </c>
      <c r="C177" t="s">
        <v>37</v>
      </c>
      <c r="D177" t="s">
        <v>7</v>
      </c>
      <c r="E177" t="str">
        <f>IF(COUNTIF('Sales Orders'!C:C, TRIM(A179))=0, "No Orders", "Has Orders")</f>
        <v>Has Orders</v>
      </c>
    </row>
    <row r="178" spans="1:5" x14ac:dyDescent="0.25">
      <c r="A178" t="s">
        <v>367</v>
      </c>
      <c r="B178" t="s">
        <v>368</v>
      </c>
      <c r="C178" t="s">
        <v>26</v>
      </c>
      <c r="D178" t="s">
        <v>27</v>
      </c>
      <c r="E178" t="str">
        <f>IF(COUNTIF('Sales Orders'!C:C, TRIM(A180))=0, "No Orders", "Has Orders")</f>
        <v>Has Orders</v>
      </c>
    </row>
    <row r="179" spans="1:5" x14ac:dyDescent="0.25">
      <c r="A179" t="s">
        <v>369</v>
      </c>
      <c r="B179" t="s">
        <v>370</v>
      </c>
      <c r="C179" t="s">
        <v>30</v>
      </c>
      <c r="D179" t="s">
        <v>7</v>
      </c>
      <c r="E179" t="str">
        <f>IF(COUNTIF('Sales Orders'!C:C, TRIM(A181))=0, "No Orders", "Has Orders")</f>
        <v>Has Orders</v>
      </c>
    </row>
    <row r="180" spans="1:5" x14ac:dyDescent="0.25">
      <c r="A180" t="s">
        <v>371</v>
      </c>
      <c r="B180" t="s">
        <v>372</v>
      </c>
      <c r="C180" t="s">
        <v>54</v>
      </c>
      <c r="D180" t="s">
        <v>27</v>
      </c>
      <c r="E180" t="str">
        <f>IF(COUNTIF('Sales Orders'!C:C, TRIM(A182))=0, "No Orders", "Has Orders")</f>
        <v>Has Orders</v>
      </c>
    </row>
    <row r="181" spans="1:5" x14ac:dyDescent="0.25">
      <c r="A181" t="s">
        <v>373</v>
      </c>
      <c r="B181" t="s">
        <v>374</v>
      </c>
      <c r="C181" t="s">
        <v>10</v>
      </c>
      <c r="D181" t="s">
        <v>7</v>
      </c>
      <c r="E181" t="str">
        <f>IF(COUNTIF('Sales Orders'!C:C, TRIM(A183))=0, "No Orders", "Has Orders")</f>
        <v>No Orders</v>
      </c>
    </row>
    <row r="182" spans="1:5" x14ac:dyDescent="0.25">
      <c r="A182" t="s">
        <v>375</v>
      </c>
      <c r="B182" t="s">
        <v>376</v>
      </c>
      <c r="C182" t="s">
        <v>30</v>
      </c>
      <c r="D182" t="s">
        <v>7</v>
      </c>
      <c r="E182" t="str">
        <f>IF(COUNTIF('Sales Orders'!C:C, TRIM(A184))=0, "No Orders", "Has Orders")</f>
        <v>Has Orders</v>
      </c>
    </row>
    <row r="183" spans="1:5" x14ac:dyDescent="0.25">
      <c r="A183" t="s">
        <v>377</v>
      </c>
      <c r="B183" t="s">
        <v>378</v>
      </c>
      <c r="C183" t="s">
        <v>26</v>
      </c>
      <c r="D183" t="s">
        <v>27</v>
      </c>
      <c r="E183" t="str">
        <f>IF(COUNTIF('Sales Orders'!C:C, TRIM(A185))=0, "No Orders", "Has Orders")</f>
        <v>Has Orders</v>
      </c>
    </row>
    <row r="184" spans="1:5" x14ac:dyDescent="0.25">
      <c r="A184" t="s">
        <v>379</v>
      </c>
      <c r="B184" t="s">
        <v>380</v>
      </c>
      <c r="C184" t="s">
        <v>30</v>
      </c>
      <c r="D184" t="s">
        <v>7</v>
      </c>
      <c r="E184" t="str">
        <f>IF(COUNTIF('Sales Orders'!C:C, TRIM(A186))=0, "No Orders", "Has Orders")</f>
        <v>Has Orders</v>
      </c>
    </row>
    <row r="185" spans="1:5" x14ac:dyDescent="0.25">
      <c r="A185" t="s">
        <v>381</v>
      </c>
      <c r="B185" t="s">
        <v>382</v>
      </c>
      <c r="C185" t="s">
        <v>18</v>
      </c>
      <c r="D185" t="s">
        <v>19</v>
      </c>
      <c r="E185" t="str">
        <f>IF(COUNTIF('Sales Orders'!C:C, TRIM(A187))=0, "No Orders", "Has Orders")</f>
        <v>Has Orders</v>
      </c>
    </row>
    <row r="186" spans="1:5" x14ac:dyDescent="0.25">
      <c r="A186" t="s">
        <v>383</v>
      </c>
      <c r="B186" t="s">
        <v>384</v>
      </c>
      <c r="C186" t="s">
        <v>10</v>
      </c>
      <c r="D186" t="s">
        <v>7</v>
      </c>
      <c r="E186" t="str">
        <f>IF(COUNTIF('Sales Orders'!C:C, TRIM(A188))=0, "No Orders", "Has Orders")</f>
        <v>Has Orders</v>
      </c>
    </row>
    <row r="187" spans="1:5" x14ac:dyDescent="0.25">
      <c r="A187" t="s">
        <v>385</v>
      </c>
      <c r="B187" t="s">
        <v>386</v>
      </c>
      <c r="C187" t="s">
        <v>26</v>
      </c>
      <c r="D187" t="s">
        <v>27</v>
      </c>
      <c r="E187" t="str">
        <f>IF(COUNTIF('Sales Orders'!C:C, TRIM(A189))=0, "No Orders", "Has Orders")</f>
        <v>Has Orders</v>
      </c>
    </row>
    <row r="188" spans="1:5" x14ac:dyDescent="0.25">
      <c r="A188" t="s">
        <v>387</v>
      </c>
      <c r="B188" t="s">
        <v>388</v>
      </c>
      <c r="C188" t="s">
        <v>13</v>
      </c>
      <c r="D188" t="s">
        <v>7</v>
      </c>
      <c r="E188" t="str">
        <f>IF(COUNTIF('Sales Orders'!C:C, TRIM(A190))=0, "No Orders", "Has Orders")</f>
        <v>Has Orders</v>
      </c>
    </row>
    <row r="189" spans="1:5" x14ac:dyDescent="0.25">
      <c r="A189" t="s">
        <v>389</v>
      </c>
      <c r="B189" t="s">
        <v>390</v>
      </c>
      <c r="C189" t="s">
        <v>18</v>
      </c>
      <c r="D189" t="s">
        <v>19</v>
      </c>
      <c r="E189" t="str">
        <f>IF(COUNTIF('Sales Orders'!C:C, TRIM(A191))=0, "No Orders", "Has Orders")</f>
        <v>Has Orders</v>
      </c>
    </row>
    <row r="190" spans="1:5" x14ac:dyDescent="0.25">
      <c r="A190" t="s">
        <v>391</v>
      </c>
      <c r="B190" t="s">
        <v>392</v>
      </c>
      <c r="C190" t="s">
        <v>37</v>
      </c>
      <c r="D190" t="s">
        <v>7</v>
      </c>
      <c r="E190" t="str">
        <f>IF(COUNTIF('Sales Orders'!C:C, TRIM(A192))=0, "No Orders", "Has Orders")</f>
        <v>Has Orders</v>
      </c>
    </row>
    <row r="191" spans="1:5" x14ac:dyDescent="0.25">
      <c r="A191" t="s">
        <v>393</v>
      </c>
      <c r="B191" t="s">
        <v>394</v>
      </c>
      <c r="C191" t="s">
        <v>54</v>
      </c>
      <c r="D191" t="s">
        <v>27</v>
      </c>
      <c r="E191" t="str">
        <f>IF(COUNTIF('Sales Orders'!C:C, TRIM(A193))=0, "No Orders", "Has Orders")</f>
        <v>No Orders</v>
      </c>
    </row>
    <row r="192" spans="1:5" x14ac:dyDescent="0.25">
      <c r="A192" t="s">
        <v>395</v>
      </c>
      <c r="B192" t="s">
        <v>396</v>
      </c>
      <c r="C192" t="s">
        <v>26</v>
      </c>
      <c r="D192" t="s">
        <v>27</v>
      </c>
      <c r="E192" t="str">
        <f>IF(COUNTIF('Sales Orders'!C:C, TRIM(A194))=0, "No Orders", "Has Orders")</f>
        <v>Has Orders</v>
      </c>
    </row>
    <row r="193" spans="1:5" x14ac:dyDescent="0.25">
      <c r="A193" t="s">
        <v>397</v>
      </c>
      <c r="B193" t="s">
        <v>398</v>
      </c>
      <c r="C193" t="s">
        <v>13</v>
      </c>
      <c r="D193" t="s">
        <v>7</v>
      </c>
      <c r="E193" t="str">
        <f>IF(COUNTIF('Sales Orders'!C:C, TRIM(A195))=0, "No Orders", "Has Orders")</f>
        <v>Has Orders</v>
      </c>
    </row>
    <row r="194" spans="1:5" x14ac:dyDescent="0.25">
      <c r="A194" t="s">
        <v>399</v>
      </c>
      <c r="B194" t="s">
        <v>400</v>
      </c>
      <c r="C194" t="s">
        <v>37</v>
      </c>
      <c r="D194" t="s">
        <v>7</v>
      </c>
      <c r="E194" t="str">
        <f>IF(COUNTIF('Sales Orders'!C:C, TRIM(A196))=0, "No Orders", "Has Orders")</f>
        <v>No Orders</v>
      </c>
    </row>
    <row r="195" spans="1:5" x14ac:dyDescent="0.25">
      <c r="A195" t="s">
        <v>401</v>
      </c>
      <c r="B195" t="s">
        <v>402</v>
      </c>
      <c r="C195" t="s">
        <v>6</v>
      </c>
      <c r="D195" t="s">
        <v>7</v>
      </c>
      <c r="E195" t="str">
        <f>IF(COUNTIF('Sales Orders'!C:C, TRIM(A197))=0, "No Orders", "Has Orders")</f>
        <v>Has Orders</v>
      </c>
    </row>
    <row r="196" spans="1:5" x14ac:dyDescent="0.25">
      <c r="A196" t="s">
        <v>403</v>
      </c>
      <c r="B196" t="s">
        <v>404</v>
      </c>
      <c r="C196" t="s">
        <v>30</v>
      </c>
      <c r="D196" t="s">
        <v>7</v>
      </c>
      <c r="E196" t="str">
        <f>IF(COUNTIF('Sales Orders'!C:C, TRIM(A198))=0, "No Orders", "Has Orders")</f>
        <v>Has Orders</v>
      </c>
    </row>
    <row r="197" spans="1:5" x14ac:dyDescent="0.25">
      <c r="A197" t="s">
        <v>405</v>
      </c>
      <c r="B197" t="s">
        <v>406</v>
      </c>
      <c r="C197" t="s">
        <v>54</v>
      </c>
      <c r="D197" t="s">
        <v>27</v>
      </c>
      <c r="E197" t="str">
        <f>IF(COUNTIF('Sales Orders'!C:C, TRIM(A199))=0, "No Orders", "Has Orders")</f>
        <v>Has Orders</v>
      </c>
    </row>
    <row r="198" spans="1:5" x14ac:dyDescent="0.25">
      <c r="A198" t="s">
        <v>407</v>
      </c>
      <c r="B198" t="s">
        <v>408</v>
      </c>
      <c r="C198" t="s">
        <v>6</v>
      </c>
      <c r="D198" t="s">
        <v>7</v>
      </c>
      <c r="E198" t="str">
        <f>IF(COUNTIF('Sales Orders'!C:C, TRIM(A200))=0, "No Orders", "Has Orders")</f>
        <v>Has Orders</v>
      </c>
    </row>
    <row r="199" spans="1:5" x14ac:dyDescent="0.25">
      <c r="A199" t="s">
        <v>409</v>
      </c>
      <c r="B199" t="s">
        <v>410</v>
      </c>
      <c r="C199" t="s">
        <v>54</v>
      </c>
      <c r="D199" t="s">
        <v>27</v>
      </c>
      <c r="E199" t="str">
        <f>IF(COUNTIF('Sales Orders'!C:C, TRIM(A201))=0, "No Orders", "Has Orders")</f>
        <v>No Orders</v>
      </c>
    </row>
    <row r="200" spans="1:5" x14ac:dyDescent="0.25">
      <c r="A200" t="s">
        <v>411</v>
      </c>
      <c r="B200" t="s">
        <v>412</v>
      </c>
      <c r="C200" t="s">
        <v>26</v>
      </c>
      <c r="D200" t="s">
        <v>27</v>
      </c>
      <c r="E200" t="str">
        <f>IF(COUNTIF('Sales Orders'!C:C, TRIM(A202))=0, "No Orders", "Has Orders")</f>
        <v>No Orders</v>
      </c>
    </row>
    <row r="201" spans="1:5" x14ac:dyDescent="0.25">
      <c r="A201" t="s">
        <v>413</v>
      </c>
      <c r="B201" t="s">
        <v>414</v>
      </c>
      <c r="C201" t="s">
        <v>30</v>
      </c>
      <c r="D201" t="s">
        <v>7</v>
      </c>
      <c r="E201" t="str">
        <f>IF(COUNTIF('Sales Orders'!C:C, TRIM(A203))=0, "No Orders", "Has Orders")</f>
        <v>Has Orders</v>
      </c>
    </row>
    <row r="202" spans="1:5" x14ac:dyDescent="0.25">
      <c r="A202" t="s">
        <v>415</v>
      </c>
      <c r="B202" t="s">
        <v>416</v>
      </c>
      <c r="C202" t="s">
        <v>13</v>
      </c>
      <c r="D202" t="s">
        <v>7</v>
      </c>
      <c r="E202" t="str">
        <f>IF(COUNTIF('Sales Orders'!C:C, TRIM(A204))=0, "No Orders", "Has Orders")</f>
        <v>No Orders</v>
      </c>
    </row>
    <row r="203" spans="1:5" x14ac:dyDescent="0.25">
      <c r="A203" t="s">
        <v>417</v>
      </c>
      <c r="B203" t="s">
        <v>418</v>
      </c>
      <c r="C203" t="s">
        <v>10</v>
      </c>
      <c r="D203" t="s">
        <v>7</v>
      </c>
      <c r="E203" t="str">
        <f>IF(COUNTIF('Sales Orders'!C:C, TRIM(A205))=0, "No Orders", "Has Orders")</f>
        <v>Has Orders</v>
      </c>
    </row>
    <row r="204" spans="1:5" x14ac:dyDescent="0.25">
      <c r="A204" t="s">
        <v>419</v>
      </c>
      <c r="B204" t="s">
        <v>420</v>
      </c>
      <c r="C204" t="s">
        <v>26</v>
      </c>
      <c r="D204" t="s">
        <v>27</v>
      </c>
      <c r="E204" t="str">
        <f>IF(COUNTIF('Sales Orders'!C:C, TRIM(A206))=0, "No Orders", "Has Orders")</f>
        <v>Has Orders</v>
      </c>
    </row>
    <row r="205" spans="1:5" x14ac:dyDescent="0.25">
      <c r="A205" t="s">
        <v>421</v>
      </c>
      <c r="B205" t="s">
        <v>422</v>
      </c>
      <c r="C205" t="s">
        <v>54</v>
      </c>
      <c r="D205" t="s">
        <v>27</v>
      </c>
      <c r="E205" t="str">
        <f>IF(COUNTIF('Sales Orders'!C:C, TRIM(A207))=0, "No Orders", "Has Orders")</f>
        <v>Has Orders</v>
      </c>
    </row>
    <row r="206" spans="1:5" x14ac:dyDescent="0.25">
      <c r="A206" t="s">
        <v>423</v>
      </c>
      <c r="B206" t="s">
        <v>424</v>
      </c>
      <c r="C206" t="s">
        <v>18</v>
      </c>
      <c r="D206" t="s">
        <v>19</v>
      </c>
      <c r="E206" t="str">
        <f>IF(COUNTIF('Sales Orders'!C:C, TRIM(A208))=0, "No Orders", "Has Orders")</f>
        <v>Has Orders</v>
      </c>
    </row>
    <row r="207" spans="1:5" x14ac:dyDescent="0.25">
      <c r="A207" t="s">
        <v>425</v>
      </c>
      <c r="B207" t="s">
        <v>426</v>
      </c>
      <c r="C207" t="s">
        <v>30</v>
      </c>
      <c r="D207" t="s">
        <v>7</v>
      </c>
      <c r="E207" t="str">
        <f>IF(COUNTIF('Sales Orders'!C:C, TRIM(A209))=0, "No Orders", "Has Orders")</f>
        <v>Has Orders</v>
      </c>
    </row>
    <row r="208" spans="1:5" x14ac:dyDescent="0.25">
      <c r="A208" t="s">
        <v>427</v>
      </c>
      <c r="B208" t="s">
        <v>428</v>
      </c>
      <c r="C208" t="s">
        <v>10</v>
      </c>
      <c r="D208" t="s">
        <v>7</v>
      </c>
      <c r="E208" t="str">
        <f>IF(COUNTIF('Sales Orders'!C:C, TRIM(A210))=0, "No Orders", "Has Orders")</f>
        <v>Has Orders</v>
      </c>
    </row>
    <row r="209" spans="1:5" x14ac:dyDescent="0.25">
      <c r="A209" t="s">
        <v>429</v>
      </c>
      <c r="B209" t="s">
        <v>430</v>
      </c>
      <c r="C209" t="s">
        <v>37</v>
      </c>
      <c r="D209" t="s">
        <v>7</v>
      </c>
      <c r="E209" t="str">
        <f>IF(COUNTIF('Sales Orders'!C:C, TRIM(A211))=0, "No Orders", "Has Orders")</f>
        <v>Has Orders</v>
      </c>
    </row>
    <row r="210" spans="1:5" x14ac:dyDescent="0.25">
      <c r="A210" t="s">
        <v>431</v>
      </c>
      <c r="B210" t="s">
        <v>432</v>
      </c>
      <c r="C210" t="s">
        <v>10</v>
      </c>
      <c r="D210" t="s">
        <v>7</v>
      </c>
      <c r="E210" t="str">
        <f>IF(COUNTIF('Sales Orders'!C:C, TRIM(A212))=0, "No Orders", "Has Orders")</f>
        <v>Has Orders</v>
      </c>
    </row>
    <row r="211" spans="1:5" x14ac:dyDescent="0.25">
      <c r="A211" t="s">
        <v>433</v>
      </c>
      <c r="B211" t="s">
        <v>434</v>
      </c>
      <c r="C211" t="s">
        <v>6</v>
      </c>
      <c r="D211" t="s">
        <v>7</v>
      </c>
      <c r="E211" t="str">
        <f>IF(COUNTIF('Sales Orders'!C:C, TRIM(A213))=0, "No Orders", "Has Orders")</f>
        <v>Has Orders</v>
      </c>
    </row>
    <row r="212" spans="1:5" x14ac:dyDescent="0.25">
      <c r="A212" t="s">
        <v>435</v>
      </c>
      <c r="B212" t="s">
        <v>436</v>
      </c>
      <c r="C212" t="s">
        <v>6</v>
      </c>
      <c r="D212" t="s">
        <v>7</v>
      </c>
      <c r="E212" t="str">
        <f>IF(COUNTIF('Sales Orders'!C:C, TRIM(A214))=0, "No Orders", "Has Orders")</f>
        <v>Has Orders</v>
      </c>
    </row>
    <row r="213" spans="1:5" x14ac:dyDescent="0.25">
      <c r="A213" t="s">
        <v>437</v>
      </c>
      <c r="B213" t="s">
        <v>438</v>
      </c>
      <c r="C213" t="s">
        <v>6</v>
      </c>
      <c r="D213" t="s">
        <v>7</v>
      </c>
      <c r="E213" t="str">
        <f>IF(COUNTIF('Sales Orders'!C:C, TRIM(A215))=0, "No Orders", "Has Orders")</f>
        <v>Has Orders</v>
      </c>
    </row>
    <row r="214" spans="1:5" x14ac:dyDescent="0.25">
      <c r="A214" t="s">
        <v>439</v>
      </c>
      <c r="B214" t="s">
        <v>440</v>
      </c>
      <c r="C214" t="s">
        <v>30</v>
      </c>
      <c r="D214" t="s">
        <v>7</v>
      </c>
      <c r="E214" t="str">
        <f>IF(COUNTIF('Sales Orders'!C:C, TRIM(A216))=0, "No Orders", "Has Orders")</f>
        <v>Has Orders</v>
      </c>
    </row>
    <row r="215" spans="1:5" x14ac:dyDescent="0.25">
      <c r="A215" t="s">
        <v>441</v>
      </c>
      <c r="B215" t="s">
        <v>442</v>
      </c>
      <c r="C215" t="s">
        <v>13</v>
      </c>
      <c r="D215" t="s">
        <v>7</v>
      </c>
      <c r="E215" t="str">
        <f>IF(COUNTIF('Sales Orders'!C:C, TRIM(A217))=0, "No Orders", "Has Orders")</f>
        <v>Has Orders</v>
      </c>
    </row>
    <row r="216" spans="1:5" x14ac:dyDescent="0.25">
      <c r="A216" t="s">
        <v>443</v>
      </c>
      <c r="B216" t="s">
        <v>444</v>
      </c>
      <c r="C216" t="s">
        <v>54</v>
      </c>
      <c r="D216" t="s">
        <v>27</v>
      </c>
      <c r="E216" t="str">
        <f>IF(COUNTIF('Sales Orders'!C:C, TRIM(A218))=0, "No Orders", "Has Orders")</f>
        <v>Has Orders</v>
      </c>
    </row>
    <row r="217" spans="1:5" x14ac:dyDescent="0.25">
      <c r="A217" t="s">
        <v>445</v>
      </c>
      <c r="B217" t="s">
        <v>446</v>
      </c>
      <c r="C217" t="s">
        <v>13</v>
      </c>
      <c r="D217" t="s">
        <v>7</v>
      </c>
      <c r="E217" t="str">
        <f>IF(COUNTIF('Sales Orders'!C:C, TRIM(A219))=0, "No Orders", "Has Orders")</f>
        <v>Has Orders</v>
      </c>
    </row>
    <row r="218" spans="1:5" x14ac:dyDescent="0.25">
      <c r="A218" t="s">
        <v>447</v>
      </c>
      <c r="B218" t="s">
        <v>448</v>
      </c>
      <c r="C218" t="s">
        <v>54</v>
      </c>
      <c r="D218" t="s">
        <v>27</v>
      </c>
      <c r="E218" t="str">
        <f>IF(COUNTIF('Sales Orders'!C:C, TRIM(A220))=0, "No Orders", "Has Orders")</f>
        <v>No Orders</v>
      </c>
    </row>
    <row r="219" spans="1:5" x14ac:dyDescent="0.25">
      <c r="A219" t="s">
        <v>449</v>
      </c>
      <c r="B219" t="s">
        <v>450</v>
      </c>
      <c r="C219" t="s">
        <v>54</v>
      </c>
      <c r="D219" t="s">
        <v>27</v>
      </c>
      <c r="E219" t="str">
        <f>IF(COUNTIF('Sales Orders'!C:C, TRIM(A221))=0, "No Orders", "Has Orders")</f>
        <v>No Orders</v>
      </c>
    </row>
    <row r="220" spans="1:5" x14ac:dyDescent="0.25">
      <c r="A220" t="s">
        <v>451</v>
      </c>
      <c r="B220" t="s">
        <v>452</v>
      </c>
      <c r="C220" t="s">
        <v>54</v>
      </c>
      <c r="D220" t="s">
        <v>27</v>
      </c>
      <c r="E220" t="str">
        <f>IF(COUNTIF('Sales Orders'!C:C, TRIM(A222))=0, "No Orders", "Has Orders")</f>
        <v>Has Orders</v>
      </c>
    </row>
    <row r="221" spans="1:5" x14ac:dyDescent="0.25">
      <c r="A221" t="s">
        <v>453</v>
      </c>
      <c r="B221" t="s">
        <v>454</v>
      </c>
      <c r="C221" t="s">
        <v>10</v>
      </c>
      <c r="D221" t="s">
        <v>7</v>
      </c>
      <c r="E221" t="str">
        <f>IF(COUNTIF('Sales Orders'!C:C, TRIM(A223))=0, "No Orders", "Has Orders")</f>
        <v>Has Orders</v>
      </c>
    </row>
    <row r="222" spans="1:5" x14ac:dyDescent="0.25">
      <c r="A222" t="s">
        <v>455</v>
      </c>
      <c r="B222" t="s">
        <v>456</v>
      </c>
      <c r="C222" t="s">
        <v>13</v>
      </c>
      <c r="D222" t="s">
        <v>7</v>
      </c>
      <c r="E222" t="str">
        <f>IF(COUNTIF('Sales Orders'!C:C, TRIM(A224))=0, "No Orders", "Has Orders")</f>
        <v>Has Orders</v>
      </c>
    </row>
    <row r="223" spans="1:5" x14ac:dyDescent="0.25">
      <c r="A223" t="s">
        <v>457</v>
      </c>
      <c r="B223" t="s">
        <v>458</v>
      </c>
      <c r="C223" t="s">
        <v>30</v>
      </c>
      <c r="D223" t="s">
        <v>7</v>
      </c>
      <c r="E223" t="str">
        <f>IF(COUNTIF('Sales Orders'!C:C, TRIM(A225))=0, "No Orders", "Has Orders")</f>
        <v>No Orders</v>
      </c>
    </row>
    <row r="224" spans="1:5" x14ac:dyDescent="0.25">
      <c r="A224" t="s">
        <v>459</v>
      </c>
      <c r="B224" t="s">
        <v>460</v>
      </c>
      <c r="C224" t="s">
        <v>18</v>
      </c>
      <c r="D224" t="s">
        <v>19</v>
      </c>
      <c r="E224" t="str">
        <f>IF(COUNTIF('Sales Orders'!C:C, TRIM(A226))=0, "No Orders", "Has Orders")</f>
        <v>Has Orders</v>
      </c>
    </row>
    <row r="225" spans="1:5" x14ac:dyDescent="0.25">
      <c r="A225" t="s">
        <v>461</v>
      </c>
      <c r="B225" t="s">
        <v>462</v>
      </c>
      <c r="C225" t="s">
        <v>6</v>
      </c>
      <c r="D225" t="s">
        <v>7</v>
      </c>
      <c r="E225" t="str">
        <f>IF(COUNTIF('Sales Orders'!C:C, TRIM(A227))=0, "No Orders", "Has Orders")</f>
        <v>Has Orders</v>
      </c>
    </row>
    <row r="226" spans="1:5" x14ac:dyDescent="0.25">
      <c r="A226" t="s">
        <v>463</v>
      </c>
      <c r="B226" t="s">
        <v>464</v>
      </c>
      <c r="C226" t="s">
        <v>10</v>
      </c>
      <c r="D226" t="s">
        <v>7</v>
      </c>
      <c r="E226" t="str">
        <f>IF(COUNTIF('Sales Orders'!C:C, TRIM(A228))=0, "No Orders", "Has Orders")</f>
        <v>Has Orders</v>
      </c>
    </row>
    <row r="227" spans="1:5" x14ac:dyDescent="0.25">
      <c r="A227" t="s">
        <v>465</v>
      </c>
      <c r="B227" t="s">
        <v>466</v>
      </c>
      <c r="C227" t="s">
        <v>54</v>
      </c>
      <c r="D227" t="s">
        <v>27</v>
      </c>
      <c r="E227" t="str">
        <f>IF(COUNTIF('Sales Orders'!C:C, TRIM(A229))=0, "No Orders", "Has Orders")</f>
        <v>Has Orders</v>
      </c>
    </row>
    <row r="228" spans="1:5" x14ac:dyDescent="0.25">
      <c r="A228" t="s">
        <v>467</v>
      </c>
      <c r="B228" t="s">
        <v>468</v>
      </c>
      <c r="C228" t="s">
        <v>37</v>
      </c>
      <c r="D228" t="s">
        <v>7</v>
      </c>
      <c r="E228" t="str">
        <f>IF(COUNTIF('Sales Orders'!C:C, TRIM(A230))=0, "No Orders", "Has Orders")</f>
        <v>Has Orders</v>
      </c>
    </row>
    <row r="229" spans="1:5" x14ac:dyDescent="0.25">
      <c r="A229" t="s">
        <v>469</v>
      </c>
      <c r="B229" t="s">
        <v>470</v>
      </c>
      <c r="C229" t="s">
        <v>26</v>
      </c>
      <c r="D229" t="s">
        <v>27</v>
      </c>
      <c r="E229" t="str">
        <f>IF(COUNTIF('Sales Orders'!C:C, TRIM(A231))=0, "No Orders", "Has Orders")</f>
        <v>Has Orders</v>
      </c>
    </row>
    <row r="230" spans="1:5" x14ac:dyDescent="0.25">
      <c r="A230" t="s">
        <v>471</v>
      </c>
      <c r="B230" t="s">
        <v>472</v>
      </c>
      <c r="C230" t="s">
        <v>10</v>
      </c>
      <c r="D230" t="s">
        <v>7</v>
      </c>
      <c r="E230" t="str">
        <f>IF(COUNTIF('Sales Orders'!C:C, TRIM(A232))=0, "No Orders", "Has Orders")</f>
        <v>Has Orders</v>
      </c>
    </row>
    <row r="231" spans="1:5" x14ac:dyDescent="0.25">
      <c r="A231" t="s">
        <v>473</v>
      </c>
      <c r="B231" t="s">
        <v>474</v>
      </c>
      <c r="C231" t="s">
        <v>26</v>
      </c>
      <c r="D231" t="s">
        <v>27</v>
      </c>
      <c r="E231" t="str">
        <f>IF(COUNTIF('Sales Orders'!C:C, TRIM(A233))=0, "No Orders", "Has Orders")</f>
        <v>Has Orders</v>
      </c>
    </row>
    <row r="232" spans="1:5" x14ac:dyDescent="0.25">
      <c r="A232" t="s">
        <v>475</v>
      </c>
      <c r="B232" t="s">
        <v>476</v>
      </c>
      <c r="C232" t="s">
        <v>6</v>
      </c>
      <c r="D232" t="s">
        <v>7</v>
      </c>
      <c r="E232" t="str">
        <f>IF(COUNTIF('Sales Orders'!C:C, TRIM(A234))=0, "No Orders", "Has Orders")</f>
        <v>Has Orders</v>
      </c>
    </row>
    <row r="233" spans="1:5" x14ac:dyDescent="0.25">
      <c r="A233" t="s">
        <v>477</v>
      </c>
      <c r="B233" t="s">
        <v>478</v>
      </c>
      <c r="C233" t="s">
        <v>6</v>
      </c>
      <c r="D233" t="s">
        <v>7</v>
      </c>
      <c r="E233" t="str">
        <f>IF(COUNTIF('Sales Orders'!C:C, TRIM(A235))=0, "No Orders", "Has Orders")</f>
        <v>Has Orders</v>
      </c>
    </row>
    <row r="234" spans="1:5" x14ac:dyDescent="0.25">
      <c r="A234" t="s">
        <v>479</v>
      </c>
      <c r="B234" t="s">
        <v>480</v>
      </c>
      <c r="C234" t="s">
        <v>54</v>
      </c>
      <c r="D234" t="s">
        <v>27</v>
      </c>
      <c r="E234" t="str">
        <f>IF(COUNTIF('Sales Orders'!C:C, TRIM(A236))=0, "No Orders", "Has Orders")</f>
        <v>Has Orders</v>
      </c>
    </row>
    <row r="235" spans="1:5" x14ac:dyDescent="0.25">
      <c r="A235" t="s">
        <v>481</v>
      </c>
      <c r="B235" t="s">
        <v>482</v>
      </c>
      <c r="C235" t="s">
        <v>10</v>
      </c>
      <c r="D235" t="s">
        <v>7</v>
      </c>
      <c r="E235" t="str">
        <f>IF(COUNTIF('Sales Orders'!C:C, TRIM(A237))=0, "No Orders", "Has Orders")</f>
        <v>Has Orders</v>
      </c>
    </row>
    <row r="236" spans="1:5" x14ac:dyDescent="0.25">
      <c r="A236" t="s">
        <v>483</v>
      </c>
      <c r="B236" t="s">
        <v>484</v>
      </c>
      <c r="C236" t="s">
        <v>26</v>
      </c>
      <c r="D236" t="s">
        <v>27</v>
      </c>
      <c r="E236" t="str">
        <f>IF(COUNTIF('Sales Orders'!C:C, TRIM(A238))=0, "No Orders", "Has Orders")</f>
        <v>No Orders</v>
      </c>
    </row>
    <row r="237" spans="1:5" x14ac:dyDescent="0.25">
      <c r="A237" t="s">
        <v>485</v>
      </c>
      <c r="B237" t="s">
        <v>486</v>
      </c>
      <c r="C237" t="s">
        <v>10</v>
      </c>
      <c r="D237" t="s">
        <v>7</v>
      </c>
      <c r="E237" t="str">
        <f>IF(COUNTIF('Sales Orders'!C:C, TRIM(A239))=0, "No Orders", "Has Orders")</f>
        <v>Has Orders</v>
      </c>
    </row>
    <row r="238" spans="1:5" x14ac:dyDescent="0.25">
      <c r="A238" t="s">
        <v>487</v>
      </c>
      <c r="B238" t="s">
        <v>488</v>
      </c>
      <c r="C238" t="s">
        <v>30</v>
      </c>
      <c r="D238" t="s">
        <v>7</v>
      </c>
      <c r="E238" t="str">
        <f>IF(COUNTIF('Sales Orders'!C:C, TRIM(A240))=0, "No Orders", "Has Orders")</f>
        <v>Has Orders</v>
      </c>
    </row>
    <row r="239" spans="1:5" x14ac:dyDescent="0.25">
      <c r="A239" t="s">
        <v>489</v>
      </c>
      <c r="B239" t="s">
        <v>490</v>
      </c>
      <c r="C239" t="s">
        <v>10</v>
      </c>
      <c r="D239" t="s">
        <v>7</v>
      </c>
      <c r="E239" t="str">
        <f>IF(COUNTIF('Sales Orders'!C:C, TRIM(A241))=0, "No Orders", "Has Orders")</f>
        <v>Has Orders</v>
      </c>
    </row>
    <row r="240" spans="1:5" x14ac:dyDescent="0.25">
      <c r="A240" t="s">
        <v>491</v>
      </c>
      <c r="B240" t="s">
        <v>492</v>
      </c>
      <c r="C240" t="s">
        <v>13</v>
      </c>
      <c r="D240" t="s">
        <v>7</v>
      </c>
      <c r="E240" t="str">
        <f>IF(COUNTIF('Sales Orders'!C:C, TRIM(A242))=0, "No Orders", "Has Orders")</f>
        <v>Has Orders</v>
      </c>
    </row>
    <row r="241" spans="1:5" x14ac:dyDescent="0.25">
      <c r="A241" t="s">
        <v>493</v>
      </c>
      <c r="B241" t="s">
        <v>494</v>
      </c>
      <c r="C241" t="s">
        <v>54</v>
      </c>
      <c r="D241" t="s">
        <v>27</v>
      </c>
      <c r="E241" t="str">
        <f>IF(COUNTIF('Sales Orders'!C:C, TRIM(A243))=0, "No Orders", "Has Orders")</f>
        <v>Has Orders</v>
      </c>
    </row>
    <row r="242" spans="1:5" x14ac:dyDescent="0.25">
      <c r="A242" t="s">
        <v>495</v>
      </c>
      <c r="B242" t="s">
        <v>496</v>
      </c>
      <c r="C242" t="s">
        <v>13</v>
      </c>
      <c r="D242" t="s">
        <v>7</v>
      </c>
      <c r="E242" t="str">
        <f>IF(COUNTIF('Sales Orders'!C:C, TRIM(A244))=0, "No Orders", "Has Orders")</f>
        <v>Has Orders</v>
      </c>
    </row>
    <row r="243" spans="1:5" x14ac:dyDescent="0.25">
      <c r="A243" t="s">
        <v>497</v>
      </c>
      <c r="B243" t="s">
        <v>498</v>
      </c>
      <c r="C243" t="s">
        <v>10</v>
      </c>
      <c r="D243" t="s">
        <v>7</v>
      </c>
      <c r="E243" t="str">
        <f>IF(COUNTIF('Sales Orders'!C:C, TRIM(A245))=0, "No Orders", "Has Orders")</f>
        <v>Has Orders</v>
      </c>
    </row>
    <row r="244" spans="1:5" x14ac:dyDescent="0.25">
      <c r="A244" t="s">
        <v>499</v>
      </c>
      <c r="B244" t="s">
        <v>500</v>
      </c>
      <c r="C244" t="s">
        <v>18</v>
      </c>
      <c r="D244" t="s">
        <v>19</v>
      </c>
      <c r="E244" t="str">
        <f>IF(COUNTIF('Sales Orders'!C:C, TRIM(A246))=0, "No Orders", "Has Orders")</f>
        <v>Has Orders</v>
      </c>
    </row>
    <row r="245" spans="1:5" x14ac:dyDescent="0.25">
      <c r="A245" t="s">
        <v>501</v>
      </c>
      <c r="B245" t="s">
        <v>502</v>
      </c>
      <c r="C245" t="s">
        <v>13</v>
      </c>
      <c r="D245" t="s">
        <v>7</v>
      </c>
      <c r="E245" t="str">
        <f>IF(COUNTIF('Sales Orders'!C:C, TRIM(A247))=0, "No Orders", "Has Orders")</f>
        <v>Has Orders</v>
      </c>
    </row>
    <row r="246" spans="1:5" x14ac:dyDescent="0.25">
      <c r="A246" t="s">
        <v>503</v>
      </c>
      <c r="B246" t="s">
        <v>504</v>
      </c>
      <c r="C246" t="s">
        <v>10</v>
      </c>
      <c r="D246" t="s">
        <v>7</v>
      </c>
      <c r="E246" t="str">
        <f>IF(COUNTIF('Sales Orders'!C:C, TRIM(A248))=0, "No Orders", "Has Orders")</f>
        <v>No Orders</v>
      </c>
    </row>
    <row r="247" spans="1:5" x14ac:dyDescent="0.25">
      <c r="A247" t="s">
        <v>505</v>
      </c>
      <c r="B247" t="s">
        <v>506</v>
      </c>
      <c r="C247" t="s">
        <v>37</v>
      </c>
      <c r="D247" t="s">
        <v>7</v>
      </c>
      <c r="E247" t="str">
        <f>IF(COUNTIF('Sales Orders'!C:C, TRIM(A249))=0, "No Orders", "Has Orders")</f>
        <v>Has Orders</v>
      </c>
    </row>
    <row r="248" spans="1:5" x14ac:dyDescent="0.25">
      <c r="A248" t="s">
        <v>507</v>
      </c>
      <c r="B248" t="s">
        <v>508</v>
      </c>
      <c r="C248" t="s">
        <v>13</v>
      </c>
      <c r="D248" t="s">
        <v>7</v>
      </c>
      <c r="E248" t="str">
        <f>IF(COUNTIF('Sales Orders'!C:C, TRIM(A250))=0, "No Orders", "Has Orders")</f>
        <v>Has Orders</v>
      </c>
    </row>
    <row r="249" spans="1:5" x14ac:dyDescent="0.25">
      <c r="A249" t="s">
        <v>509</v>
      </c>
      <c r="B249" t="s">
        <v>510</v>
      </c>
      <c r="C249" t="s">
        <v>37</v>
      </c>
      <c r="D249" t="s">
        <v>7</v>
      </c>
      <c r="E249" t="str">
        <f>IF(COUNTIF('Sales Orders'!C:C, TRIM(A251))=0, "No Orders", "Has Orders")</f>
        <v>Has Orders</v>
      </c>
    </row>
    <row r="250" spans="1:5" x14ac:dyDescent="0.25">
      <c r="A250" t="s">
        <v>511</v>
      </c>
      <c r="B250" t="s">
        <v>512</v>
      </c>
      <c r="C250" t="s">
        <v>37</v>
      </c>
      <c r="D250" t="s">
        <v>7</v>
      </c>
      <c r="E250" t="str">
        <f>IF(COUNTIF('Sales Orders'!C:C, TRIM(A252))=0, "No Orders", "Has Orders")</f>
        <v>Has Orders</v>
      </c>
    </row>
    <row r="251" spans="1:5" x14ac:dyDescent="0.25">
      <c r="A251" t="s">
        <v>513</v>
      </c>
      <c r="B251" t="s">
        <v>514</v>
      </c>
      <c r="C251" t="s">
        <v>10</v>
      </c>
      <c r="D251" t="s">
        <v>7</v>
      </c>
      <c r="E251" t="str">
        <f>IF(COUNTIF('Sales Orders'!C:C, TRIM(A253))=0, "No Orders", "Has Orders")</f>
        <v>Has Orders</v>
      </c>
    </row>
    <row r="252" spans="1:5" x14ac:dyDescent="0.25">
      <c r="A252" t="s">
        <v>515</v>
      </c>
      <c r="B252" t="s">
        <v>516</v>
      </c>
      <c r="C252" t="s">
        <v>26</v>
      </c>
      <c r="D252" t="s">
        <v>27</v>
      </c>
      <c r="E252" t="str">
        <f>IF(COUNTIF('Sales Orders'!C:C, TRIM(A254))=0, "No Orders", "Has Orders")</f>
        <v>Has Orders</v>
      </c>
    </row>
    <row r="253" spans="1:5" x14ac:dyDescent="0.25">
      <c r="A253" t="s">
        <v>517</v>
      </c>
      <c r="B253" t="s">
        <v>518</v>
      </c>
      <c r="C253" t="s">
        <v>10</v>
      </c>
      <c r="D253" t="s">
        <v>7</v>
      </c>
      <c r="E253" t="str">
        <f>IF(COUNTIF('Sales Orders'!C:C, TRIM(A255))=0, "No Orders", "Has Orders")</f>
        <v>Has Orders</v>
      </c>
    </row>
    <row r="254" spans="1:5" x14ac:dyDescent="0.25">
      <c r="A254" t="s">
        <v>519</v>
      </c>
      <c r="B254" t="s">
        <v>520</v>
      </c>
      <c r="C254" t="s">
        <v>37</v>
      </c>
      <c r="D254" t="s">
        <v>7</v>
      </c>
      <c r="E254" t="str">
        <f>IF(COUNTIF('Sales Orders'!C:C, TRIM(A256))=0, "No Orders", "Has Orders")</f>
        <v>No Orders</v>
      </c>
    </row>
    <row r="255" spans="1:5" x14ac:dyDescent="0.25">
      <c r="A255" t="s">
        <v>521</v>
      </c>
      <c r="B255" t="s">
        <v>522</v>
      </c>
      <c r="C255" t="s">
        <v>30</v>
      </c>
      <c r="D255" t="s">
        <v>7</v>
      </c>
      <c r="E255" t="str">
        <f>IF(COUNTIF('Sales Orders'!C:C, TRIM(A257))=0, "No Orders", "Has Orders")</f>
        <v>Has Orders</v>
      </c>
    </row>
    <row r="256" spans="1:5" x14ac:dyDescent="0.25">
      <c r="A256" t="s">
        <v>523</v>
      </c>
      <c r="B256" t="s">
        <v>524</v>
      </c>
      <c r="C256" t="s">
        <v>30</v>
      </c>
      <c r="D256" t="s">
        <v>7</v>
      </c>
      <c r="E256" t="str">
        <f>IF(COUNTIF('Sales Orders'!C:C, TRIM(A258))=0, "No Orders", "Has Orders")</f>
        <v>Has Orders</v>
      </c>
    </row>
    <row r="257" spans="1:5" x14ac:dyDescent="0.25">
      <c r="A257" t="s">
        <v>525</v>
      </c>
      <c r="B257" t="s">
        <v>526</v>
      </c>
      <c r="C257" t="s">
        <v>26</v>
      </c>
      <c r="D257" t="s">
        <v>27</v>
      </c>
      <c r="E257" t="str">
        <f>IF(COUNTIF('Sales Orders'!C:C, TRIM(A259))=0, "No Orders", "Has Orders")</f>
        <v>Has Orders</v>
      </c>
    </row>
    <row r="258" spans="1:5" x14ac:dyDescent="0.25">
      <c r="A258" t="s">
        <v>527</v>
      </c>
      <c r="B258" t="s">
        <v>528</v>
      </c>
      <c r="C258" t="s">
        <v>6</v>
      </c>
      <c r="D258" t="s">
        <v>7</v>
      </c>
      <c r="E258" t="str">
        <f>IF(COUNTIF('Sales Orders'!C:C, TRIM(A260))=0, "No Orders", "Has Orders")</f>
        <v>Has Orders</v>
      </c>
    </row>
    <row r="259" spans="1:5" x14ac:dyDescent="0.25">
      <c r="A259" t="s">
        <v>529</v>
      </c>
      <c r="B259" t="s">
        <v>530</v>
      </c>
      <c r="C259" t="s">
        <v>10</v>
      </c>
      <c r="D259" t="s">
        <v>7</v>
      </c>
      <c r="E259" t="str">
        <f>IF(COUNTIF('Sales Orders'!C:C, TRIM(A261))=0, "No Orders", "Has Orders")</f>
        <v>Has Orders</v>
      </c>
    </row>
    <row r="260" spans="1:5" x14ac:dyDescent="0.25">
      <c r="A260" t="s">
        <v>531</v>
      </c>
      <c r="B260" t="s">
        <v>532</v>
      </c>
      <c r="C260" t="s">
        <v>18</v>
      </c>
      <c r="D260" t="s">
        <v>19</v>
      </c>
      <c r="E260" t="str">
        <f>IF(COUNTIF('Sales Orders'!C:C, TRIM(A262))=0, "No Orders", "Has Orders")</f>
        <v>Has Orders</v>
      </c>
    </row>
    <row r="261" spans="1:5" x14ac:dyDescent="0.25">
      <c r="A261" t="s">
        <v>533</v>
      </c>
      <c r="B261" t="s">
        <v>534</v>
      </c>
      <c r="C261" t="s">
        <v>6</v>
      </c>
      <c r="D261" t="s">
        <v>7</v>
      </c>
      <c r="E261" t="str">
        <f>IF(COUNTIF('Sales Orders'!C:C, TRIM(A263))=0, "No Orders", "Has Orders")</f>
        <v>Has Orders</v>
      </c>
    </row>
    <row r="262" spans="1:5" x14ac:dyDescent="0.25">
      <c r="A262" t="s">
        <v>535</v>
      </c>
      <c r="B262" t="s">
        <v>536</v>
      </c>
      <c r="C262" t="s">
        <v>30</v>
      </c>
      <c r="D262" t="s">
        <v>7</v>
      </c>
      <c r="E262" t="str">
        <f>IF(COUNTIF('Sales Orders'!C:C, TRIM(A264))=0, "No Orders", "Has Orders")</f>
        <v>Has Orders</v>
      </c>
    </row>
    <row r="263" spans="1:5" x14ac:dyDescent="0.25">
      <c r="A263" t="s">
        <v>537</v>
      </c>
      <c r="B263" t="s">
        <v>538</v>
      </c>
      <c r="C263" t="s">
        <v>6</v>
      </c>
      <c r="D263" t="s">
        <v>7</v>
      </c>
      <c r="E263" t="str">
        <f>IF(COUNTIF('Sales Orders'!C:C, TRIM(A265))=0, "No Orders", "Has Orders")</f>
        <v>Has Orders</v>
      </c>
    </row>
    <row r="264" spans="1:5" x14ac:dyDescent="0.25">
      <c r="A264" t="s">
        <v>539</v>
      </c>
      <c r="B264" t="s">
        <v>540</v>
      </c>
      <c r="C264" t="s">
        <v>10</v>
      </c>
      <c r="D264" t="s">
        <v>7</v>
      </c>
      <c r="E264" t="str">
        <f>IF(COUNTIF('Sales Orders'!C:C, TRIM(A266))=0, "No Orders", "Has Orders")</f>
        <v>Has Orders</v>
      </c>
    </row>
    <row r="265" spans="1:5" x14ac:dyDescent="0.25">
      <c r="A265" t="s">
        <v>541</v>
      </c>
      <c r="B265" t="s">
        <v>542</v>
      </c>
      <c r="C265" t="s">
        <v>26</v>
      </c>
      <c r="D265" t="s">
        <v>27</v>
      </c>
      <c r="E265" t="str">
        <f>IF(COUNTIF('Sales Orders'!C:C, TRIM(A267))=0, "No Orders", "Has Orders")</f>
        <v>Has Orders</v>
      </c>
    </row>
    <row r="266" spans="1:5" x14ac:dyDescent="0.25">
      <c r="A266" t="s">
        <v>543</v>
      </c>
      <c r="B266" t="s">
        <v>544</v>
      </c>
      <c r="C266" t="s">
        <v>26</v>
      </c>
      <c r="D266" t="s">
        <v>27</v>
      </c>
      <c r="E266" t="str">
        <f>IF(COUNTIF('Sales Orders'!C:C, TRIM(A268))=0, "No Orders", "Has Orders")</f>
        <v>No Orders</v>
      </c>
    </row>
    <row r="267" spans="1:5" x14ac:dyDescent="0.25">
      <c r="A267" t="s">
        <v>545</v>
      </c>
      <c r="B267" t="s">
        <v>546</v>
      </c>
      <c r="C267" t="s">
        <v>13</v>
      </c>
      <c r="D267" t="s">
        <v>7</v>
      </c>
      <c r="E267" t="str">
        <f>IF(COUNTIF('Sales Orders'!C:C, TRIM(A269))=0, "No Orders", "Has Orders")</f>
        <v>Has Orders</v>
      </c>
    </row>
    <row r="268" spans="1:5" x14ac:dyDescent="0.25">
      <c r="A268" t="s">
        <v>547</v>
      </c>
      <c r="B268" t="s">
        <v>548</v>
      </c>
      <c r="C268" t="s">
        <v>13</v>
      </c>
      <c r="D268" t="s">
        <v>7</v>
      </c>
      <c r="E268" t="str">
        <f>IF(COUNTIF('Sales Orders'!C:C, TRIM(A270))=0, "No Orders", "Has Orders")</f>
        <v>Has Orders</v>
      </c>
    </row>
    <row r="269" spans="1:5" x14ac:dyDescent="0.25">
      <c r="A269" t="s">
        <v>549</v>
      </c>
      <c r="B269" t="s">
        <v>550</v>
      </c>
      <c r="C269" t="s">
        <v>18</v>
      </c>
      <c r="D269" t="s">
        <v>19</v>
      </c>
      <c r="E269" t="str">
        <f>IF(COUNTIF('Sales Orders'!C:C, TRIM(A271))=0, "No Orders", "Has Orders")</f>
        <v>Has Orders</v>
      </c>
    </row>
    <row r="270" spans="1:5" x14ac:dyDescent="0.25">
      <c r="A270" t="s">
        <v>551</v>
      </c>
      <c r="B270" t="s">
        <v>552</v>
      </c>
      <c r="C270" t="s">
        <v>54</v>
      </c>
      <c r="D270" t="s">
        <v>27</v>
      </c>
      <c r="E270" t="str">
        <f>IF(COUNTIF('Sales Orders'!C:C, TRIM(A272))=0, "No Orders", "Has Orders")</f>
        <v>Has Orders</v>
      </c>
    </row>
    <row r="271" spans="1:5" x14ac:dyDescent="0.25">
      <c r="A271" t="s">
        <v>553</v>
      </c>
      <c r="B271" t="s">
        <v>554</v>
      </c>
      <c r="C271" t="s">
        <v>10</v>
      </c>
      <c r="D271" t="s">
        <v>7</v>
      </c>
      <c r="E271" t="str">
        <f>IF(COUNTIF('Sales Orders'!C:C, TRIM(A273))=0, "No Orders", "Has Orders")</f>
        <v>No Orders</v>
      </c>
    </row>
    <row r="272" spans="1:5" x14ac:dyDescent="0.25">
      <c r="A272" t="s">
        <v>555</v>
      </c>
      <c r="B272" t="s">
        <v>556</v>
      </c>
      <c r="C272" t="s">
        <v>30</v>
      </c>
      <c r="D272" t="s">
        <v>7</v>
      </c>
      <c r="E272" t="str">
        <f>IF(COUNTIF('Sales Orders'!C:C, TRIM(A274))=0, "No Orders", "Has Orders")</f>
        <v>Has Orders</v>
      </c>
    </row>
    <row r="273" spans="1:5" x14ac:dyDescent="0.25">
      <c r="A273" t="s">
        <v>557</v>
      </c>
      <c r="B273" t="s">
        <v>558</v>
      </c>
      <c r="C273" t="s">
        <v>54</v>
      </c>
      <c r="D273" t="s">
        <v>27</v>
      </c>
      <c r="E273" t="str">
        <f>IF(COUNTIF('Sales Orders'!C:C, TRIM(A275))=0, "No Orders", "Has Orders")</f>
        <v>No Orders</v>
      </c>
    </row>
    <row r="274" spans="1:5" x14ac:dyDescent="0.25">
      <c r="A274" t="s">
        <v>559</v>
      </c>
      <c r="B274" t="s">
        <v>560</v>
      </c>
      <c r="C274" t="s">
        <v>37</v>
      </c>
      <c r="D274" t="s">
        <v>7</v>
      </c>
      <c r="E274" t="str">
        <f>IF(COUNTIF('Sales Orders'!C:C, TRIM(A276))=0, "No Orders", "Has Orders")</f>
        <v>Has Orders</v>
      </c>
    </row>
    <row r="275" spans="1:5" x14ac:dyDescent="0.25">
      <c r="A275" t="s">
        <v>561</v>
      </c>
      <c r="B275" t="s">
        <v>562</v>
      </c>
      <c r="C275" t="s">
        <v>37</v>
      </c>
      <c r="D275" t="s">
        <v>7</v>
      </c>
      <c r="E275" t="str">
        <f>IF(COUNTIF('Sales Orders'!C:C, TRIM(A277))=0, "No Orders", "Has Orders")</f>
        <v>Has Orders</v>
      </c>
    </row>
    <row r="276" spans="1:5" x14ac:dyDescent="0.25">
      <c r="A276" t="s">
        <v>563</v>
      </c>
      <c r="B276" t="s">
        <v>564</v>
      </c>
      <c r="C276" t="s">
        <v>37</v>
      </c>
      <c r="D276" t="s">
        <v>7</v>
      </c>
      <c r="E276" t="str">
        <f>IF(COUNTIF('Sales Orders'!C:C, TRIM(A278))=0, "No Orders", "Has Orders")</f>
        <v>Has Orders</v>
      </c>
    </row>
    <row r="277" spans="1:5" x14ac:dyDescent="0.25">
      <c r="A277" t="s">
        <v>565</v>
      </c>
      <c r="B277" t="s">
        <v>566</v>
      </c>
      <c r="C277" t="s">
        <v>13</v>
      </c>
      <c r="D277" t="s">
        <v>7</v>
      </c>
      <c r="E277" t="str">
        <f>IF(COUNTIF('Sales Orders'!C:C, TRIM(A279))=0, "No Orders", "Has Orders")</f>
        <v>No Orders</v>
      </c>
    </row>
    <row r="278" spans="1:5" x14ac:dyDescent="0.25">
      <c r="A278" t="s">
        <v>567</v>
      </c>
      <c r="B278" t="s">
        <v>568</v>
      </c>
      <c r="C278" t="s">
        <v>54</v>
      </c>
      <c r="D278" t="s">
        <v>27</v>
      </c>
      <c r="E278" t="str">
        <f>IF(COUNTIF('Sales Orders'!C:C, TRIM(A280))=0, "No Orders", "Has Orders")</f>
        <v>No Orders</v>
      </c>
    </row>
    <row r="279" spans="1:5" x14ac:dyDescent="0.25">
      <c r="A279" t="s">
        <v>569</v>
      </c>
      <c r="B279" t="s">
        <v>570</v>
      </c>
      <c r="C279" t="s">
        <v>18</v>
      </c>
      <c r="D279" t="s">
        <v>19</v>
      </c>
      <c r="E279" t="str">
        <f>IF(COUNTIF('Sales Orders'!C:C, TRIM(A281))=0, "No Orders", "Has Orders")</f>
        <v>Has Orders</v>
      </c>
    </row>
    <row r="280" spans="1:5" x14ac:dyDescent="0.25">
      <c r="A280" t="s">
        <v>571</v>
      </c>
      <c r="B280" t="s">
        <v>572</v>
      </c>
      <c r="C280" t="s">
        <v>26</v>
      </c>
      <c r="D280" t="s">
        <v>27</v>
      </c>
      <c r="E280" t="str">
        <f>IF(COUNTIF('Sales Orders'!C:C, TRIM(A282))=0, "No Orders", "Has Orders")</f>
        <v>Has Orders</v>
      </c>
    </row>
    <row r="281" spans="1:5" x14ac:dyDescent="0.25">
      <c r="A281" t="s">
        <v>573</v>
      </c>
      <c r="B281" t="s">
        <v>574</v>
      </c>
      <c r="C281" t="s">
        <v>54</v>
      </c>
      <c r="D281" t="s">
        <v>27</v>
      </c>
      <c r="E281" t="str">
        <f>IF(COUNTIF('Sales Orders'!C:C, TRIM(A283))=0, "No Orders", "Has Orders")</f>
        <v>Has Orders</v>
      </c>
    </row>
    <row r="282" spans="1:5" x14ac:dyDescent="0.25">
      <c r="A282" t="s">
        <v>575</v>
      </c>
      <c r="B282" t="s">
        <v>576</v>
      </c>
      <c r="C282" t="s">
        <v>26</v>
      </c>
      <c r="D282" t="s">
        <v>27</v>
      </c>
      <c r="E282" t="str">
        <f>IF(COUNTIF('Sales Orders'!C:C, TRIM(A284))=0, "No Orders", "Has Orders")</f>
        <v>Has Orders</v>
      </c>
    </row>
    <row r="283" spans="1:5" x14ac:dyDescent="0.25">
      <c r="A283" t="s">
        <v>577</v>
      </c>
      <c r="B283" t="s">
        <v>578</v>
      </c>
      <c r="C283" t="s">
        <v>10</v>
      </c>
      <c r="D283" t="s">
        <v>7</v>
      </c>
      <c r="E283" t="str">
        <f>IF(COUNTIF('Sales Orders'!C:C, TRIM(A285))=0, "No Orders", "Has Orders")</f>
        <v>Has Orders</v>
      </c>
    </row>
    <row r="284" spans="1:5" x14ac:dyDescent="0.25">
      <c r="A284" t="s">
        <v>579</v>
      </c>
      <c r="B284" t="s">
        <v>580</v>
      </c>
      <c r="C284" t="s">
        <v>10</v>
      </c>
      <c r="D284" t="s">
        <v>7</v>
      </c>
      <c r="E284" t="str">
        <f>IF(COUNTIF('Sales Orders'!C:C, TRIM(A286))=0, "No Orders", "Has Orders")</f>
        <v>Has Orders</v>
      </c>
    </row>
    <row r="285" spans="1:5" x14ac:dyDescent="0.25">
      <c r="A285" t="s">
        <v>581</v>
      </c>
      <c r="B285" t="s">
        <v>582</v>
      </c>
      <c r="C285" t="s">
        <v>54</v>
      </c>
      <c r="D285" t="s">
        <v>27</v>
      </c>
      <c r="E285" t="str">
        <f>IF(COUNTIF('Sales Orders'!C:C, TRIM(A287))=0, "No Orders", "Has Orders")</f>
        <v>Has Orders</v>
      </c>
    </row>
    <row r="286" spans="1:5" x14ac:dyDescent="0.25">
      <c r="A286" t="s">
        <v>583</v>
      </c>
      <c r="B286" t="s">
        <v>584</v>
      </c>
      <c r="C286" t="s">
        <v>18</v>
      </c>
      <c r="D286" t="s">
        <v>19</v>
      </c>
      <c r="E286" t="str">
        <f>IF(COUNTIF('Sales Orders'!C:C, TRIM(A288))=0, "No Orders", "Has Orders")</f>
        <v>Has Orders</v>
      </c>
    </row>
    <row r="287" spans="1:5" x14ac:dyDescent="0.25">
      <c r="A287" t="s">
        <v>585</v>
      </c>
      <c r="B287" t="s">
        <v>586</v>
      </c>
      <c r="C287" t="s">
        <v>10</v>
      </c>
      <c r="D287" t="s">
        <v>7</v>
      </c>
      <c r="E287" t="str">
        <f>IF(COUNTIF('Sales Orders'!C:C, TRIM(A289))=0, "No Orders", "Has Orders")</f>
        <v>Has Orders</v>
      </c>
    </row>
    <row r="288" spans="1:5" x14ac:dyDescent="0.25">
      <c r="A288" t="s">
        <v>587</v>
      </c>
      <c r="B288" t="s">
        <v>588</v>
      </c>
      <c r="C288" t="s">
        <v>13</v>
      </c>
      <c r="D288" t="s">
        <v>7</v>
      </c>
      <c r="E288" t="str">
        <f>IF(COUNTIF('Sales Orders'!C:C, TRIM(A290))=0, "No Orders", "Has Orders")</f>
        <v>Has Orders</v>
      </c>
    </row>
    <row r="289" spans="1:5" x14ac:dyDescent="0.25">
      <c r="A289" t="s">
        <v>589</v>
      </c>
      <c r="B289" t="s">
        <v>590</v>
      </c>
      <c r="C289" t="s">
        <v>30</v>
      </c>
      <c r="D289" t="s">
        <v>7</v>
      </c>
      <c r="E289" t="str">
        <f>IF(COUNTIF('Sales Orders'!C:C, TRIM(A291))=0, "No Orders", "Has Orders")</f>
        <v>No Orders</v>
      </c>
    </row>
    <row r="290" spans="1:5" x14ac:dyDescent="0.25">
      <c r="A290" t="s">
        <v>591</v>
      </c>
      <c r="B290" t="s">
        <v>592</v>
      </c>
      <c r="C290" t="s">
        <v>18</v>
      </c>
      <c r="D290" t="s">
        <v>19</v>
      </c>
      <c r="E290" t="str">
        <f>IF(COUNTIF('Sales Orders'!C:C, TRIM(A292))=0, "No Orders", "Has Orders")</f>
        <v>No Orders</v>
      </c>
    </row>
    <row r="291" spans="1:5" x14ac:dyDescent="0.25">
      <c r="A291" t="s">
        <v>593</v>
      </c>
      <c r="B291" t="s">
        <v>594</v>
      </c>
      <c r="C291" t="s">
        <v>54</v>
      </c>
      <c r="D291" t="s">
        <v>27</v>
      </c>
      <c r="E291" t="str">
        <f>IF(COUNTIF('Sales Orders'!C:C, TRIM(A293))=0, "No Orders", "Has Orders")</f>
        <v>Has Orders</v>
      </c>
    </row>
    <row r="292" spans="1:5" x14ac:dyDescent="0.25">
      <c r="A292" t="s">
        <v>595</v>
      </c>
      <c r="B292" t="s">
        <v>596</v>
      </c>
      <c r="C292" t="s">
        <v>13</v>
      </c>
      <c r="D292" t="s">
        <v>7</v>
      </c>
      <c r="E292" t="str">
        <f>IF(COUNTIF('Sales Orders'!C:C, TRIM(A294))=0, "No Orders", "Has Orders")</f>
        <v>Has Orders</v>
      </c>
    </row>
    <row r="293" spans="1:5" x14ac:dyDescent="0.25">
      <c r="A293" t="s">
        <v>597</v>
      </c>
      <c r="B293" t="s">
        <v>598</v>
      </c>
      <c r="C293" t="s">
        <v>6</v>
      </c>
      <c r="D293" t="s">
        <v>7</v>
      </c>
      <c r="E293" t="str">
        <f>IF(COUNTIF('Sales Orders'!C:C, TRIM(A295))=0, "No Orders", "Has Orders")</f>
        <v>Has Orders</v>
      </c>
    </row>
    <row r="294" spans="1:5" x14ac:dyDescent="0.25">
      <c r="A294" t="s">
        <v>599</v>
      </c>
      <c r="B294" t="s">
        <v>600</v>
      </c>
      <c r="C294" t="s">
        <v>30</v>
      </c>
      <c r="D294" t="s">
        <v>7</v>
      </c>
      <c r="E294" t="str">
        <f>IF(COUNTIF('Sales Orders'!C:C, TRIM(A296))=0, "No Orders", "Has Orders")</f>
        <v>Has Orders</v>
      </c>
    </row>
    <row r="295" spans="1:5" x14ac:dyDescent="0.25">
      <c r="A295" t="s">
        <v>601</v>
      </c>
      <c r="B295" t="s">
        <v>602</v>
      </c>
      <c r="C295" t="s">
        <v>13</v>
      </c>
      <c r="D295" t="s">
        <v>7</v>
      </c>
      <c r="E295" t="str">
        <f>IF(COUNTIF('Sales Orders'!C:C, TRIM(A297))=0, "No Orders", "Has Orders")</f>
        <v>Has Orders</v>
      </c>
    </row>
    <row r="296" spans="1:5" x14ac:dyDescent="0.25">
      <c r="A296" t="s">
        <v>603</v>
      </c>
      <c r="B296" t="s">
        <v>604</v>
      </c>
      <c r="C296" t="s">
        <v>30</v>
      </c>
      <c r="D296" t="s">
        <v>7</v>
      </c>
      <c r="E296" t="str">
        <f>IF(COUNTIF('Sales Orders'!C:C, TRIM(A298))=0, "No Orders", "Has Orders")</f>
        <v>Has Orders</v>
      </c>
    </row>
    <row r="297" spans="1:5" x14ac:dyDescent="0.25">
      <c r="A297" t="s">
        <v>605</v>
      </c>
      <c r="B297" t="s">
        <v>606</v>
      </c>
      <c r="C297" t="s">
        <v>30</v>
      </c>
      <c r="D297" t="s">
        <v>7</v>
      </c>
      <c r="E297" t="str">
        <f>IF(COUNTIF('Sales Orders'!C:C, TRIM(A299))=0, "No Orders", "Has Orders")</f>
        <v>No Orders</v>
      </c>
    </row>
    <row r="298" spans="1:5" x14ac:dyDescent="0.25">
      <c r="A298" t="s">
        <v>607</v>
      </c>
      <c r="B298" t="s">
        <v>608</v>
      </c>
      <c r="C298" t="s">
        <v>54</v>
      </c>
      <c r="D298" t="s">
        <v>27</v>
      </c>
      <c r="E298" t="str">
        <f>IF(COUNTIF('Sales Orders'!C:C, TRIM(A300))=0, "No Orders", "Has Orders")</f>
        <v>Has Orders</v>
      </c>
    </row>
    <row r="299" spans="1:5" x14ac:dyDescent="0.25">
      <c r="A299" t="s">
        <v>609</v>
      </c>
      <c r="B299" t="s">
        <v>610</v>
      </c>
      <c r="C299" t="s">
        <v>10</v>
      </c>
      <c r="D299" t="s">
        <v>7</v>
      </c>
      <c r="E299" t="str">
        <f>IF(COUNTIF('Sales Orders'!C:C, TRIM(A301))=0, "No Orders", "Has Orders")</f>
        <v>Has Orders</v>
      </c>
    </row>
    <row r="300" spans="1:5" x14ac:dyDescent="0.25">
      <c r="A300" t="s">
        <v>611</v>
      </c>
      <c r="B300" t="s">
        <v>612</v>
      </c>
      <c r="C300" t="s">
        <v>13</v>
      </c>
      <c r="D300" t="s">
        <v>7</v>
      </c>
      <c r="E300" t="str">
        <f>IF(COUNTIF('Sales Orders'!C:C, TRIM(A302))=0, "No Orders", "Has Orders")</f>
        <v>Has Orders</v>
      </c>
    </row>
    <row r="301" spans="1:5" x14ac:dyDescent="0.25">
      <c r="A301" t="s">
        <v>613</v>
      </c>
      <c r="B301" t="s">
        <v>614</v>
      </c>
      <c r="C301" t="s">
        <v>10</v>
      </c>
      <c r="D301" t="s">
        <v>7</v>
      </c>
      <c r="E301" t="str">
        <f>IF(COUNTIF('Sales Orders'!C:C, TRIM(A303))=0, "No Orders", "Has Orders")</f>
        <v>Has Orders</v>
      </c>
    </row>
    <row r="302" spans="1:5" x14ac:dyDescent="0.25">
      <c r="A302" t="s">
        <v>615</v>
      </c>
      <c r="B302" t="s">
        <v>616</v>
      </c>
      <c r="C302" t="s">
        <v>18</v>
      </c>
      <c r="D302" t="s">
        <v>19</v>
      </c>
      <c r="E302" t="str">
        <f>IF(COUNTIF('Sales Orders'!C:C, TRIM(A304))=0, "No Orders", "Has Orders")</f>
        <v>Has Orders</v>
      </c>
    </row>
    <row r="303" spans="1:5" x14ac:dyDescent="0.25">
      <c r="A303" t="s">
        <v>617</v>
      </c>
      <c r="B303" t="s">
        <v>618</v>
      </c>
      <c r="C303" t="s">
        <v>10</v>
      </c>
      <c r="D303" t="s">
        <v>7</v>
      </c>
      <c r="E303" t="str">
        <f>IF(COUNTIF('Sales Orders'!C:C, TRIM(A305))=0, "No Orders", "Has Orders")</f>
        <v>Has Orders</v>
      </c>
    </row>
    <row r="304" spans="1:5" x14ac:dyDescent="0.25">
      <c r="A304" t="s">
        <v>619</v>
      </c>
      <c r="B304" t="s">
        <v>620</v>
      </c>
      <c r="C304" t="s">
        <v>54</v>
      </c>
      <c r="D304" t="s">
        <v>27</v>
      </c>
      <c r="E304" t="str">
        <f>IF(COUNTIF('Sales Orders'!C:C, TRIM(A306))=0, "No Orders", "Has Orders")</f>
        <v>No Orders</v>
      </c>
    </row>
    <row r="305" spans="1:5" x14ac:dyDescent="0.25">
      <c r="A305" t="s">
        <v>621</v>
      </c>
      <c r="B305" t="s">
        <v>622</v>
      </c>
      <c r="C305" t="s">
        <v>30</v>
      </c>
      <c r="D305" t="s">
        <v>7</v>
      </c>
      <c r="E305" t="str">
        <f>IF(COUNTIF('Sales Orders'!C:C, TRIM(A307))=0, "No Orders", "Has Orders")</f>
        <v>No Orders</v>
      </c>
    </row>
    <row r="306" spans="1:5" x14ac:dyDescent="0.25">
      <c r="A306" t="s">
        <v>623</v>
      </c>
      <c r="B306" t="s">
        <v>624</v>
      </c>
      <c r="C306" t="s">
        <v>26</v>
      </c>
      <c r="D306" t="s">
        <v>27</v>
      </c>
      <c r="E306" t="str">
        <f>IF(COUNTIF('Sales Orders'!C:C, TRIM(A308))=0, "No Orders", "Has Orders")</f>
        <v>Has Orders</v>
      </c>
    </row>
    <row r="307" spans="1:5" x14ac:dyDescent="0.25">
      <c r="A307" t="s">
        <v>625</v>
      </c>
      <c r="B307" t="s">
        <v>626</v>
      </c>
      <c r="C307" t="s">
        <v>13</v>
      </c>
      <c r="D307" t="s">
        <v>7</v>
      </c>
      <c r="E307" t="str">
        <f>IF(COUNTIF('Sales Orders'!C:C, TRIM(A309))=0, "No Orders", "Has Orders")</f>
        <v>Has Orders</v>
      </c>
    </row>
    <row r="308" spans="1:5" x14ac:dyDescent="0.25">
      <c r="A308" t="s">
        <v>627</v>
      </c>
      <c r="B308" t="s">
        <v>628</v>
      </c>
      <c r="C308" t="s">
        <v>37</v>
      </c>
      <c r="D308" t="s">
        <v>7</v>
      </c>
      <c r="E308" t="str">
        <f>IF(COUNTIF('Sales Orders'!C:C, TRIM(A310))=0, "No Orders", "Has Orders")</f>
        <v>Has Orders</v>
      </c>
    </row>
    <row r="309" spans="1:5" x14ac:dyDescent="0.25">
      <c r="A309" t="s">
        <v>629</v>
      </c>
      <c r="B309" t="s">
        <v>630</v>
      </c>
      <c r="C309" t="s">
        <v>54</v>
      </c>
      <c r="D309" t="s">
        <v>27</v>
      </c>
      <c r="E309" t="str">
        <f>IF(COUNTIF('Sales Orders'!C:C, TRIM(A311))=0, "No Orders", "Has Orders")</f>
        <v>Has Orders</v>
      </c>
    </row>
    <row r="310" spans="1:5" x14ac:dyDescent="0.25">
      <c r="A310" t="s">
        <v>631</v>
      </c>
      <c r="B310" t="s">
        <v>632</v>
      </c>
      <c r="C310" t="s">
        <v>6</v>
      </c>
      <c r="D310" t="s">
        <v>7</v>
      </c>
      <c r="E310" t="str">
        <f>IF(COUNTIF('Sales Orders'!C:C, TRIM(A312))=0, "No Orders", "Has Orders")</f>
        <v>Has Orders</v>
      </c>
    </row>
    <row r="311" spans="1:5" x14ac:dyDescent="0.25">
      <c r="A311" t="s">
        <v>633</v>
      </c>
      <c r="B311" t="s">
        <v>634</v>
      </c>
      <c r="C311" t="s">
        <v>54</v>
      </c>
      <c r="D311" t="s">
        <v>27</v>
      </c>
      <c r="E311" t="str">
        <f>IF(COUNTIF('Sales Orders'!C:C, TRIM(A313))=0, "No Orders", "Has Orders")</f>
        <v>Has Orders</v>
      </c>
    </row>
    <row r="312" spans="1:5" x14ac:dyDescent="0.25">
      <c r="A312" t="s">
        <v>635</v>
      </c>
      <c r="B312" t="s">
        <v>636</v>
      </c>
      <c r="C312" t="s">
        <v>13</v>
      </c>
      <c r="D312" t="s">
        <v>7</v>
      </c>
      <c r="E312" t="str">
        <f>IF(COUNTIF('Sales Orders'!C:C, TRIM(A314))=0, "No Orders", "Has Orders")</f>
        <v>Has Orders</v>
      </c>
    </row>
    <row r="313" spans="1:5" x14ac:dyDescent="0.25">
      <c r="A313" t="s">
        <v>637</v>
      </c>
      <c r="B313" t="s">
        <v>638</v>
      </c>
      <c r="C313" t="s">
        <v>30</v>
      </c>
      <c r="D313" t="s">
        <v>7</v>
      </c>
      <c r="E313" t="str">
        <f>IF(COUNTIF('Sales Orders'!C:C, TRIM(A315))=0, "No Orders", "Has Orders")</f>
        <v>Has Orders</v>
      </c>
    </row>
    <row r="314" spans="1:5" x14ac:dyDescent="0.25">
      <c r="A314" t="s">
        <v>639</v>
      </c>
      <c r="B314" t="s">
        <v>640</v>
      </c>
      <c r="C314" t="s">
        <v>54</v>
      </c>
      <c r="D314" t="s">
        <v>27</v>
      </c>
      <c r="E314" t="str">
        <f>IF(COUNTIF('Sales Orders'!C:C, TRIM(A316))=0, "No Orders", "Has Orders")</f>
        <v>No Orders</v>
      </c>
    </row>
    <row r="315" spans="1:5" x14ac:dyDescent="0.25">
      <c r="A315" t="s">
        <v>641</v>
      </c>
      <c r="B315" t="s">
        <v>642</v>
      </c>
      <c r="C315" t="s">
        <v>10</v>
      </c>
      <c r="D315" t="s">
        <v>7</v>
      </c>
      <c r="E315" t="str">
        <f>IF(COUNTIF('Sales Orders'!C:C, TRIM(A317))=0, "No Orders", "Has Orders")</f>
        <v>Has Orders</v>
      </c>
    </row>
    <row r="316" spans="1:5" x14ac:dyDescent="0.25">
      <c r="A316" t="s">
        <v>643</v>
      </c>
      <c r="B316" t="s">
        <v>644</v>
      </c>
      <c r="C316" t="s">
        <v>10</v>
      </c>
      <c r="D316" t="s">
        <v>7</v>
      </c>
      <c r="E316" t="str">
        <f>IF(COUNTIF('Sales Orders'!C:C, TRIM(A318))=0, "No Orders", "Has Orders")</f>
        <v>Has Orders</v>
      </c>
    </row>
    <row r="317" spans="1:5" x14ac:dyDescent="0.25">
      <c r="A317" t="s">
        <v>645</v>
      </c>
      <c r="B317" t="s">
        <v>646</v>
      </c>
      <c r="C317" t="s">
        <v>30</v>
      </c>
      <c r="D317" t="s">
        <v>7</v>
      </c>
      <c r="E317" t="str">
        <f>IF(COUNTIF('Sales Orders'!C:C, TRIM(A319))=0, "No Orders", "Has Orders")</f>
        <v>No Orders</v>
      </c>
    </row>
    <row r="318" spans="1:5" x14ac:dyDescent="0.25">
      <c r="A318" t="s">
        <v>647</v>
      </c>
      <c r="B318" t="s">
        <v>96</v>
      </c>
      <c r="C318" t="s">
        <v>30</v>
      </c>
      <c r="D318" t="s">
        <v>7</v>
      </c>
      <c r="E318" t="str">
        <f>IF(COUNTIF('Sales Orders'!C:C, TRIM(A320))=0, "No Orders", "Has Orders")</f>
        <v>Has Orders</v>
      </c>
    </row>
    <row r="319" spans="1:5" x14ac:dyDescent="0.25">
      <c r="A319" t="s">
        <v>648</v>
      </c>
      <c r="B319" t="s">
        <v>649</v>
      </c>
      <c r="C319" t="s">
        <v>37</v>
      </c>
      <c r="D319" t="s">
        <v>7</v>
      </c>
      <c r="E319" t="str">
        <f>IF(COUNTIF('Sales Orders'!C:C, TRIM(A321))=0, "No Orders", "Has Orders")</f>
        <v>Has Orders</v>
      </c>
    </row>
    <row r="320" spans="1:5" x14ac:dyDescent="0.25">
      <c r="A320" t="s">
        <v>650</v>
      </c>
      <c r="B320" t="s">
        <v>651</v>
      </c>
      <c r="C320" t="s">
        <v>30</v>
      </c>
      <c r="D320" t="s">
        <v>7</v>
      </c>
      <c r="E320" t="str">
        <f>IF(COUNTIF('Sales Orders'!C:C, TRIM(A322))=0, "No Orders", "Has Orders")</f>
        <v>Has Orders</v>
      </c>
    </row>
    <row r="321" spans="1:5" x14ac:dyDescent="0.25">
      <c r="A321" t="s">
        <v>652</v>
      </c>
      <c r="B321" t="s">
        <v>653</v>
      </c>
      <c r="C321" t="s">
        <v>26</v>
      </c>
      <c r="D321" t="s">
        <v>27</v>
      </c>
      <c r="E321" t="str">
        <f>IF(COUNTIF('Sales Orders'!C:C, TRIM(A323))=0, "No Orders", "Has Orders")</f>
        <v>Has Orders</v>
      </c>
    </row>
    <row r="322" spans="1:5" x14ac:dyDescent="0.25">
      <c r="A322" t="s">
        <v>654</v>
      </c>
      <c r="B322" t="s">
        <v>655</v>
      </c>
      <c r="C322" t="s">
        <v>10</v>
      </c>
      <c r="D322" t="s">
        <v>7</v>
      </c>
      <c r="E322" t="str">
        <f>IF(COUNTIF('Sales Orders'!C:C, TRIM(A324))=0, "No Orders", "Has Orders")</f>
        <v>No Orders</v>
      </c>
    </row>
    <row r="323" spans="1:5" x14ac:dyDescent="0.25">
      <c r="A323" t="s">
        <v>656</v>
      </c>
      <c r="B323" t="s">
        <v>657</v>
      </c>
      <c r="C323" t="s">
        <v>13</v>
      </c>
      <c r="D323" t="s">
        <v>7</v>
      </c>
      <c r="E323" t="str">
        <f>IF(COUNTIF('Sales Orders'!C:C, TRIM(A325))=0, "No Orders", "Has Orders")</f>
        <v>Has Orders</v>
      </c>
    </row>
    <row r="324" spans="1:5" x14ac:dyDescent="0.25">
      <c r="A324" t="s">
        <v>658</v>
      </c>
      <c r="B324" t="s">
        <v>659</v>
      </c>
      <c r="C324" t="s">
        <v>10</v>
      </c>
      <c r="D324" t="s">
        <v>7</v>
      </c>
      <c r="E324" t="str">
        <f>IF(COUNTIF('Sales Orders'!C:C, TRIM(A326))=0, "No Orders", "Has Orders")</f>
        <v>Has Orders</v>
      </c>
    </row>
    <row r="325" spans="1:5" x14ac:dyDescent="0.25">
      <c r="A325" t="s">
        <v>660</v>
      </c>
      <c r="B325" t="s">
        <v>661</v>
      </c>
      <c r="C325" t="s">
        <v>10</v>
      </c>
      <c r="D325" t="s">
        <v>7</v>
      </c>
      <c r="E325" t="str">
        <f>IF(COUNTIF('Sales Orders'!C:C, TRIM(A327))=0, "No Orders", "Has Orders")</f>
        <v>Has Orders</v>
      </c>
    </row>
    <row r="326" spans="1:5" x14ac:dyDescent="0.25">
      <c r="A326" t="s">
        <v>662</v>
      </c>
      <c r="B326" t="s">
        <v>663</v>
      </c>
      <c r="C326" t="s">
        <v>37</v>
      </c>
      <c r="D326" t="s">
        <v>7</v>
      </c>
      <c r="E326" t="str">
        <f>IF(COUNTIF('Sales Orders'!C:C, TRIM(A328))=0, "No Orders", "Has Orders")</f>
        <v>Has Orders</v>
      </c>
    </row>
    <row r="327" spans="1:5" x14ac:dyDescent="0.25">
      <c r="A327" t="s">
        <v>664</v>
      </c>
      <c r="B327" t="s">
        <v>665</v>
      </c>
      <c r="C327" t="s">
        <v>37</v>
      </c>
      <c r="D327" t="s">
        <v>7</v>
      </c>
      <c r="E327" t="str">
        <f>IF(COUNTIF('Sales Orders'!C:C, TRIM(A329))=0, "No Orders", "Has Orders")</f>
        <v>No Orders</v>
      </c>
    </row>
    <row r="328" spans="1:5" x14ac:dyDescent="0.25">
      <c r="A328" t="s">
        <v>666</v>
      </c>
      <c r="B328" t="s">
        <v>667</v>
      </c>
      <c r="C328" t="s">
        <v>13</v>
      </c>
      <c r="D328" t="s">
        <v>7</v>
      </c>
      <c r="E328" t="str">
        <f>IF(COUNTIF('Sales Orders'!C:C, TRIM(A330))=0, "No Orders", "Has Orders")</f>
        <v>No Orders</v>
      </c>
    </row>
    <row r="329" spans="1:5" x14ac:dyDescent="0.25">
      <c r="A329" t="s">
        <v>668</v>
      </c>
      <c r="B329" t="s">
        <v>669</v>
      </c>
      <c r="C329" t="s">
        <v>54</v>
      </c>
      <c r="D329" t="s">
        <v>27</v>
      </c>
      <c r="E329" t="str">
        <f>IF(COUNTIF('Sales Orders'!C:C, TRIM(A331))=0, "No Orders", "Has Orders")</f>
        <v>Has Orders</v>
      </c>
    </row>
    <row r="330" spans="1:5" x14ac:dyDescent="0.25">
      <c r="A330" t="s">
        <v>670</v>
      </c>
      <c r="B330" t="s">
        <v>671</v>
      </c>
      <c r="C330" t="s">
        <v>18</v>
      </c>
      <c r="D330" t="s">
        <v>19</v>
      </c>
      <c r="E330" t="str">
        <f>IF(COUNTIF('Sales Orders'!C:C, TRIM(A332))=0, "No Orders", "Has Orders")</f>
        <v>No Orders</v>
      </c>
    </row>
    <row r="331" spans="1:5" x14ac:dyDescent="0.25">
      <c r="A331" t="s">
        <v>672</v>
      </c>
      <c r="B331" t="s">
        <v>673</v>
      </c>
      <c r="C331" t="s">
        <v>18</v>
      </c>
      <c r="D331" t="s">
        <v>19</v>
      </c>
      <c r="E331" t="str">
        <f>IF(COUNTIF('Sales Orders'!C:C, TRIM(A333))=0, "No Orders", "Has Orders")</f>
        <v>Has Orders</v>
      </c>
    </row>
    <row r="332" spans="1:5" x14ac:dyDescent="0.25">
      <c r="A332" t="s">
        <v>674</v>
      </c>
      <c r="B332" t="s">
        <v>675</v>
      </c>
      <c r="C332" t="s">
        <v>6</v>
      </c>
      <c r="D332" t="s">
        <v>7</v>
      </c>
      <c r="E332" t="str">
        <f>IF(COUNTIF('Sales Orders'!C:C, TRIM(A334))=0, "No Orders", "Has Orders")</f>
        <v>Has Orders</v>
      </c>
    </row>
    <row r="333" spans="1:5" x14ac:dyDescent="0.25">
      <c r="A333" t="s">
        <v>676</v>
      </c>
      <c r="B333" t="s">
        <v>677</v>
      </c>
      <c r="C333" t="s">
        <v>10</v>
      </c>
      <c r="D333" t="s">
        <v>7</v>
      </c>
      <c r="E333" t="str">
        <f>IF(COUNTIF('Sales Orders'!C:C, TRIM(A335))=0, "No Orders", "Has Orders")</f>
        <v>Has Orders</v>
      </c>
    </row>
    <row r="334" spans="1:5" x14ac:dyDescent="0.25">
      <c r="A334" t="s">
        <v>678</v>
      </c>
      <c r="B334" t="s">
        <v>679</v>
      </c>
      <c r="C334" t="s">
        <v>54</v>
      </c>
      <c r="D334" t="s">
        <v>27</v>
      </c>
      <c r="E334" t="str">
        <f>IF(COUNTIF('Sales Orders'!C:C, TRIM(A336))=0, "No Orders", "Has Orders")</f>
        <v>Has Orders</v>
      </c>
    </row>
    <row r="335" spans="1:5" x14ac:dyDescent="0.25">
      <c r="A335" t="s">
        <v>680</v>
      </c>
      <c r="B335" t="s">
        <v>681</v>
      </c>
      <c r="C335" t="s">
        <v>10</v>
      </c>
      <c r="D335" t="s">
        <v>7</v>
      </c>
      <c r="E335" t="str">
        <f>IF(COUNTIF('Sales Orders'!C:C, TRIM(A337))=0, "No Orders", "Has Orders")</f>
        <v>No Orders</v>
      </c>
    </row>
    <row r="336" spans="1:5" x14ac:dyDescent="0.25">
      <c r="A336" t="s">
        <v>682</v>
      </c>
      <c r="B336" t="s">
        <v>683</v>
      </c>
      <c r="C336" t="s">
        <v>6</v>
      </c>
      <c r="D336" t="s">
        <v>7</v>
      </c>
      <c r="E336" t="str">
        <f>IF(COUNTIF('Sales Orders'!C:C, TRIM(A338))=0, "No Orders", "Has Orders")</f>
        <v>Has Orders</v>
      </c>
    </row>
    <row r="337" spans="1:5" x14ac:dyDescent="0.25">
      <c r="A337" t="s">
        <v>684</v>
      </c>
      <c r="B337" t="s">
        <v>685</v>
      </c>
      <c r="C337" t="s">
        <v>6</v>
      </c>
      <c r="D337" t="s">
        <v>7</v>
      </c>
      <c r="E337" t="str">
        <f>IF(COUNTIF('Sales Orders'!C:C, TRIM(A339))=0, "No Orders", "Has Orders")</f>
        <v>Has Orders</v>
      </c>
    </row>
    <row r="338" spans="1:5" x14ac:dyDescent="0.25">
      <c r="A338" t="s">
        <v>686</v>
      </c>
      <c r="B338" t="s">
        <v>687</v>
      </c>
      <c r="C338" t="s">
        <v>6</v>
      </c>
      <c r="D338" t="s">
        <v>7</v>
      </c>
      <c r="E338" t="str">
        <f>IF(COUNTIF('Sales Orders'!C:C, TRIM(A340))=0, "No Orders", "Has Orders")</f>
        <v>Has Orders</v>
      </c>
    </row>
    <row r="339" spans="1:5" x14ac:dyDescent="0.25">
      <c r="A339" t="s">
        <v>688</v>
      </c>
      <c r="B339" t="s">
        <v>689</v>
      </c>
      <c r="C339" t="s">
        <v>6</v>
      </c>
      <c r="D339" t="s">
        <v>7</v>
      </c>
      <c r="E339" t="str">
        <f>IF(COUNTIF('Sales Orders'!C:C, TRIM(A341))=0, "No Orders", "Has Orders")</f>
        <v>Has Orders</v>
      </c>
    </row>
    <row r="340" spans="1:5" x14ac:dyDescent="0.25">
      <c r="A340" t="s">
        <v>690</v>
      </c>
      <c r="B340" t="s">
        <v>691</v>
      </c>
      <c r="C340" t="s">
        <v>54</v>
      </c>
      <c r="D340" t="s">
        <v>27</v>
      </c>
      <c r="E340" t="str">
        <f>IF(COUNTIF('Sales Orders'!C:C, TRIM(A342))=0, "No Orders", "Has Orders")</f>
        <v>Has Orders</v>
      </c>
    </row>
    <row r="341" spans="1:5" x14ac:dyDescent="0.25">
      <c r="A341" t="s">
        <v>692</v>
      </c>
      <c r="B341" t="s">
        <v>693</v>
      </c>
      <c r="C341" t="s">
        <v>13</v>
      </c>
      <c r="D341" t="s">
        <v>7</v>
      </c>
      <c r="E341" t="str">
        <f>IF(COUNTIF('Sales Orders'!C:C, TRIM(A343))=0, "No Orders", "Has Orders")</f>
        <v>Has Orders</v>
      </c>
    </row>
    <row r="342" spans="1:5" x14ac:dyDescent="0.25">
      <c r="A342" t="s">
        <v>694</v>
      </c>
      <c r="B342" t="s">
        <v>56</v>
      </c>
      <c r="C342" t="s">
        <v>10</v>
      </c>
      <c r="D342" t="s">
        <v>7</v>
      </c>
      <c r="E342" t="str">
        <f>IF(COUNTIF('Sales Orders'!C:C, TRIM(A344))=0, "No Orders", "Has Orders")</f>
        <v>Has Orders</v>
      </c>
    </row>
    <row r="343" spans="1:5" x14ac:dyDescent="0.25">
      <c r="A343" t="s">
        <v>695</v>
      </c>
      <c r="B343" t="s">
        <v>696</v>
      </c>
      <c r="C343" t="s">
        <v>13</v>
      </c>
      <c r="D343" t="s">
        <v>7</v>
      </c>
      <c r="E343" t="str">
        <f>IF(COUNTIF('Sales Orders'!C:C, TRIM(A345))=0, "No Orders", "Has Orders")</f>
        <v>Has Orders</v>
      </c>
    </row>
    <row r="344" spans="1:5" x14ac:dyDescent="0.25">
      <c r="A344" t="s">
        <v>697</v>
      </c>
      <c r="B344" t="s">
        <v>698</v>
      </c>
      <c r="C344" t="s">
        <v>6</v>
      </c>
      <c r="D344" t="s">
        <v>7</v>
      </c>
      <c r="E344" t="str">
        <f>IF(COUNTIF('Sales Orders'!C:C, TRIM(A346))=0, "No Orders", "Has Orders")</f>
        <v>No Orders</v>
      </c>
    </row>
    <row r="345" spans="1:5" x14ac:dyDescent="0.25">
      <c r="A345" t="s">
        <v>699</v>
      </c>
      <c r="B345" t="s">
        <v>700</v>
      </c>
      <c r="C345" t="s">
        <v>30</v>
      </c>
      <c r="D345" t="s">
        <v>7</v>
      </c>
      <c r="E345" t="str">
        <f>IF(COUNTIF('Sales Orders'!C:C, TRIM(A347))=0, "No Orders", "Has Orders")</f>
        <v>Has Orders</v>
      </c>
    </row>
    <row r="346" spans="1:5" x14ac:dyDescent="0.25">
      <c r="A346" t="s">
        <v>701</v>
      </c>
      <c r="B346" t="s">
        <v>702</v>
      </c>
      <c r="C346" t="s">
        <v>6</v>
      </c>
      <c r="D346" t="s">
        <v>7</v>
      </c>
      <c r="E346" t="str">
        <f>IF(COUNTIF('Sales Orders'!C:C, TRIM(A348))=0, "No Orders", "Has Orders")</f>
        <v>Has Orders</v>
      </c>
    </row>
    <row r="347" spans="1:5" x14ac:dyDescent="0.25">
      <c r="A347" t="s">
        <v>703</v>
      </c>
      <c r="B347" t="s">
        <v>704</v>
      </c>
      <c r="C347" t="s">
        <v>37</v>
      </c>
      <c r="D347" t="s">
        <v>7</v>
      </c>
      <c r="E347" t="str">
        <f>IF(COUNTIF('Sales Orders'!C:C, TRIM(A349))=0, "No Orders", "Has Orders")</f>
        <v>Has Orders</v>
      </c>
    </row>
    <row r="348" spans="1:5" x14ac:dyDescent="0.25">
      <c r="A348" t="s">
        <v>705</v>
      </c>
      <c r="B348" t="s">
        <v>706</v>
      </c>
      <c r="C348" t="s">
        <v>54</v>
      </c>
      <c r="D348" t="s">
        <v>27</v>
      </c>
      <c r="E348" t="str">
        <f>IF(COUNTIF('Sales Orders'!C:C, TRIM(A350))=0, "No Orders", "Has Orders")</f>
        <v>No Orders</v>
      </c>
    </row>
    <row r="349" spans="1:5" x14ac:dyDescent="0.25">
      <c r="A349" t="s">
        <v>707</v>
      </c>
      <c r="B349" t="s">
        <v>708</v>
      </c>
      <c r="C349" t="s">
        <v>30</v>
      </c>
      <c r="D349" t="s">
        <v>7</v>
      </c>
      <c r="E349" t="str">
        <f>IF(COUNTIF('Sales Orders'!C:C, TRIM(A351))=0, "No Orders", "Has Orders")</f>
        <v>No Orders</v>
      </c>
    </row>
    <row r="350" spans="1:5" x14ac:dyDescent="0.25">
      <c r="A350" t="s">
        <v>709</v>
      </c>
      <c r="B350" t="s">
        <v>710</v>
      </c>
      <c r="C350" t="s">
        <v>6</v>
      </c>
      <c r="D350" t="s">
        <v>7</v>
      </c>
      <c r="E350" t="str">
        <f>IF(COUNTIF('Sales Orders'!C:C, TRIM(A352))=0, "No Orders", "Has Orders")</f>
        <v>Has Orders</v>
      </c>
    </row>
    <row r="351" spans="1:5" x14ac:dyDescent="0.25">
      <c r="A351" t="s">
        <v>711</v>
      </c>
      <c r="B351" t="s">
        <v>712</v>
      </c>
      <c r="C351" t="s">
        <v>13</v>
      </c>
      <c r="D351" t="s">
        <v>7</v>
      </c>
      <c r="E351" t="str">
        <f>IF(COUNTIF('Sales Orders'!C:C, TRIM(A353))=0, "No Orders", "Has Orders")</f>
        <v>Has Orders</v>
      </c>
    </row>
    <row r="352" spans="1:5" x14ac:dyDescent="0.25">
      <c r="A352" t="s">
        <v>713</v>
      </c>
      <c r="B352" t="s">
        <v>714</v>
      </c>
      <c r="C352" t="s">
        <v>26</v>
      </c>
      <c r="D352" t="s">
        <v>27</v>
      </c>
      <c r="E352" t="str">
        <f>IF(COUNTIF('Sales Orders'!C:C, TRIM(A354))=0, "No Orders", "Has Orders")</f>
        <v>Has Orders</v>
      </c>
    </row>
    <row r="353" spans="1:5" x14ac:dyDescent="0.25">
      <c r="A353" t="s">
        <v>715</v>
      </c>
      <c r="B353" t="s">
        <v>716</v>
      </c>
      <c r="C353" t="s">
        <v>6</v>
      </c>
      <c r="D353" t="s">
        <v>7</v>
      </c>
      <c r="E353" t="str">
        <f>IF(COUNTIF('Sales Orders'!C:C, TRIM(A355))=0, "No Orders", "Has Orders")</f>
        <v>Has Orders</v>
      </c>
    </row>
    <row r="354" spans="1:5" x14ac:dyDescent="0.25">
      <c r="A354" t="s">
        <v>717</v>
      </c>
      <c r="B354" t="s">
        <v>718</v>
      </c>
      <c r="C354" t="s">
        <v>37</v>
      </c>
      <c r="D354" t="s">
        <v>7</v>
      </c>
      <c r="E354" t="str">
        <f>IF(COUNTIF('Sales Orders'!C:C, TRIM(A356))=0, "No Orders", "Has Orders")</f>
        <v>Has Orders</v>
      </c>
    </row>
    <row r="355" spans="1:5" x14ac:dyDescent="0.25">
      <c r="A355" t="s">
        <v>719</v>
      </c>
      <c r="B355" t="s">
        <v>720</v>
      </c>
      <c r="C355" t="s">
        <v>30</v>
      </c>
      <c r="D355" t="s">
        <v>7</v>
      </c>
      <c r="E355" t="str">
        <f>IF(COUNTIF('Sales Orders'!C:C, TRIM(A357))=0, "No Orders", "Has Orders")</f>
        <v>Has Orders</v>
      </c>
    </row>
    <row r="356" spans="1:5" x14ac:dyDescent="0.25">
      <c r="A356" t="s">
        <v>721</v>
      </c>
      <c r="B356" t="s">
        <v>722</v>
      </c>
      <c r="C356" t="s">
        <v>13</v>
      </c>
      <c r="D356" t="s">
        <v>7</v>
      </c>
      <c r="E356" t="str">
        <f>IF(COUNTIF('Sales Orders'!C:C, TRIM(A358))=0, "No Orders", "Has Orders")</f>
        <v>Has Orders</v>
      </c>
    </row>
    <row r="357" spans="1:5" x14ac:dyDescent="0.25">
      <c r="A357" t="s">
        <v>723</v>
      </c>
      <c r="B357" t="s">
        <v>724</v>
      </c>
      <c r="C357" t="s">
        <v>10</v>
      </c>
      <c r="D357" t="s">
        <v>7</v>
      </c>
      <c r="E357" t="str">
        <f>IF(COUNTIF('Sales Orders'!C:C, TRIM(A359))=0, "No Orders", "Has Orders")</f>
        <v>Has Orders</v>
      </c>
    </row>
    <row r="358" spans="1:5" x14ac:dyDescent="0.25">
      <c r="A358" t="s">
        <v>725</v>
      </c>
      <c r="B358" t="s">
        <v>726</v>
      </c>
      <c r="C358" t="s">
        <v>18</v>
      </c>
      <c r="D358" t="s">
        <v>19</v>
      </c>
      <c r="E358" t="str">
        <f>IF(COUNTIF('Sales Orders'!C:C, TRIM(A360))=0, "No Orders", "Has Orders")</f>
        <v>Has Orders</v>
      </c>
    </row>
    <row r="359" spans="1:5" x14ac:dyDescent="0.25">
      <c r="A359" t="s">
        <v>727</v>
      </c>
      <c r="B359" t="s">
        <v>728</v>
      </c>
      <c r="C359" t="s">
        <v>26</v>
      </c>
      <c r="D359" t="s">
        <v>27</v>
      </c>
      <c r="E359" t="str">
        <f>IF(COUNTIF('Sales Orders'!C:C, TRIM(A361))=0, "No Orders", "Has Orders")</f>
        <v>Has Orders</v>
      </c>
    </row>
    <row r="360" spans="1:5" x14ac:dyDescent="0.25">
      <c r="A360" t="s">
        <v>729</v>
      </c>
      <c r="B360" t="s">
        <v>730</v>
      </c>
      <c r="C360" t="s">
        <v>13</v>
      </c>
      <c r="D360" t="s">
        <v>7</v>
      </c>
      <c r="E360" t="str">
        <f>IF(COUNTIF('Sales Orders'!C:C, TRIM(A362))=0, "No Orders", "Has Orders")</f>
        <v>Has Orders</v>
      </c>
    </row>
    <row r="361" spans="1:5" x14ac:dyDescent="0.25">
      <c r="A361" t="s">
        <v>731</v>
      </c>
      <c r="B361" t="s">
        <v>732</v>
      </c>
      <c r="C361" t="s">
        <v>18</v>
      </c>
      <c r="D361" t="s">
        <v>19</v>
      </c>
      <c r="E361" t="str">
        <f>IF(COUNTIF('Sales Orders'!C:C, TRIM(A363))=0, "No Orders", "Has Orders")</f>
        <v>Has Orders</v>
      </c>
    </row>
    <row r="362" spans="1:5" x14ac:dyDescent="0.25">
      <c r="A362" t="s">
        <v>733</v>
      </c>
      <c r="B362" t="s">
        <v>734</v>
      </c>
      <c r="C362" t="s">
        <v>18</v>
      </c>
      <c r="D362" t="s">
        <v>19</v>
      </c>
      <c r="E362" t="str">
        <f>IF(COUNTIF('Sales Orders'!C:C, TRIM(A364))=0, "No Orders", "Has Orders")</f>
        <v>No Orders</v>
      </c>
    </row>
    <row r="363" spans="1:5" x14ac:dyDescent="0.25">
      <c r="A363" t="s">
        <v>735</v>
      </c>
      <c r="B363" t="s">
        <v>736</v>
      </c>
      <c r="C363" t="s">
        <v>37</v>
      </c>
      <c r="D363" t="s">
        <v>7</v>
      </c>
      <c r="E363" t="str">
        <f>IF(COUNTIF('Sales Orders'!C:C, TRIM(A365))=0, "No Orders", "Has Orders")</f>
        <v>No Orders</v>
      </c>
    </row>
    <row r="364" spans="1:5" x14ac:dyDescent="0.25">
      <c r="A364" t="s">
        <v>737</v>
      </c>
      <c r="B364" t="s">
        <v>738</v>
      </c>
      <c r="C364" t="s">
        <v>26</v>
      </c>
      <c r="D364" t="s">
        <v>27</v>
      </c>
      <c r="E364" t="str">
        <f>IF(COUNTIF('Sales Orders'!C:C, TRIM(A366))=0, "No Orders", "Has Orders")</f>
        <v>Has Orders</v>
      </c>
    </row>
    <row r="365" spans="1:5" x14ac:dyDescent="0.25">
      <c r="A365" t="s">
        <v>739</v>
      </c>
      <c r="B365" t="s">
        <v>740</v>
      </c>
      <c r="C365" t="s">
        <v>54</v>
      </c>
      <c r="D365" t="s">
        <v>27</v>
      </c>
      <c r="E365" t="str">
        <f>IF(COUNTIF('Sales Orders'!C:C, TRIM(A367))=0, "No Orders", "Has Orders")</f>
        <v>Has Orders</v>
      </c>
    </row>
    <row r="366" spans="1:5" x14ac:dyDescent="0.25">
      <c r="A366" t="s">
        <v>741</v>
      </c>
      <c r="B366" t="s">
        <v>742</v>
      </c>
      <c r="C366" t="s">
        <v>6</v>
      </c>
      <c r="D366" t="s">
        <v>7</v>
      </c>
      <c r="E366" t="str">
        <f>IF(COUNTIF('Sales Orders'!C:C, TRIM(A368))=0, "No Orders", "Has Orders")</f>
        <v>Has Orders</v>
      </c>
    </row>
    <row r="367" spans="1:5" x14ac:dyDescent="0.25">
      <c r="A367" t="s">
        <v>743</v>
      </c>
      <c r="B367" t="s">
        <v>744</v>
      </c>
      <c r="C367" t="s">
        <v>13</v>
      </c>
      <c r="D367" t="s">
        <v>7</v>
      </c>
      <c r="E367" t="str">
        <f>IF(COUNTIF('Sales Orders'!C:C, TRIM(A369))=0, "No Orders", "Has Orders")</f>
        <v>Has Orders</v>
      </c>
    </row>
    <row r="368" spans="1:5" x14ac:dyDescent="0.25">
      <c r="A368" t="s">
        <v>745</v>
      </c>
      <c r="B368" t="s">
        <v>746</v>
      </c>
      <c r="C368" t="s">
        <v>18</v>
      </c>
      <c r="D368" t="s">
        <v>19</v>
      </c>
      <c r="E368" t="str">
        <f>IF(COUNTIF('Sales Orders'!C:C, TRIM(A370))=0, "No Orders", "Has Orders")</f>
        <v>Has Orders</v>
      </c>
    </row>
    <row r="369" spans="1:5" x14ac:dyDescent="0.25">
      <c r="A369" t="s">
        <v>747</v>
      </c>
      <c r="B369" t="s">
        <v>748</v>
      </c>
      <c r="C369" t="s">
        <v>37</v>
      </c>
      <c r="D369" t="s">
        <v>7</v>
      </c>
      <c r="E369" t="str">
        <f>IF(COUNTIF('Sales Orders'!C:C, TRIM(A371))=0, "No Orders", "Has Orders")</f>
        <v>No Orders</v>
      </c>
    </row>
    <row r="370" spans="1:5" x14ac:dyDescent="0.25">
      <c r="A370" t="s">
        <v>749</v>
      </c>
      <c r="B370" t="s">
        <v>750</v>
      </c>
      <c r="C370" t="s">
        <v>26</v>
      </c>
      <c r="D370" t="s">
        <v>27</v>
      </c>
      <c r="E370" t="str">
        <f>IF(COUNTIF('Sales Orders'!C:C, TRIM(A372))=0, "No Orders", "Has Orders")</f>
        <v>No Orders</v>
      </c>
    </row>
    <row r="371" spans="1:5" x14ac:dyDescent="0.25">
      <c r="A371" t="s">
        <v>751</v>
      </c>
      <c r="B371" t="s">
        <v>752</v>
      </c>
      <c r="C371" t="s">
        <v>37</v>
      </c>
      <c r="D371" t="s">
        <v>7</v>
      </c>
      <c r="E371" t="str">
        <f>IF(COUNTIF('Sales Orders'!C:C, TRIM(A373))=0, "No Orders", "Has Orders")</f>
        <v>Has Orders</v>
      </c>
    </row>
    <row r="372" spans="1:5" x14ac:dyDescent="0.25">
      <c r="A372" t="s">
        <v>753</v>
      </c>
      <c r="B372" t="s">
        <v>754</v>
      </c>
      <c r="C372" t="s">
        <v>37</v>
      </c>
      <c r="D372" t="s">
        <v>7</v>
      </c>
      <c r="E372" t="str">
        <f>IF(COUNTIF('Sales Orders'!C:C, TRIM(A374))=0, "No Orders", "Has Orders")</f>
        <v>Has Orders</v>
      </c>
    </row>
    <row r="373" spans="1:5" x14ac:dyDescent="0.25">
      <c r="A373" t="s">
        <v>755</v>
      </c>
      <c r="B373" t="s">
        <v>756</v>
      </c>
      <c r="C373" t="s">
        <v>54</v>
      </c>
      <c r="D373" t="s">
        <v>27</v>
      </c>
      <c r="E373" t="str">
        <f>IF(COUNTIF('Sales Orders'!C:C, TRIM(A375))=0, "No Orders", "Has Orders")</f>
        <v>Has Orders</v>
      </c>
    </row>
    <row r="374" spans="1:5" x14ac:dyDescent="0.25">
      <c r="A374" t="s">
        <v>757</v>
      </c>
      <c r="B374" t="s">
        <v>758</v>
      </c>
      <c r="C374" t="s">
        <v>6</v>
      </c>
      <c r="D374" t="s">
        <v>7</v>
      </c>
      <c r="E374" t="str">
        <f>IF(COUNTIF('Sales Orders'!C:C, TRIM(A376))=0, "No Orders", "Has Orders")</f>
        <v>Has Orders</v>
      </c>
    </row>
    <row r="375" spans="1:5" x14ac:dyDescent="0.25">
      <c r="A375" t="s">
        <v>759</v>
      </c>
      <c r="B375" t="s">
        <v>760</v>
      </c>
      <c r="C375" t="s">
        <v>6</v>
      </c>
      <c r="D375" t="s">
        <v>7</v>
      </c>
      <c r="E375" t="str">
        <f>IF(COUNTIF('Sales Orders'!C:C, TRIM(A377))=0, "No Orders", "Has Orders")</f>
        <v>Has Orders</v>
      </c>
    </row>
    <row r="376" spans="1:5" x14ac:dyDescent="0.25">
      <c r="A376" t="s">
        <v>761</v>
      </c>
      <c r="B376" t="s">
        <v>762</v>
      </c>
      <c r="C376" t="s">
        <v>6</v>
      </c>
      <c r="D376" t="s">
        <v>7</v>
      </c>
      <c r="E376" t="str">
        <f>IF(COUNTIF('Sales Orders'!C:C, TRIM(A378))=0, "No Orders", "Has Orders")</f>
        <v>Has Orders</v>
      </c>
    </row>
    <row r="377" spans="1:5" x14ac:dyDescent="0.25">
      <c r="A377" t="s">
        <v>763</v>
      </c>
      <c r="B377" t="s">
        <v>764</v>
      </c>
      <c r="C377" t="s">
        <v>13</v>
      </c>
      <c r="D377" t="s">
        <v>7</v>
      </c>
      <c r="E377" t="str">
        <f>IF(COUNTIF('Sales Orders'!C:C, TRIM(A379))=0, "No Orders", "Has Orders")</f>
        <v>Has Orders</v>
      </c>
    </row>
    <row r="378" spans="1:5" x14ac:dyDescent="0.25">
      <c r="A378" t="s">
        <v>765</v>
      </c>
      <c r="B378" t="s">
        <v>766</v>
      </c>
      <c r="C378" t="s">
        <v>13</v>
      </c>
      <c r="D378" t="s">
        <v>7</v>
      </c>
      <c r="E378" t="str">
        <f>IF(COUNTIF('Sales Orders'!C:C, TRIM(A380))=0, "No Orders", "Has Orders")</f>
        <v>Has Orders</v>
      </c>
    </row>
    <row r="379" spans="1:5" x14ac:dyDescent="0.25">
      <c r="A379" t="s">
        <v>767</v>
      </c>
      <c r="B379" t="s">
        <v>768</v>
      </c>
      <c r="C379" t="s">
        <v>26</v>
      </c>
      <c r="D379" t="s">
        <v>27</v>
      </c>
      <c r="E379" t="str">
        <f>IF(COUNTIF('Sales Orders'!C:C, TRIM(A381))=0, "No Orders", "Has Orders")</f>
        <v>No Orders</v>
      </c>
    </row>
    <row r="380" spans="1:5" x14ac:dyDescent="0.25">
      <c r="A380" t="s">
        <v>769</v>
      </c>
      <c r="B380" t="s">
        <v>770</v>
      </c>
      <c r="C380" t="s">
        <v>26</v>
      </c>
      <c r="D380" t="s">
        <v>27</v>
      </c>
      <c r="E380" t="str">
        <f>IF(COUNTIF('Sales Orders'!C:C, TRIM(A382))=0, "No Orders", "Has Orders")</f>
        <v>Has Orders</v>
      </c>
    </row>
    <row r="381" spans="1:5" x14ac:dyDescent="0.25">
      <c r="A381" t="s">
        <v>771</v>
      </c>
      <c r="B381" t="s">
        <v>772</v>
      </c>
      <c r="C381" t="s">
        <v>6</v>
      </c>
      <c r="D381" t="s">
        <v>7</v>
      </c>
      <c r="E381" t="str">
        <f>IF(COUNTIF('Sales Orders'!C:C, TRIM(A383))=0, "No Orders", "Has Orders")</f>
        <v>Has Orders</v>
      </c>
    </row>
    <row r="382" spans="1:5" x14ac:dyDescent="0.25">
      <c r="A382" t="s">
        <v>773</v>
      </c>
      <c r="B382" t="s">
        <v>774</v>
      </c>
      <c r="C382" t="s">
        <v>10</v>
      </c>
      <c r="D382" t="s">
        <v>7</v>
      </c>
      <c r="E382" t="str">
        <f>IF(COUNTIF('Sales Orders'!C:C, TRIM(A384))=0, "No Orders", "Has Orders")</f>
        <v>Has Orders</v>
      </c>
    </row>
    <row r="383" spans="1:5" x14ac:dyDescent="0.25">
      <c r="A383" t="s">
        <v>775</v>
      </c>
      <c r="B383" t="s">
        <v>776</v>
      </c>
      <c r="C383" t="s">
        <v>30</v>
      </c>
      <c r="D383" t="s">
        <v>7</v>
      </c>
      <c r="E383" t="str">
        <f>IF(COUNTIF('Sales Orders'!C:C, TRIM(A385))=0, "No Orders", "Has Orders")</f>
        <v>Has Orders</v>
      </c>
    </row>
    <row r="384" spans="1:5" x14ac:dyDescent="0.25">
      <c r="A384" t="s">
        <v>777</v>
      </c>
      <c r="B384" t="s">
        <v>778</v>
      </c>
      <c r="C384" t="s">
        <v>18</v>
      </c>
      <c r="D384" t="s">
        <v>19</v>
      </c>
      <c r="E384" t="str">
        <f>IF(COUNTIF('Sales Orders'!C:C, TRIM(A386))=0, "No Orders", "Has Orders")</f>
        <v>Has Orders</v>
      </c>
    </row>
    <row r="385" spans="1:5" x14ac:dyDescent="0.25">
      <c r="A385" t="s">
        <v>779</v>
      </c>
      <c r="B385" t="s">
        <v>780</v>
      </c>
      <c r="C385" t="s">
        <v>37</v>
      </c>
      <c r="D385" t="s">
        <v>7</v>
      </c>
      <c r="E385" t="str">
        <f>IF(COUNTIF('Sales Orders'!C:C, TRIM(A387))=0, "No Orders", "Has Orders")</f>
        <v>Has Orders</v>
      </c>
    </row>
    <row r="386" spans="1:5" x14ac:dyDescent="0.25">
      <c r="A386" t="s">
        <v>781</v>
      </c>
      <c r="B386" t="s">
        <v>782</v>
      </c>
      <c r="C386" t="s">
        <v>6</v>
      </c>
      <c r="D386" t="s">
        <v>7</v>
      </c>
      <c r="E386" t="str">
        <f>IF(COUNTIF('Sales Orders'!C:C, TRIM(A388))=0, "No Orders", "Has Orders")</f>
        <v>Has Orders</v>
      </c>
    </row>
    <row r="387" spans="1:5" x14ac:dyDescent="0.25">
      <c r="A387" t="s">
        <v>783</v>
      </c>
      <c r="B387" t="s">
        <v>784</v>
      </c>
      <c r="C387" t="s">
        <v>54</v>
      </c>
      <c r="D387" t="s">
        <v>27</v>
      </c>
      <c r="E387" t="str">
        <f>IF(COUNTIF('Sales Orders'!C:C, TRIM(A389))=0, "No Orders", "Has Orders")</f>
        <v>Has Orders</v>
      </c>
    </row>
    <row r="388" spans="1:5" x14ac:dyDescent="0.25">
      <c r="A388" t="s">
        <v>785</v>
      </c>
      <c r="B388" t="s">
        <v>786</v>
      </c>
      <c r="C388" t="s">
        <v>18</v>
      </c>
      <c r="D388" t="s">
        <v>19</v>
      </c>
      <c r="E388" t="str">
        <f>IF(COUNTIF('Sales Orders'!C:C, TRIM(A390))=0, "No Orders", "Has Orders")</f>
        <v>Has Orders</v>
      </c>
    </row>
    <row r="389" spans="1:5" x14ac:dyDescent="0.25">
      <c r="A389" t="s">
        <v>787</v>
      </c>
      <c r="B389" t="s">
        <v>788</v>
      </c>
      <c r="C389" t="s">
        <v>30</v>
      </c>
      <c r="D389" t="s">
        <v>7</v>
      </c>
      <c r="E389" t="str">
        <f>IF(COUNTIF('Sales Orders'!C:C, TRIM(A391))=0, "No Orders", "Has Orders")</f>
        <v>Has Orders</v>
      </c>
    </row>
    <row r="390" spans="1:5" x14ac:dyDescent="0.25">
      <c r="A390" t="s">
        <v>789</v>
      </c>
      <c r="B390" t="s">
        <v>790</v>
      </c>
      <c r="C390" t="s">
        <v>30</v>
      </c>
      <c r="D390" t="s">
        <v>7</v>
      </c>
      <c r="E390" t="str">
        <f>IF(COUNTIF('Sales Orders'!C:C, TRIM(A392))=0, "No Orders", "Has Orders")</f>
        <v>Has Orders</v>
      </c>
    </row>
    <row r="391" spans="1:5" x14ac:dyDescent="0.25">
      <c r="A391" t="s">
        <v>791</v>
      </c>
      <c r="B391" t="s">
        <v>792</v>
      </c>
      <c r="C391" t="s">
        <v>54</v>
      </c>
      <c r="D391" t="s">
        <v>27</v>
      </c>
      <c r="E391" t="str">
        <f>IF(COUNTIF('Sales Orders'!C:C, TRIM(A393))=0, "No Orders", "Has Orders")</f>
        <v>Has Orders</v>
      </c>
    </row>
    <row r="392" spans="1:5" x14ac:dyDescent="0.25">
      <c r="A392" t="s">
        <v>793</v>
      </c>
      <c r="B392" t="s">
        <v>794</v>
      </c>
      <c r="C392" t="s">
        <v>18</v>
      </c>
      <c r="D392" t="s">
        <v>19</v>
      </c>
      <c r="E392" t="str">
        <f>IF(COUNTIF('Sales Orders'!C:C, TRIM(A394))=0, "No Orders", "Has Orders")</f>
        <v>Has Orders</v>
      </c>
    </row>
    <row r="393" spans="1:5" x14ac:dyDescent="0.25">
      <c r="A393" t="s">
        <v>795</v>
      </c>
      <c r="B393" t="s">
        <v>796</v>
      </c>
      <c r="C393" t="s">
        <v>18</v>
      </c>
      <c r="D393" t="s">
        <v>19</v>
      </c>
      <c r="E393" t="str">
        <f>IF(COUNTIF('Sales Orders'!C:C, TRIM(A395))=0, "No Orders", "Has Orders")</f>
        <v>Has Orders</v>
      </c>
    </row>
    <row r="394" spans="1:5" x14ac:dyDescent="0.25">
      <c r="A394" t="s">
        <v>797</v>
      </c>
      <c r="B394" t="s">
        <v>798</v>
      </c>
      <c r="C394" t="s">
        <v>30</v>
      </c>
      <c r="D394" t="s">
        <v>7</v>
      </c>
      <c r="E394" t="str">
        <f>IF(COUNTIF('Sales Orders'!C:C, TRIM(A396))=0, "No Orders", "Has Orders")</f>
        <v>Has Orders</v>
      </c>
    </row>
    <row r="395" spans="1:5" x14ac:dyDescent="0.25">
      <c r="A395" t="s">
        <v>799</v>
      </c>
      <c r="B395" t="s">
        <v>800</v>
      </c>
      <c r="C395" t="s">
        <v>26</v>
      </c>
      <c r="D395" t="s">
        <v>27</v>
      </c>
      <c r="E395" t="str">
        <f>IF(COUNTIF('Sales Orders'!C:C, TRIM(A397))=0, "No Orders", "Has Orders")</f>
        <v>Has Orders</v>
      </c>
    </row>
    <row r="396" spans="1:5" x14ac:dyDescent="0.25">
      <c r="A396" t="s">
        <v>801</v>
      </c>
      <c r="B396" t="s">
        <v>802</v>
      </c>
      <c r="C396" t="s">
        <v>54</v>
      </c>
      <c r="D396" t="s">
        <v>27</v>
      </c>
      <c r="E396" t="str">
        <f>IF(COUNTIF('Sales Orders'!C:C, TRIM(A398))=0, "No Orders", "Has Orders")</f>
        <v>Has Orders</v>
      </c>
    </row>
    <row r="397" spans="1:5" x14ac:dyDescent="0.25">
      <c r="A397" t="s">
        <v>803</v>
      </c>
      <c r="B397" t="s">
        <v>804</v>
      </c>
      <c r="C397" t="s">
        <v>13</v>
      </c>
      <c r="D397" t="s">
        <v>7</v>
      </c>
      <c r="E397" t="str">
        <f>IF(COUNTIF('Sales Orders'!C:C, TRIM(A399))=0, "No Orders", "Has Orders")</f>
        <v>No Orders</v>
      </c>
    </row>
    <row r="398" spans="1:5" x14ac:dyDescent="0.25">
      <c r="A398" t="s">
        <v>805</v>
      </c>
      <c r="B398" t="s">
        <v>806</v>
      </c>
      <c r="C398" t="s">
        <v>30</v>
      </c>
      <c r="D398" t="s">
        <v>7</v>
      </c>
      <c r="E398" t="str">
        <f>IF(COUNTIF('Sales Orders'!C:C, TRIM(A400))=0, "No Orders", "Has Orders")</f>
        <v>Has Orders</v>
      </c>
    </row>
    <row r="399" spans="1:5" x14ac:dyDescent="0.25">
      <c r="A399" t="s">
        <v>807</v>
      </c>
      <c r="B399" t="s">
        <v>808</v>
      </c>
      <c r="C399" t="s">
        <v>37</v>
      </c>
      <c r="D399" t="s">
        <v>7</v>
      </c>
      <c r="E399" t="str">
        <f>IF(COUNTIF('Sales Orders'!C:C, TRIM(A401))=0, "No Orders", "Has Orders")</f>
        <v>Has Orders</v>
      </c>
    </row>
    <row r="400" spans="1:5" x14ac:dyDescent="0.25">
      <c r="A400" t="s">
        <v>809</v>
      </c>
      <c r="B400" t="s">
        <v>810</v>
      </c>
      <c r="C400" t="s">
        <v>10</v>
      </c>
      <c r="D400" t="s">
        <v>7</v>
      </c>
      <c r="E400" t="str">
        <f>IF(COUNTIF('Sales Orders'!C:C, TRIM(A402))=0, "No Orders", "Has Orders")</f>
        <v>Has Orders</v>
      </c>
    </row>
    <row r="401" spans="1:5" x14ac:dyDescent="0.25">
      <c r="A401" t="s">
        <v>811</v>
      </c>
      <c r="B401" t="s">
        <v>812</v>
      </c>
      <c r="C401" t="s">
        <v>54</v>
      </c>
      <c r="D401" t="s">
        <v>27</v>
      </c>
      <c r="E401" t="str">
        <f>IF(COUNTIF('Sales Orders'!C:C, TRIM(A403))=0, "No Orders", "Has Orders")</f>
        <v>Has Orders</v>
      </c>
    </row>
    <row r="402" spans="1:5" x14ac:dyDescent="0.25">
      <c r="A402" t="s">
        <v>813</v>
      </c>
      <c r="B402" t="s">
        <v>814</v>
      </c>
      <c r="C402" t="s">
        <v>6</v>
      </c>
      <c r="D402" t="s">
        <v>7</v>
      </c>
      <c r="E402" t="str">
        <f>IF(COUNTIF('Sales Orders'!C:C, TRIM(A404))=0, "No Orders", "Has Orders")</f>
        <v>Has Orders</v>
      </c>
    </row>
    <row r="403" spans="1:5" x14ac:dyDescent="0.25">
      <c r="A403" t="s">
        <v>815</v>
      </c>
      <c r="B403" t="s">
        <v>816</v>
      </c>
      <c r="C403" t="s">
        <v>30</v>
      </c>
      <c r="D403" t="s">
        <v>7</v>
      </c>
      <c r="E403" t="str">
        <f>IF(COUNTIF('Sales Orders'!C:C, TRIM(A405))=0, "No Orders", "Has Orders")</f>
        <v>Has Orders</v>
      </c>
    </row>
    <row r="404" spans="1:5" x14ac:dyDescent="0.25">
      <c r="A404" t="s">
        <v>817</v>
      </c>
      <c r="B404" t="s">
        <v>818</v>
      </c>
      <c r="C404" t="s">
        <v>13</v>
      </c>
      <c r="D404" t="s">
        <v>7</v>
      </c>
      <c r="E404" t="str">
        <f>IF(COUNTIF('Sales Orders'!C:C, TRIM(A406))=0, "No Orders", "Has Orders")</f>
        <v>Has Orders</v>
      </c>
    </row>
    <row r="405" spans="1:5" x14ac:dyDescent="0.25">
      <c r="A405" t="s">
        <v>819</v>
      </c>
      <c r="B405" t="s">
        <v>820</v>
      </c>
      <c r="C405" t="s">
        <v>13</v>
      </c>
      <c r="D405" t="s">
        <v>7</v>
      </c>
      <c r="E405" t="str">
        <f>IF(COUNTIF('Sales Orders'!C:C, TRIM(A407))=0, "No Orders", "Has Orders")</f>
        <v>Has Orders</v>
      </c>
    </row>
    <row r="406" spans="1:5" x14ac:dyDescent="0.25">
      <c r="A406" t="s">
        <v>821</v>
      </c>
      <c r="B406" t="s">
        <v>822</v>
      </c>
      <c r="C406" t="s">
        <v>13</v>
      </c>
      <c r="D406" t="s">
        <v>7</v>
      </c>
      <c r="E406" t="str">
        <f>IF(COUNTIF('Sales Orders'!C:C, TRIM(A408))=0, "No Orders", "Has Orders")</f>
        <v>Has Orders</v>
      </c>
    </row>
    <row r="407" spans="1:5" x14ac:dyDescent="0.25">
      <c r="A407" t="s">
        <v>823</v>
      </c>
      <c r="B407" t="s">
        <v>824</v>
      </c>
      <c r="C407" t="s">
        <v>54</v>
      </c>
      <c r="D407" t="s">
        <v>27</v>
      </c>
      <c r="E407" t="str">
        <f>IF(COUNTIF('Sales Orders'!C:C, TRIM(A409))=0, "No Orders", "Has Orders")</f>
        <v>Has Orders</v>
      </c>
    </row>
    <row r="408" spans="1:5" x14ac:dyDescent="0.25">
      <c r="A408" t="s">
        <v>825</v>
      </c>
      <c r="B408" t="s">
        <v>826</v>
      </c>
      <c r="C408" t="s">
        <v>6</v>
      </c>
      <c r="D408" t="s">
        <v>7</v>
      </c>
      <c r="E408" t="str">
        <f>IF(COUNTIF('Sales Orders'!C:C, TRIM(A410))=0, "No Orders", "Has Orders")</f>
        <v>Has Orders</v>
      </c>
    </row>
    <row r="409" spans="1:5" x14ac:dyDescent="0.25">
      <c r="A409" t="s">
        <v>827</v>
      </c>
      <c r="B409" t="s">
        <v>828</v>
      </c>
      <c r="C409" t="s">
        <v>18</v>
      </c>
      <c r="D409" t="s">
        <v>19</v>
      </c>
      <c r="E409" t="str">
        <f>IF(COUNTIF('Sales Orders'!C:C, TRIM(A411))=0, "No Orders", "Has Orders")</f>
        <v>Has Orders</v>
      </c>
    </row>
    <row r="410" spans="1:5" x14ac:dyDescent="0.25">
      <c r="A410" t="s">
        <v>829</v>
      </c>
      <c r="B410" t="s">
        <v>830</v>
      </c>
      <c r="C410" t="s">
        <v>10</v>
      </c>
      <c r="D410" t="s">
        <v>7</v>
      </c>
      <c r="E410" t="str">
        <f>IF(COUNTIF('Sales Orders'!C:C, TRIM(A412))=0, "No Orders", "Has Orders")</f>
        <v>Has Orders</v>
      </c>
    </row>
    <row r="411" spans="1:5" x14ac:dyDescent="0.25">
      <c r="A411" t="s">
        <v>831</v>
      </c>
      <c r="B411" t="s">
        <v>832</v>
      </c>
      <c r="C411" t="s">
        <v>10</v>
      </c>
      <c r="D411" t="s">
        <v>7</v>
      </c>
      <c r="E411" t="str">
        <f>IF(COUNTIF('Sales Orders'!C:C, TRIM(A413))=0, "No Orders", "Has Orders")</f>
        <v>No Orders</v>
      </c>
    </row>
    <row r="412" spans="1:5" x14ac:dyDescent="0.25">
      <c r="A412" t="s">
        <v>833</v>
      </c>
      <c r="B412" t="s">
        <v>834</v>
      </c>
      <c r="C412" t="s">
        <v>26</v>
      </c>
      <c r="D412" t="s">
        <v>27</v>
      </c>
      <c r="E412" t="str">
        <f>IF(COUNTIF('Sales Orders'!C:C, TRIM(A414))=0, "No Orders", "Has Orders")</f>
        <v>No Orders</v>
      </c>
    </row>
    <row r="413" spans="1:5" x14ac:dyDescent="0.25">
      <c r="A413" t="s">
        <v>835</v>
      </c>
      <c r="B413" t="s">
        <v>836</v>
      </c>
      <c r="C413" t="s">
        <v>6</v>
      </c>
      <c r="D413" t="s">
        <v>7</v>
      </c>
      <c r="E413" t="str">
        <f>IF(COUNTIF('Sales Orders'!C:C, TRIM(A415))=0, "No Orders", "Has Orders")</f>
        <v>Has Orders</v>
      </c>
    </row>
    <row r="414" spans="1:5" x14ac:dyDescent="0.25">
      <c r="A414" t="s">
        <v>837</v>
      </c>
      <c r="B414" t="s">
        <v>838</v>
      </c>
      <c r="C414" t="s">
        <v>6</v>
      </c>
      <c r="D414" t="s">
        <v>7</v>
      </c>
      <c r="E414" t="str">
        <f>IF(COUNTIF('Sales Orders'!C:C, TRIM(A416))=0, "No Orders", "Has Orders")</f>
        <v>Has Orders</v>
      </c>
    </row>
    <row r="415" spans="1:5" x14ac:dyDescent="0.25">
      <c r="A415" t="s">
        <v>839</v>
      </c>
      <c r="B415" t="s">
        <v>840</v>
      </c>
      <c r="C415" t="s">
        <v>13</v>
      </c>
      <c r="D415" t="s">
        <v>7</v>
      </c>
      <c r="E415" t="str">
        <f>IF(COUNTIF('Sales Orders'!C:C, TRIM(A417))=0, "No Orders", "Has Orders")</f>
        <v>Has Orders</v>
      </c>
    </row>
    <row r="416" spans="1:5" x14ac:dyDescent="0.25">
      <c r="A416" t="s">
        <v>841</v>
      </c>
      <c r="B416" t="s">
        <v>842</v>
      </c>
      <c r="C416" t="s">
        <v>26</v>
      </c>
      <c r="D416" t="s">
        <v>27</v>
      </c>
      <c r="E416" t="str">
        <f>IF(COUNTIF('Sales Orders'!C:C, TRIM(A418))=0, "No Orders", "Has Orders")</f>
        <v>Has Orders</v>
      </c>
    </row>
    <row r="417" spans="1:5" x14ac:dyDescent="0.25">
      <c r="A417" t="s">
        <v>843</v>
      </c>
      <c r="B417" t="s">
        <v>844</v>
      </c>
      <c r="C417" t="s">
        <v>30</v>
      </c>
      <c r="D417" t="s">
        <v>7</v>
      </c>
      <c r="E417" t="str">
        <f>IF(COUNTIF('Sales Orders'!C:C, TRIM(A419))=0, "No Orders", "Has Orders")</f>
        <v>Has Orders</v>
      </c>
    </row>
    <row r="418" spans="1:5" x14ac:dyDescent="0.25">
      <c r="A418" t="s">
        <v>845</v>
      </c>
      <c r="B418" t="s">
        <v>846</v>
      </c>
      <c r="C418" t="s">
        <v>37</v>
      </c>
      <c r="D418" t="s">
        <v>7</v>
      </c>
      <c r="E418" t="str">
        <f>IF(COUNTIF('Sales Orders'!C:C, TRIM(A420))=0, "No Orders", "Has Orders")</f>
        <v>Has Orders</v>
      </c>
    </row>
    <row r="419" spans="1:5" x14ac:dyDescent="0.25">
      <c r="A419" t="s">
        <v>847</v>
      </c>
      <c r="B419" t="s">
        <v>848</v>
      </c>
      <c r="C419" t="s">
        <v>18</v>
      </c>
      <c r="D419" t="s">
        <v>19</v>
      </c>
      <c r="E419" t="str">
        <f>IF(COUNTIF('Sales Orders'!C:C, TRIM(A421))=0, "No Orders", "Has Orders")</f>
        <v>Has Orders</v>
      </c>
    </row>
    <row r="420" spans="1:5" x14ac:dyDescent="0.25">
      <c r="A420" t="s">
        <v>849</v>
      </c>
      <c r="B420" t="s">
        <v>850</v>
      </c>
      <c r="C420" t="s">
        <v>26</v>
      </c>
      <c r="D420" t="s">
        <v>27</v>
      </c>
      <c r="E420" t="str">
        <f>IF(COUNTIF('Sales Orders'!C:C, TRIM(A422))=0, "No Orders", "Has Orders")</f>
        <v>Has Orders</v>
      </c>
    </row>
    <row r="421" spans="1:5" x14ac:dyDescent="0.25">
      <c r="A421" t="s">
        <v>851</v>
      </c>
      <c r="B421" t="s">
        <v>852</v>
      </c>
      <c r="C421" t="s">
        <v>54</v>
      </c>
      <c r="D421" t="s">
        <v>27</v>
      </c>
      <c r="E421" t="str">
        <f>IF(COUNTIF('Sales Orders'!C:C, TRIM(A423))=0, "No Orders", "Has Orders")</f>
        <v>Has Orders</v>
      </c>
    </row>
    <row r="422" spans="1:5" x14ac:dyDescent="0.25">
      <c r="A422" t="s">
        <v>853</v>
      </c>
      <c r="B422" t="s">
        <v>854</v>
      </c>
      <c r="C422" t="s">
        <v>26</v>
      </c>
      <c r="D422" t="s">
        <v>27</v>
      </c>
      <c r="E422" t="str">
        <f>IF(COUNTIF('Sales Orders'!C:C, TRIM(A424))=0, "No Orders", "Has Orders")</f>
        <v>Has Orders</v>
      </c>
    </row>
    <row r="423" spans="1:5" x14ac:dyDescent="0.25">
      <c r="A423" t="s">
        <v>855</v>
      </c>
      <c r="B423" t="s">
        <v>856</v>
      </c>
      <c r="C423" t="s">
        <v>6</v>
      </c>
      <c r="D423" t="s">
        <v>7</v>
      </c>
      <c r="E423" t="str">
        <f>IF(COUNTIF('Sales Orders'!C:C, TRIM(A425))=0, "No Orders", "Has Orders")</f>
        <v>Has Orders</v>
      </c>
    </row>
    <row r="424" spans="1:5" x14ac:dyDescent="0.25">
      <c r="A424" t="s">
        <v>857</v>
      </c>
      <c r="B424" t="s">
        <v>66</v>
      </c>
      <c r="C424" t="s">
        <v>37</v>
      </c>
      <c r="D424" t="s">
        <v>7</v>
      </c>
      <c r="E424" t="str">
        <f>IF(COUNTIF('Sales Orders'!C:C, TRIM(A426))=0, "No Orders", "Has Orders")</f>
        <v>Has Orders</v>
      </c>
    </row>
    <row r="425" spans="1:5" x14ac:dyDescent="0.25">
      <c r="A425" t="s">
        <v>858</v>
      </c>
      <c r="B425" t="s">
        <v>859</v>
      </c>
      <c r="C425" t="s">
        <v>10</v>
      </c>
      <c r="D425" t="s">
        <v>7</v>
      </c>
      <c r="E425" t="str">
        <f>IF(COUNTIF('Sales Orders'!C:C, TRIM(A427))=0, "No Orders", "Has Orders")</f>
        <v>Has Orders</v>
      </c>
    </row>
    <row r="426" spans="1:5" x14ac:dyDescent="0.25">
      <c r="A426" t="s">
        <v>860</v>
      </c>
      <c r="B426" t="s">
        <v>861</v>
      </c>
      <c r="C426" t="s">
        <v>13</v>
      </c>
      <c r="D426" t="s">
        <v>7</v>
      </c>
      <c r="E426" t="str">
        <f>IF(COUNTIF('Sales Orders'!C:C, TRIM(A428))=0, "No Orders", "Has Orders")</f>
        <v>Has Orders</v>
      </c>
    </row>
    <row r="427" spans="1:5" x14ac:dyDescent="0.25">
      <c r="A427" t="s">
        <v>862</v>
      </c>
      <c r="B427" t="s">
        <v>863</v>
      </c>
      <c r="C427" t="s">
        <v>10</v>
      </c>
      <c r="D427" t="s">
        <v>7</v>
      </c>
      <c r="E427" t="str">
        <f>IF(COUNTIF('Sales Orders'!C:C, TRIM(A429))=0, "No Orders", "Has Orders")</f>
        <v>Has Orders</v>
      </c>
    </row>
    <row r="428" spans="1:5" x14ac:dyDescent="0.25">
      <c r="A428" t="s">
        <v>864</v>
      </c>
      <c r="B428" t="s">
        <v>865</v>
      </c>
      <c r="C428" t="s">
        <v>13</v>
      </c>
      <c r="D428" t="s">
        <v>7</v>
      </c>
      <c r="E428" t="str">
        <f>IF(COUNTIF('Sales Orders'!C:C, TRIM(A430))=0, "No Orders", "Has Orders")</f>
        <v>Has Orders</v>
      </c>
    </row>
    <row r="429" spans="1:5" x14ac:dyDescent="0.25">
      <c r="A429" t="s">
        <v>866</v>
      </c>
      <c r="B429" t="s">
        <v>867</v>
      </c>
      <c r="C429" t="s">
        <v>10</v>
      </c>
      <c r="D429" t="s">
        <v>7</v>
      </c>
      <c r="E429" t="str">
        <f>IF(COUNTIF('Sales Orders'!C:C, TRIM(A431))=0, "No Orders", "Has Orders")</f>
        <v>Has Orders</v>
      </c>
    </row>
    <row r="430" spans="1:5" x14ac:dyDescent="0.25">
      <c r="A430" t="s">
        <v>868</v>
      </c>
      <c r="B430" t="s">
        <v>869</v>
      </c>
      <c r="C430" t="s">
        <v>6</v>
      </c>
      <c r="D430" t="s">
        <v>7</v>
      </c>
      <c r="E430" t="str">
        <f>IF(COUNTIF('Sales Orders'!C:C, TRIM(A432))=0, "No Orders", "Has Orders")</f>
        <v>Has Orders</v>
      </c>
    </row>
    <row r="431" spans="1:5" x14ac:dyDescent="0.25">
      <c r="A431" t="s">
        <v>870</v>
      </c>
      <c r="B431" t="s">
        <v>871</v>
      </c>
      <c r="C431" t="s">
        <v>10</v>
      </c>
      <c r="D431" t="s">
        <v>7</v>
      </c>
      <c r="E431" t="str">
        <f>IF(COUNTIF('Sales Orders'!C:C, TRIM(A433))=0, "No Orders", "Has Orders")</f>
        <v>Has Orders</v>
      </c>
    </row>
    <row r="432" spans="1:5" x14ac:dyDescent="0.25">
      <c r="A432" t="s">
        <v>872</v>
      </c>
      <c r="B432" t="s">
        <v>873</v>
      </c>
      <c r="C432" t="s">
        <v>18</v>
      </c>
      <c r="D432" t="s">
        <v>19</v>
      </c>
      <c r="E432" t="str">
        <f>IF(COUNTIF('Sales Orders'!C:C, TRIM(A434))=0, "No Orders", "Has Orders")</f>
        <v>Has Orders</v>
      </c>
    </row>
    <row r="433" spans="1:5" x14ac:dyDescent="0.25">
      <c r="A433" t="s">
        <v>874</v>
      </c>
      <c r="B433" t="s">
        <v>875</v>
      </c>
      <c r="C433" t="s">
        <v>30</v>
      </c>
      <c r="D433" t="s">
        <v>7</v>
      </c>
      <c r="E433" t="str">
        <f>IF(COUNTIF('Sales Orders'!C:C, TRIM(A435))=0, "No Orders", "Has Orders")</f>
        <v>Has Orders</v>
      </c>
    </row>
    <row r="434" spans="1:5" x14ac:dyDescent="0.25">
      <c r="A434" t="s">
        <v>876</v>
      </c>
      <c r="B434" t="s">
        <v>877</v>
      </c>
      <c r="C434" t="s">
        <v>26</v>
      </c>
      <c r="D434" t="s">
        <v>27</v>
      </c>
      <c r="E434" t="str">
        <f>IF(COUNTIF('Sales Orders'!C:C, TRIM(A436))=0, "No Orders", "Has Orders")</f>
        <v>Has Orders</v>
      </c>
    </row>
    <row r="435" spans="1:5" x14ac:dyDescent="0.25">
      <c r="A435" t="s">
        <v>878</v>
      </c>
      <c r="B435" t="s">
        <v>879</v>
      </c>
      <c r="C435" t="s">
        <v>26</v>
      </c>
      <c r="D435" t="s">
        <v>27</v>
      </c>
      <c r="E435" t="str">
        <f>IF(COUNTIF('Sales Orders'!C:C, TRIM(A437))=0, "No Orders", "Has Orders")</f>
        <v>Has Orders</v>
      </c>
    </row>
    <row r="436" spans="1:5" x14ac:dyDescent="0.25">
      <c r="A436" t="s">
        <v>880</v>
      </c>
      <c r="B436" t="s">
        <v>881</v>
      </c>
      <c r="C436" t="s">
        <v>26</v>
      </c>
      <c r="D436" t="s">
        <v>27</v>
      </c>
      <c r="E436" t="str">
        <f>IF(COUNTIF('Sales Orders'!C:C, TRIM(A438))=0, "No Orders", "Has Orders")</f>
        <v>Has Orders</v>
      </c>
    </row>
    <row r="437" spans="1:5" x14ac:dyDescent="0.25">
      <c r="A437" t="s">
        <v>882</v>
      </c>
      <c r="B437" t="s">
        <v>883</v>
      </c>
      <c r="C437" t="s">
        <v>6</v>
      </c>
      <c r="D437" t="s">
        <v>7</v>
      </c>
      <c r="E437" t="str">
        <f>IF(COUNTIF('Sales Orders'!C:C, TRIM(A439))=0, "No Orders", "Has Orders")</f>
        <v>Has Orders</v>
      </c>
    </row>
    <row r="438" spans="1:5" x14ac:dyDescent="0.25">
      <c r="A438" t="s">
        <v>884</v>
      </c>
      <c r="B438" t="s">
        <v>885</v>
      </c>
      <c r="C438" t="s">
        <v>54</v>
      </c>
      <c r="D438" t="s">
        <v>27</v>
      </c>
      <c r="E438" t="str">
        <f>IF(COUNTIF('Sales Orders'!C:C, TRIM(A440))=0, "No Orders", "Has Orders")</f>
        <v>Has Orders</v>
      </c>
    </row>
    <row r="439" spans="1:5" x14ac:dyDescent="0.25">
      <c r="A439" t="s">
        <v>886</v>
      </c>
      <c r="B439" t="s">
        <v>887</v>
      </c>
      <c r="C439" t="s">
        <v>18</v>
      </c>
      <c r="D439" t="s">
        <v>19</v>
      </c>
      <c r="E439" t="str">
        <f>IF(COUNTIF('Sales Orders'!C:C, TRIM(A441))=0, "No Orders", "Has Orders")</f>
        <v>No Orders</v>
      </c>
    </row>
    <row r="440" spans="1:5" x14ac:dyDescent="0.25">
      <c r="A440" t="s">
        <v>888</v>
      </c>
      <c r="B440" t="s">
        <v>889</v>
      </c>
      <c r="C440" t="s">
        <v>6</v>
      </c>
      <c r="D440" t="s">
        <v>7</v>
      </c>
      <c r="E440" t="str">
        <f>IF(COUNTIF('Sales Orders'!C:C, TRIM(A442))=0, "No Orders", "Has Orders")</f>
        <v>Has Orders</v>
      </c>
    </row>
    <row r="441" spans="1:5" x14ac:dyDescent="0.25">
      <c r="A441" t="s">
        <v>890</v>
      </c>
      <c r="B441" t="s">
        <v>891</v>
      </c>
      <c r="C441" t="s">
        <v>18</v>
      </c>
      <c r="D441" t="s">
        <v>19</v>
      </c>
      <c r="E441" t="str">
        <f>IF(COUNTIF('Sales Orders'!C:C, TRIM(A443))=0, "No Orders", "Has Orders")</f>
        <v>Has Orders</v>
      </c>
    </row>
    <row r="442" spans="1:5" x14ac:dyDescent="0.25">
      <c r="A442" t="s">
        <v>892</v>
      </c>
      <c r="B442" t="s">
        <v>893</v>
      </c>
      <c r="C442" t="s">
        <v>30</v>
      </c>
      <c r="D442" t="s">
        <v>7</v>
      </c>
      <c r="E442" t="str">
        <f>IF(COUNTIF('Sales Orders'!C:C, TRIM(A444))=0, "No Orders", "Has Orders")</f>
        <v>Has Orders</v>
      </c>
    </row>
    <row r="443" spans="1:5" x14ac:dyDescent="0.25">
      <c r="A443" t="s">
        <v>894</v>
      </c>
      <c r="B443" t="s">
        <v>895</v>
      </c>
      <c r="C443" t="s">
        <v>10</v>
      </c>
      <c r="D443" t="s">
        <v>7</v>
      </c>
      <c r="E443" t="str">
        <f>IF(COUNTIF('Sales Orders'!C:C, TRIM(A445))=0, "No Orders", "Has Orders")</f>
        <v>Has Orders</v>
      </c>
    </row>
    <row r="444" spans="1:5" x14ac:dyDescent="0.25">
      <c r="A444" t="s">
        <v>896</v>
      </c>
      <c r="B444" t="s">
        <v>897</v>
      </c>
      <c r="C444" t="s">
        <v>26</v>
      </c>
      <c r="D444" t="s">
        <v>27</v>
      </c>
      <c r="E444" t="str">
        <f>IF(COUNTIF('Sales Orders'!C:C, TRIM(A446))=0, "No Orders", "Has Orders")</f>
        <v>Has Orders</v>
      </c>
    </row>
    <row r="445" spans="1:5" x14ac:dyDescent="0.25">
      <c r="A445" t="s">
        <v>898</v>
      </c>
      <c r="B445" t="s">
        <v>899</v>
      </c>
      <c r="C445" t="s">
        <v>26</v>
      </c>
      <c r="D445" t="s">
        <v>27</v>
      </c>
      <c r="E445" t="str">
        <f>IF(COUNTIF('Sales Orders'!C:C, TRIM(A447))=0, "No Orders", "Has Orders")</f>
        <v>Has Orders</v>
      </c>
    </row>
    <row r="446" spans="1:5" x14ac:dyDescent="0.25">
      <c r="A446" t="s">
        <v>900</v>
      </c>
      <c r="B446" t="s">
        <v>901</v>
      </c>
      <c r="C446" t="s">
        <v>10</v>
      </c>
      <c r="D446" t="s">
        <v>7</v>
      </c>
      <c r="E446" t="str">
        <f>IF(COUNTIF('Sales Orders'!C:C, TRIM(A448))=0, "No Orders", "Has Orders")</f>
        <v>Has Orders</v>
      </c>
    </row>
    <row r="447" spans="1:5" x14ac:dyDescent="0.25">
      <c r="A447" t="s">
        <v>902</v>
      </c>
      <c r="B447" t="s">
        <v>903</v>
      </c>
      <c r="C447" t="s">
        <v>13</v>
      </c>
      <c r="D447" t="s">
        <v>7</v>
      </c>
      <c r="E447" t="str">
        <f>IF(COUNTIF('Sales Orders'!C:C, TRIM(A449))=0, "No Orders", "Has Orders")</f>
        <v>No Orders</v>
      </c>
    </row>
    <row r="448" spans="1:5" x14ac:dyDescent="0.25">
      <c r="A448" t="s">
        <v>904</v>
      </c>
      <c r="B448" t="s">
        <v>905</v>
      </c>
      <c r="C448" t="s">
        <v>13</v>
      </c>
      <c r="D448" t="s">
        <v>7</v>
      </c>
      <c r="E448" t="str">
        <f>IF(COUNTIF('Sales Orders'!C:C, TRIM(A450))=0, "No Orders", "Has Orders")</f>
        <v>Has Orders</v>
      </c>
    </row>
    <row r="449" spans="1:5" x14ac:dyDescent="0.25">
      <c r="A449" t="s">
        <v>906</v>
      </c>
      <c r="B449" t="s">
        <v>907</v>
      </c>
      <c r="C449" t="s">
        <v>30</v>
      </c>
      <c r="D449" t="s">
        <v>7</v>
      </c>
      <c r="E449" t="str">
        <f>IF(COUNTIF('Sales Orders'!C:C, TRIM(A451))=0, "No Orders", "Has Orders")</f>
        <v>Has Orders</v>
      </c>
    </row>
    <row r="450" spans="1:5" x14ac:dyDescent="0.25">
      <c r="A450" t="s">
        <v>908</v>
      </c>
      <c r="B450" t="s">
        <v>909</v>
      </c>
      <c r="C450" t="s">
        <v>26</v>
      </c>
      <c r="D450" t="s">
        <v>27</v>
      </c>
      <c r="E450" t="str">
        <f>IF(COUNTIF('Sales Orders'!C:C, TRIM(A452))=0, "No Orders", "Has Orders")</f>
        <v>Has Orders</v>
      </c>
    </row>
    <row r="451" spans="1:5" x14ac:dyDescent="0.25">
      <c r="A451" t="s">
        <v>910</v>
      </c>
      <c r="B451" t="s">
        <v>911</v>
      </c>
      <c r="C451" t="s">
        <v>37</v>
      </c>
      <c r="D451" t="s">
        <v>7</v>
      </c>
      <c r="E451" t="str">
        <f>IF(COUNTIF('Sales Orders'!C:C, TRIM(A453))=0, "No Orders", "Has Orders")</f>
        <v>Has Orders</v>
      </c>
    </row>
    <row r="452" spans="1:5" x14ac:dyDescent="0.25">
      <c r="A452" t="s">
        <v>912</v>
      </c>
      <c r="B452" t="s">
        <v>913</v>
      </c>
      <c r="C452" t="s">
        <v>30</v>
      </c>
      <c r="D452" t="s">
        <v>7</v>
      </c>
      <c r="E452" t="str">
        <f>IF(COUNTIF('Sales Orders'!C:C, TRIM(A454))=0, "No Orders", "Has Orders")</f>
        <v>Has Orders</v>
      </c>
    </row>
    <row r="453" spans="1:5" x14ac:dyDescent="0.25">
      <c r="A453" t="s">
        <v>914</v>
      </c>
      <c r="B453" t="s">
        <v>915</v>
      </c>
      <c r="C453" t="s">
        <v>18</v>
      </c>
      <c r="D453" t="s">
        <v>19</v>
      </c>
      <c r="E453" t="str">
        <f>IF(COUNTIF('Sales Orders'!C:C, TRIM(A455))=0, "No Orders", "Has Orders")</f>
        <v>Has Orders</v>
      </c>
    </row>
    <row r="454" spans="1:5" x14ac:dyDescent="0.25">
      <c r="A454" t="s">
        <v>916</v>
      </c>
      <c r="B454" t="s">
        <v>917</v>
      </c>
      <c r="C454" t="s">
        <v>37</v>
      </c>
      <c r="D454" t="s">
        <v>7</v>
      </c>
      <c r="E454" t="str">
        <f>IF(COUNTIF('Sales Orders'!C:C, TRIM(A456))=0, "No Orders", "Has Orders")</f>
        <v>No Orders</v>
      </c>
    </row>
    <row r="455" spans="1:5" x14ac:dyDescent="0.25">
      <c r="A455" t="s">
        <v>918</v>
      </c>
      <c r="B455" t="s">
        <v>919</v>
      </c>
      <c r="C455" t="s">
        <v>37</v>
      </c>
      <c r="D455" t="s">
        <v>7</v>
      </c>
      <c r="E455" t="str">
        <f>IF(COUNTIF('Sales Orders'!C:C, TRIM(A457))=0, "No Orders", "Has Orders")</f>
        <v>Has Orders</v>
      </c>
    </row>
    <row r="456" spans="1:5" x14ac:dyDescent="0.25">
      <c r="A456" t="s">
        <v>920</v>
      </c>
      <c r="B456" t="s">
        <v>921</v>
      </c>
      <c r="C456" t="s">
        <v>30</v>
      </c>
      <c r="D456" t="s">
        <v>7</v>
      </c>
      <c r="E456" t="str">
        <f>IF(COUNTIF('Sales Orders'!C:C, TRIM(A458))=0, "No Orders", "Has Orders")</f>
        <v>Has Orders</v>
      </c>
    </row>
    <row r="457" spans="1:5" x14ac:dyDescent="0.25">
      <c r="A457" t="s">
        <v>922</v>
      </c>
      <c r="B457" t="s">
        <v>923</v>
      </c>
      <c r="C457" t="s">
        <v>13</v>
      </c>
      <c r="D457" t="s">
        <v>7</v>
      </c>
      <c r="E457" t="str">
        <f>IF(COUNTIF('Sales Orders'!C:C, TRIM(A459))=0, "No Orders", "Has Orders")</f>
        <v>Has Orders</v>
      </c>
    </row>
    <row r="458" spans="1:5" x14ac:dyDescent="0.25">
      <c r="A458" t="s">
        <v>924</v>
      </c>
      <c r="B458" t="s">
        <v>925</v>
      </c>
      <c r="C458" t="s">
        <v>30</v>
      </c>
      <c r="D458" t="s">
        <v>7</v>
      </c>
      <c r="E458" t="str">
        <f>IF(COUNTIF('Sales Orders'!C:C, TRIM(A460))=0, "No Orders", "Has Orders")</f>
        <v>Has Orders</v>
      </c>
    </row>
    <row r="459" spans="1:5" x14ac:dyDescent="0.25">
      <c r="A459" t="s">
        <v>926</v>
      </c>
      <c r="B459" t="s">
        <v>927</v>
      </c>
      <c r="C459" t="s">
        <v>6</v>
      </c>
      <c r="D459" t="s">
        <v>7</v>
      </c>
      <c r="E459" t="str">
        <f>IF(COUNTIF('Sales Orders'!C:C, TRIM(A461))=0, "No Orders", "Has Orders")</f>
        <v>Has Orders</v>
      </c>
    </row>
    <row r="460" spans="1:5" x14ac:dyDescent="0.25">
      <c r="A460" t="s">
        <v>928</v>
      </c>
      <c r="B460" t="s">
        <v>929</v>
      </c>
      <c r="C460" t="s">
        <v>13</v>
      </c>
      <c r="D460" t="s">
        <v>7</v>
      </c>
      <c r="E460" t="str">
        <f>IF(COUNTIF('Sales Orders'!C:C, TRIM(A462))=0, "No Orders", "Has Orders")</f>
        <v>Has Orders</v>
      </c>
    </row>
    <row r="461" spans="1:5" x14ac:dyDescent="0.25">
      <c r="A461" t="s">
        <v>930</v>
      </c>
      <c r="B461" t="s">
        <v>931</v>
      </c>
      <c r="C461" t="s">
        <v>6</v>
      </c>
      <c r="D461" t="s">
        <v>7</v>
      </c>
      <c r="E461" t="str">
        <f>IF(COUNTIF('Sales Orders'!C:C, TRIM(A463))=0, "No Orders", "Has Orders")</f>
        <v>Has Orders</v>
      </c>
    </row>
    <row r="462" spans="1:5" x14ac:dyDescent="0.25">
      <c r="A462" t="s">
        <v>932</v>
      </c>
      <c r="B462" t="s">
        <v>933</v>
      </c>
      <c r="C462" t="s">
        <v>30</v>
      </c>
      <c r="D462" t="s">
        <v>7</v>
      </c>
      <c r="E462" t="str">
        <f>IF(COUNTIF('Sales Orders'!C:C, TRIM(A464))=0, "No Orders", "Has Orders")</f>
        <v>Has Orders</v>
      </c>
    </row>
    <row r="463" spans="1:5" x14ac:dyDescent="0.25">
      <c r="A463" t="s">
        <v>934</v>
      </c>
      <c r="B463" t="s">
        <v>935</v>
      </c>
      <c r="C463" t="s">
        <v>13</v>
      </c>
      <c r="D463" t="s">
        <v>7</v>
      </c>
      <c r="E463" t="str">
        <f>IF(COUNTIF('Sales Orders'!C:C, TRIM(A465))=0, "No Orders", "Has Orders")</f>
        <v>Has Orders</v>
      </c>
    </row>
    <row r="464" spans="1:5" x14ac:dyDescent="0.25">
      <c r="A464" t="s">
        <v>936</v>
      </c>
      <c r="B464" t="s">
        <v>937</v>
      </c>
      <c r="C464" t="s">
        <v>13</v>
      </c>
      <c r="D464" t="s">
        <v>7</v>
      </c>
      <c r="E464" t="str">
        <f>IF(COUNTIF('Sales Orders'!C:C, TRIM(A466))=0, "No Orders", "Has Orders")</f>
        <v>Has Orders</v>
      </c>
    </row>
    <row r="465" spans="1:5" x14ac:dyDescent="0.25">
      <c r="A465" t="s">
        <v>938</v>
      </c>
      <c r="B465" t="s">
        <v>939</v>
      </c>
      <c r="C465" t="s">
        <v>13</v>
      </c>
      <c r="D465" t="s">
        <v>7</v>
      </c>
      <c r="E465" t="str">
        <f>IF(COUNTIF('Sales Orders'!C:C, TRIM(A467))=0, "No Orders", "Has Orders")</f>
        <v>Has Orders</v>
      </c>
    </row>
    <row r="466" spans="1:5" x14ac:dyDescent="0.25">
      <c r="A466" t="s">
        <v>940</v>
      </c>
      <c r="B466" t="s">
        <v>941</v>
      </c>
      <c r="C466" t="s">
        <v>18</v>
      </c>
      <c r="D466" t="s">
        <v>19</v>
      </c>
      <c r="E466" t="str">
        <f>IF(COUNTIF('Sales Orders'!C:C, TRIM(A468))=0, "No Orders", "Has Orders")</f>
        <v>Has Orders</v>
      </c>
    </row>
    <row r="467" spans="1:5" x14ac:dyDescent="0.25">
      <c r="A467" t="s">
        <v>942</v>
      </c>
      <c r="B467" t="s">
        <v>943</v>
      </c>
      <c r="C467" t="s">
        <v>6</v>
      </c>
      <c r="D467" t="s">
        <v>7</v>
      </c>
      <c r="E467" t="str">
        <f>IF(COUNTIF('Sales Orders'!C:C, TRIM(A469))=0, "No Orders", "Has Orders")</f>
        <v>Has Orders</v>
      </c>
    </row>
    <row r="468" spans="1:5" x14ac:dyDescent="0.25">
      <c r="A468" t="s">
        <v>944</v>
      </c>
      <c r="B468" t="s">
        <v>945</v>
      </c>
      <c r="C468" t="s">
        <v>54</v>
      </c>
      <c r="D468" t="s">
        <v>27</v>
      </c>
      <c r="E468" t="str">
        <f>IF(COUNTIF('Sales Orders'!C:C, TRIM(A470))=0, "No Orders", "Has Orders")</f>
        <v>No Orders</v>
      </c>
    </row>
    <row r="469" spans="1:5" x14ac:dyDescent="0.25">
      <c r="A469" t="s">
        <v>946</v>
      </c>
      <c r="B469" t="s">
        <v>947</v>
      </c>
      <c r="C469" t="s">
        <v>18</v>
      </c>
      <c r="D469" t="s">
        <v>19</v>
      </c>
      <c r="E469" t="str">
        <f>IF(COUNTIF('Sales Orders'!C:C, TRIM(A471))=0, "No Orders", "Has Orders")</f>
        <v>Has Orders</v>
      </c>
    </row>
    <row r="470" spans="1:5" x14ac:dyDescent="0.25">
      <c r="A470" t="s">
        <v>948</v>
      </c>
      <c r="B470" t="s">
        <v>949</v>
      </c>
      <c r="C470" t="s">
        <v>26</v>
      </c>
      <c r="D470" t="s">
        <v>27</v>
      </c>
      <c r="E470" t="str">
        <f>IF(COUNTIF('Sales Orders'!C:C, TRIM(A472))=0, "No Orders", "Has Orders")</f>
        <v>Has Orders</v>
      </c>
    </row>
    <row r="471" spans="1:5" x14ac:dyDescent="0.25">
      <c r="A471" t="s">
        <v>950</v>
      </c>
      <c r="B471" t="s">
        <v>951</v>
      </c>
      <c r="C471" t="s">
        <v>10</v>
      </c>
      <c r="D471" t="s">
        <v>7</v>
      </c>
      <c r="E471" t="str">
        <f>IF(COUNTIF('Sales Orders'!C:C, TRIM(A473))=0, "No Orders", "Has Orders")</f>
        <v>No Orders</v>
      </c>
    </row>
    <row r="472" spans="1:5" x14ac:dyDescent="0.25">
      <c r="A472" t="s">
        <v>952</v>
      </c>
      <c r="B472" t="s">
        <v>953</v>
      </c>
      <c r="C472" t="s">
        <v>30</v>
      </c>
      <c r="D472" t="s">
        <v>7</v>
      </c>
      <c r="E472" t="str">
        <f>IF(COUNTIF('Sales Orders'!C:C, TRIM(A474))=0, "No Orders", "Has Orders")</f>
        <v>Has Orders</v>
      </c>
    </row>
    <row r="473" spans="1:5" x14ac:dyDescent="0.25">
      <c r="A473" t="s">
        <v>954</v>
      </c>
      <c r="B473" t="s">
        <v>955</v>
      </c>
      <c r="C473" t="s">
        <v>26</v>
      </c>
      <c r="D473" t="s">
        <v>27</v>
      </c>
      <c r="E473" t="str">
        <f>IF(COUNTIF('Sales Orders'!C:C, TRIM(A475))=0, "No Orders", "Has Orders")</f>
        <v>Has Orders</v>
      </c>
    </row>
    <row r="474" spans="1:5" x14ac:dyDescent="0.25">
      <c r="A474" t="s">
        <v>956</v>
      </c>
      <c r="B474" t="s">
        <v>957</v>
      </c>
      <c r="C474" t="s">
        <v>30</v>
      </c>
      <c r="D474" t="s">
        <v>7</v>
      </c>
      <c r="E474" t="str">
        <f>IF(COUNTIF('Sales Orders'!C:C, TRIM(A476))=0, "No Orders", "Has Orders")</f>
        <v>Has Orders</v>
      </c>
    </row>
    <row r="475" spans="1:5" x14ac:dyDescent="0.25">
      <c r="A475" t="s">
        <v>958</v>
      </c>
      <c r="B475" t="s">
        <v>959</v>
      </c>
      <c r="C475" t="s">
        <v>13</v>
      </c>
      <c r="D475" t="s">
        <v>7</v>
      </c>
      <c r="E475" t="str">
        <f>IF(COUNTIF('Sales Orders'!C:C, TRIM(A477))=0, "No Orders", "Has Orders")</f>
        <v>Has Orders</v>
      </c>
    </row>
    <row r="476" spans="1:5" x14ac:dyDescent="0.25">
      <c r="A476" t="s">
        <v>960</v>
      </c>
      <c r="B476" t="s">
        <v>961</v>
      </c>
      <c r="C476" t="s">
        <v>10</v>
      </c>
      <c r="D476" t="s">
        <v>7</v>
      </c>
      <c r="E476" t="str">
        <f>IF(COUNTIF('Sales Orders'!C:C, TRIM(A478))=0, "No Orders", "Has Orders")</f>
        <v>Has Orders</v>
      </c>
    </row>
    <row r="477" spans="1:5" x14ac:dyDescent="0.25">
      <c r="A477" t="s">
        <v>962</v>
      </c>
      <c r="B477" t="s">
        <v>963</v>
      </c>
      <c r="C477" t="s">
        <v>37</v>
      </c>
      <c r="D477" t="s">
        <v>7</v>
      </c>
      <c r="E477" t="str">
        <f>IF(COUNTIF('Sales Orders'!C:C, TRIM(A479))=0, "No Orders", "Has Orders")</f>
        <v>Has Orders</v>
      </c>
    </row>
    <row r="478" spans="1:5" x14ac:dyDescent="0.25">
      <c r="A478" t="s">
        <v>964</v>
      </c>
      <c r="B478" t="s">
        <v>965</v>
      </c>
      <c r="C478" t="s">
        <v>10</v>
      </c>
      <c r="D478" t="s">
        <v>7</v>
      </c>
      <c r="E478" t="str">
        <f>IF(COUNTIF('Sales Orders'!C:C, TRIM(A480))=0, "No Orders", "Has Orders")</f>
        <v>Has Orders</v>
      </c>
    </row>
    <row r="479" spans="1:5" x14ac:dyDescent="0.25">
      <c r="A479" t="s">
        <v>966</v>
      </c>
      <c r="B479" t="s">
        <v>967</v>
      </c>
      <c r="C479" t="s">
        <v>37</v>
      </c>
      <c r="D479" t="s">
        <v>7</v>
      </c>
      <c r="E479" t="str">
        <f>IF(COUNTIF('Sales Orders'!C:C, TRIM(A481))=0, "No Orders", "Has Orders")</f>
        <v>No Orders</v>
      </c>
    </row>
    <row r="480" spans="1:5" x14ac:dyDescent="0.25">
      <c r="A480" t="s">
        <v>968</v>
      </c>
      <c r="B480" t="s">
        <v>969</v>
      </c>
      <c r="C480" t="s">
        <v>13</v>
      </c>
      <c r="D480" t="s">
        <v>7</v>
      </c>
      <c r="E480" t="str">
        <f>IF(COUNTIF('Sales Orders'!C:C, TRIM(A482))=0, "No Orders", "Has Orders")</f>
        <v>Has Orders</v>
      </c>
    </row>
    <row r="481" spans="1:5" x14ac:dyDescent="0.25">
      <c r="A481" t="s">
        <v>970</v>
      </c>
      <c r="B481" t="s">
        <v>971</v>
      </c>
      <c r="C481" t="s">
        <v>6</v>
      </c>
      <c r="D481" t="s">
        <v>7</v>
      </c>
      <c r="E481" t="str">
        <f>IF(COUNTIF('Sales Orders'!C:C, TRIM(A483))=0, "No Orders", "Has Orders")</f>
        <v>Has Orders</v>
      </c>
    </row>
    <row r="482" spans="1:5" x14ac:dyDescent="0.25">
      <c r="A482" t="s">
        <v>972</v>
      </c>
      <c r="B482" t="s">
        <v>973</v>
      </c>
      <c r="C482" t="s">
        <v>10</v>
      </c>
      <c r="D482" t="s">
        <v>7</v>
      </c>
      <c r="E482" t="str">
        <f>IF(COUNTIF('Sales Orders'!C:C, TRIM(A484))=0, "No Orders", "Has Orders")</f>
        <v>No Orders</v>
      </c>
    </row>
    <row r="483" spans="1:5" x14ac:dyDescent="0.25">
      <c r="A483" t="s">
        <v>974</v>
      </c>
      <c r="B483" t="s">
        <v>975</v>
      </c>
      <c r="C483" t="s">
        <v>54</v>
      </c>
      <c r="D483" t="s">
        <v>27</v>
      </c>
      <c r="E483" t="str">
        <f>IF(COUNTIF('Sales Orders'!C:C, TRIM(A485))=0, "No Orders", "Has Orders")</f>
        <v>Has Orders</v>
      </c>
    </row>
    <row r="484" spans="1:5" x14ac:dyDescent="0.25">
      <c r="A484" t="s">
        <v>976</v>
      </c>
      <c r="B484" t="s">
        <v>977</v>
      </c>
      <c r="C484" t="s">
        <v>13</v>
      </c>
      <c r="D484" t="s">
        <v>7</v>
      </c>
      <c r="E484" t="str">
        <f>IF(COUNTIF('Sales Orders'!C:C, TRIM(A486))=0, "No Orders", "Has Orders")</f>
        <v>Has Orders</v>
      </c>
    </row>
    <row r="485" spans="1:5" x14ac:dyDescent="0.25">
      <c r="A485" t="s">
        <v>978</v>
      </c>
      <c r="B485" t="s">
        <v>979</v>
      </c>
      <c r="C485" t="s">
        <v>26</v>
      </c>
      <c r="D485" t="s">
        <v>27</v>
      </c>
      <c r="E485" t="str">
        <f>IF(COUNTIF('Sales Orders'!C:C, TRIM(A487))=0, "No Orders", "Has Orders")</f>
        <v>Has Orders</v>
      </c>
    </row>
    <row r="486" spans="1:5" x14ac:dyDescent="0.25">
      <c r="A486" t="s">
        <v>980</v>
      </c>
      <c r="B486" t="s">
        <v>981</v>
      </c>
      <c r="C486" t="s">
        <v>54</v>
      </c>
      <c r="D486" t="s">
        <v>27</v>
      </c>
      <c r="E486" t="str">
        <f>IF(COUNTIF('Sales Orders'!C:C, TRIM(A488))=0, "No Orders", "Has Orders")</f>
        <v>Has Orders</v>
      </c>
    </row>
    <row r="487" spans="1:5" x14ac:dyDescent="0.25">
      <c r="A487" t="s">
        <v>982</v>
      </c>
      <c r="B487" t="s">
        <v>983</v>
      </c>
      <c r="C487" t="s">
        <v>54</v>
      </c>
      <c r="D487" t="s">
        <v>27</v>
      </c>
      <c r="E487" t="str">
        <f>IF(COUNTIF('Sales Orders'!C:C, TRIM(A489))=0, "No Orders", "Has Orders")</f>
        <v>Has Orders</v>
      </c>
    </row>
    <row r="488" spans="1:5" x14ac:dyDescent="0.25">
      <c r="A488" t="s">
        <v>984</v>
      </c>
      <c r="B488" t="s">
        <v>985</v>
      </c>
      <c r="C488" t="s">
        <v>37</v>
      </c>
      <c r="D488" t="s">
        <v>7</v>
      </c>
      <c r="E488" t="str">
        <f>IF(COUNTIF('Sales Orders'!C:C, TRIM(A490))=0, "No Orders", "Has Orders")</f>
        <v>Has Orders</v>
      </c>
    </row>
    <row r="489" spans="1:5" x14ac:dyDescent="0.25">
      <c r="A489" t="s">
        <v>986</v>
      </c>
      <c r="B489" t="s">
        <v>987</v>
      </c>
      <c r="C489" t="s">
        <v>10</v>
      </c>
      <c r="D489" t="s">
        <v>7</v>
      </c>
      <c r="E489" t="str">
        <f>IF(COUNTIF('Sales Orders'!C:C, TRIM(A491))=0, "No Orders", "Has Orders")</f>
        <v>Has Orders</v>
      </c>
    </row>
    <row r="490" spans="1:5" x14ac:dyDescent="0.25">
      <c r="A490" t="s">
        <v>988</v>
      </c>
      <c r="B490" t="s">
        <v>989</v>
      </c>
      <c r="C490" t="s">
        <v>18</v>
      </c>
      <c r="D490" t="s">
        <v>19</v>
      </c>
      <c r="E490" t="str">
        <f>IF(COUNTIF('Sales Orders'!C:C, TRIM(A492))=0, "No Orders", "Has Orders")</f>
        <v>Has Orders</v>
      </c>
    </row>
    <row r="491" spans="1:5" x14ac:dyDescent="0.25">
      <c r="A491" t="s">
        <v>990</v>
      </c>
      <c r="B491" t="s">
        <v>991</v>
      </c>
      <c r="C491" t="s">
        <v>18</v>
      </c>
      <c r="D491" t="s">
        <v>19</v>
      </c>
      <c r="E491" t="str">
        <f>IF(COUNTIF('Sales Orders'!C:C, TRIM(A493))=0, "No Orders", "Has Orders")</f>
        <v>No Orders</v>
      </c>
    </row>
    <row r="492" spans="1:5" x14ac:dyDescent="0.25">
      <c r="A492" t="s">
        <v>992</v>
      </c>
      <c r="B492" t="s">
        <v>993</v>
      </c>
      <c r="C492" t="s">
        <v>54</v>
      </c>
      <c r="D492" t="s">
        <v>27</v>
      </c>
      <c r="E492" t="str">
        <f>IF(COUNTIF('Sales Orders'!C:C, TRIM(A494))=0, "No Orders", "Has Orders")</f>
        <v>No Orders</v>
      </c>
    </row>
    <row r="493" spans="1:5" x14ac:dyDescent="0.25">
      <c r="A493" t="s">
        <v>994</v>
      </c>
      <c r="B493" t="s">
        <v>995</v>
      </c>
      <c r="C493" t="s">
        <v>13</v>
      </c>
      <c r="D493" t="s">
        <v>7</v>
      </c>
      <c r="E493" t="str">
        <f>IF(COUNTIF('Sales Orders'!C:C, TRIM(A495))=0, "No Orders", "Has Orders")</f>
        <v>Has Orders</v>
      </c>
    </row>
    <row r="494" spans="1:5" x14ac:dyDescent="0.25">
      <c r="A494" t="s">
        <v>996</v>
      </c>
      <c r="B494" t="s">
        <v>997</v>
      </c>
      <c r="C494" t="s">
        <v>26</v>
      </c>
      <c r="D494" t="s">
        <v>27</v>
      </c>
      <c r="E494" t="str">
        <f>IF(COUNTIF('Sales Orders'!C:C, TRIM(A496))=0, "No Orders", "Has Orders")</f>
        <v>No Orders</v>
      </c>
    </row>
    <row r="495" spans="1:5" x14ac:dyDescent="0.25">
      <c r="A495" t="s">
        <v>998</v>
      </c>
      <c r="B495" t="s">
        <v>999</v>
      </c>
      <c r="C495" t="s">
        <v>54</v>
      </c>
      <c r="D495" t="s">
        <v>27</v>
      </c>
      <c r="E495" t="str">
        <f>IF(COUNTIF('Sales Orders'!C:C, TRIM(A497))=0, "No Orders", "Has Orders")</f>
        <v>Has Orders</v>
      </c>
    </row>
    <row r="496" spans="1:5" x14ac:dyDescent="0.25">
      <c r="A496" t="s">
        <v>1000</v>
      </c>
      <c r="B496" t="s">
        <v>1001</v>
      </c>
      <c r="C496" t="s">
        <v>18</v>
      </c>
      <c r="D496" t="s">
        <v>19</v>
      </c>
      <c r="E496" t="str">
        <f>IF(COUNTIF('Sales Orders'!C:C, TRIM(A498))=0, "No Orders", "Has Orders")</f>
        <v>No Orders</v>
      </c>
    </row>
    <row r="497" spans="1:5" x14ac:dyDescent="0.25">
      <c r="A497" t="s">
        <v>1002</v>
      </c>
      <c r="B497" t="s">
        <v>1003</v>
      </c>
      <c r="C497" t="s">
        <v>10</v>
      </c>
      <c r="D497" t="s">
        <v>7</v>
      </c>
      <c r="E497" t="str">
        <f>IF(COUNTIF('Sales Orders'!C:C, TRIM(A499))=0, "No Orders", "Has Orders")</f>
        <v>Has Orders</v>
      </c>
    </row>
    <row r="498" spans="1:5" x14ac:dyDescent="0.25">
      <c r="A498" t="s">
        <v>1004</v>
      </c>
      <c r="B498" t="s">
        <v>1005</v>
      </c>
      <c r="C498" t="s">
        <v>26</v>
      </c>
      <c r="D498" t="s">
        <v>27</v>
      </c>
      <c r="E498" t="str">
        <f>IF(COUNTIF('Sales Orders'!C:C, TRIM(A500))=0, "No Orders", "Has Orders")</f>
        <v>Has Orders</v>
      </c>
    </row>
    <row r="499" spans="1:5" x14ac:dyDescent="0.25">
      <c r="A499" t="s">
        <v>1006</v>
      </c>
      <c r="B499" t="s">
        <v>1007</v>
      </c>
      <c r="C499" t="s">
        <v>26</v>
      </c>
      <c r="D499" t="s">
        <v>27</v>
      </c>
      <c r="E499" t="str">
        <f>IF(COUNTIF('Sales Orders'!C:C, TRIM(A501))=0, "No Orders", "Has Orders")</f>
        <v>Has Orders</v>
      </c>
    </row>
    <row r="500" spans="1:5" x14ac:dyDescent="0.25">
      <c r="A500" t="s">
        <v>1008</v>
      </c>
      <c r="B500" t="s">
        <v>1009</v>
      </c>
      <c r="C500" t="s">
        <v>30</v>
      </c>
      <c r="D500" t="s">
        <v>7</v>
      </c>
      <c r="E500" t="str">
        <f>IF(COUNTIF('Sales Orders'!C:C, TRIM(A502))=0, "No Orders", "Has Orders")</f>
        <v>No Orders</v>
      </c>
    </row>
    <row r="501" spans="1:5" x14ac:dyDescent="0.25">
      <c r="A501" t="s">
        <v>1010</v>
      </c>
      <c r="B501" t="s">
        <v>1011</v>
      </c>
      <c r="C501" t="s">
        <v>37</v>
      </c>
      <c r="D501" t="s">
        <v>7</v>
      </c>
      <c r="E501" t="str">
        <f>IF(COUNTIF('Sales Orders'!C:C, TRIM(A503))=0, "No Orders", "Has Orders")</f>
        <v>No Orders</v>
      </c>
    </row>
    <row r="502" spans="1:5" x14ac:dyDescent="0.25">
      <c r="A502" t="s">
        <v>1012</v>
      </c>
      <c r="B502" t="s">
        <v>1013</v>
      </c>
      <c r="C502" t="s">
        <v>13</v>
      </c>
      <c r="D502" t="s">
        <v>7</v>
      </c>
      <c r="E502" t="str">
        <f>IF(COUNTIF('Sales Orders'!C:C, TRIM(A504))=0, "No Orders", "Has Orders")</f>
        <v>Has Orders</v>
      </c>
    </row>
    <row r="503" spans="1:5" x14ac:dyDescent="0.25">
      <c r="A503" t="s">
        <v>1014</v>
      </c>
      <c r="B503" t="s">
        <v>1015</v>
      </c>
      <c r="C503" t="s">
        <v>30</v>
      </c>
      <c r="D503" t="s">
        <v>7</v>
      </c>
      <c r="E503" t="str">
        <f>IF(COUNTIF('Sales Orders'!C:C, TRIM(A505))=0, "No Orders", "Has Orders")</f>
        <v>Has Orders</v>
      </c>
    </row>
    <row r="504" spans="1:5" x14ac:dyDescent="0.25">
      <c r="A504" t="s">
        <v>1016</v>
      </c>
      <c r="B504" t="s">
        <v>1017</v>
      </c>
      <c r="C504" t="s">
        <v>18</v>
      </c>
      <c r="D504" t="s">
        <v>19</v>
      </c>
      <c r="E504" t="str">
        <f>IF(COUNTIF('Sales Orders'!C:C, TRIM(A506))=0, "No Orders", "Has Orders")</f>
        <v>Has Orders</v>
      </c>
    </row>
    <row r="505" spans="1:5" x14ac:dyDescent="0.25">
      <c r="A505" t="s">
        <v>1018</v>
      </c>
      <c r="B505" t="s">
        <v>1019</v>
      </c>
      <c r="C505" t="s">
        <v>26</v>
      </c>
      <c r="D505" t="s">
        <v>27</v>
      </c>
      <c r="E505" t="str">
        <f>IF(COUNTIF('Sales Orders'!C:C, TRIM(A507))=0, "No Orders", "Has Orders")</f>
        <v>Has Orders</v>
      </c>
    </row>
    <row r="506" spans="1:5" x14ac:dyDescent="0.25">
      <c r="A506" t="s">
        <v>1020</v>
      </c>
      <c r="B506" t="s">
        <v>1021</v>
      </c>
      <c r="C506" t="s">
        <v>13</v>
      </c>
      <c r="D506" t="s">
        <v>7</v>
      </c>
      <c r="E506" t="str">
        <f>IF(COUNTIF('Sales Orders'!C:C, TRIM(A508))=0, "No Orders", "Has Orders")</f>
        <v>Has Orders</v>
      </c>
    </row>
    <row r="507" spans="1:5" x14ac:dyDescent="0.25">
      <c r="A507" t="s">
        <v>1022</v>
      </c>
      <c r="B507" t="s">
        <v>1023</v>
      </c>
      <c r="C507" t="s">
        <v>6</v>
      </c>
      <c r="D507" t="s">
        <v>7</v>
      </c>
      <c r="E507" t="str">
        <f>IF(COUNTIF('Sales Orders'!C:C, TRIM(A509))=0, "No Orders", "Has Orders")</f>
        <v>No Orders</v>
      </c>
    </row>
    <row r="508" spans="1:5" x14ac:dyDescent="0.25">
      <c r="A508" t="s">
        <v>1024</v>
      </c>
      <c r="B508" t="s">
        <v>1025</v>
      </c>
      <c r="C508" t="s">
        <v>18</v>
      </c>
      <c r="D508" t="s">
        <v>19</v>
      </c>
      <c r="E508" t="str">
        <f>IF(COUNTIF('Sales Orders'!C:C, TRIM(A510))=0, "No Orders", "Has Orders")</f>
        <v>Has Orders</v>
      </c>
    </row>
    <row r="509" spans="1:5" x14ac:dyDescent="0.25">
      <c r="A509" t="s">
        <v>1026</v>
      </c>
      <c r="B509" t="s">
        <v>1027</v>
      </c>
      <c r="C509" t="s">
        <v>30</v>
      </c>
      <c r="D509" t="s">
        <v>7</v>
      </c>
      <c r="E509" t="str">
        <f>IF(COUNTIF('Sales Orders'!C:C, TRIM(A511))=0, "No Orders", "Has Orders")</f>
        <v>Has Orders</v>
      </c>
    </row>
    <row r="510" spans="1:5" x14ac:dyDescent="0.25">
      <c r="A510" t="s">
        <v>1028</v>
      </c>
      <c r="B510" t="s">
        <v>1029</v>
      </c>
      <c r="C510" t="s">
        <v>54</v>
      </c>
      <c r="D510" t="s">
        <v>27</v>
      </c>
      <c r="E510" t="str">
        <f>IF(COUNTIF('Sales Orders'!C:C, TRIM(A512))=0, "No Orders", "Has Orders")</f>
        <v>Has Orders</v>
      </c>
    </row>
    <row r="511" spans="1:5" x14ac:dyDescent="0.25">
      <c r="A511" t="s">
        <v>1030</v>
      </c>
      <c r="B511" t="s">
        <v>1031</v>
      </c>
      <c r="C511" t="s">
        <v>37</v>
      </c>
      <c r="D511" t="s">
        <v>7</v>
      </c>
      <c r="E511" t="str">
        <f>IF(COUNTIF('Sales Orders'!C:C, TRIM(A513))=0, "No Orders", "Has Orders")</f>
        <v>Has Orders</v>
      </c>
    </row>
    <row r="512" spans="1:5" x14ac:dyDescent="0.25">
      <c r="A512" t="s">
        <v>1032</v>
      </c>
      <c r="B512" t="s">
        <v>1033</v>
      </c>
      <c r="C512" t="s">
        <v>26</v>
      </c>
      <c r="D512" t="s">
        <v>27</v>
      </c>
      <c r="E512" t="str">
        <f>IF(COUNTIF('Sales Orders'!C:C, TRIM(A514))=0, "No Orders", "Has Orders")</f>
        <v>No Orders</v>
      </c>
    </row>
    <row r="513" spans="1:5" x14ac:dyDescent="0.25">
      <c r="A513" t="s">
        <v>1034</v>
      </c>
      <c r="B513" t="s">
        <v>1035</v>
      </c>
      <c r="C513" t="s">
        <v>26</v>
      </c>
      <c r="D513" t="s">
        <v>27</v>
      </c>
      <c r="E513" t="str">
        <f>IF(COUNTIF('Sales Orders'!C:C, TRIM(A515))=0, "No Orders", "Has Orders")</f>
        <v>Has Orders</v>
      </c>
    </row>
    <row r="514" spans="1:5" x14ac:dyDescent="0.25">
      <c r="A514" t="s">
        <v>1036</v>
      </c>
      <c r="B514" t="s">
        <v>1037</v>
      </c>
      <c r="C514" t="s">
        <v>26</v>
      </c>
      <c r="D514" t="s">
        <v>27</v>
      </c>
      <c r="E514" t="str">
        <f>IF(COUNTIF('Sales Orders'!C:C, TRIM(A516))=0, "No Orders", "Has Orders")</f>
        <v>Has Orders</v>
      </c>
    </row>
    <row r="515" spans="1:5" x14ac:dyDescent="0.25">
      <c r="A515" t="s">
        <v>1038</v>
      </c>
      <c r="B515" t="s">
        <v>1039</v>
      </c>
      <c r="C515" t="s">
        <v>54</v>
      </c>
      <c r="D515" t="s">
        <v>27</v>
      </c>
      <c r="E515" t="str">
        <f>IF(COUNTIF('Sales Orders'!C:C, TRIM(A517))=0, "No Orders", "Has Orders")</f>
        <v>Has Orders</v>
      </c>
    </row>
    <row r="516" spans="1:5" x14ac:dyDescent="0.25">
      <c r="A516" t="s">
        <v>1040</v>
      </c>
      <c r="B516" t="s">
        <v>1041</v>
      </c>
      <c r="C516" t="s">
        <v>10</v>
      </c>
      <c r="D516" t="s">
        <v>7</v>
      </c>
      <c r="E516" t="str">
        <f>IF(COUNTIF('Sales Orders'!C:C, TRIM(A518))=0, "No Orders", "Has Orders")</f>
        <v>Has Orders</v>
      </c>
    </row>
    <row r="517" spans="1:5" x14ac:dyDescent="0.25">
      <c r="A517" t="s">
        <v>1042</v>
      </c>
      <c r="B517" t="s">
        <v>1043</v>
      </c>
      <c r="C517" t="s">
        <v>18</v>
      </c>
      <c r="D517" t="s">
        <v>19</v>
      </c>
      <c r="E517" t="str">
        <f>IF(COUNTIF('Sales Orders'!C:C, TRIM(A519))=0, "No Orders", "Has Orders")</f>
        <v>Has Orders</v>
      </c>
    </row>
    <row r="518" spans="1:5" x14ac:dyDescent="0.25">
      <c r="A518" t="s">
        <v>1044</v>
      </c>
      <c r="B518" t="s">
        <v>1045</v>
      </c>
      <c r="C518" t="s">
        <v>30</v>
      </c>
      <c r="D518" t="s">
        <v>7</v>
      </c>
      <c r="E518" t="str">
        <f>IF(COUNTIF('Sales Orders'!C:C, TRIM(A520))=0, "No Orders", "Has Orders")</f>
        <v>Has Orders</v>
      </c>
    </row>
    <row r="519" spans="1:5" x14ac:dyDescent="0.25">
      <c r="A519" t="s">
        <v>1046</v>
      </c>
      <c r="B519" t="s">
        <v>1047</v>
      </c>
      <c r="C519" t="s">
        <v>13</v>
      </c>
      <c r="D519" t="s">
        <v>7</v>
      </c>
      <c r="E519" t="str">
        <f>IF(COUNTIF('Sales Orders'!C:C, TRIM(A521))=0, "No Orders", "Has Orders")</f>
        <v>Has Orders</v>
      </c>
    </row>
    <row r="520" spans="1:5" x14ac:dyDescent="0.25">
      <c r="A520" t="s">
        <v>1048</v>
      </c>
      <c r="B520" t="s">
        <v>1049</v>
      </c>
      <c r="C520" t="s">
        <v>37</v>
      </c>
      <c r="D520" t="s">
        <v>7</v>
      </c>
      <c r="E520" t="str">
        <f>IF(COUNTIF('Sales Orders'!C:C, TRIM(A522))=0, "No Orders", "Has Orders")</f>
        <v>No Orders</v>
      </c>
    </row>
    <row r="521" spans="1:5" x14ac:dyDescent="0.25">
      <c r="A521" t="s">
        <v>1050</v>
      </c>
      <c r="B521" t="s">
        <v>1051</v>
      </c>
      <c r="C521" t="s">
        <v>26</v>
      </c>
      <c r="D521" t="s">
        <v>27</v>
      </c>
      <c r="E521" t="str">
        <f>IF(COUNTIF('Sales Orders'!C:C, TRIM(A523))=0, "No Orders", "Has Orders")</f>
        <v>Has Orders</v>
      </c>
    </row>
    <row r="522" spans="1:5" x14ac:dyDescent="0.25">
      <c r="A522" t="s">
        <v>1052</v>
      </c>
      <c r="B522" t="s">
        <v>1053</v>
      </c>
      <c r="C522" t="s">
        <v>6</v>
      </c>
      <c r="D522" t="s">
        <v>7</v>
      </c>
      <c r="E522" t="str">
        <f>IF(COUNTIF('Sales Orders'!C:C, TRIM(A524))=0, "No Orders", "Has Orders")</f>
        <v>Has Orders</v>
      </c>
    </row>
    <row r="523" spans="1:5" x14ac:dyDescent="0.25">
      <c r="A523" t="s">
        <v>1054</v>
      </c>
      <c r="B523" t="s">
        <v>1055</v>
      </c>
      <c r="C523" t="s">
        <v>26</v>
      </c>
      <c r="D523" t="s">
        <v>27</v>
      </c>
      <c r="E523" t="str">
        <f>IF(COUNTIF('Sales Orders'!C:C, TRIM(A525))=0, "No Orders", "Has Orders")</f>
        <v>Has Orders</v>
      </c>
    </row>
    <row r="524" spans="1:5" x14ac:dyDescent="0.25">
      <c r="A524" t="s">
        <v>1056</v>
      </c>
      <c r="B524" t="s">
        <v>1057</v>
      </c>
      <c r="C524" t="s">
        <v>13</v>
      </c>
      <c r="D524" t="s">
        <v>7</v>
      </c>
      <c r="E524" t="str">
        <f>IF(COUNTIF('Sales Orders'!C:C, TRIM(A526))=0, "No Orders", "Has Orders")</f>
        <v>Has Orders</v>
      </c>
    </row>
    <row r="525" spans="1:5" x14ac:dyDescent="0.25">
      <c r="A525" t="s">
        <v>1058</v>
      </c>
      <c r="B525" t="s">
        <v>1059</v>
      </c>
      <c r="C525" t="s">
        <v>6</v>
      </c>
      <c r="D525" t="s">
        <v>7</v>
      </c>
      <c r="E525" t="str">
        <f>IF(COUNTIF('Sales Orders'!C:C, TRIM(A527))=0, "No Orders", "Has Orders")</f>
        <v>Has Orders</v>
      </c>
    </row>
    <row r="526" spans="1:5" x14ac:dyDescent="0.25">
      <c r="A526" t="s">
        <v>1060</v>
      </c>
      <c r="B526" t="s">
        <v>1061</v>
      </c>
      <c r="C526" t="s">
        <v>10</v>
      </c>
      <c r="D526" t="s">
        <v>7</v>
      </c>
      <c r="E526" t="str">
        <f>IF(COUNTIF('Sales Orders'!C:C, TRIM(A528))=0, "No Orders", "Has Orders")</f>
        <v>Has Orders</v>
      </c>
    </row>
    <row r="527" spans="1:5" x14ac:dyDescent="0.25">
      <c r="A527" t="s">
        <v>1062</v>
      </c>
      <c r="B527" t="s">
        <v>1063</v>
      </c>
      <c r="C527" t="s">
        <v>37</v>
      </c>
      <c r="D527" t="s">
        <v>7</v>
      </c>
      <c r="E527" t="str">
        <f>IF(COUNTIF('Sales Orders'!C:C, TRIM(A529))=0, "No Orders", "Has Orders")</f>
        <v>Has Orders</v>
      </c>
    </row>
    <row r="528" spans="1:5" x14ac:dyDescent="0.25">
      <c r="A528" t="s">
        <v>1064</v>
      </c>
      <c r="B528" t="s">
        <v>1065</v>
      </c>
      <c r="C528" t="s">
        <v>54</v>
      </c>
      <c r="D528" t="s">
        <v>27</v>
      </c>
      <c r="E528" t="str">
        <f>IF(COUNTIF('Sales Orders'!C:C, TRIM(A530))=0, "No Orders", "Has Orders")</f>
        <v>Has Orders</v>
      </c>
    </row>
    <row r="529" spans="1:5" x14ac:dyDescent="0.25">
      <c r="A529" t="s">
        <v>1066</v>
      </c>
      <c r="B529" t="s">
        <v>1067</v>
      </c>
      <c r="C529" t="s">
        <v>13</v>
      </c>
      <c r="D529" t="s">
        <v>7</v>
      </c>
      <c r="E529" t="str">
        <f>IF(COUNTIF('Sales Orders'!C:C, TRIM(A531))=0, "No Orders", "Has Orders")</f>
        <v>Has Orders</v>
      </c>
    </row>
    <row r="530" spans="1:5" x14ac:dyDescent="0.25">
      <c r="A530" t="s">
        <v>1068</v>
      </c>
      <c r="B530" t="s">
        <v>1069</v>
      </c>
      <c r="C530" t="s">
        <v>26</v>
      </c>
      <c r="D530" t="s">
        <v>27</v>
      </c>
      <c r="E530" t="str">
        <f>IF(COUNTIF('Sales Orders'!C:C, TRIM(A532))=0, "No Orders", "Has Orders")</f>
        <v>No Orders</v>
      </c>
    </row>
    <row r="531" spans="1:5" x14ac:dyDescent="0.25">
      <c r="A531" t="s">
        <v>1070</v>
      </c>
      <c r="B531" t="s">
        <v>1071</v>
      </c>
      <c r="C531" t="s">
        <v>13</v>
      </c>
      <c r="D531" t="s">
        <v>7</v>
      </c>
      <c r="E531" t="str">
        <f>IF(COUNTIF('Sales Orders'!C:C, TRIM(A533))=0, "No Orders", "Has Orders")</f>
        <v>Has Orders</v>
      </c>
    </row>
    <row r="532" spans="1:5" x14ac:dyDescent="0.25">
      <c r="A532" t="s">
        <v>1072</v>
      </c>
      <c r="B532" t="s">
        <v>1073</v>
      </c>
      <c r="C532" t="s">
        <v>6</v>
      </c>
      <c r="D532" t="s">
        <v>7</v>
      </c>
      <c r="E532" t="str">
        <f>IF(COUNTIF('Sales Orders'!C:C, TRIM(A534))=0, "No Orders", "Has Orders")</f>
        <v>Has Orders</v>
      </c>
    </row>
    <row r="533" spans="1:5" x14ac:dyDescent="0.25">
      <c r="A533" t="s">
        <v>1074</v>
      </c>
      <c r="B533" t="s">
        <v>1075</v>
      </c>
      <c r="C533" t="s">
        <v>18</v>
      </c>
      <c r="D533" t="s">
        <v>19</v>
      </c>
      <c r="E533" t="str">
        <f>IF(COUNTIF('Sales Orders'!C:C, TRIM(A535))=0, "No Orders", "Has Orders")</f>
        <v>Has Orders</v>
      </c>
    </row>
    <row r="534" spans="1:5" x14ac:dyDescent="0.25">
      <c r="A534" t="s">
        <v>1076</v>
      </c>
      <c r="B534" t="s">
        <v>1077</v>
      </c>
      <c r="C534" t="s">
        <v>13</v>
      </c>
      <c r="D534" t="s">
        <v>7</v>
      </c>
      <c r="E534" t="str">
        <f>IF(COUNTIF('Sales Orders'!C:C, TRIM(A536))=0, "No Orders", "Has Orders")</f>
        <v>No Orders</v>
      </c>
    </row>
    <row r="535" spans="1:5" x14ac:dyDescent="0.25">
      <c r="A535" t="s">
        <v>1078</v>
      </c>
      <c r="B535" t="s">
        <v>1079</v>
      </c>
      <c r="C535" t="s">
        <v>18</v>
      </c>
      <c r="D535" t="s">
        <v>19</v>
      </c>
      <c r="E535" t="str">
        <f>IF(COUNTIF('Sales Orders'!C:C, TRIM(A537))=0, "No Orders", "Has Orders")</f>
        <v>Has Orders</v>
      </c>
    </row>
    <row r="536" spans="1:5" x14ac:dyDescent="0.25">
      <c r="A536" t="s">
        <v>1080</v>
      </c>
      <c r="B536" t="s">
        <v>1081</v>
      </c>
      <c r="C536" t="s">
        <v>6</v>
      </c>
      <c r="D536" t="s">
        <v>7</v>
      </c>
      <c r="E536" t="str">
        <f>IF(COUNTIF('Sales Orders'!C:C, TRIM(A538))=0, "No Orders", "Has Orders")</f>
        <v>Has Orders</v>
      </c>
    </row>
    <row r="537" spans="1:5" x14ac:dyDescent="0.25">
      <c r="A537" t="s">
        <v>1082</v>
      </c>
      <c r="B537" t="s">
        <v>1083</v>
      </c>
      <c r="C537" t="s">
        <v>18</v>
      </c>
      <c r="D537" t="s">
        <v>19</v>
      </c>
      <c r="E537" t="str">
        <f>IF(COUNTIF('Sales Orders'!C:C, TRIM(A539))=0, "No Orders", "Has Orders")</f>
        <v>Has Orders</v>
      </c>
    </row>
    <row r="538" spans="1:5" x14ac:dyDescent="0.25">
      <c r="A538" t="s">
        <v>1084</v>
      </c>
      <c r="B538" t="s">
        <v>1085</v>
      </c>
      <c r="C538" t="s">
        <v>37</v>
      </c>
      <c r="D538" t="s">
        <v>7</v>
      </c>
      <c r="E538" t="str">
        <f>IF(COUNTIF('Sales Orders'!C:C, TRIM(A540))=0, "No Orders", "Has Orders")</f>
        <v>Has Orders</v>
      </c>
    </row>
    <row r="539" spans="1:5" x14ac:dyDescent="0.25">
      <c r="A539" t="s">
        <v>1086</v>
      </c>
      <c r="B539" t="s">
        <v>1087</v>
      </c>
      <c r="C539" t="s">
        <v>13</v>
      </c>
      <c r="D539" t="s">
        <v>7</v>
      </c>
      <c r="E539" t="str">
        <f>IF(COUNTIF('Sales Orders'!C:C, TRIM(A541))=0, "No Orders", "Has Orders")</f>
        <v>Has Orders</v>
      </c>
    </row>
    <row r="540" spans="1:5" x14ac:dyDescent="0.25">
      <c r="A540" t="s">
        <v>1088</v>
      </c>
      <c r="B540" t="s">
        <v>1089</v>
      </c>
      <c r="C540" t="s">
        <v>10</v>
      </c>
      <c r="D540" t="s">
        <v>7</v>
      </c>
      <c r="E540" t="str">
        <f>IF(COUNTIF('Sales Orders'!C:C, TRIM(A542))=0, "No Orders", "Has Orders")</f>
        <v>Has Orders</v>
      </c>
    </row>
    <row r="541" spans="1:5" x14ac:dyDescent="0.25">
      <c r="A541" t="s">
        <v>1090</v>
      </c>
      <c r="B541" t="s">
        <v>1091</v>
      </c>
      <c r="C541" t="s">
        <v>26</v>
      </c>
      <c r="D541" t="s">
        <v>27</v>
      </c>
      <c r="E541" t="str">
        <f>IF(COUNTIF('Sales Orders'!C:C, TRIM(A543))=0, "No Orders", "Has Orders")</f>
        <v>No Orders</v>
      </c>
    </row>
    <row r="542" spans="1:5" x14ac:dyDescent="0.25">
      <c r="A542" t="s">
        <v>1092</v>
      </c>
      <c r="B542" t="s">
        <v>1093</v>
      </c>
      <c r="C542" t="s">
        <v>10</v>
      </c>
      <c r="D542" t="s">
        <v>7</v>
      </c>
      <c r="E542" t="str">
        <f>IF(COUNTIF('Sales Orders'!C:C, TRIM(A544))=0, "No Orders", "Has Orders")</f>
        <v>Has Orders</v>
      </c>
    </row>
    <row r="543" spans="1:5" x14ac:dyDescent="0.25">
      <c r="A543" t="s">
        <v>1094</v>
      </c>
      <c r="B543" t="s">
        <v>1095</v>
      </c>
      <c r="C543" t="s">
        <v>54</v>
      </c>
      <c r="D543" t="s">
        <v>27</v>
      </c>
      <c r="E543" t="str">
        <f>IF(COUNTIF('Sales Orders'!C:C, TRIM(A545))=0, "No Orders", "Has Orders")</f>
        <v>Has Orders</v>
      </c>
    </row>
    <row r="544" spans="1:5" x14ac:dyDescent="0.25">
      <c r="A544" t="s">
        <v>1096</v>
      </c>
      <c r="B544" t="s">
        <v>1097</v>
      </c>
      <c r="C544" t="s">
        <v>10</v>
      </c>
      <c r="D544" t="s">
        <v>7</v>
      </c>
      <c r="E544" t="str">
        <f>IF(COUNTIF('Sales Orders'!C:C, TRIM(A546))=0, "No Orders", "Has Orders")</f>
        <v>Has Orders</v>
      </c>
    </row>
    <row r="545" spans="1:5" x14ac:dyDescent="0.25">
      <c r="A545" t="s">
        <v>1098</v>
      </c>
      <c r="B545" t="s">
        <v>1099</v>
      </c>
      <c r="C545" t="s">
        <v>18</v>
      </c>
      <c r="D545" t="s">
        <v>19</v>
      </c>
      <c r="E545" t="str">
        <f>IF(COUNTIF('Sales Orders'!C:C, TRIM(A547))=0, "No Orders", "Has Orders")</f>
        <v>No Orders</v>
      </c>
    </row>
    <row r="546" spans="1:5" x14ac:dyDescent="0.25">
      <c r="A546" t="s">
        <v>1100</v>
      </c>
      <c r="B546" t="s">
        <v>1101</v>
      </c>
      <c r="C546" t="s">
        <v>37</v>
      </c>
      <c r="D546" t="s">
        <v>7</v>
      </c>
      <c r="E546" t="str">
        <f>IF(COUNTIF('Sales Orders'!C:C, TRIM(A548))=0, "No Orders", "Has Orders")</f>
        <v>Has Orders</v>
      </c>
    </row>
    <row r="547" spans="1:5" x14ac:dyDescent="0.25">
      <c r="A547" t="s">
        <v>1102</v>
      </c>
      <c r="B547" t="s">
        <v>1103</v>
      </c>
      <c r="C547" t="s">
        <v>6</v>
      </c>
      <c r="D547" t="s">
        <v>7</v>
      </c>
      <c r="E547" t="str">
        <f>IF(COUNTIF('Sales Orders'!C:C, TRIM(A549))=0, "No Orders", "Has Orders")</f>
        <v>Has Orders</v>
      </c>
    </row>
    <row r="548" spans="1:5" x14ac:dyDescent="0.25">
      <c r="A548" t="s">
        <v>1104</v>
      </c>
      <c r="B548" t="s">
        <v>1105</v>
      </c>
      <c r="C548" t="s">
        <v>6</v>
      </c>
      <c r="D548" t="s">
        <v>7</v>
      </c>
      <c r="E548" t="str">
        <f>IF(COUNTIF('Sales Orders'!C:C, TRIM(A550))=0, "No Orders", "Has Orders")</f>
        <v>No Orders</v>
      </c>
    </row>
    <row r="549" spans="1:5" x14ac:dyDescent="0.25">
      <c r="A549" t="s">
        <v>1106</v>
      </c>
      <c r="B549" t="s">
        <v>1107</v>
      </c>
      <c r="C549" t="s">
        <v>10</v>
      </c>
      <c r="D549" t="s">
        <v>7</v>
      </c>
      <c r="E549" t="str">
        <f>IF(COUNTIF('Sales Orders'!C:C, TRIM(A551))=0, "No Orders", "Has Orders")</f>
        <v>Has Orders</v>
      </c>
    </row>
    <row r="550" spans="1:5" x14ac:dyDescent="0.25">
      <c r="A550" t="s">
        <v>1108</v>
      </c>
      <c r="B550" t="s">
        <v>1109</v>
      </c>
      <c r="C550" t="s">
        <v>26</v>
      </c>
      <c r="D550" t="s">
        <v>27</v>
      </c>
      <c r="E550" t="str">
        <f>IF(COUNTIF('Sales Orders'!C:C, TRIM(A552))=0, "No Orders", "Has Orders")</f>
        <v>Has Orders</v>
      </c>
    </row>
    <row r="551" spans="1:5" x14ac:dyDescent="0.25">
      <c r="A551" t="s">
        <v>1110</v>
      </c>
      <c r="B551" t="s">
        <v>1111</v>
      </c>
      <c r="C551" t="s">
        <v>13</v>
      </c>
      <c r="D551" t="s">
        <v>7</v>
      </c>
      <c r="E551" t="str">
        <f>IF(COUNTIF('Sales Orders'!C:C, TRIM(A553))=0, "No Orders", "Has Orders")</f>
        <v>Has Orders</v>
      </c>
    </row>
    <row r="552" spans="1:5" x14ac:dyDescent="0.25">
      <c r="A552" t="s">
        <v>1112</v>
      </c>
      <c r="B552" t="s">
        <v>1113</v>
      </c>
      <c r="C552" t="s">
        <v>13</v>
      </c>
      <c r="D552" t="s">
        <v>7</v>
      </c>
      <c r="E552" t="str">
        <f>IF(COUNTIF('Sales Orders'!C:C, TRIM(A554))=0, "No Orders", "Has Orders")</f>
        <v>No Orders</v>
      </c>
    </row>
    <row r="553" spans="1:5" x14ac:dyDescent="0.25">
      <c r="A553" t="s">
        <v>1114</v>
      </c>
      <c r="B553" t="s">
        <v>1115</v>
      </c>
      <c r="C553" t="s">
        <v>30</v>
      </c>
      <c r="D553" t="s">
        <v>7</v>
      </c>
      <c r="E553" t="str">
        <f>IF(COUNTIF('Sales Orders'!C:C, TRIM(A555))=0, "No Orders", "Has Orders")</f>
        <v>Has Orders</v>
      </c>
    </row>
    <row r="554" spans="1:5" x14ac:dyDescent="0.25">
      <c r="A554" t="s">
        <v>1116</v>
      </c>
      <c r="B554" t="s">
        <v>1117</v>
      </c>
      <c r="C554" t="s">
        <v>30</v>
      </c>
      <c r="D554" t="s">
        <v>7</v>
      </c>
      <c r="E554" t="str">
        <f>IF(COUNTIF('Sales Orders'!C:C, TRIM(A556))=0, "No Orders", "Has Orders")</f>
        <v>Has Orders</v>
      </c>
    </row>
    <row r="555" spans="1:5" x14ac:dyDescent="0.25">
      <c r="A555" t="s">
        <v>1118</v>
      </c>
      <c r="B555" t="s">
        <v>1119</v>
      </c>
      <c r="C555" t="s">
        <v>30</v>
      </c>
      <c r="D555" t="s">
        <v>7</v>
      </c>
      <c r="E555" t="str">
        <f>IF(COUNTIF('Sales Orders'!C:C, TRIM(A557))=0, "No Orders", "Has Orders")</f>
        <v>Has Orders</v>
      </c>
    </row>
    <row r="556" spans="1:5" x14ac:dyDescent="0.25">
      <c r="A556" t="s">
        <v>1120</v>
      </c>
      <c r="B556" t="s">
        <v>1121</v>
      </c>
      <c r="C556" t="s">
        <v>54</v>
      </c>
      <c r="D556" t="s">
        <v>27</v>
      </c>
      <c r="E556" t="str">
        <f>IF(COUNTIF('Sales Orders'!C:C, TRIM(A558))=0, "No Orders", "Has Orders")</f>
        <v>Has Orders</v>
      </c>
    </row>
    <row r="557" spans="1:5" x14ac:dyDescent="0.25">
      <c r="A557" t="s">
        <v>1122</v>
      </c>
      <c r="B557" t="s">
        <v>1123</v>
      </c>
      <c r="C557" t="s">
        <v>13</v>
      </c>
      <c r="D557" t="s">
        <v>7</v>
      </c>
      <c r="E557" t="str">
        <f>IF(COUNTIF('Sales Orders'!C:C, TRIM(A559))=0, "No Orders", "Has Orders")</f>
        <v>Has Orders</v>
      </c>
    </row>
    <row r="558" spans="1:5" x14ac:dyDescent="0.25">
      <c r="A558" t="s">
        <v>1124</v>
      </c>
      <c r="B558" t="s">
        <v>1125</v>
      </c>
      <c r="C558" t="s">
        <v>10</v>
      </c>
      <c r="D558" t="s">
        <v>7</v>
      </c>
      <c r="E558" t="str">
        <f>IF(COUNTIF('Sales Orders'!C:C, TRIM(A560))=0, "No Orders", "Has Orders")</f>
        <v>Has Orders</v>
      </c>
    </row>
    <row r="559" spans="1:5" x14ac:dyDescent="0.25">
      <c r="A559" t="s">
        <v>1126</v>
      </c>
      <c r="B559" t="s">
        <v>1127</v>
      </c>
      <c r="C559" t="s">
        <v>10</v>
      </c>
      <c r="D559" t="s">
        <v>7</v>
      </c>
      <c r="E559" t="str">
        <f>IF(COUNTIF('Sales Orders'!C:C, TRIM(A561))=0, "No Orders", "Has Orders")</f>
        <v>Has Orders</v>
      </c>
    </row>
    <row r="560" spans="1:5" x14ac:dyDescent="0.25">
      <c r="A560" t="s">
        <v>1128</v>
      </c>
      <c r="B560" t="s">
        <v>1129</v>
      </c>
      <c r="C560" t="s">
        <v>54</v>
      </c>
      <c r="D560" t="s">
        <v>27</v>
      </c>
      <c r="E560" t="str">
        <f>IF(COUNTIF('Sales Orders'!C:C, TRIM(A562))=0, "No Orders", "Has Orders")</f>
        <v>Has Orders</v>
      </c>
    </row>
    <row r="561" spans="1:5" x14ac:dyDescent="0.25">
      <c r="A561" t="s">
        <v>1130</v>
      </c>
      <c r="B561" t="s">
        <v>1131</v>
      </c>
      <c r="C561" t="s">
        <v>18</v>
      </c>
      <c r="D561" t="s">
        <v>19</v>
      </c>
      <c r="E561" t="str">
        <f>IF(COUNTIF('Sales Orders'!C:C, TRIM(A563))=0, "No Orders", "Has Orders")</f>
        <v>No Orders</v>
      </c>
    </row>
    <row r="562" spans="1:5" x14ac:dyDescent="0.25">
      <c r="A562" t="s">
        <v>1132</v>
      </c>
      <c r="B562" t="s">
        <v>1133</v>
      </c>
      <c r="C562" t="s">
        <v>37</v>
      </c>
      <c r="D562" t="s">
        <v>7</v>
      </c>
      <c r="E562" t="str">
        <f>IF(COUNTIF('Sales Orders'!C:C, TRIM(A564))=0, "No Orders", "Has Orders")</f>
        <v>Has Orders</v>
      </c>
    </row>
    <row r="563" spans="1:5" x14ac:dyDescent="0.25">
      <c r="A563" t="s">
        <v>1134</v>
      </c>
      <c r="B563" t="s">
        <v>616</v>
      </c>
      <c r="C563" t="s">
        <v>6</v>
      </c>
      <c r="D563" t="s">
        <v>7</v>
      </c>
      <c r="E563" t="str">
        <f>IF(COUNTIF('Sales Orders'!C:C, TRIM(A565))=0, "No Orders", "Has Orders")</f>
        <v>Has Orders</v>
      </c>
    </row>
    <row r="564" spans="1:5" x14ac:dyDescent="0.25">
      <c r="A564" t="s">
        <v>1135</v>
      </c>
      <c r="B564" t="s">
        <v>1136</v>
      </c>
      <c r="C564" t="s">
        <v>13</v>
      </c>
      <c r="D564" t="s">
        <v>7</v>
      </c>
      <c r="E564" t="str">
        <f>IF(COUNTIF('Sales Orders'!C:C, TRIM(A566))=0, "No Orders", "Has Orders")</f>
        <v>No Orders</v>
      </c>
    </row>
    <row r="565" spans="1:5" x14ac:dyDescent="0.25">
      <c r="A565" t="s">
        <v>1137</v>
      </c>
      <c r="B565" t="s">
        <v>1138</v>
      </c>
      <c r="C565" t="s">
        <v>13</v>
      </c>
      <c r="D565" t="s">
        <v>7</v>
      </c>
      <c r="E565" t="str">
        <f>IF(COUNTIF('Sales Orders'!C:C, TRIM(A567))=0, "No Orders", "Has Orders")</f>
        <v>Has Orders</v>
      </c>
    </row>
    <row r="566" spans="1:5" x14ac:dyDescent="0.25">
      <c r="A566" t="s">
        <v>1139</v>
      </c>
      <c r="B566" t="s">
        <v>1140</v>
      </c>
      <c r="C566" t="s">
        <v>54</v>
      </c>
      <c r="D566" t="s">
        <v>27</v>
      </c>
      <c r="E566" t="str">
        <f>IF(COUNTIF('Sales Orders'!C:C, TRIM(A568))=0, "No Orders", "Has Orders")</f>
        <v>Has Orders</v>
      </c>
    </row>
    <row r="567" spans="1:5" x14ac:dyDescent="0.25">
      <c r="A567" t="s">
        <v>1141</v>
      </c>
      <c r="B567" t="s">
        <v>1142</v>
      </c>
      <c r="C567" t="s">
        <v>30</v>
      </c>
      <c r="D567" t="s">
        <v>7</v>
      </c>
      <c r="E567" t="str">
        <f>IF(COUNTIF('Sales Orders'!C:C, TRIM(A569))=0, "No Orders", "Has Orders")</f>
        <v>Has Orders</v>
      </c>
    </row>
    <row r="568" spans="1:5" x14ac:dyDescent="0.25">
      <c r="A568" t="s">
        <v>1143</v>
      </c>
      <c r="B568" t="s">
        <v>1144</v>
      </c>
      <c r="C568" t="s">
        <v>26</v>
      </c>
      <c r="D568" t="s">
        <v>27</v>
      </c>
      <c r="E568" t="str">
        <f>IF(COUNTIF('Sales Orders'!C:C, TRIM(A570))=0, "No Orders", "Has Orders")</f>
        <v>Has Orders</v>
      </c>
    </row>
    <row r="569" spans="1:5" x14ac:dyDescent="0.25">
      <c r="A569" t="s">
        <v>1145</v>
      </c>
      <c r="B569" t="s">
        <v>1146</v>
      </c>
      <c r="C569" t="s">
        <v>26</v>
      </c>
      <c r="D569" t="s">
        <v>27</v>
      </c>
      <c r="E569" t="str">
        <f>IF(COUNTIF('Sales Orders'!C:C, TRIM(A571))=0, "No Orders", "Has Orders")</f>
        <v>Has Orders</v>
      </c>
    </row>
    <row r="570" spans="1:5" x14ac:dyDescent="0.25">
      <c r="A570" t="s">
        <v>1147</v>
      </c>
      <c r="B570" t="s">
        <v>1148</v>
      </c>
      <c r="C570" t="s">
        <v>6</v>
      </c>
      <c r="D570" t="s">
        <v>7</v>
      </c>
      <c r="E570" t="str">
        <f>IF(COUNTIF('Sales Orders'!C:C, TRIM(A572))=0, "No Orders", "Has Orders")</f>
        <v>Has Orders</v>
      </c>
    </row>
    <row r="571" spans="1:5" x14ac:dyDescent="0.25">
      <c r="A571" t="s">
        <v>1149</v>
      </c>
      <c r="B571" t="s">
        <v>1150</v>
      </c>
      <c r="C571" t="s">
        <v>18</v>
      </c>
      <c r="D571" t="s">
        <v>19</v>
      </c>
      <c r="E571" t="str">
        <f>IF(COUNTIF('Sales Orders'!C:C, TRIM(A573))=0, "No Orders", "Has Orders")</f>
        <v>Has Orders</v>
      </c>
    </row>
    <row r="572" spans="1:5" x14ac:dyDescent="0.25">
      <c r="A572" t="s">
        <v>1151</v>
      </c>
      <c r="B572" t="s">
        <v>1152</v>
      </c>
      <c r="C572" t="s">
        <v>13</v>
      </c>
      <c r="D572" t="s">
        <v>7</v>
      </c>
      <c r="E572" t="str">
        <f>IF(COUNTIF('Sales Orders'!C:C, TRIM(A574))=0, "No Orders", "Has Orders")</f>
        <v>Has Orders</v>
      </c>
    </row>
    <row r="573" spans="1:5" x14ac:dyDescent="0.25">
      <c r="A573" t="s">
        <v>1153</v>
      </c>
      <c r="B573" t="s">
        <v>1154</v>
      </c>
      <c r="C573" t="s">
        <v>54</v>
      </c>
      <c r="D573" t="s">
        <v>27</v>
      </c>
      <c r="E573" t="str">
        <f>IF(COUNTIF('Sales Orders'!C:C, TRIM(A575))=0, "No Orders", "Has Orders")</f>
        <v>Has Orders</v>
      </c>
    </row>
    <row r="574" spans="1:5" x14ac:dyDescent="0.25">
      <c r="A574" t="s">
        <v>1155</v>
      </c>
      <c r="B574" t="s">
        <v>1156</v>
      </c>
      <c r="C574" t="s">
        <v>30</v>
      </c>
      <c r="D574" t="s">
        <v>7</v>
      </c>
      <c r="E574" t="str">
        <f>IF(COUNTIF('Sales Orders'!C:C, TRIM(A576))=0, "No Orders", "Has Orders")</f>
        <v>No Orders</v>
      </c>
    </row>
    <row r="575" spans="1:5" x14ac:dyDescent="0.25">
      <c r="A575" t="s">
        <v>1157</v>
      </c>
      <c r="B575" t="s">
        <v>1158</v>
      </c>
      <c r="C575" t="s">
        <v>13</v>
      </c>
      <c r="D575" t="s">
        <v>7</v>
      </c>
      <c r="E575" t="str">
        <f>IF(COUNTIF('Sales Orders'!C:C, TRIM(A577))=0, "No Orders", "Has Orders")</f>
        <v>Has Orders</v>
      </c>
    </row>
    <row r="576" spans="1:5" x14ac:dyDescent="0.25">
      <c r="A576" t="s">
        <v>1159</v>
      </c>
      <c r="B576" t="s">
        <v>1160</v>
      </c>
      <c r="C576" t="s">
        <v>30</v>
      </c>
      <c r="D576" t="s">
        <v>7</v>
      </c>
      <c r="E576" t="str">
        <f>IF(COUNTIF('Sales Orders'!C:C, TRIM(A578))=0, "No Orders", "Has Orders")</f>
        <v>Has Orders</v>
      </c>
    </row>
    <row r="577" spans="1:5" x14ac:dyDescent="0.25">
      <c r="A577" t="s">
        <v>1161</v>
      </c>
      <c r="B577" t="s">
        <v>1162</v>
      </c>
      <c r="C577" t="s">
        <v>37</v>
      </c>
      <c r="D577" t="s">
        <v>7</v>
      </c>
      <c r="E577" t="str">
        <f>IF(COUNTIF('Sales Orders'!C:C, TRIM(A579))=0, "No Orders", "Has Orders")</f>
        <v>Has Orders</v>
      </c>
    </row>
    <row r="578" spans="1:5" x14ac:dyDescent="0.25">
      <c r="A578" t="s">
        <v>1163</v>
      </c>
      <c r="B578" t="s">
        <v>1164</v>
      </c>
      <c r="C578" t="s">
        <v>26</v>
      </c>
      <c r="D578" t="s">
        <v>27</v>
      </c>
      <c r="E578" t="str">
        <f>IF(COUNTIF('Sales Orders'!C:C, TRIM(A580))=0, "No Orders", "Has Orders")</f>
        <v>Has Orders</v>
      </c>
    </row>
    <row r="579" spans="1:5" x14ac:dyDescent="0.25">
      <c r="A579" t="s">
        <v>1165</v>
      </c>
      <c r="B579" t="s">
        <v>1166</v>
      </c>
      <c r="C579" t="s">
        <v>54</v>
      </c>
      <c r="D579" t="s">
        <v>27</v>
      </c>
      <c r="E579" t="str">
        <f>IF(COUNTIF('Sales Orders'!C:C, TRIM(A581))=0, "No Orders", "Has Orders")</f>
        <v>Has Orders</v>
      </c>
    </row>
    <row r="580" spans="1:5" x14ac:dyDescent="0.25">
      <c r="A580" t="s">
        <v>1167</v>
      </c>
      <c r="B580" t="s">
        <v>1168</v>
      </c>
      <c r="C580" t="s">
        <v>26</v>
      </c>
      <c r="D580" t="s">
        <v>27</v>
      </c>
      <c r="E580" t="str">
        <f>IF(COUNTIF('Sales Orders'!C:C, TRIM(A582))=0, "No Orders", "Has Orders")</f>
        <v>Has Orders</v>
      </c>
    </row>
    <row r="581" spans="1:5" x14ac:dyDescent="0.25">
      <c r="A581" t="s">
        <v>1169</v>
      </c>
      <c r="B581" t="s">
        <v>1170</v>
      </c>
      <c r="C581" t="s">
        <v>30</v>
      </c>
      <c r="D581" t="s">
        <v>7</v>
      </c>
      <c r="E581" t="str">
        <f>IF(COUNTIF('Sales Orders'!C:C, TRIM(A583))=0, "No Orders", "Has Orders")</f>
        <v>Has Orders</v>
      </c>
    </row>
    <row r="582" spans="1:5" x14ac:dyDescent="0.25">
      <c r="A582" t="s">
        <v>1171</v>
      </c>
      <c r="B582" t="s">
        <v>1172</v>
      </c>
      <c r="C582" t="s">
        <v>13</v>
      </c>
      <c r="D582" t="s">
        <v>7</v>
      </c>
      <c r="E582" t="str">
        <f>IF(COUNTIF('Sales Orders'!C:C, TRIM(A584))=0, "No Orders", "Has Orders")</f>
        <v>Has Orders</v>
      </c>
    </row>
    <row r="583" spans="1:5" x14ac:dyDescent="0.25">
      <c r="A583" t="s">
        <v>1173</v>
      </c>
      <c r="B583" t="s">
        <v>663</v>
      </c>
      <c r="C583" t="s">
        <v>30</v>
      </c>
      <c r="D583" t="s">
        <v>7</v>
      </c>
      <c r="E583" t="str">
        <f>IF(COUNTIF('Sales Orders'!C:C, TRIM(A585))=0, "No Orders", "Has Orders")</f>
        <v>Has Orders</v>
      </c>
    </row>
    <row r="584" spans="1:5" x14ac:dyDescent="0.25">
      <c r="A584" t="s">
        <v>1174</v>
      </c>
      <c r="B584" t="s">
        <v>1175</v>
      </c>
      <c r="C584" t="s">
        <v>10</v>
      </c>
      <c r="D584" t="s">
        <v>7</v>
      </c>
      <c r="E584" t="str">
        <f>IF(COUNTIF('Sales Orders'!C:C, TRIM(A586))=0, "No Orders", "Has Orders")</f>
        <v>Has Orders</v>
      </c>
    </row>
    <row r="585" spans="1:5" x14ac:dyDescent="0.25">
      <c r="A585" t="s">
        <v>1176</v>
      </c>
      <c r="B585" t="s">
        <v>1177</v>
      </c>
      <c r="C585" t="s">
        <v>6</v>
      </c>
      <c r="D585" t="s">
        <v>7</v>
      </c>
      <c r="E585" t="str">
        <f>IF(COUNTIF('Sales Orders'!C:C, TRIM(A587))=0, "No Orders", "Has Orders")</f>
        <v>Has Orders</v>
      </c>
    </row>
    <row r="586" spans="1:5" x14ac:dyDescent="0.25">
      <c r="A586" t="s">
        <v>1178</v>
      </c>
      <c r="B586" t="s">
        <v>1179</v>
      </c>
      <c r="C586" t="s">
        <v>18</v>
      </c>
      <c r="D586" t="s">
        <v>19</v>
      </c>
      <c r="E586" t="str">
        <f>IF(COUNTIF('Sales Orders'!C:C, TRIM(A588))=0, "No Orders", "Has Orders")</f>
        <v>Has Orders</v>
      </c>
    </row>
    <row r="587" spans="1:5" x14ac:dyDescent="0.25">
      <c r="A587" t="s">
        <v>1180</v>
      </c>
      <c r="B587" t="s">
        <v>1181</v>
      </c>
      <c r="C587" t="s">
        <v>6</v>
      </c>
      <c r="D587" t="s">
        <v>7</v>
      </c>
      <c r="E587" t="str">
        <f>IF(COUNTIF('Sales Orders'!C:C, TRIM(A589))=0, "No Orders", "Has Orders")</f>
        <v>Has Orders</v>
      </c>
    </row>
    <row r="588" spans="1:5" x14ac:dyDescent="0.25">
      <c r="A588" t="s">
        <v>1182</v>
      </c>
      <c r="B588" t="s">
        <v>1183</v>
      </c>
      <c r="C588" t="s">
        <v>13</v>
      </c>
      <c r="D588" t="s">
        <v>7</v>
      </c>
      <c r="E588" t="str">
        <f>IF(COUNTIF('Sales Orders'!C:C, TRIM(A590))=0, "No Orders", "Has Orders")</f>
        <v>Has Orders</v>
      </c>
    </row>
    <row r="589" spans="1:5" x14ac:dyDescent="0.25">
      <c r="A589" t="s">
        <v>1184</v>
      </c>
      <c r="B589" t="s">
        <v>1185</v>
      </c>
      <c r="C589" t="s">
        <v>18</v>
      </c>
      <c r="D589" t="s">
        <v>19</v>
      </c>
      <c r="E589" t="str">
        <f>IF(COUNTIF('Sales Orders'!C:C, TRIM(A591))=0, "No Orders", "Has Orders")</f>
        <v>Has Orders</v>
      </c>
    </row>
    <row r="590" spans="1:5" x14ac:dyDescent="0.25">
      <c r="A590" t="s">
        <v>1186</v>
      </c>
      <c r="B590" t="s">
        <v>1187</v>
      </c>
      <c r="C590" t="s">
        <v>6</v>
      </c>
      <c r="D590" t="s">
        <v>7</v>
      </c>
      <c r="E590" t="str">
        <f>IF(COUNTIF('Sales Orders'!C:C, TRIM(A592))=0, "No Orders", "Has Orders")</f>
        <v>No Orders</v>
      </c>
    </row>
    <row r="591" spans="1:5" x14ac:dyDescent="0.25">
      <c r="A591" t="s">
        <v>1188</v>
      </c>
      <c r="B591" t="s">
        <v>1189</v>
      </c>
      <c r="C591" t="s">
        <v>6</v>
      </c>
      <c r="D591" t="s">
        <v>7</v>
      </c>
      <c r="E591" t="str">
        <f>IF(COUNTIF('Sales Orders'!C:C, TRIM(A593))=0, "No Orders", "Has Orders")</f>
        <v>Has Orders</v>
      </c>
    </row>
    <row r="592" spans="1:5" x14ac:dyDescent="0.25">
      <c r="A592" t="s">
        <v>1190</v>
      </c>
      <c r="B592" t="s">
        <v>1191</v>
      </c>
      <c r="C592" t="s">
        <v>6</v>
      </c>
      <c r="D592" t="s">
        <v>7</v>
      </c>
      <c r="E592" t="str">
        <f>IF(COUNTIF('Sales Orders'!C:C, TRIM(A594))=0, "No Orders", "Has Orders")</f>
        <v>Has Orders</v>
      </c>
    </row>
    <row r="593" spans="1:5" x14ac:dyDescent="0.25">
      <c r="A593" t="s">
        <v>1192</v>
      </c>
      <c r="B593" t="s">
        <v>1193</v>
      </c>
      <c r="C593" t="s">
        <v>18</v>
      </c>
      <c r="D593" t="s">
        <v>19</v>
      </c>
      <c r="E593" t="str">
        <f>IF(COUNTIF('Sales Orders'!C:C, TRIM(A595))=0, "No Orders", "Has Orders")</f>
        <v>Has Orders</v>
      </c>
    </row>
    <row r="594" spans="1:5" x14ac:dyDescent="0.25">
      <c r="A594" t="s">
        <v>1194</v>
      </c>
      <c r="B594" t="s">
        <v>1195</v>
      </c>
      <c r="C594" t="s">
        <v>54</v>
      </c>
      <c r="D594" t="s">
        <v>27</v>
      </c>
      <c r="E594" t="str">
        <f>IF(COUNTIF('Sales Orders'!C:C, TRIM(A596))=0, "No Orders", "Has Orders")</f>
        <v>No Orders</v>
      </c>
    </row>
    <row r="595" spans="1:5" x14ac:dyDescent="0.25">
      <c r="A595" t="s">
        <v>1196</v>
      </c>
      <c r="B595" t="s">
        <v>1197</v>
      </c>
      <c r="C595" t="s">
        <v>13</v>
      </c>
      <c r="D595" t="s">
        <v>7</v>
      </c>
      <c r="E595" t="str">
        <f>IF(COUNTIF('Sales Orders'!C:C, TRIM(A597))=0, "No Orders", "Has Orders")</f>
        <v>No Orders</v>
      </c>
    </row>
    <row r="596" spans="1:5" x14ac:dyDescent="0.25">
      <c r="A596" t="s">
        <v>1198</v>
      </c>
      <c r="B596" t="s">
        <v>1199</v>
      </c>
      <c r="C596" t="s">
        <v>26</v>
      </c>
      <c r="D596" t="s">
        <v>27</v>
      </c>
      <c r="E596" t="str">
        <f>IF(COUNTIF('Sales Orders'!C:C, TRIM(A598))=0, "No Orders", "Has Orders")</f>
        <v>Has Orders</v>
      </c>
    </row>
    <row r="597" spans="1:5" x14ac:dyDescent="0.25">
      <c r="A597" t="s">
        <v>1200</v>
      </c>
      <c r="B597" t="s">
        <v>1201</v>
      </c>
      <c r="C597" t="s">
        <v>30</v>
      </c>
      <c r="D597" t="s">
        <v>7</v>
      </c>
      <c r="E597" t="str">
        <f>IF(COUNTIF('Sales Orders'!C:C, TRIM(A599))=0, "No Orders", "Has Orders")</f>
        <v>Has Orders</v>
      </c>
    </row>
    <row r="598" spans="1:5" x14ac:dyDescent="0.25">
      <c r="A598" t="s">
        <v>1202</v>
      </c>
      <c r="B598" t="s">
        <v>1203</v>
      </c>
      <c r="C598" t="s">
        <v>10</v>
      </c>
      <c r="D598" t="s">
        <v>7</v>
      </c>
      <c r="E598" t="str">
        <f>IF(COUNTIF('Sales Orders'!C:C, TRIM(A600))=0, "No Orders", "Has Orders")</f>
        <v>Has Orders</v>
      </c>
    </row>
    <row r="599" spans="1:5" x14ac:dyDescent="0.25">
      <c r="A599" t="s">
        <v>1204</v>
      </c>
      <c r="B599" t="s">
        <v>1205</v>
      </c>
      <c r="C599" t="s">
        <v>30</v>
      </c>
      <c r="D599" t="s">
        <v>7</v>
      </c>
      <c r="E599" t="str">
        <f>IF(COUNTIF('Sales Orders'!C:C, TRIM(A601))=0, "No Orders", "Has Orders")</f>
        <v>No Orders</v>
      </c>
    </row>
    <row r="600" spans="1:5" x14ac:dyDescent="0.25">
      <c r="A600" t="s">
        <v>1206</v>
      </c>
      <c r="B600" t="s">
        <v>1207</v>
      </c>
      <c r="C600" t="s">
        <v>13</v>
      </c>
      <c r="D600" t="s">
        <v>7</v>
      </c>
      <c r="E600" t="str">
        <f>IF(COUNTIF('Sales Orders'!C:C, TRIM(A602))=0, "No Orders", "Has Orders")</f>
        <v>Has Orders</v>
      </c>
    </row>
    <row r="601" spans="1:5" x14ac:dyDescent="0.25">
      <c r="A601" t="s">
        <v>1208</v>
      </c>
      <c r="B601" t="s">
        <v>1209</v>
      </c>
      <c r="C601" t="s">
        <v>10</v>
      </c>
      <c r="D601" t="s">
        <v>7</v>
      </c>
      <c r="E601" t="str">
        <f>IF(COUNTIF('Sales Orders'!C:C, TRIM(A603))=0, "No Orders", "Has Orders")</f>
        <v>Has Orders</v>
      </c>
    </row>
    <row r="602" spans="1:5" x14ac:dyDescent="0.25">
      <c r="A602" t="s">
        <v>1210</v>
      </c>
      <c r="B602" t="s">
        <v>1211</v>
      </c>
      <c r="C602" t="s">
        <v>10</v>
      </c>
      <c r="D602" t="s">
        <v>7</v>
      </c>
      <c r="E602" t="str">
        <f>IF(COUNTIF('Sales Orders'!C:C, TRIM(A604))=0, "No Orders", "Has Orders")</f>
        <v>Has Orders</v>
      </c>
    </row>
    <row r="603" spans="1:5" x14ac:dyDescent="0.25">
      <c r="A603" t="s">
        <v>1212</v>
      </c>
      <c r="B603" t="s">
        <v>1213</v>
      </c>
      <c r="C603" t="s">
        <v>30</v>
      </c>
      <c r="D603" t="s">
        <v>7</v>
      </c>
      <c r="E603" t="str">
        <f>IF(COUNTIF('Sales Orders'!C:C, TRIM(A605))=0, "No Orders", "Has Orders")</f>
        <v>Has Orders</v>
      </c>
    </row>
    <row r="604" spans="1:5" x14ac:dyDescent="0.25">
      <c r="A604" t="s">
        <v>1214</v>
      </c>
      <c r="B604" t="s">
        <v>1215</v>
      </c>
      <c r="C604" t="s">
        <v>26</v>
      </c>
      <c r="D604" t="s">
        <v>27</v>
      </c>
      <c r="E604" t="str">
        <f>IF(COUNTIF('Sales Orders'!C:C, TRIM(A606))=0, "No Orders", "Has Orders")</f>
        <v>Has Orders</v>
      </c>
    </row>
    <row r="605" spans="1:5" x14ac:dyDescent="0.25">
      <c r="A605" t="s">
        <v>1216</v>
      </c>
      <c r="B605" t="s">
        <v>1217</v>
      </c>
      <c r="C605" t="s">
        <v>54</v>
      </c>
      <c r="D605" t="s">
        <v>27</v>
      </c>
      <c r="E605" t="str">
        <f>IF(COUNTIF('Sales Orders'!C:C, TRIM(A607))=0, "No Orders", "Has Orders")</f>
        <v>Has Orders</v>
      </c>
    </row>
    <row r="606" spans="1:5" x14ac:dyDescent="0.25">
      <c r="A606" t="s">
        <v>1218</v>
      </c>
      <c r="B606" t="s">
        <v>1219</v>
      </c>
      <c r="C606" t="s">
        <v>18</v>
      </c>
      <c r="D606" t="s">
        <v>19</v>
      </c>
      <c r="E606" t="str">
        <f>IF(COUNTIF('Sales Orders'!C:C, TRIM(A608))=0, "No Orders", "Has Orders")</f>
        <v>Has Orders</v>
      </c>
    </row>
    <row r="607" spans="1:5" x14ac:dyDescent="0.25">
      <c r="A607" t="s">
        <v>1220</v>
      </c>
      <c r="B607" t="s">
        <v>1221</v>
      </c>
      <c r="C607" t="s">
        <v>10</v>
      </c>
      <c r="D607" t="s">
        <v>7</v>
      </c>
      <c r="E607" t="str">
        <f>IF(COUNTIF('Sales Orders'!C:C, TRIM(A609))=0, "No Orders", "Has Orders")</f>
        <v>No Orders</v>
      </c>
    </row>
    <row r="608" spans="1:5" x14ac:dyDescent="0.25">
      <c r="A608" t="s">
        <v>1222</v>
      </c>
      <c r="B608" t="s">
        <v>1223</v>
      </c>
      <c r="C608" t="s">
        <v>6</v>
      </c>
      <c r="D608" t="s">
        <v>7</v>
      </c>
      <c r="E608" t="str">
        <f>IF(COUNTIF('Sales Orders'!C:C, TRIM(A610))=0, "No Orders", "Has Orders")</f>
        <v>Has Orders</v>
      </c>
    </row>
    <row r="609" spans="1:5" x14ac:dyDescent="0.25">
      <c r="A609" t="s">
        <v>1224</v>
      </c>
      <c r="B609" t="s">
        <v>1225</v>
      </c>
      <c r="C609" t="s">
        <v>37</v>
      </c>
      <c r="D609" t="s">
        <v>7</v>
      </c>
      <c r="E609" t="str">
        <f>IF(COUNTIF('Sales Orders'!C:C, TRIM(A611))=0, "No Orders", "Has Orders")</f>
        <v>Has Orders</v>
      </c>
    </row>
    <row r="610" spans="1:5" x14ac:dyDescent="0.25">
      <c r="A610" t="s">
        <v>1226</v>
      </c>
      <c r="B610" t="s">
        <v>1227</v>
      </c>
      <c r="C610" t="s">
        <v>37</v>
      </c>
      <c r="D610" t="s">
        <v>7</v>
      </c>
      <c r="E610" t="str">
        <f>IF(COUNTIF('Sales Orders'!C:C, TRIM(A612))=0, "No Orders", "Has Orders")</f>
        <v>Has Orders</v>
      </c>
    </row>
    <row r="611" spans="1:5" x14ac:dyDescent="0.25">
      <c r="A611" t="s">
        <v>1228</v>
      </c>
      <c r="B611" t="s">
        <v>1229</v>
      </c>
      <c r="C611" t="s">
        <v>37</v>
      </c>
      <c r="D611" t="s">
        <v>7</v>
      </c>
      <c r="E611" t="str">
        <f>IF(COUNTIF('Sales Orders'!C:C, TRIM(A613))=0, "No Orders", "Has Orders")</f>
        <v>Has Orders</v>
      </c>
    </row>
    <row r="612" spans="1:5" x14ac:dyDescent="0.25">
      <c r="A612" t="s">
        <v>1230</v>
      </c>
      <c r="B612" t="s">
        <v>1231</v>
      </c>
      <c r="C612" t="s">
        <v>30</v>
      </c>
      <c r="D612" t="s">
        <v>7</v>
      </c>
      <c r="E612" t="str">
        <f>IF(COUNTIF('Sales Orders'!C:C, TRIM(A614))=0, "No Orders", "Has Orders")</f>
        <v>No Orders</v>
      </c>
    </row>
    <row r="613" spans="1:5" x14ac:dyDescent="0.25">
      <c r="A613" t="s">
        <v>1232</v>
      </c>
      <c r="B613" t="s">
        <v>1233</v>
      </c>
      <c r="C613" t="s">
        <v>37</v>
      </c>
      <c r="D613" t="s">
        <v>7</v>
      </c>
      <c r="E613" t="str">
        <f>IF(COUNTIF('Sales Orders'!C:C, TRIM(A615))=0, "No Orders", "Has Orders")</f>
        <v>Has Orders</v>
      </c>
    </row>
    <row r="614" spans="1:5" x14ac:dyDescent="0.25">
      <c r="A614" t="s">
        <v>1234</v>
      </c>
      <c r="B614" t="s">
        <v>1235</v>
      </c>
      <c r="C614" t="s">
        <v>18</v>
      </c>
      <c r="D614" t="s">
        <v>19</v>
      </c>
      <c r="E614" t="str">
        <f>IF(COUNTIF('Sales Orders'!C:C, TRIM(A616))=0, "No Orders", "Has Orders")</f>
        <v>No Orders</v>
      </c>
    </row>
    <row r="615" spans="1:5" x14ac:dyDescent="0.25">
      <c r="A615" t="s">
        <v>1236</v>
      </c>
      <c r="B615" t="s">
        <v>62</v>
      </c>
      <c r="C615" t="s">
        <v>18</v>
      </c>
      <c r="D615" t="s">
        <v>19</v>
      </c>
      <c r="E615" t="str">
        <f>IF(COUNTIF('Sales Orders'!C:C, TRIM(A617))=0, "No Orders", "Has Orders")</f>
        <v>Has Orders</v>
      </c>
    </row>
    <row r="616" spans="1:5" x14ac:dyDescent="0.25">
      <c r="A616" t="s">
        <v>1237</v>
      </c>
      <c r="B616" t="s">
        <v>1238</v>
      </c>
      <c r="C616" t="s">
        <v>54</v>
      </c>
      <c r="D616" t="s">
        <v>27</v>
      </c>
      <c r="E616" t="str">
        <f>IF(COUNTIF('Sales Orders'!C:C, TRIM(A618))=0, "No Orders", "Has Orders")</f>
        <v>Has Orders</v>
      </c>
    </row>
    <row r="617" spans="1:5" x14ac:dyDescent="0.25">
      <c r="A617" t="s">
        <v>1239</v>
      </c>
      <c r="B617" t="s">
        <v>1240</v>
      </c>
      <c r="C617" t="s">
        <v>13</v>
      </c>
      <c r="D617" t="s">
        <v>7</v>
      </c>
      <c r="E617" t="str">
        <f>IF(COUNTIF('Sales Orders'!C:C, TRIM(A619))=0, "No Orders", "Has Orders")</f>
        <v>Has Orders</v>
      </c>
    </row>
    <row r="618" spans="1:5" x14ac:dyDescent="0.25">
      <c r="A618" t="s">
        <v>1241</v>
      </c>
      <c r="B618" t="s">
        <v>1242</v>
      </c>
      <c r="C618" t="s">
        <v>10</v>
      </c>
      <c r="D618" t="s">
        <v>7</v>
      </c>
      <c r="E618" t="str">
        <f>IF(COUNTIF('Sales Orders'!C:C, TRIM(A620))=0, "No Orders", "Has Orders")</f>
        <v>Has Orders</v>
      </c>
    </row>
    <row r="619" spans="1:5" x14ac:dyDescent="0.25">
      <c r="A619" t="s">
        <v>1243</v>
      </c>
      <c r="B619" t="s">
        <v>1244</v>
      </c>
      <c r="C619" t="s">
        <v>6</v>
      </c>
      <c r="D619" t="s">
        <v>7</v>
      </c>
      <c r="E619" t="str">
        <f>IF(COUNTIF('Sales Orders'!C:C, TRIM(A621))=0, "No Orders", "Has Orders")</f>
        <v>No Orders</v>
      </c>
    </row>
    <row r="620" spans="1:5" x14ac:dyDescent="0.25">
      <c r="A620" t="s">
        <v>1245</v>
      </c>
      <c r="B620" t="s">
        <v>1246</v>
      </c>
      <c r="C620" t="s">
        <v>10</v>
      </c>
      <c r="D620" t="s">
        <v>7</v>
      </c>
      <c r="E620" t="str">
        <f>IF(COUNTIF('Sales Orders'!C:C, TRIM(A622))=0, "No Orders", "Has Orders")</f>
        <v>Has Orders</v>
      </c>
    </row>
    <row r="621" spans="1:5" x14ac:dyDescent="0.25">
      <c r="A621" t="s">
        <v>1247</v>
      </c>
      <c r="B621" t="s">
        <v>1248</v>
      </c>
      <c r="C621" t="s">
        <v>30</v>
      </c>
      <c r="D621" t="s">
        <v>7</v>
      </c>
      <c r="E621" t="str">
        <f>IF(COUNTIF('Sales Orders'!C:C, TRIM(A623))=0, "No Orders", "Has Orders")</f>
        <v>Has Orders</v>
      </c>
    </row>
    <row r="622" spans="1:5" x14ac:dyDescent="0.25">
      <c r="A622" t="s">
        <v>1249</v>
      </c>
      <c r="B622" t="s">
        <v>1250</v>
      </c>
      <c r="C622" t="s">
        <v>26</v>
      </c>
      <c r="D622" t="s">
        <v>27</v>
      </c>
      <c r="E622" t="str">
        <f>IF(COUNTIF('Sales Orders'!C:C, TRIM(A624))=0, "No Orders", "Has Orders")</f>
        <v>Has Orders</v>
      </c>
    </row>
    <row r="623" spans="1:5" x14ac:dyDescent="0.25">
      <c r="A623" t="s">
        <v>1251</v>
      </c>
      <c r="B623" t="s">
        <v>1252</v>
      </c>
      <c r="C623" t="s">
        <v>30</v>
      </c>
      <c r="D623" t="s">
        <v>7</v>
      </c>
      <c r="E623" t="str">
        <f>IF(COUNTIF('Sales Orders'!C:C, TRIM(A625))=0, "No Orders", "Has Orders")</f>
        <v>Has Orders</v>
      </c>
    </row>
    <row r="624" spans="1:5" x14ac:dyDescent="0.25">
      <c r="A624" t="s">
        <v>1253</v>
      </c>
      <c r="B624" t="s">
        <v>1254</v>
      </c>
      <c r="C624" t="s">
        <v>18</v>
      </c>
      <c r="D624" t="s">
        <v>19</v>
      </c>
      <c r="E624" t="str">
        <f>IF(COUNTIF('Sales Orders'!C:C, TRIM(A626))=0, "No Orders", "Has Orders")</f>
        <v>Has Orders</v>
      </c>
    </row>
    <row r="625" spans="1:5" x14ac:dyDescent="0.25">
      <c r="A625" t="s">
        <v>1255</v>
      </c>
      <c r="B625" t="s">
        <v>1256</v>
      </c>
      <c r="C625" t="s">
        <v>18</v>
      </c>
      <c r="D625" t="s">
        <v>19</v>
      </c>
      <c r="E625" t="str">
        <f>IF(COUNTIF('Sales Orders'!C:C, TRIM(A627))=0, "No Orders", "Has Orders")</f>
        <v>No Orders</v>
      </c>
    </row>
    <row r="626" spans="1:5" x14ac:dyDescent="0.25">
      <c r="A626" t="s">
        <v>1257</v>
      </c>
      <c r="B626" t="s">
        <v>1258</v>
      </c>
      <c r="C626" t="s">
        <v>26</v>
      </c>
      <c r="D626" t="s">
        <v>27</v>
      </c>
      <c r="E626" t="str">
        <f>IF(COUNTIF('Sales Orders'!C:C, TRIM(A628))=0, "No Orders", "Has Orders")</f>
        <v>Has Orders</v>
      </c>
    </row>
    <row r="627" spans="1:5" x14ac:dyDescent="0.25">
      <c r="A627" t="s">
        <v>1259</v>
      </c>
      <c r="B627" t="s">
        <v>1260</v>
      </c>
      <c r="C627" t="s">
        <v>6</v>
      </c>
      <c r="D627" t="s">
        <v>7</v>
      </c>
      <c r="E627" t="str">
        <f>IF(COUNTIF('Sales Orders'!C:C, TRIM(A629))=0, "No Orders", "Has Orders")</f>
        <v>Has Orders</v>
      </c>
    </row>
    <row r="628" spans="1:5" x14ac:dyDescent="0.25">
      <c r="A628" t="s">
        <v>1261</v>
      </c>
      <c r="B628" t="s">
        <v>1262</v>
      </c>
      <c r="C628" t="s">
        <v>30</v>
      </c>
      <c r="D628" t="s">
        <v>7</v>
      </c>
      <c r="E628" t="str">
        <f>IF(COUNTIF('Sales Orders'!C:C, TRIM(A630))=0, "No Orders", "Has Orders")</f>
        <v>Has Orders</v>
      </c>
    </row>
    <row r="629" spans="1:5" x14ac:dyDescent="0.25">
      <c r="A629" t="s">
        <v>1263</v>
      </c>
      <c r="B629" t="s">
        <v>1264</v>
      </c>
      <c r="C629" t="s">
        <v>30</v>
      </c>
      <c r="D629" t="s">
        <v>7</v>
      </c>
      <c r="E629" t="str">
        <f>IF(COUNTIF('Sales Orders'!C:C, TRIM(A631))=0, "No Orders", "Has Orders")</f>
        <v>Has Orders</v>
      </c>
    </row>
    <row r="630" spans="1:5" x14ac:dyDescent="0.25">
      <c r="A630" t="s">
        <v>1265</v>
      </c>
      <c r="B630" t="s">
        <v>1266</v>
      </c>
      <c r="C630" t="s">
        <v>13</v>
      </c>
      <c r="D630" t="s">
        <v>7</v>
      </c>
      <c r="E630" t="str">
        <f>IF(COUNTIF('Sales Orders'!C:C, TRIM(A632))=0, "No Orders", "Has Orders")</f>
        <v>Has Orders</v>
      </c>
    </row>
    <row r="631" spans="1:5" x14ac:dyDescent="0.25">
      <c r="A631" t="s">
        <v>1267</v>
      </c>
      <c r="B631" t="s">
        <v>1268</v>
      </c>
      <c r="C631" t="s">
        <v>18</v>
      </c>
      <c r="D631" t="s">
        <v>19</v>
      </c>
      <c r="E631" t="str">
        <f>IF(COUNTIF('Sales Orders'!C:C, TRIM(A633))=0, "No Orders", "Has Orders")</f>
        <v>Has Orders</v>
      </c>
    </row>
    <row r="632" spans="1:5" x14ac:dyDescent="0.25">
      <c r="A632" t="s">
        <v>1269</v>
      </c>
      <c r="B632" t="s">
        <v>1270</v>
      </c>
      <c r="C632" t="s">
        <v>26</v>
      </c>
      <c r="D632" t="s">
        <v>27</v>
      </c>
      <c r="E632" t="str">
        <f>IF(COUNTIF('Sales Orders'!C:C, TRIM(A634))=0, "No Orders", "Has Orders")</f>
        <v>Has Orders</v>
      </c>
    </row>
    <row r="633" spans="1:5" x14ac:dyDescent="0.25">
      <c r="A633" t="s">
        <v>1271</v>
      </c>
      <c r="B633" t="s">
        <v>1272</v>
      </c>
      <c r="C633" t="s">
        <v>30</v>
      </c>
      <c r="D633" t="s">
        <v>7</v>
      </c>
      <c r="E633" t="str">
        <f>IF(COUNTIF('Sales Orders'!C:C, TRIM(A635))=0, "No Orders", "Has Orders")</f>
        <v>Has Orders</v>
      </c>
    </row>
    <row r="634" spans="1:5" x14ac:dyDescent="0.25">
      <c r="A634" t="s">
        <v>1273</v>
      </c>
      <c r="B634" t="s">
        <v>1274</v>
      </c>
      <c r="C634" t="s">
        <v>18</v>
      </c>
      <c r="D634" t="s">
        <v>19</v>
      </c>
      <c r="E634" t="str">
        <f>IF(COUNTIF('Sales Orders'!C:C, TRIM(A636))=0, "No Orders", "Has Orders")</f>
        <v>Has Orders</v>
      </c>
    </row>
    <row r="635" spans="1:5" x14ac:dyDescent="0.25">
      <c r="A635" t="s">
        <v>1275</v>
      </c>
      <c r="B635" t="s">
        <v>1276</v>
      </c>
      <c r="C635" t="s">
        <v>13</v>
      </c>
      <c r="D635" t="s">
        <v>7</v>
      </c>
      <c r="E635" t="str">
        <f>IF(COUNTIF('Sales Orders'!C:C, TRIM(A637))=0, "No Orders", "Has Orders")</f>
        <v>Has Orders</v>
      </c>
    </row>
    <row r="636" spans="1:5" x14ac:dyDescent="0.25">
      <c r="A636" t="s">
        <v>1277</v>
      </c>
      <c r="B636" t="s">
        <v>1278</v>
      </c>
      <c r="C636" t="s">
        <v>54</v>
      </c>
      <c r="D636" t="s">
        <v>27</v>
      </c>
      <c r="E636" t="str">
        <f>IF(COUNTIF('Sales Orders'!C:C, TRIM(A638))=0, "No Orders", "Has Orders")</f>
        <v>Has Orders</v>
      </c>
    </row>
    <row r="637" spans="1:5" x14ac:dyDescent="0.25">
      <c r="A637" t="s">
        <v>1279</v>
      </c>
      <c r="B637" t="s">
        <v>1280</v>
      </c>
      <c r="C637" t="s">
        <v>18</v>
      </c>
      <c r="D637" t="s">
        <v>19</v>
      </c>
      <c r="E637" t="str">
        <f>IF(COUNTIF('Sales Orders'!C:C, TRIM(A639))=0, "No Orders", "Has Orders")</f>
        <v>Has Orders</v>
      </c>
    </row>
    <row r="638" spans="1:5" x14ac:dyDescent="0.25">
      <c r="A638" t="s">
        <v>1281</v>
      </c>
      <c r="B638" t="s">
        <v>1282</v>
      </c>
      <c r="C638" t="s">
        <v>10</v>
      </c>
      <c r="D638" t="s">
        <v>7</v>
      </c>
      <c r="E638" t="str">
        <f>IF(COUNTIF('Sales Orders'!C:C, TRIM(A640))=0, "No Orders", "Has Orders")</f>
        <v>No Orders</v>
      </c>
    </row>
    <row r="639" spans="1:5" x14ac:dyDescent="0.25">
      <c r="A639" t="s">
        <v>1283</v>
      </c>
      <c r="B639" t="s">
        <v>1284</v>
      </c>
      <c r="C639" t="s">
        <v>30</v>
      </c>
      <c r="D639" t="s">
        <v>7</v>
      </c>
      <c r="E639" t="str">
        <f>IF(COUNTIF('Sales Orders'!C:C, TRIM(A641))=0, "No Orders", "Has Orders")</f>
        <v>Has Orders</v>
      </c>
    </row>
    <row r="640" spans="1:5" x14ac:dyDescent="0.25">
      <c r="A640" t="s">
        <v>1285</v>
      </c>
      <c r="B640" t="s">
        <v>1286</v>
      </c>
      <c r="C640" t="s">
        <v>10</v>
      </c>
      <c r="D640" t="s">
        <v>7</v>
      </c>
      <c r="E640" t="str">
        <f>IF(COUNTIF('Sales Orders'!C:C, TRIM(A642))=0, "No Orders", "Has Orders")</f>
        <v>Has Orders</v>
      </c>
    </row>
    <row r="641" spans="1:5" x14ac:dyDescent="0.25">
      <c r="A641" t="s">
        <v>1287</v>
      </c>
      <c r="B641" t="s">
        <v>1288</v>
      </c>
      <c r="C641" t="s">
        <v>37</v>
      </c>
      <c r="D641" t="s">
        <v>7</v>
      </c>
      <c r="E641" t="str">
        <f>IF(COUNTIF('Sales Orders'!C:C, TRIM(A643))=0, "No Orders", "Has Orders")</f>
        <v>Has Orders</v>
      </c>
    </row>
    <row r="642" spans="1:5" x14ac:dyDescent="0.25">
      <c r="A642" t="s">
        <v>1289</v>
      </c>
      <c r="B642" t="s">
        <v>1290</v>
      </c>
      <c r="C642" t="s">
        <v>37</v>
      </c>
      <c r="D642" t="s">
        <v>7</v>
      </c>
      <c r="E642" t="str">
        <f>IF(COUNTIF('Sales Orders'!C:C, TRIM(A644))=0, "No Orders", "Has Orders")</f>
        <v>Has Orders</v>
      </c>
    </row>
    <row r="643" spans="1:5" x14ac:dyDescent="0.25">
      <c r="A643" t="s">
        <v>1291</v>
      </c>
      <c r="B643" t="s">
        <v>663</v>
      </c>
      <c r="C643" t="s">
        <v>37</v>
      </c>
      <c r="D643" t="s">
        <v>7</v>
      </c>
      <c r="E643" t="str">
        <f>IF(COUNTIF('Sales Orders'!C:C, TRIM(A645))=0, "No Orders", "Has Orders")</f>
        <v>Has Orders</v>
      </c>
    </row>
    <row r="644" spans="1:5" x14ac:dyDescent="0.25">
      <c r="A644" t="s">
        <v>1292</v>
      </c>
      <c r="B644" t="s">
        <v>1293</v>
      </c>
      <c r="C644" t="s">
        <v>18</v>
      </c>
      <c r="D644" t="s">
        <v>19</v>
      </c>
      <c r="E644" t="str">
        <f>IF(COUNTIF('Sales Orders'!C:C, TRIM(A646))=0, "No Orders", "Has Orders")</f>
        <v>Has Orders</v>
      </c>
    </row>
    <row r="645" spans="1:5" x14ac:dyDescent="0.25">
      <c r="A645" t="s">
        <v>1294</v>
      </c>
      <c r="B645" t="s">
        <v>1295</v>
      </c>
      <c r="C645" t="s">
        <v>54</v>
      </c>
      <c r="D645" t="s">
        <v>27</v>
      </c>
      <c r="E645" t="str">
        <f>IF(COUNTIF('Sales Orders'!C:C, TRIM(A647))=0, "No Orders", "Has Orders")</f>
        <v>Has Orders</v>
      </c>
    </row>
    <row r="646" spans="1:5" x14ac:dyDescent="0.25">
      <c r="A646" t="s">
        <v>1296</v>
      </c>
      <c r="B646" t="s">
        <v>1297</v>
      </c>
      <c r="C646" t="s">
        <v>26</v>
      </c>
      <c r="D646" t="s">
        <v>27</v>
      </c>
      <c r="E646" t="str">
        <f>IF(COUNTIF('Sales Orders'!C:C, TRIM(A648))=0, "No Orders", "Has Orders")</f>
        <v>Has Orders</v>
      </c>
    </row>
    <row r="647" spans="1:5" x14ac:dyDescent="0.25">
      <c r="A647" t="s">
        <v>1298</v>
      </c>
      <c r="B647" t="s">
        <v>1299</v>
      </c>
      <c r="C647" t="s">
        <v>13</v>
      </c>
      <c r="D647" t="s">
        <v>7</v>
      </c>
      <c r="E647" t="str">
        <f>IF(COUNTIF('Sales Orders'!C:C, TRIM(A649))=0, "No Orders", "Has Orders")</f>
        <v>Has Orders</v>
      </c>
    </row>
    <row r="648" spans="1:5" x14ac:dyDescent="0.25">
      <c r="A648" t="s">
        <v>1300</v>
      </c>
      <c r="B648" t="s">
        <v>1301</v>
      </c>
      <c r="C648" t="s">
        <v>30</v>
      </c>
      <c r="D648" t="s">
        <v>7</v>
      </c>
      <c r="E648" t="str">
        <f>IF(COUNTIF('Sales Orders'!C:C, TRIM(A650))=0, "No Orders", "Has Orders")</f>
        <v>Has Orders</v>
      </c>
    </row>
    <row r="649" spans="1:5" x14ac:dyDescent="0.25">
      <c r="A649" t="s">
        <v>1302</v>
      </c>
      <c r="B649" t="s">
        <v>1303</v>
      </c>
      <c r="C649" t="s">
        <v>26</v>
      </c>
      <c r="D649" t="s">
        <v>27</v>
      </c>
      <c r="E649" t="str">
        <f>IF(COUNTIF('Sales Orders'!C:C, TRIM(A651))=0, "No Orders", "Has Orders")</f>
        <v>No Orders</v>
      </c>
    </row>
    <row r="650" spans="1:5" x14ac:dyDescent="0.25">
      <c r="A650" t="s">
        <v>1304</v>
      </c>
      <c r="B650" t="s">
        <v>1305</v>
      </c>
      <c r="C650" t="s">
        <v>6</v>
      </c>
      <c r="D650" t="s">
        <v>7</v>
      </c>
      <c r="E650" t="str">
        <f>IF(COUNTIF('Sales Orders'!C:C, TRIM(A652))=0, "No Orders", "Has Orders")</f>
        <v>Has Orders</v>
      </c>
    </row>
    <row r="651" spans="1:5" x14ac:dyDescent="0.25">
      <c r="A651" t="s">
        <v>1306</v>
      </c>
      <c r="B651" t="s">
        <v>1307</v>
      </c>
      <c r="C651" t="s">
        <v>6</v>
      </c>
      <c r="D651" t="s">
        <v>7</v>
      </c>
      <c r="E651" t="str">
        <f>IF(COUNTIF('Sales Orders'!C:C, TRIM(A653))=0, "No Orders", "Has Orders")</f>
        <v>Has Orders</v>
      </c>
    </row>
    <row r="652" spans="1:5" x14ac:dyDescent="0.25">
      <c r="A652" t="s">
        <v>1308</v>
      </c>
      <c r="B652" t="s">
        <v>1309</v>
      </c>
      <c r="C652" t="s">
        <v>37</v>
      </c>
      <c r="D652" t="s">
        <v>7</v>
      </c>
      <c r="E652" t="str">
        <f>IF(COUNTIF('Sales Orders'!C:C, TRIM(A654))=0, "No Orders", "Has Orders")</f>
        <v>Has Orders</v>
      </c>
    </row>
    <row r="653" spans="1:5" x14ac:dyDescent="0.25">
      <c r="A653" t="s">
        <v>1310</v>
      </c>
      <c r="B653" t="s">
        <v>742</v>
      </c>
      <c r="C653" t="s">
        <v>37</v>
      </c>
      <c r="D653" t="s">
        <v>7</v>
      </c>
      <c r="E653" t="str">
        <f>IF(COUNTIF('Sales Orders'!C:C, TRIM(A655))=0, "No Orders", "Has Orders")</f>
        <v>Has Orders</v>
      </c>
    </row>
    <row r="654" spans="1:5" x14ac:dyDescent="0.25">
      <c r="A654" t="s">
        <v>1311</v>
      </c>
      <c r="B654" t="s">
        <v>1312</v>
      </c>
      <c r="C654" t="s">
        <v>26</v>
      </c>
      <c r="D654" t="s">
        <v>27</v>
      </c>
      <c r="E654" t="str">
        <f>IF(COUNTIF('Sales Orders'!C:C, TRIM(A656))=0, "No Orders", "Has Orders")</f>
        <v>Has Orders</v>
      </c>
    </row>
    <row r="655" spans="1:5" x14ac:dyDescent="0.25">
      <c r="A655" t="s">
        <v>1313</v>
      </c>
      <c r="B655" t="s">
        <v>1314</v>
      </c>
      <c r="C655" t="s">
        <v>6</v>
      </c>
      <c r="D655" t="s">
        <v>7</v>
      </c>
      <c r="E655" t="str">
        <f>IF(COUNTIF('Sales Orders'!C:C, TRIM(A657))=0, "No Orders", "Has Orders")</f>
        <v>Has Orders</v>
      </c>
    </row>
    <row r="656" spans="1:5" x14ac:dyDescent="0.25">
      <c r="A656" t="s">
        <v>1315</v>
      </c>
      <c r="B656" t="s">
        <v>1316</v>
      </c>
      <c r="C656" t="s">
        <v>37</v>
      </c>
      <c r="D656" t="s">
        <v>7</v>
      </c>
      <c r="E656" t="str">
        <f>IF(COUNTIF('Sales Orders'!C:C, TRIM(A658))=0, "No Orders", "Has Orders")</f>
        <v>Has Orders</v>
      </c>
    </row>
    <row r="657" spans="1:5" x14ac:dyDescent="0.25">
      <c r="A657" t="s">
        <v>1317</v>
      </c>
      <c r="B657" t="s">
        <v>1318</v>
      </c>
      <c r="C657" t="s">
        <v>26</v>
      </c>
      <c r="D657" t="s">
        <v>27</v>
      </c>
      <c r="E657" t="str">
        <f>IF(COUNTIF('Sales Orders'!C:C, TRIM(A659))=0, "No Orders", "Has Orders")</f>
        <v>Has Orders</v>
      </c>
    </row>
    <row r="658" spans="1:5" x14ac:dyDescent="0.25">
      <c r="A658" t="s">
        <v>1319</v>
      </c>
      <c r="B658" t="s">
        <v>1320</v>
      </c>
      <c r="C658" t="s">
        <v>13</v>
      </c>
      <c r="D658" t="s">
        <v>7</v>
      </c>
      <c r="E658" t="str">
        <f>IF(COUNTIF('Sales Orders'!C:C, TRIM(A660))=0, "No Orders", "Has Orders")</f>
        <v>Has Orders</v>
      </c>
    </row>
    <row r="659" spans="1:5" x14ac:dyDescent="0.25">
      <c r="A659" t="s">
        <v>1321</v>
      </c>
      <c r="B659" t="s">
        <v>1322</v>
      </c>
      <c r="C659" t="s">
        <v>6</v>
      </c>
      <c r="D659" t="s">
        <v>7</v>
      </c>
      <c r="E659" t="str">
        <f>IF(COUNTIF('Sales Orders'!C:C, TRIM(A661))=0, "No Orders", "Has Orders")</f>
        <v>Has Orders</v>
      </c>
    </row>
    <row r="660" spans="1:5" x14ac:dyDescent="0.25">
      <c r="A660" t="s">
        <v>1323</v>
      </c>
      <c r="B660" t="s">
        <v>1324</v>
      </c>
      <c r="C660" t="s">
        <v>10</v>
      </c>
      <c r="D660" t="s">
        <v>7</v>
      </c>
      <c r="E660" t="str">
        <f>IF(COUNTIF('Sales Orders'!C:C, TRIM(A662))=0, "No Orders", "Has Orders")</f>
        <v>No Orders</v>
      </c>
    </row>
    <row r="661" spans="1:5" x14ac:dyDescent="0.25">
      <c r="A661" t="s">
        <v>1325</v>
      </c>
      <c r="B661" t="s">
        <v>1326</v>
      </c>
      <c r="C661" t="s">
        <v>18</v>
      </c>
      <c r="D661" t="s">
        <v>19</v>
      </c>
      <c r="E661" t="str">
        <f>IF(COUNTIF('Sales Orders'!C:C, TRIM(A663))=0, "No Orders", "Has Orders")</f>
        <v>Has Orders</v>
      </c>
    </row>
    <row r="662" spans="1:5" x14ac:dyDescent="0.25">
      <c r="A662" t="s">
        <v>1327</v>
      </c>
      <c r="B662" t="s">
        <v>1328</v>
      </c>
      <c r="C662" t="s">
        <v>13</v>
      </c>
      <c r="D662" t="s">
        <v>7</v>
      </c>
      <c r="E662" t="str">
        <f>IF(COUNTIF('Sales Orders'!C:C, TRIM(A664))=0, "No Orders", "Has Orders")</f>
        <v>Has Orders</v>
      </c>
    </row>
    <row r="663" spans="1:5" x14ac:dyDescent="0.25">
      <c r="A663" t="s">
        <v>1329</v>
      </c>
      <c r="B663" t="s">
        <v>1330</v>
      </c>
      <c r="C663" t="s">
        <v>37</v>
      </c>
      <c r="D663" t="s">
        <v>7</v>
      </c>
      <c r="E663" t="str">
        <f>IF(COUNTIF('Sales Orders'!C:C, TRIM(A665))=0, "No Orders", "Has Orders")</f>
        <v>Has Orders</v>
      </c>
    </row>
    <row r="664" spans="1:5" x14ac:dyDescent="0.25">
      <c r="A664" t="s">
        <v>1331</v>
      </c>
      <c r="B664" t="s">
        <v>1332</v>
      </c>
      <c r="C664" t="s">
        <v>37</v>
      </c>
      <c r="D664" t="s">
        <v>7</v>
      </c>
      <c r="E664" t="str">
        <f>IF(COUNTIF('Sales Orders'!C:C, TRIM(A666))=0, "No Orders", "Has Orders")</f>
        <v>Has Orders</v>
      </c>
    </row>
    <row r="665" spans="1:5" x14ac:dyDescent="0.25">
      <c r="A665" t="s">
        <v>1333</v>
      </c>
      <c r="B665" t="s">
        <v>1334</v>
      </c>
      <c r="C665" t="s">
        <v>37</v>
      </c>
      <c r="D665" t="s">
        <v>7</v>
      </c>
      <c r="E665" t="str">
        <f>IF(COUNTIF('Sales Orders'!C:C, TRIM(A667))=0, "No Orders", "Has Orders")</f>
        <v>Has Orders</v>
      </c>
    </row>
    <row r="666" spans="1:5" x14ac:dyDescent="0.25">
      <c r="A666" t="s">
        <v>1335</v>
      </c>
      <c r="B666" t="s">
        <v>1336</v>
      </c>
      <c r="C666" t="s">
        <v>6</v>
      </c>
      <c r="D666" t="s">
        <v>7</v>
      </c>
      <c r="E666" t="str">
        <f>IF(COUNTIF('Sales Orders'!C:C, TRIM(A668))=0, "No Orders", "Has Orders")</f>
        <v>Has Orders</v>
      </c>
    </row>
    <row r="667" spans="1:5" x14ac:dyDescent="0.25">
      <c r="A667" t="s">
        <v>1337</v>
      </c>
      <c r="B667" t="s">
        <v>1338</v>
      </c>
      <c r="C667" t="s">
        <v>37</v>
      </c>
      <c r="D667" t="s">
        <v>7</v>
      </c>
      <c r="E667" t="str">
        <f>IF(COUNTIF('Sales Orders'!C:C, TRIM(A669))=0, "No Orders", "Has Orders")</f>
        <v>Has Orders</v>
      </c>
    </row>
    <row r="668" spans="1:5" x14ac:dyDescent="0.25">
      <c r="A668" t="s">
        <v>1339</v>
      </c>
      <c r="B668" t="s">
        <v>1340</v>
      </c>
      <c r="C668" t="s">
        <v>13</v>
      </c>
      <c r="D668" t="s">
        <v>7</v>
      </c>
      <c r="E668" t="str">
        <f>IF(COUNTIF('Sales Orders'!C:C, TRIM(A670))=0, "No Orders", "Has Orders")</f>
        <v>Has Orders</v>
      </c>
    </row>
    <row r="669" spans="1:5" x14ac:dyDescent="0.25">
      <c r="A669" t="s">
        <v>1341</v>
      </c>
      <c r="B669" t="s">
        <v>1342</v>
      </c>
      <c r="C669" t="s">
        <v>10</v>
      </c>
      <c r="D669" t="s">
        <v>7</v>
      </c>
      <c r="E669" t="str">
        <f>IF(COUNTIF('Sales Orders'!C:C, TRIM(A671))=0, "No Orders", "Has Orders")</f>
        <v>No Orders</v>
      </c>
    </row>
    <row r="670" spans="1:5" x14ac:dyDescent="0.25">
      <c r="A670" t="s">
        <v>1343</v>
      </c>
      <c r="B670" t="s">
        <v>1344</v>
      </c>
      <c r="C670" t="s">
        <v>26</v>
      </c>
      <c r="D670" t="s">
        <v>27</v>
      </c>
      <c r="E670" t="str">
        <f>IF(COUNTIF('Sales Orders'!C:C, TRIM(A672))=0, "No Orders", "Has Orders")</f>
        <v>Has Orders</v>
      </c>
    </row>
    <row r="671" spans="1:5" x14ac:dyDescent="0.25">
      <c r="A671" t="s">
        <v>1345</v>
      </c>
      <c r="B671" t="s">
        <v>1346</v>
      </c>
      <c r="C671" t="s">
        <v>10</v>
      </c>
      <c r="D671" t="s">
        <v>7</v>
      </c>
      <c r="E671" t="str">
        <f>IF(COUNTIF('Sales Orders'!C:C, TRIM(A673))=0, "No Orders", "Has Orders")</f>
        <v>Has Orders</v>
      </c>
    </row>
    <row r="672" spans="1:5" x14ac:dyDescent="0.25">
      <c r="A672" t="s">
        <v>1347</v>
      </c>
      <c r="B672" t="s">
        <v>1348</v>
      </c>
      <c r="C672" t="s">
        <v>30</v>
      </c>
      <c r="D672" t="s">
        <v>7</v>
      </c>
      <c r="E672" t="str">
        <f>IF(COUNTIF('Sales Orders'!C:C, TRIM(A674))=0, "No Orders", "Has Orders")</f>
        <v>No Orders</v>
      </c>
    </row>
    <row r="673" spans="1:5" x14ac:dyDescent="0.25">
      <c r="A673" t="s">
        <v>1349</v>
      </c>
      <c r="B673" t="s">
        <v>1350</v>
      </c>
      <c r="C673" t="s">
        <v>37</v>
      </c>
      <c r="D673" t="s">
        <v>7</v>
      </c>
      <c r="E673" t="str">
        <f>IF(COUNTIF('Sales Orders'!C:C, TRIM(A675))=0, "No Orders", "Has Orders")</f>
        <v>Has Orders</v>
      </c>
    </row>
    <row r="674" spans="1:5" x14ac:dyDescent="0.25">
      <c r="A674" t="s">
        <v>1351</v>
      </c>
      <c r="B674" t="s">
        <v>1352</v>
      </c>
      <c r="C674" t="s">
        <v>18</v>
      </c>
      <c r="D674" t="s">
        <v>19</v>
      </c>
      <c r="E674" t="str">
        <f>IF(COUNTIF('Sales Orders'!C:C, TRIM(A676))=0, "No Orders", "Has Orders")</f>
        <v>Has Orders</v>
      </c>
    </row>
    <row r="675" spans="1:5" x14ac:dyDescent="0.25">
      <c r="A675" t="s">
        <v>1353</v>
      </c>
      <c r="B675" t="s">
        <v>1354</v>
      </c>
      <c r="C675" t="s">
        <v>6</v>
      </c>
      <c r="D675" t="s">
        <v>7</v>
      </c>
      <c r="E675" t="str">
        <f>IF(COUNTIF('Sales Orders'!C:C, TRIM(A677))=0, "No Orders", "Has Orders")</f>
        <v>Has Orders</v>
      </c>
    </row>
    <row r="676" spans="1:5" x14ac:dyDescent="0.25">
      <c r="A676" t="s">
        <v>1355</v>
      </c>
      <c r="B676" t="s">
        <v>1356</v>
      </c>
      <c r="C676" t="s">
        <v>13</v>
      </c>
      <c r="D676" t="s">
        <v>7</v>
      </c>
      <c r="E676" t="str">
        <f>IF(COUNTIF('Sales Orders'!C:C, TRIM(A678))=0, "No Orders", "Has Orders")</f>
        <v>Has Orders</v>
      </c>
    </row>
    <row r="677" spans="1:5" x14ac:dyDescent="0.25">
      <c r="A677" t="s">
        <v>1357</v>
      </c>
      <c r="B677" t="s">
        <v>1358</v>
      </c>
      <c r="C677" t="s">
        <v>30</v>
      </c>
      <c r="D677" t="s">
        <v>7</v>
      </c>
      <c r="E677" t="str">
        <f>IF(COUNTIF('Sales Orders'!C:C, TRIM(A679))=0, "No Orders", "Has Orders")</f>
        <v>Has Orders</v>
      </c>
    </row>
    <row r="678" spans="1:5" x14ac:dyDescent="0.25">
      <c r="A678" t="s">
        <v>1359</v>
      </c>
      <c r="B678" t="s">
        <v>1360</v>
      </c>
      <c r="C678" t="s">
        <v>18</v>
      </c>
      <c r="D678" t="s">
        <v>19</v>
      </c>
      <c r="E678" t="str">
        <f>IF(COUNTIF('Sales Orders'!C:C, TRIM(A680))=0, "No Orders", "Has Orders")</f>
        <v>Has Orders</v>
      </c>
    </row>
    <row r="679" spans="1:5" x14ac:dyDescent="0.25">
      <c r="A679" t="s">
        <v>1361</v>
      </c>
      <c r="B679" t="s">
        <v>1362</v>
      </c>
      <c r="C679" t="s">
        <v>26</v>
      </c>
      <c r="D679" t="s">
        <v>27</v>
      </c>
      <c r="E679" t="str">
        <f>IF(COUNTIF('Sales Orders'!C:C, TRIM(A681))=0, "No Orders", "Has Orders")</f>
        <v>No Orders</v>
      </c>
    </row>
    <row r="680" spans="1:5" x14ac:dyDescent="0.25">
      <c r="A680" t="s">
        <v>1363</v>
      </c>
      <c r="B680" t="s">
        <v>1364</v>
      </c>
      <c r="C680" t="s">
        <v>54</v>
      </c>
      <c r="D680" t="s">
        <v>27</v>
      </c>
      <c r="E680" t="str">
        <f>IF(COUNTIF('Sales Orders'!C:C, TRIM(A682))=0, "No Orders", "Has Orders")</f>
        <v>Has Orders</v>
      </c>
    </row>
    <row r="681" spans="1:5" x14ac:dyDescent="0.25">
      <c r="A681" t="s">
        <v>1365</v>
      </c>
      <c r="B681" t="s">
        <v>1366</v>
      </c>
      <c r="C681" t="s">
        <v>13</v>
      </c>
      <c r="D681" t="s">
        <v>7</v>
      </c>
      <c r="E681" t="str">
        <f>IF(COUNTIF('Sales Orders'!C:C, TRIM(A683))=0, "No Orders", "Has Orders")</f>
        <v>Has Orders</v>
      </c>
    </row>
    <row r="682" spans="1:5" x14ac:dyDescent="0.25">
      <c r="A682" t="s">
        <v>1367</v>
      </c>
      <c r="B682" t="s">
        <v>1368</v>
      </c>
      <c r="C682" t="s">
        <v>13</v>
      </c>
      <c r="D682" t="s">
        <v>7</v>
      </c>
      <c r="E682" t="str">
        <f>IF(COUNTIF('Sales Orders'!C:C, TRIM(A684))=0, "No Orders", "Has Orders")</f>
        <v>Has Orders</v>
      </c>
    </row>
    <row r="683" spans="1:5" x14ac:dyDescent="0.25">
      <c r="A683" t="s">
        <v>1369</v>
      </c>
      <c r="B683" t="s">
        <v>1370</v>
      </c>
      <c r="C683" t="s">
        <v>30</v>
      </c>
      <c r="D683" t="s">
        <v>7</v>
      </c>
      <c r="E683" t="str">
        <f>IF(COUNTIF('Sales Orders'!C:C, TRIM(A685))=0, "No Orders", "Has Orders")</f>
        <v>No Orders</v>
      </c>
    </row>
    <row r="684" spans="1:5" x14ac:dyDescent="0.25">
      <c r="A684" t="s">
        <v>1371</v>
      </c>
      <c r="B684" t="s">
        <v>1372</v>
      </c>
      <c r="C684" t="s">
        <v>30</v>
      </c>
      <c r="D684" t="s">
        <v>7</v>
      </c>
      <c r="E684" t="str">
        <f>IF(COUNTIF('Sales Orders'!C:C, TRIM(A686))=0, "No Orders", "Has Orders")</f>
        <v>Has Orders</v>
      </c>
    </row>
    <row r="685" spans="1:5" x14ac:dyDescent="0.25">
      <c r="A685" t="s">
        <v>1373</v>
      </c>
      <c r="B685" t="s">
        <v>1374</v>
      </c>
      <c r="C685" t="s">
        <v>37</v>
      </c>
      <c r="D685" t="s">
        <v>7</v>
      </c>
      <c r="E685" t="str">
        <f>IF(COUNTIF('Sales Orders'!C:C, TRIM(A687))=0, "No Orders", "Has Orders")</f>
        <v>Has Orders</v>
      </c>
    </row>
    <row r="686" spans="1:5" x14ac:dyDescent="0.25">
      <c r="A686" t="s">
        <v>1375</v>
      </c>
      <c r="B686" t="s">
        <v>1376</v>
      </c>
      <c r="C686" t="s">
        <v>6</v>
      </c>
      <c r="D686" t="s">
        <v>7</v>
      </c>
      <c r="E686" t="str">
        <f>IF(COUNTIF('Sales Orders'!C:C, TRIM(A688))=0, "No Orders", "Has Orders")</f>
        <v>Has Orders</v>
      </c>
    </row>
    <row r="687" spans="1:5" x14ac:dyDescent="0.25">
      <c r="A687" t="s">
        <v>1377</v>
      </c>
      <c r="B687" t="s">
        <v>1378</v>
      </c>
      <c r="C687" t="s">
        <v>54</v>
      </c>
      <c r="D687" t="s">
        <v>27</v>
      </c>
      <c r="E687" t="str">
        <f>IF(COUNTIF('Sales Orders'!C:C, TRIM(A689))=0, "No Orders", "Has Orders")</f>
        <v>Has Orders</v>
      </c>
    </row>
    <row r="688" spans="1:5" x14ac:dyDescent="0.25">
      <c r="A688" t="s">
        <v>1379</v>
      </c>
      <c r="B688" t="s">
        <v>1380</v>
      </c>
      <c r="C688" t="s">
        <v>26</v>
      </c>
      <c r="D688" t="s">
        <v>27</v>
      </c>
      <c r="E688" t="str">
        <f>IF(COUNTIF('Sales Orders'!C:C, TRIM(A690))=0, "No Orders", "Has Orders")</f>
        <v>Has Orders</v>
      </c>
    </row>
    <row r="689" spans="1:5" x14ac:dyDescent="0.25">
      <c r="A689" t="s">
        <v>1381</v>
      </c>
      <c r="B689" t="s">
        <v>1382</v>
      </c>
      <c r="C689" t="s">
        <v>37</v>
      </c>
      <c r="D689" t="s">
        <v>7</v>
      </c>
      <c r="E689" t="str">
        <f>IF(COUNTIF('Sales Orders'!C:C, TRIM(A691))=0, "No Orders", "Has Orders")</f>
        <v>Has Orders</v>
      </c>
    </row>
    <row r="690" spans="1:5" x14ac:dyDescent="0.25">
      <c r="A690" t="s">
        <v>1383</v>
      </c>
      <c r="B690" t="s">
        <v>1384</v>
      </c>
      <c r="C690" t="s">
        <v>54</v>
      </c>
      <c r="D690" t="s">
        <v>27</v>
      </c>
      <c r="E690" t="str">
        <f>IF(COUNTIF('Sales Orders'!C:C, TRIM(A692))=0, "No Orders", "Has Orders")</f>
        <v>Has Orders</v>
      </c>
    </row>
    <row r="691" spans="1:5" x14ac:dyDescent="0.25">
      <c r="A691" t="s">
        <v>1385</v>
      </c>
      <c r="B691" t="s">
        <v>1386</v>
      </c>
      <c r="C691" t="s">
        <v>26</v>
      </c>
      <c r="D691" t="s">
        <v>27</v>
      </c>
      <c r="E691" t="str">
        <f>IF(COUNTIF('Sales Orders'!C:C, TRIM(A693))=0, "No Orders", "Has Orders")</f>
        <v>Has Orders</v>
      </c>
    </row>
    <row r="692" spans="1:5" x14ac:dyDescent="0.25">
      <c r="A692" t="s">
        <v>1387</v>
      </c>
      <c r="B692" t="s">
        <v>1388</v>
      </c>
      <c r="C692" t="s">
        <v>30</v>
      </c>
      <c r="D692" t="s">
        <v>7</v>
      </c>
      <c r="E692" t="str">
        <f>IF(COUNTIF('Sales Orders'!C:C, TRIM(A694))=0, "No Orders", "Has Orders")</f>
        <v>No Orders</v>
      </c>
    </row>
    <row r="693" spans="1:5" x14ac:dyDescent="0.25">
      <c r="A693" t="s">
        <v>1389</v>
      </c>
      <c r="B693" t="s">
        <v>1390</v>
      </c>
      <c r="C693" t="s">
        <v>26</v>
      </c>
      <c r="D693" t="s">
        <v>27</v>
      </c>
      <c r="E693" t="str">
        <f>IF(COUNTIF('Sales Orders'!C:C, TRIM(A695))=0, "No Orders", "Has Orders")</f>
        <v>Has Orders</v>
      </c>
    </row>
    <row r="694" spans="1:5" x14ac:dyDescent="0.25">
      <c r="A694" t="s">
        <v>1391</v>
      </c>
      <c r="B694" t="s">
        <v>1392</v>
      </c>
      <c r="C694" t="s">
        <v>10</v>
      </c>
      <c r="D694" t="s">
        <v>7</v>
      </c>
      <c r="E694" t="str">
        <f>IF(COUNTIF('Sales Orders'!C:C, TRIM(A696))=0, "No Orders", "Has Orders")</f>
        <v>Has Orders</v>
      </c>
    </row>
    <row r="695" spans="1:5" x14ac:dyDescent="0.25">
      <c r="A695" t="s">
        <v>1393</v>
      </c>
      <c r="B695" t="s">
        <v>1394</v>
      </c>
      <c r="C695" t="s">
        <v>13</v>
      </c>
      <c r="D695" t="s">
        <v>7</v>
      </c>
      <c r="E695" t="str">
        <f>IF(COUNTIF('Sales Orders'!C:C, TRIM(A697))=0, "No Orders", "Has Orders")</f>
        <v>Has Orders</v>
      </c>
    </row>
    <row r="696" spans="1:5" x14ac:dyDescent="0.25">
      <c r="A696" t="s">
        <v>1395</v>
      </c>
      <c r="B696" t="s">
        <v>1396</v>
      </c>
      <c r="C696" t="s">
        <v>10</v>
      </c>
      <c r="D696" t="s">
        <v>7</v>
      </c>
      <c r="E696" t="str">
        <f>IF(COUNTIF('Sales Orders'!C:C, TRIM(A698))=0, "No Orders", "Has Orders")</f>
        <v>Has Orders</v>
      </c>
    </row>
    <row r="697" spans="1:5" x14ac:dyDescent="0.25">
      <c r="A697" t="s">
        <v>1397</v>
      </c>
      <c r="B697" t="s">
        <v>1398</v>
      </c>
      <c r="C697" t="s">
        <v>13</v>
      </c>
      <c r="D697" t="s">
        <v>7</v>
      </c>
      <c r="E697" t="str">
        <f>IF(COUNTIF('Sales Orders'!C:C, TRIM(A699))=0, "No Orders", "Has Orders")</f>
        <v>No Orders</v>
      </c>
    </row>
    <row r="698" spans="1:5" x14ac:dyDescent="0.25">
      <c r="A698" t="s">
        <v>1399</v>
      </c>
      <c r="B698" t="s">
        <v>1400</v>
      </c>
      <c r="C698" t="s">
        <v>6</v>
      </c>
      <c r="D698" t="s">
        <v>7</v>
      </c>
      <c r="E698" t="str">
        <f>IF(COUNTIF('Sales Orders'!C:C, TRIM(A700))=0, "No Orders", "Has Orders")</f>
        <v>Has Orders</v>
      </c>
    </row>
    <row r="699" spans="1:5" x14ac:dyDescent="0.25">
      <c r="A699" t="s">
        <v>1401</v>
      </c>
      <c r="B699" t="s">
        <v>1402</v>
      </c>
      <c r="C699" t="s">
        <v>10</v>
      </c>
      <c r="D699" t="s">
        <v>7</v>
      </c>
      <c r="E699" t="str">
        <f>IF(COUNTIF('Sales Orders'!C:C, TRIM(A701))=0, "No Orders", "Has Orders")</f>
        <v>Has Orders</v>
      </c>
    </row>
    <row r="700" spans="1:5" x14ac:dyDescent="0.25">
      <c r="A700" t="s">
        <v>1403</v>
      </c>
      <c r="B700" t="s">
        <v>1404</v>
      </c>
      <c r="C700" t="s">
        <v>6</v>
      </c>
      <c r="D700" t="s">
        <v>7</v>
      </c>
      <c r="E700" t="str">
        <f>IF(COUNTIF('Sales Orders'!C:C, TRIM(A702))=0, "No Orders", "Has Orders")</f>
        <v>Has Orders</v>
      </c>
    </row>
    <row r="701" spans="1:5" x14ac:dyDescent="0.25">
      <c r="A701" t="s">
        <v>1405</v>
      </c>
      <c r="B701" t="s">
        <v>1406</v>
      </c>
      <c r="C701" t="s">
        <v>37</v>
      </c>
      <c r="D701" t="s">
        <v>7</v>
      </c>
      <c r="E701" t="str">
        <f>IF(COUNTIF('Sales Orders'!C:C, TRIM(A703))=0, "No Orders", "Has Orders")</f>
        <v>Has Orders</v>
      </c>
    </row>
    <row r="702" spans="1:5" x14ac:dyDescent="0.25">
      <c r="A702" t="s">
        <v>1407</v>
      </c>
      <c r="B702" t="s">
        <v>1408</v>
      </c>
      <c r="C702" t="s">
        <v>30</v>
      </c>
      <c r="D702" t="s">
        <v>7</v>
      </c>
      <c r="E702" t="str">
        <f>IF(COUNTIF('Sales Orders'!C:C, TRIM(A704))=0, "No Orders", "Has Orders")</f>
        <v>Has Orders</v>
      </c>
    </row>
    <row r="703" spans="1:5" x14ac:dyDescent="0.25">
      <c r="A703" t="s">
        <v>1409</v>
      </c>
      <c r="B703" t="s">
        <v>1410</v>
      </c>
      <c r="C703" t="s">
        <v>26</v>
      </c>
      <c r="D703" t="s">
        <v>27</v>
      </c>
      <c r="E703" t="str">
        <f>IF(COUNTIF('Sales Orders'!C:C, TRIM(A705))=0, "No Orders", "Has Orders")</f>
        <v>Has Orders</v>
      </c>
    </row>
    <row r="704" spans="1:5" x14ac:dyDescent="0.25">
      <c r="A704" t="s">
        <v>1411</v>
      </c>
      <c r="B704" t="s">
        <v>1412</v>
      </c>
      <c r="C704" t="s">
        <v>37</v>
      </c>
      <c r="D704" t="s">
        <v>7</v>
      </c>
      <c r="E704" t="str">
        <f>IF(COUNTIF('Sales Orders'!C:C, TRIM(A706))=0, "No Orders", "Has Orders")</f>
        <v>Has Orders</v>
      </c>
    </row>
    <row r="705" spans="1:5" x14ac:dyDescent="0.25">
      <c r="A705" t="s">
        <v>1413</v>
      </c>
      <c r="B705" t="s">
        <v>1414</v>
      </c>
      <c r="C705" t="s">
        <v>37</v>
      </c>
      <c r="D705" t="s">
        <v>7</v>
      </c>
      <c r="E705" t="str">
        <f>IF(COUNTIF('Sales Orders'!C:C, TRIM(A707))=0, "No Orders", "Has Orders")</f>
        <v>Has Orders</v>
      </c>
    </row>
    <row r="706" spans="1:5" x14ac:dyDescent="0.25">
      <c r="A706" t="s">
        <v>1415</v>
      </c>
      <c r="B706" t="s">
        <v>1416</v>
      </c>
      <c r="C706" t="s">
        <v>10</v>
      </c>
      <c r="D706" t="s">
        <v>7</v>
      </c>
      <c r="E706" t="str">
        <f>IF(COUNTIF('Sales Orders'!C:C, TRIM(A708))=0, "No Orders", "Has Orders")</f>
        <v>Has Orders</v>
      </c>
    </row>
    <row r="707" spans="1:5" x14ac:dyDescent="0.25">
      <c r="A707" t="s">
        <v>1417</v>
      </c>
      <c r="B707" t="s">
        <v>1418</v>
      </c>
      <c r="C707" t="s">
        <v>18</v>
      </c>
      <c r="D707" t="s">
        <v>19</v>
      </c>
      <c r="E707" t="str">
        <f>IF(COUNTIF('Sales Orders'!C:C, TRIM(A709))=0, "No Orders", "Has Orders")</f>
        <v>Has Orders</v>
      </c>
    </row>
    <row r="708" spans="1:5" x14ac:dyDescent="0.25">
      <c r="A708" t="s">
        <v>1419</v>
      </c>
      <c r="B708" t="s">
        <v>1420</v>
      </c>
      <c r="C708" t="s">
        <v>54</v>
      </c>
      <c r="D708" t="s">
        <v>27</v>
      </c>
      <c r="E708" t="str">
        <f>IF(COUNTIF('Sales Orders'!C:C, TRIM(A710))=0, "No Orders", "Has Orders")</f>
        <v>Has Orders</v>
      </c>
    </row>
    <row r="709" spans="1:5" x14ac:dyDescent="0.25">
      <c r="A709" t="s">
        <v>1421</v>
      </c>
      <c r="B709" t="s">
        <v>1422</v>
      </c>
      <c r="C709" t="s">
        <v>10</v>
      </c>
      <c r="D709" t="s">
        <v>7</v>
      </c>
      <c r="E709" t="str">
        <f>IF(COUNTIF('Sales Orders'!C:C, TRIM(A711))=0, "No Orders", "Has Orders")</f>
        <v>Has Orders</v>
      </c>
    </row>
    <row r="710" spans="1:5" x14ac:dyDescent="0.25">
      <c r="A710" t="s">
        <v>1423</v>
      </c>
      <c r="B710" t="s">
        <v>1424</v>
      </c>
      <c r="C710" t="s">
        <v>54</v>
      </c>
      <c r="D710" t="s">
        <v>27</v>
      </c>
      <c r="E710" t="str">
        <f>IF(COUNTIF('Sales Orders'!C:C, TRIM(A712))=0, "No Orders", "Has Orders")</f>
        <v>Has Orders</v>
      </c>
    </row>
    <row r="711" spans="1:5" x14ac:dyDescent="0.25">
      <c r="A711" t="s">
        <v>1425</v>
      </c>
      <c r="B711" t="s">
        <v>1426</v>
      </c>
      <c r="C711" t="s">
        <v>37</v>
      </c>
      <c r="D711" t="s">
        <v>7</v>
      </c>
      <c r="E711" t="str">
        <f>IF(COUNTIF('Sales Orders'!C:C, TRIM(A713))=0, "No Orders", "Has Orders")</f>
        <v>Has Orders</v>
      </c>
    </row>
    <row r="712" spans="1:5" x14ac:dyDescent="0.25">
      <c r="A712" t="s">
        <v>1427</v>
      </c>
      <c r="B712" t="s">
        <v>1428</v>
      </c>
      <c r="C712" t="s">
        <v>6</v>
      </c>
      <c r="D712" t="s">
        <v>7</v>
      </c>
      <c r="E712" t="str">
        <f>IF(COUNTIF('Sales Orders'!C:C, TRIM(A714))=0, "No Orders", "Has Orders")</f>
        <v>Has Orders</v>
      </c>
    </row>
    <row r="713" spans="1:5" x14ac:dyDescent="0.25">
      <c r="A713" t="s">
        <v>1429</v>
      </c>
      <c r="B713" t="s">
        <v>1430</v>
      </c>
      <c r="C713" t="s">
        <v>37</v>
      </c>
      <c r="D713" t="s">
        <v>7</v>
      </c>
      <c r="E713" t="str">
        <f>IF(COUNTIF('Sales Orders'!C:C, TRIM(A715))=0, "No Orders", "Has Orders")</f>
        <v>Has Orders</v>
      </c>
    </row>
    <row r="714" spans="1:5" x14ac:dyDescent="0.25">
      <c r="A714" t="s">
        <v>1431</v>
      </c>
      <c r="B714" t="s">
        <v>1432</v>
      </c>
      <c r="C714" t="s">
        <v>18</v>
      </c>
      <c r="D714" t="s">
        <v>19</v>
      </c>
      <c r="E714" t="str">
        <f>IF(COUNTIF('Sales Orders'!C:C, TRIM(A716))=0, "No Orders", "Has Orders")</f>
        <v>Has Orders</v>
      </c>
    </row>
    <row r="715" spans="1:5" x14ac:dyDescent="0.25">
      <c r="A715" t="s">
        <v>1433</v>
      </c>
      <c r="B715" t="s">
        <v>1434</v>
      </c>
      <c r="C715" t="s">
        <v>6</v>
      </c>
      <c r="D715" t="s">
        <v>7</v>
      </c>
      <c r="E715" t="str">
        <f>IF(COUNTIF('Sales Orders'!C:C, TRIM(A717))=0, "No Orders", "Has Orders")</f>
        <v>Has Orders</v>
      </c>
    </row>
    <row r="716" spans="1:5" x14ac:dyDescent="0.25">
      <c r="A716" t="s">
        <v>1435</v>
      </c>
      <c r="B716" t="s">
        <v>1436</v>
      </c>
      <c r="C716" t="s">
        <v>26</v>
      </c>
      <c r="D716" t="s">
        <v>27</v>
      </c>
      <c r="E716" t="str">
        <f>IF(COUNTIF('Sales Orders'!C:C, TRIM(A718))=0, "No Orders", "Has Orders")</f>
        <v>Has Orders</v>
      </c>
    </row>
    <row r="717" spans="1:5" x14ac:dyDescent="0.25">
      <c r="A717" t="s">
        <v>1437</v>
      </c>
      <c r="B717" t="s">
        <v>1438</v>
      </c>
      <c r="C717" t="s">
        <v>18</v>
      </c>
      <c r="D717" t="s">
        <v>19</v>
      </c>
      <c r="E717" t="str">
        <f>IF(COUNTIF('Sales Orders'!C:C, TRIM(A719))=0, "No Orders", "Has Orders")</f>
        <v>Has Orders</v>
      </c>
    </row>
    <row r="718" spans="1:5" x14ac:dyDescent="0.25">
      <c r="A718" t="s">
        <v>1439</v>
      </c>
      <c r="B718" t="s">
        <v>1440</v>
      </c>
      <c r="C718" t="s">
        <v>37</v>
      </c>
      <c r="D718" t="s">
        <v>7</v>
      </c>
      <c r="E718" t="str">
        <f>IF(COUNTIF('Sales Orders'!C:C, TRIM(A720))=0, "No Orders", "Has Orders")</f>
        <v>Has Orders</v>
      </c>
    </row>
    <row r="719" spans="1:5" x14ac:dyDescent="0.25">
      <c r="A719" t="s">
        <v>1441</v>
      </c>
      <c r="B719" t="s">
        <v>1442</v>
      </c>
      <c r="C719" t="s">
        <v>13</v>
      </c>
      <c r="D719" t="s">
        <v>7</v>
      </c>
      <c r="E719" t="str">
        <f>IF(COUNTIF('Sales Orders'!C:C, TRIM(A721))=0, "No Orders", "Has Orders")</f>
        <v>Has Orders</v>
      </c>
    </row>
    <row r="720" spans="1:5" x14ac:dyDescent="0.25">
      <c r="A720" t="s">
        <v>1443</v>
      </c>
      <c r="B720" t="s">
        <v>1444</v>
      </c>
      <c r="C720" t="s">
        <v>10</v>
      </c>
      <c r="D720" t="s">
        <v>7</v>
      </c>
      <c r="E720" t="str">
        <f>IF(COUNTIF('Sales Orders'!C:C, TRIM(A722))=0, "No Orders", "Has Orders")</f>
        <v>Has Orders</v>
      </c>
    </row>
    <row r="721" spans="1:5" x14ac:dyDescent="0.25">
      <c r="A721" t="s">
        <v>1445</v>
      </c>
      <c r="B721" t="s">
        <v>1446</v>
      </c>
      <c r="C721" t="s">
        <v>13</v>
      </c>
      <c r="D721" t="s">
        <v>7</v>
      </c>
      <c r="E721" t="str">
        <f>IF(COUNTIF('Sales Orders'!C:C, TRIM(A723))=0, "No Orders", "Has Orders")</f>
        <v>Has Orders</v>
      </c>
    </row>
    <row r="722" spans="1:5" x14ac:dyDescent="0.25">
      <c r="A722" t="s">
        <v>1447</v>
      </c>
      <c r="B722" t="s">
        <v>1448</v>
      </c>
      <c r="C722" t="s">
        <v>54</v>
      </c>
      <c r="D722" t="s">
        <v>27</v>
      </c>
      <c r="E722" t="str">
        <f>IF(COUNTIF('Sales Orders'!C:C, TRIM(A724))=0, "No Orders", "Has Orders")</f>
        <v>Has Orders</v>
      </c>
    </row>
    <row r="723" spans="1:5" x14ac:dyDescent="0.25">
      <c r="A723" t="s">
        <v>1449</v>
      </c>
      <c r="B723" t="s">
        <v>1450</v>
      </c>
      <c r="C723" t="s">
        <v>10</v>
      </c>
      <c r="D723" t="s">
        <v>7</v>
      </c>
      <c r="E723" t="str">
        <f>IF(COUNTIF('Sales Orders'!C:C, TRIM(A725))=0, "No Orders", "Has Orders")</f>
        <v>Has Orders</v>
      </c>
    </row>
    <row r="724" spans="1:5" x14ac:dyDescent="0.25">
      <c r="A724" t="s">
        <v>1451</v>
      </c>
      <c r="B724" t="s">
        <v>1452</v>
      </c>
      <c r="C724" t="s">
        <v>13</v>
      </c>
      <c r="D724" t="s">
        <v>7</v>
      </c>
      <c r="E724" t="str">
        <f>IF(COUNTIF('Sales Orders'!C:C, TRIM(A726))=0, "No Orders", "Has Orders")</f>
        <v>Has Orders</v>
      </c>
    </row>
    <row r="725" spans="1:5" x14ac:dyDescent="0.25">
      <c r="A725" t="s">
        <v>1453</v>
      </c>
      <c r="B725" t="s">
        <v>1454</v>
      </c>
      <c r="C725" t="s">
        <v>37</v>
      </c>
      <c r="D725" t="s">
        <v>7</v>
      </c>
      <c r="E725" t="str">
        <f>IF(COUNTIF('Sales Orders'!C:C, TRIM(A727))=0, "No Orders", "Has Orders")</f>
        <v>Has Orders</v>
      </c>
    </row>
    <row r="726" spans="1:5" x14ac:dyDescent="0.25">
      <c r="A726" t="s">
        <v>1455</v>
      </c>
      <c r="B726" t="s">
        <v>1456</v>
      </c>
      <c r="C726" t="s">
        <v>26</v>
      </c>
      <c r="D726" t="s">
        <v>27</v>
      </c>
      <c r="E726" t="str">
        <f>IF(COUNTIF('Sales Orders'!C:C, TRIM(A728))=0, "No Orders", "Has Orders")</f>
        <v>Has Orders</v>
      </c>
    </row>
    <row r="727" spans="1:5" x14ac:dyDescent="0.25">
      <c r="A727" t="s">
        <v>1457</v>
      </c>
      <c r="B727" t="s">
        <v>1458</v>
      </c>
      <c r="C727" t="s">
        <v>37</v>
      </c>
      <c r="D727" t="s">
        <v>7</v>
      </c>
      <c r="E727" t="str">
        <f>IF(COUNTIF('Sales Orders'!C:C, TRIM(A729))=0, "No Orders", "Has Orders")</f>
        <v>Has Orders</v>
      </c>
    </row>
    <row r="728" spans="1:5" x14ac:dyDescent="0.25">
      <c r="A728" t="s">
        <v>1459</v>
      </c>
      <c r="B728" t="s">
        <v>1460</v>
      </c>
      <c r="C728" t="s">
        <v>13</v>
      </c>
      <c r="D728" t="s">
        <v>7</v>
      </c>
      <c r="E728" t="str">
        <f>IF(COUNTIF('Sales Orders'!C:C, TRIM(A730))=0, "No Orders", "Has Orders")</f>
        <v>Has Orders</v>
      </c>
    </row>
    <row r="729" spans="1:5" x14ac:dyDescent="0.25">
      <c r="A729" t="s">
        <v>1461</v>
      </c>
      <c r="B729" t="s">
        <v>1462</v>
      </c>
      <c r="C729" t="s">
        <v>54</v>
      </c>
      <c r="D729" t="s">
        <v>27</v>
      </c>
      <c r="E729" t="str">
        <f>IF(COUNTIF('Sales Orders'!C:C, TRIM(A731))=0, "No Orders", "Has Orders")</f>
        <v>Has Orders</v>
      </c>
    </row>
    <row r="730" spans="1:5" x14ac:dyDescent="0.25">
      <c r="A730" t="s">
        <v>1463</v>
      </c>
      <c r="B730" t="s">
        <v>1464</v>
      </c>
      <c r="C730" t="s">
        <v>6</v>
      </c>
      <c r="D730" t="s">
        <v>7</v>
      </c>
      <c r="E730" t="str">
        <f>IF(COUNTIF('Sales Orders'!C:C, TRIM(A732))=0, "No Orders", "Has Orders")</f>
        <v>Has Orders</v>
      </c>
    </row>
    <row r="731" spans="1:5" x14ac:dyDescent="0.25">
      <c r="A731" t="s">
        <v>1465</v>
      </c>
      <c r="B731" t="s">
        <v>1466</v>
      </c>
      <c r="C731" t="s">
        <v>13</v>
      </c>
      <c r="D731" t="s">
        <v>7</v>
      </c>
      <c r="E731" t="str">
        <f>IF(COUNTIF('Sales Orders'!C:C, TRIM(A733))=0, "No Orders", "Has Orders")</f>
        <v>Has Orders</v>
      </c>
    </row>
    <row r="732" spans="1:5" x14ac:dyDescent="0.25">
      <c r="A732" t="s">
        <v>1467</v>
      </c>
      <c r="B732" t="s">
        <v>1468</v>
      </c>
      <c r="C732" t="s">
        <v>26</v>
      </c>
      <c r="D732" t="s">
        <v>27</v>
      </c>
      <c r="E732" t="str">
        <f>IF(COUNTIF('Sales Orders'!C:C, TRIM(A734))=0, "No Orders", "Has Orders")</f>
        <v>Has Orders</v>
      </c>
    </row>
    <row r="733" spans="1:5" x14ac:dyDescent="0.25">
      <c r="A733" t="s">
        <v>1469</v>
      </c>
      <c r="B733" t="s">
        <v>1470</v>
      </c>
      <c r="C733" t="s">
        <v>10</v>
      </c>
      <c r="D733" t="s">
        <v>7</v>
      </c>
      <c r="E733" t="str">
        <f>IF(COUNTIF('Sales Orders'!C:C, TRIM(A735))=0, "No Orders", "Has Orders")</f>
        <v>No Orders</v>
      </c>
    </row>
    <row r="734" spans="1:5" x14ac:dyDescent="0.25">
      <c r="A734" t="s">
        <v>1471</v>
      </c>
      <c r="B734" t="s">
        <v>1472</v>
      </c>
      <c r="C734" t="s">
        <v>13</v>
      </c>
      <c r="D734" t="s">
        <v>7</v>
      </c>
      <c r="E734" t="str">
        <f>IF(COUNTIF('Sales Orders'!C:C, TRIM(A736))=0, "No Orders", "Has Orders")</f>
        <v>Has Orders</v>
      </c>
    </row>
    <row r="735" spans="1:5" x14ac:dyDescent="0.25">
      <c r="A735" t="s">
        <v>1473</v>
      </c>
      <c r="B735" t="s">
        <v>1474</v>
      </c>
      <c r="C735" t="s">
        <v>10</v>
      </c>
      <c r="D735" t="s">
        <v>7</v>
      </c>
      <c r="E735" t="str">
        <f>IF(COUNTIF('Sales Orders'!C:C, TRIM(A737))=0, "No Orders", "Has Orders")</f>
        <v>Has Orders</v>
      </c>
    </row>
    <row r="736" spans="1:5" x14ac:dyDescent="0.25">
      <c r="A736" t="s">
        <v>1475</v>
      </c>
      <c r="B736" t="s">
        <v>1476</v>
      </c>
      <c r="C736" t="s">
        <v>26</v>
      </c>
      <c r="D736" t="s">
        <v>27</v>
      </c>
      <c r="E736" t="str">
        <f>IF(COUNTIF('Sales Orders'!C:C, TRIM(A738))=0, "No Orders", "Has Orders")</f>
        <v>Has Orders</v>
      </c>
    </row>
    <row r="737" spans="1:5" x14ac:dyDescent="0.25">
      <c r="A737" t="s">
        <v>1477</v>
      </c>
      <c r="B737" t="s">
        <v>1478</v>
      </c>
      <c r="C737" t="s">
        <v>30</v>
      </c>
      <c r="D737" t="s">
        <v>7</v>
      </c>
      <c r="E737" t="str">
        <f>IF(COUNTIF('Sales Orders'!C:C, TRIM(A739))=0, "No Orders", "Has Orders")</f>
        <v>Has Orders</v>
      </c>
    </row>
    <row r="738" spans="1:5" x14ac:dyDescent="0.25">
      <c r="A738" t="s">
        <v>1479</v>
      </c>
      <c r="B738" t="s">
        <v>1480</v>
      </c>
      <c r="C738" t="s">
        <v>30</v>
      </c>
      <c r="D738" t="s">
        <v>7</v>
      </c>
      <c r="E738" t="str">
        <f>IF(COUNTIF('Sales Orders'!C:C, TRIM(A740))=0, "No Orders", "Has Orders")</f>
        <v>Has Orders</v>
      </c>
    </row>
    <row r="739" spans="1:5" x14ac:dyDescent="0.25">
      <c r="A739" t="s">
        <v>1481</v>
      </c>
      <c r="B739" t="s">
        <v>1482</v>
      </c>
      <c r="C739" t="s">
        <v>54</v>
      </c>
      <c r="D739" t="s">
        <v>27</v>
      </c>
      <c r="E739" t="str">
        <f>IF(COUNTIF('Sales Orders'!C:C, TRIM(A741))=0, "No Orders", "Has Orders")</f>
        <v>Has Orders</v>
      </c>
    </row>
    <row r="740" spans="1:5" x14ac:dyDescent="0.25">
      <c r="A740" t="s">
        <v>1483</v>
      </c>
      <c r="B740" t="s">
        <v>1484</v>
      </c>
      <c r="C740" t="s">
        <v>54</v>
      </c>
      <c r="D740" t="s">
        <v>27</v>
      </c>
      <c r="E740" t="str">
        <f>IF(COUNTIF('Sales Orders'!C:C, TRIM(A742))=0, "No Orders", "Has Orders")</f>
        <v>No Orders</v>
      </c>
    </row>
    <row r="741" spans="1:5" x14ac:dyDescent="0.25">
      <c r="A741" t="s">
        <v>1485</v>
      </c>
      <c r="B741" t="s">
        <v>1486</v>
      </c>
      <c r="C741" t="s">
        <v>26</v>
      </c>
      <c r="D741" t="s">
        <v>27</v>
      </c>
      <c r="E741" t="str">
        <f>IF(COUNTIF('Sales Orders'!C:C, TRIM(A743))=0, "No Orders", "Has Orders")</f>
        <v>Has Orders</v>
      </c>
    </row>
    <row r="742" spans="1:5" x14ac:dyDescent="0.25">
      <c r="A742" t="s">
        <v>1487</v>
      </c>
      <c r="B742" t="s">
        <v>1488</v>
      </c>
      <c r="C742" t="s">
        <v>18</v>
      </c>
      <c r="D742" t="s">
        <v>19</v>
      </c>
      <c r="E742" t="str">
        <f>IF(COUNTIF('Sales Orders'!C:C, TRIM(A744))=0, "No Orders", "Has Orders")</f>
        <v>Has Orders</v>
      </c>
    </row>
    <row r="743" spans="1:5" x14ac:dyDescent="0.25">
      <c r="A743" t="s">
        <v>1489</v>
      </c>
      <c r="B743" t="s">
        <v>1490</v>
      </c>
      <c r="C743" t="s">
        <v>10</v>
      </c>
      <c r="D743" t="s">
        <v>7</v>
      </c>
      <c r="E743" t="str">
        <f>IF(COUNTIF('Sales Orders'!C:C, TRIM(A745))=0, "No Orders", "Has Orders")</f>
        <v>Has Orders</v>
      </c>
    </row>
    <row r="744" spans="1:5" x14ac:dyDescent="0.25">
      <c r="A744" t="s">
        <v>1491</v>
      </c>
      <c r="B744" t="s">
        <v>1492</v>
      </c>
      <c r="C744" t="s">
        <v>6</v>
      </c>
      <c r="D744" t="s">
        <v>7</v>
      </c>
      <c r="E744" t="str">
        <f>IF(COUNTIF('Sales Orders'!C:C, TRIM(A746))=0, "No Orders", "Has Orders")</f>
        <v>Has Orders</v>
      </c>
    </row>
    <row r="745" spans="1:5" x14ac:dyDescent="0.25">
      <c r="A745" t="s">
        <v>1493</v>
      </c>
      <c r="B745" t="s">
        <v>1494</v>
      </c>
      <c r="C745" t="s">
        <v>18</v>
      </c>
      <c r="D745" t="s">
        <v>19</v>
      </c>
      <c r="E745" t="str">
        <f>IF(COUNTIF('Sales Orders'!C:C, TRIM(A747))=0, "No Orders", "Has Orders")</f>
        <v>No Orders</v>
      </c>
    </row>
    <row r="746" spans="1:5" x14ac:dyDescent="0.25">
      <c r="A746" t="s">
        <v>1495</v>
      </c>
      <c r="B746" t="s">
        <v>1496</v>
      </c>
      <c r="C746" t="s">
        <v>37</v>
      </c>
      <c r="D746" t="s">
        <v>7</v>
      </c>
      <c r="E746" t="str">
        <f>IF(COUNTIF('Sales Orders'!C:C, TRIM(A748))=0, "No Orders", "Has Orders")</f>
        <v>Has Orders</v>
      </c>
    </row>
    <row r="747" spans="1:5" x14ac:dyDescent="0.25">
      <c r="A747" t="s">
        <v>1497</v>
      </c>
      <c r="B747" t="s">
        <v>1498</v>
      </c>
      <c r="C747" t="s">
        <v>13</v>
      </c>
      <c r="D747" t="s">
        <v>7</v>
      </c>
      <c r="E747" t="str">
        <f>IF(COUNTIF('Sales Orders'!C:C, TRIM(A749))=0, "No Orders", "Has Orders")</f>
        <v>Has Orders</v>
      </c>
    </row>
    <row r="748" spans="1:5" x14ac:dyDescent="0.25">
      <c r="A748" t="s">
        <v>1499</v>
      </c>
      <c r="B748" t="s">
        <v>1500</v>
      </c>
      <c r="C748" t="s">
        <v>6</v>
      </c>
      <c r="D748" t="s">
        <v>7</v>
      </c>
      <c r="E748" t="str">
        <f>IF(COUNTIF('Sales Orders'!C:C, TRIM(A750))=0, "No Orders", "Has Orders")</f>
        <v>Has Orders</v>
      </c>
    </row>
    <row r="749" spans="1:5" x14ac:dyDescent="0.25">
      <c r="A749" t="s">
        <v>1501</v>
      </c>
      <c r="B749" t="s">
        <v>1502</v>
      </c>
      <c r="C749" t="s">
        <v>30</v>
      </c>
      <c r="D749" t="s">
        <v>7</v>
      </c>
      <c r="E749" t="str">
        <f>IF(COUNTIF('Sales Orders'!C:C, TRIM(A751))=0, "No Orders", "Has Orders")</f>
        <v>Has Orders</v>
      </c>
    </row>
    <row r="750" spans="1:5" x14ac:dyDescent="0.25">
      <c r="A750" t="s">
        <v>1503</v>
      </c>
      <c r="B750" t="s">
        <v>1504</v>
      </c>
      <c r="C750" t="s">
        <v>54</v>
      </c>
      <c r="D750" t="s">
        <v>27</v>
      </c>
      <c r="E750" t="str">
        <f>IF(COUNTIF('Sales Orders'!C:C, TRIM(A752))=0, "No Orders", "Has Orders")</f>
        <v>No Orders</v>
      </c>
    </row>
    <row r="751" spans="1:5" x14ac:dyDescent="0.25">
      <c r="A751" t="s">
        <v>1505</v>
      </c>
      <c r="B751" t="s">
        <v>1506</v>
      </c>
      <c r="C751" t="s">
        <v>26</v>
      </c>
      <c r="D751" t="s">
        <v>27</v>
      </c>
      <c r="E751" t="str">
        <f>IF(COUNTIF('Sales Orders'!C:C, TRIM(A753))=0, "No Orders", "Has Orders")</f>
        <v>No Orders</v>
      </c>
    </row>
    <row r="752" spans="1:5" x14ac:dyDescent="0.25">
      <c r="A752" t="s">
        <v>1507</v>
      </c>
      <c r="B752" t="s">
        <v>1508</v>
      </c>
      <c r="C752" t="s">
        <v>54</v>
      </c>
      <c r="D752" t="s">
        <v>27</v>
      </c>
      <c r="E752" t="str">
        <f>IF(COUNTIF('Sales Orders'!C:C, TRIM(A754))=0, "No Orders", "Has Orders")</f>
        <v>Has Orders</v>
      </c>
    </row>
    <row r="753" spans="1:5" x14ac:dyDescent="0.25">
      <c r="A753" t="s">
        <v>1509</v>
      </c>
      <c r="B753" t="s">
        <v>1510</v>
      </c>
      <c r="C753" t="s">
        <v>10</v>
      </c>
      <c r="D753" t="s">
        <v>7</v>
      </c>
      <c r="E753" t="str">
        <f>IF(COUNTIF('Sales Orders'!C:C, TRIM(A755))=0, "No Orders", "Has Orders")</f>
        <v>No Orders</v>
      </c>
    </row>
    <row r="754" spans="1:5" x14ac:dyDescent="0.25">
      <c r="A754" t="s">
        <v>1511</v>
      </c>
      <c r="B754" t="s">
        <v>1512</v>
      </c>
      <c r="C754" t="s">
        <v>26</v>
      </c>
      <c r="D754" t="s">
        <v>27</v>
      </c>
      <c r="E754" t="str">
        <f>IF(COUNTIF('Sales Orders'!C:C, TRIM(A756))=0, "No Orders", "Has Orders")</f>
        <v>Has Orders</v>
      </c>
    </row>
    <row r="755" spans="1:5" x14ac:dyDescent="0.25">
      <c r="A755" t="s">
        <v>1513</v>
      </c>
      <c r="B755" t="s">
        <v>1514</v>
      </c>
      <c r="C755" t="s">
        <v>54</v>
      </c>
      <c r="D755" t="s">
        <v>27</v>
      </c>
      <c r="E755" t="str">
        <f>IF(COUNTIF('Sales Orders'!C:C, TRIM(A757))=0, "No Orders", "Has Orders")</f>
        <v>Has Orders</v>
      </c>
    </row>
    <row r="756" spans="1:5" x14ac:dyDescent="0.25">
      <c r="A756" t="s">
        <v>1515</v>
      </c>
      <c r="B756" t="s">
        <v>1516</v>
      </c>
      <c r="C756" t="s">
        <v>6</v>
      </c>
      <c r="D756" t="s">
        <v>7</v>
      </c>
      <c r="E756" t="str">
        <f>IF(COUNTIF('Sales Orders'!C:C, TRIM(A758))=0, "No Orders", "Has Orders")</f>
        <v>Has Orders</v>
      </c>
    </row>
    <row r="757" spans="1:5" x14ac:dyDescent="0.25">
      <c r="A757" t="s">
        <v>1517</v>
      </c>
      <c r="B757" t="s">
        <v>1518</v>
      </c>
      <c r="C757" t="s">
        <v>10</v>
      </c>
      <c r="D757" t="s">
        <v>7</v>
      </c>
      <c r="E757" t="str">
        <f>IF(COUNTIF('Sales Orders'!C:C, TRIM(A759))=0, "No Orders", "Has Orders")</f>
        <v>Has Orders</v>
      </c>
    </row>
    <row r="758" spans="1:5" x14ac:dyDescent="0.25">
      <c r="A758" t="s">
        <v>1519</v>
      </c>
      <c r="B758" t="s">
        <v>1520</v>
      </c>
      <c r="C758" t="s">
        <v>37</v>
      </c>
      <c r="D758" t="s">
        <v>7</v>
      </c>
      <c r="E758" t="str">
        <f>IF(COUNTIF('Sales Orders'!C:C, TRIM(A760))=0, "No Orders", "Has Orders")</f>
        <v>Has Orders</v>
      </c>
    </row>
    <row r="759" spans="1:5" x14ac:dyDescent="0.25">
      <c r="A759" t="s">
        <v>1521</v>
      </c>
      <c r="B759" t="s">
        <v>1522</v>
      </c>
      <c r="C759" t="s">
        <v>13</v>
      </c>
      <c r="D759" t="s">
        <v>7</v>
      </c>
      <c r="E759" t="str">
        <f>IF(COUNTIF('Sales Orders'!C:C, TRIM(A761))=0, "No Orders", "Has Orders")</f>
        <v>Has Orders</v>
      </c>
    </row>
    <row r="760" spans="1:5" x14ac:dyDescent="0.25">
      <c r="A760" t="s">
        <v>1523</v>
      </c>
      <c r="B760" t="s">
        <v>1524</v>
      </c>
      <c r="C760" t="s">
        <v>54</v>
      </c>
      <c r="D760" t="s">
        <v>27</v>
      </c>
      <c r="E760" t="str">
        <f>IF(COUNTIF('Sales Orders'!C:C, TRIM(A762))=0, "No Orders", "Has Orders")</f>
        <v>Has Orders</v>
      </c>
    </row>
    <row r="761" spans="1:5" x14ac:dyDescent="0.25">
      <c r="A761" t="s">
        <v>1525</v>
      </c>
      <c r="B761" t="s">
        <v>1526</v>
      </c>
      <c r="C761" t="s">
        <v>26</v>
      </c>
      <c r="D761" t="s">
        <v>27</v>
      </c>
      <c r="E761" t="str">
        <f>IF(COUNTIF('Sales Orders'!C:C, TRIM(A763))=0, "No Orders", "Has Orders")</f>
        <v>Has Orders</v>
      </c>
    </row>
    <row r="762" spans="1:5" x14ac:dyDescent="0.25">
      <c r="A762" t="s">
        <v>1527</v>
      </c>
      <c r="B762" t="s">
        <v>1528</v>
      </c>
      <c r="C762" t="s">
        <v>13</v>
      </c>
      <c r="D762" t="s">
        <v>7</v>
      </c>
      <c r="E762" t="str">
        <f>IF(COUNTIF('Sales Orders'!C:C, TRIM(A764))=0, "No Orders", "Has Orders")</f>
        <v>No Orders</v>
      </c>
    </row>
    <row r="763" spans="1:5" x14ac:dyDescent="0.25">
      <c r="A763" t="s">
        <v>1529</v>
      </c>
      <c r="B763" t="s">
        <v>1530</v>
      </c>
      <c r="C763" t="s">
        <v>54</v>
      </c>
      <c r="D763" t="s">
        <v>27</v>
      </c>
      <c r="E763" t="str">
        <f>IF(COUNTIF('Sales Orders'!C:C, TRIM(A765))=0, "No Orders", "Has Orders")</f>
        <v>Has Orders</v>
      </c>
    </row>
    <row r="764" spans="1:5" x14ac:dyDescent="0.25">
      <c r="A764" t="s">
        <v>1531</v>
      </c>
      <c r="B764" t="s">
        <v>1532</v>
      </c>
      <c r="C764" t="s">
        <v>54</v>
      </c>
      <c r="D764" t="s">
        <v>27</v>
      </c>
      <c r="E764" t="str">
        <f>IF(COUNTIF('Sales Orders'!C:C, TRIM(A766))=0, "No Orders", "Has Orders")</f>
        <v>Has Orders</v>
      </c>
    </row>
    <row r="765" spans="1:5" x14ac:dyDescent="0.25">
      <c r="A765" t="s">
        <v>1533</v>
      </c>
      <c r="B765" t="s">
        <v>1534</v>
      </c>
      <c r="C765" t="s">
        <v>13</v>
      </c>
      <c r="D765" t="s">
        <v>7</v>
      </c>
      <c r="E765" t="str">
        <f>IF(COUNTIF('Sales Orders'!C:C, TRIM(A767))=0, "No Orders", "Has Orders")</f>
        <v>Has Orders</v>
      </c>
    </row>
    <row r="766" spans="1:5" x14ac:dyDescent="0.25">
      <c r="A766" t="s">
        <v>1535</v>
      </c>
      <c r="B766" t="s">
        <v>1536</v>
      </c>
      <c r="C766" t="s">
        <v>54</v>
      </c>
      <c r="D766" t="s">
        <v>27</v>
      </c>
      <c r="E766" t="str">
        <f>IF(COUNTIF('Sales Orders'!C:C, TRIM(A768))=0, "No Orders", "Has Orders")</f>
        <v>Has Orders</v>
      </c>
    </row>
    <row r="767" spans="1:5" x14ac:dyDescent="0.25">
      <c r="A767" t="s">
        <v>1537</v>
      </c>
      <c r="B767" t="s">
        <v>1538</v>
      </c>
      <c r="C767" t="s">
        <v>37</v>
      </c>
      <c r="D767" t="s">
        <v>7</v>
      </c>
      <c r="E767" t="str">
        <f>IF(COUNTIF('Sales Orders'!C:C, TRIM(A769))=0, "No Orders", "Has Orders")</f>
        <v>Has Orders</v>
      </c>
    </row>
    <row r="768" spans="1:5" x14ac:dyDescent="0.25">
      <c r="A768" t="s">
        <v>1539</v>
      </c>
      <c r="B768" t="s">
        <v>1540</v>
      </c>
      <c r="C768" t="s">
        <v>10</v>
      </c>
      <c r="D768" t="s">
        <v>7</v>
      </c>
      <c r="E768" t="str">
        <f>IF(COUNTIF('Sales Orders'!C:C, TRIM(A770))=0, "No Orders", "Has Orders")</f>
        <v>Has Orders</v>
      </c>
    </row>
    <row r="769" spans="1:5" x14ac:dyDescent="0.25">
      <c r="A769" t="s">
        <v>1541</v>
      </c>
      <c r="B769" t="s">
        <v>1542</v>
      </c>
      <c r="C769" t="s">
        <v>6</v>
      </c>
      <c r="D769" t="s">
        <v>7</v>
      </c>
      <c r="E769" t="str">
        <f>IF(COUNTIF('Sales Orders'!C:C, TRIM(A771))=0, "No Orders", "Has Orders")</f>
        <v>Has Orders</v>
      </c>
    </row>
    <row r="770" spans="1:5" x14ac:dyDescent="0.25">
      <c r="A770" t="s">
        <v>1543</v>
      </c>
      <c r="B770" t="s">
        <v>1544</v>
      </c>
      <c r="C770" t="s">
        <v>54</v>
      </c>
      <c r="D770" t="s">
        <v>27</v>
      </c>
      <c r="E770" t="str">
        <f>IF(COUNTIF('Sales Orders'!C:C, TRIM(A772))=0, "No Orders", "Has Orders")</f>
        <v>Has Orders</v>
      </c>
    </row>
    <row r="771" spans="1:5" x14ac:dyDescent="0.25">
      <c r="A771" t="s">
        <v>1545</v>
      </c>
      <c r="B771" t="s">
        <v>1546</v>
      </c>
      <c r="C771" t="s">
        <v>54</v>
      </c>
      <c r="D771" t="s">
        <v>27</v>
      </c>
      <c r="E771" t="str">
        <f>IF(COUNTIF('Sales Orders'!C:C, TRIM(A773))=0, "No Orders", "Has Orders")</f>
        <v>No Orders</v>
      </c>
    </row>
    <row r="772" spans="1:5" x14ac:dyDescent="0.25">
      <c r="A772" t="s">
        <v>1547</v>
      </c>
      <c r="B772" t="s">
        <v>1548</v>
      </c>
      <c r="C772" t="s">
        <v>54</v>
      </c>
      <c r="D772" t="s">
        <v>27</v>
      </c>
      <c r="E772" t="str">
        <f>IF(COUNTIF('Sales Orders'!C:C, TRIM(A774))=0, "No Orders", "Has Orders")</f>
        <v>Has Orders</v>
      </c>
    </row>
    <row r="773" spans="1:5" x14ac:dyDescent="0.25">
      <c r="A773" t="s">
        <v>1549</v>
      </c>
      <c r="B773" t="s">
        <v>1550</v>
      </c>
      <c r="C773" t="s">
        <v>10</v>
      </c>
      <c r="D773" t="s">
        <v>7</v>
      </c>
      <c r="E773" t="str">
        <f>IF(COUNTIF('Sales Orders'!C:C, TRIM(A775))=0, "No Orders", "Has Orders")</f>
        <v>Has Orders</v>
      </c>
    </row>
    <row r="774" spans="1:5" x14ac:dyDescent="0.25">
      <c r="A774" t="s">
        <v>1551</v>
      </c>
      <c r="B774" t="s">
        <v>1552</v>
      </c>
      <c r="C774" t="s">
        <v>18</v>
      </c>
      <c r="D774" t="s">
        <v>19</v>
      </c>
      <c r="E774" t="str">
        <f>IF(COUNTIF('Sales Orders'!C:C, TRIM(A776))=0, "No Orders", "Has Orders")</f>
        <v>Has Orders</v>
      </c>
    </row>
    <row r="775" spans="1:5" x14ac:dyDescent="0.25">
      <c r="A775" t="s">
        <v>1553</v>
      </c>
      <c r="B775" t="s">
        <v>1554</v>
      </c>
      <c r="C775" t="s">
        <v>13</v>
      </c>
      <c r="D775" t="s">
        <v>7</v>
      </c>
      <c r="E775" t="str">
        <f>IF(COUNTIF('Sales Orders'!C:C, TRIM(A777))=0, "No Orders", "Has Orders")</f>
        <v>Has Orders</v>
      </c>
    </row>
    <row r="776" spans="1:5" x14ac:dyDescent="0.25">
      <c r="A776" t="s">
        <v>1555</v>
      </c>
      <c r="B776" t="s">
        <v>1556</v>
      </c>
      <c r="C776" t="s">
        <v>18</v>
      </c>
      <c r="D776" t="s">
        <v>19</v>
      </c>
      <c r="E776" t="str">
        <f>IF(COUNTIF('Sales Orders'!C:C, TRIM(A778))=0, "No Orders", "Has Orders")</f>
        <v>No Orders</v>
      </c>
    </row>
    <row r="777" spans="1:5" x14ac:dyDescent="0.25">
      <c r="A777" t="s">
        <v>1557</v>
      </c>
      <c r="B777" t="s">
        <v>1558</v>
      </c>
      <c r="C777" t="s">
        <v>18</v>
      </c>
      <c r="D777" t="s">
        <v>19</v>
      </c>
      <c r="E777" t="str">
        <f>IF(COUNTIF('Sales Orders'!C:C, TRIM(A779))=0, "No Orders", "Has Orders")</f>
        <v>Has Orders</v>
      </c>
    </row>
    <row r="778" spans="1:5" x14ac:dyDescent="0.25">
      <c r="A778" t="s">
        <v>1559</v>
      </c>
      <c r="B778" t="s">
        <v>1560</v>
      </c>
      <c r="C778" t="s">
        <v>54</v>
      </c>
      <c r="D778" t="s">
        <v>27</v>
      </c>
      <c r="E778" t="str">
        <f>IF(COUNTIF('Sales Orders'!C:C, TRIM(A780))=0, "No Orders", "Has Orders")</f>
        <v>Has Orders</v>
      </c>
    </row>
    <row r="779" spans="1:5" x14ac:dyDescent="0.25">
      <c r="A779" t="s">
        <v>1561</v>
      </c>
      <c r="B779" t="s">
        <v>1562</v>
      </c>
      <c r="C779" t="s">
        <v>26</v>
      </c>
      <c r="D779" t="s">
        <v>27</v>
      </c>
      <c r="E779" t="str">
        <f>IF(COUNTIF('Sales Orders'!C:C, TRIM(A781))=0, "No Orders", "Has Orders")</f>
        <v>Has Orders</v>
      </c>
    </row>
    <row r="780" spans="1:5" x14ac:dyDescent="0.25">
      <c r="A780" t="s">
        <v>1563</v>
      </c>
      <c r="B780" t="s">
        <v>1564</v>
      </c>
      <c r="C780" t="s">
        <v>10</v>
      </c>
      <c r="D780" t="s">
        <v>7</v>
      </c>
      <c r="E780" t="str">
        <f>IF(COUNTIF('Sales Orders'!C:C, TRIM(A782))=0, "No Orders", "Has Orders")</f>
        <v>Has Orders</v>
      </c>
    </row>
    <row r="781" spans="1:5" x14ac:dyDescent="0.25">
      <c r="A781" t="s">
        <v>1565</v>
      </c>
      <c r="B781" t="s">
        <v>1566</v>
      </c>
      <c r="C781" t="s">
        <v>37</v>
      </c>
      <c r="D781" t="s">
        <v>7</v>
      </c>
      <c r="E781" t="str">
        <f>IF(COUNTIF('Sales Orders'!C:C, TRIM(A783))=0, "No Orders", "Has Orders")</f>
        <v>Has Orders</v>
      </c>
    </row>
    <row r="782" spans="1:5" x14ac:dyDescent="0.25">
      <c r="A782" t="s">
        <v>1567</v>
      </c>
      <c r="B782" t="s">
        <v>1568</v>
      </c>
      <c r="C782" t="s">
        <v>6</v>
      </c>
      <c r="D782" t="s">
        <v>7</v>
      </c>
      <c r="E782" t="str">
        <f>IF(COUNTIF('Sales Orders'!C:C, TRIM(A784))=0, "No Orders", "Has Orders")</f>
        <v>Has Orders</v>
      </c>
    </row>
    <row r="783" spans="1:5" x14ac:dyDescent="0.25">
      <c r="A783" t="s">
        <v>1569</v>
      </c>
      <c r="B783" t="s">
        <v>1570</v>
      </c>
      <c r="C783" t="s">
        <v>37</v>
      </c>
      <c r="D783" t="s">
        <v>7</v>
      </c>
      <c r="E783" t="str">
        <f>IF(COUNTIF('Sales Orders'!C:C, TRIM(A785))=0, "No Orders", "Has Orders")</f>
        <v>Has Orders</v>
      </c>
    </row>
    <row r="784" spans="1:5" x14ac:dyDescent="0.25">
      <c r="A784" t="s">
        <v>1571</v>
      </c>
      <c r="B784" t="s">
        <v>1572</v>
      </c>
      <c r="C784" t="s">
        <v>18</v>
      </c>
      <c r="D784" t="s">
        <v>19</v>
      </c>
      <c r="E784" t="str">
        <f>IF(COUNTIF('Sales Orders'!C:C, TRIM(A786))=0, "No Orders", "Has Orders")</f>
        <v>Has Orders</v>
      </c>
    </row>
    <row r="785" spans="1:5" x14ac:dyDescent="0.25">
      <c r="A785" t="s">
        <v>1573</v>
      </c>
      <c r="B785" t="s">
        <v>1574</v>
      </c>
      <c r="C785" t="s">
        <v>13</v>
      </c>
      <c r="D785" t="s">
        <v>7</v>
      </c>
      <c r="E785" t="str">
        <f>IF(COUNTIF('Sales Orders'!C:C, TRIM(A787))=0, "No Orders", "Has Orders")</f>
        <v>Has Orders</v>
      </c>
    </row>
    <row r="786" spans="1:5" x14ac:dyDescent="0.25">
      <c r="A786" t="s">
        <v>1575</v>
      </c>
      <c r="B786" t="s">
        <v>1576</v>
      </c>
      <c r="C786" t="s">
        <v>30</v>
      </c>
      <c r="D786" t="s">
        <v>7</v>
      </c>
      <c r="E786" t="str">
        <f>IF(COUNTIF('Sales Orders'!C:C, TRIM(A788))=0, "No Orders", "Has Orders")</f>
        <v>Has Orders</v>
      </c>
    </row>
    <row r="787" spans="1:5" x14ac:dyDescent="0.25">
      <c r="A787" t="s">
        <v>1577</v>
      </c>
      <c r="B787" t="s">
        <v>1578</v>
      </c>
      <c r="C787" t="s">
        <v>54</v>
      </c>
      <c r="D787" t="s">
        <v>27</v>
      </c>
      <c r="E787" t="str">
        <f>IF(COUNTIF('Sales Orders'!C:C, TRIM(A789))=0, "No Orders", "Has Orders")</f>
        <v>Has Orders</v>
      </c>
    </row>
    <row r="788" spans="1:5" x14ac:dyDescent="0.25">
      <c r="A788" t="s">
        <v>1579</v>
      </c>
      <c r="B788" t="s">
        <v>1580</v>
      </c>
      <c r="C788" t="s">
        <v>54</v>
      </c>
      <c r="D788" t="s">
        <v>27</v>
      </c>
      <c r="E788" t="str">
        <f>IF(COUNTIF('Sales Orders'!C:C, TRIM(A790))=0, "No Orders", "Has Orders")</f>
        <v>Has Orders</v>
      </c>
    </row>
    <row r="789" spans="1:5" x14ac:dyDescent="0.25">
      <c r="A789" t="s">
        <v>1581</v>
      </c>
      <c r="B789" t="s">
        <v>1582</v>
      </c>
      <c r="C789" t="s">
        <v>54</v>
      </c>
      <c r="D789" t="s">
        <v>27</v>
      </c>
      <c r="E789" t="str">
        <f>IF(COUNTIF('Sales Orders'!C:C, TRIM(A791))=0, "No Orders", "Has Orders")</f>
        <v>Has Orders</v>
      </c>
    </row>
    <row r="790" spans="1:5" x14ac:dyDescent="0.25">
      <c r="A790" t="s">
        <v>1583</v>
      </c>
      <c r="B790" t="s">
        <v>1584</v>
      </c>
      <c r="C790" t="s">
        <v>26</v>
      </c>
      <c r="D790" t="s">
        <v>27</v>
      </c>
      <c r="E790" t="str">
        <f>IF(COUNTIF('Sales Orders'!C:C, TRIM(A792))=0, "No Orders", "Has Orders")</f>
        <v>Has Orders</v>
      </c>
    </row>
    <row r="791" spans="1:5" x14ac:dyDescent="0.25">
      <c r="A791" t="s">
        <v>1585</v>
      </c>
      <c r="B791" t="s">
        <v>1586</v>
      </c>
      <c r="C791" t="s">
        <v>13</v>
      </c>
      <c r="D791" t="s">
        <v>7</v>
      </c>
      <c r="E791" t="str">
        <f>IF(COUNTIF('Sales Orders'!C:C, TRIM(A793))=0, "No Orders", "Has Orders")</f>
        <v>Has Orders</v>
      </c>
    </row>
    <row r="792" spans="1:5" x14ac:dyDescent="0.25">
      <c r="A792" t="s">
        <v>1587</v>
      </c>
      <c r="B792" t="s">
        <v>1588</v>
      </c>
      <c r="C792" t="s">
        <v>18</v>
      </c>
      <c r="D792" t="s">
        <v>19</v>
      </c>
      <c r="E792" t="str">
        <f>IF(COUNTIF('Sales Orders'!C:C, TRIM(A794))=0, "No Orders", "Has Orders")</f>
        <v>Has Orders</v>
      </c>
    </row>
    <row r="793" spans="1:5" x14ac:dyDescent="0.25">
      <c r="A793" t="s">
        <v>1589</v>
      </c>
      <c r="B793" t="s">
        <v>1590</v>
      </c>
      <c r="C793" t="s">
        <v>54</v>
      </c>
      <c r="D793" t="s">
        <v>27</v>
      </c>
      <c r="E793" t="str">
        <f>IF(COUNTIF('Sales Orders'!C:C, TRIM(A795))=0, "No Orders", "Has Orders")</f>
        <v>Has Orders</v>
      </c>
    </row>
    <row r="794" spans="1:5" x14ac:dyDescent="0.25">
      <c r="A794" t="s">
        <v>1591</v>
      </c>
      <c r="B794" t="s">
        <v>1592</v>
      </c>
      <c r="C794" t="s">
        <v>6</v>
      </c>
      <c r="D794" t="s">
        <v>7</v>
      </c>
      <c r="E794" t="str">
        <f>IF(COUNTIF('Sales Orders'!C:C, TRIM(A796))=0, "No Orders", "Has Orders")</f>
        <v>Has Orders</v>
      </c>
    </row>
    <row r="795" spans="1:5" x14ac:dyDescent="0.25">
      <c r="A795" t="s">
        <v>1593</v>
      </c>
      <c r="B795" t="s">
        <v>1594</v>
      </c>
      <c r="C795" t="s">
        <v>37</v>
      </c>
      <c r="D795" t="s">
        <v>7</v>
      </c>
      <c r="E795" t="str">
        <f>IF(COUNTIF('Sales Orders'!C:C, TRIM(A797))=0, "No Orders", "Has Orders")</f>
        <v>Has Orders</v>
      </c>
    </row>
    <row r="796" spans="1:5" x14ac:dyDescent="0.25">
      <c r="A796" t="s">
        <v>1595</v>
      </c>
      <c r="B796" t="s">
        <v>1596</v>
      </c>
      <c r="C796" t="s">
        <v>6</v>
      </c>
      <c r="D796" t="s">
        <v>7</v>
      </c>
      <c r="E796" t="str">
        <f>IF(COUNTIF('Sales Orders'!C:C, TRIM(A798))=0, "No Orders", "Has Orders")</f>
        <v>Has Orders</v>
      </c>
    </row>
    <row r="797" spans="1:5" x14ac:dyDescent="0.25">
      <c r="A797" t="s">
        <v>1597</v>
      </c>
      <c r="B797" t="s">
        <v>1598</v>
      </c>
      <c r="C797" t="s">
        <v>13</v>
      </c>
      <c r="D797" t="s">
        <v>7</v>
      </c>
      <c r="E797" t="str">
        <f>IF(COUNTIF('Sales Orders'!C:C, TRIM(A799))=0, "No Orders", "Has Orders")</f>
        <v>No Orders</v>
      </c>
    </row>
    <row r="798" spans="1:5" x14ac:dyDescent="0.25">
      <c r="A798" t="s">
        <v>1599</v>
      </c>
      <c r="B798" t="s">
        <v>1600</v>
      </c>
      <c r="C798" t="s">
        <v>30</v>
      </c>
      <c r="D798" t="s">
        <v>7</v>
      </c>
      <c r="E798" t="str">
        <f>IF(COUNTIF('Sales Orders'!C:C, TRIM(A800))=0, "No Orders", "Has Orders")</f>
        <v>Has Orders</v>
      </c>
    </row>
    <row r="799" spans="1:5" x14ac:dyDescent="0.25">
      <c r="A799" t="s">
        <v>1601</v>
      </c>
      <c r="B799" t="s">
        <v>1602</v>
      </c>
      <c r="C799" t="s">
        <v>6</v>
      </c>
      <c r="D799" t="s">
        <v>7</v>
      </c>
      <c r="E799" t="str">
        <f>IF(COUNTIF('Sales Orders'!C:C, TRIM(A801))=0, "No Orders", "Has Orders")</f>
        <v>Has Orders</v>
      </c>
    </row>
    <row r="800" spans="1:5" x14ac:dyDescent="0.25">
      <c r="A800" t="s">
        <v>1603</v>
      </c>
      <c r="B800" t="s">
        <v>1604</v>
      </c>
      <c r="C800" t="s">
        <v>10</v>
      </c>
      <c r="D800" t="s">
        <v>7</v>
      </c>
      <c r="E800" t="str">
        <f>IF(COUNTIF('Sales Orders'!C:C, TRIM(A802))=0, "No Orders", "Has Orders")</f>
        <v>No Orders</v>
      </c>
    </row>
    <row r="801" spans="1:5" x14ac:dyDescent="0.25">
      <c r="A801" t="s">
        <v>1605</v>
      </c>
      <c r="B801" t="s">
        <v>1606</v>
      </c>
      <c r="C801" t="s">
        <v>6</v>
      </c>
      <c r="D801" t="s">
        <v>7</v>
      </c>
      <c r="E801" t="str">
        <f>IF(COUNTIF('Sales Orders'!C:C, TRIM(A803))=0, "No Orders", "Has Orders")</f>
        <v>Has Orders</v>
      </c>
    </row>
    <row r="802" spans="1:5" x14ac:dyDescent="0.25">
      <c r="A802" t="s">
        <v>1607</v>
      </c>
      <c r="B802" t="s">
        <v>1608</v>
      </c>
      <c r="C802" t="s">
        <v>26</v>
      </c>
      <c r="D802" t="s">
        <v>27</v>
      </c>
      <c r="E802" t="str">
        <f>IF(COUNTIF('Sales Orders'!C:C, TRIM(A804))=0, "No Orders", "Has Orders")</f>
        <v>Has Orders</v>
      </c>
    </row>
    <row r="803" spans="1:5" x14ac:dyDescent="0.25">
      <c r="A803" t="s">
        <v>1609</v>
      </c>
      <c r="B803" t="s">
        <v>1610</v>
      </c>
      <c r="C803" t="s">
        <v>37</v>
      </c>
      <c r="D803" t="s">
        <v>7</v>
      </c>
      <c r="E803" t="str">
        <f>IF(COUNTIF('Sales Orders'!C:C, TRIM(A805))=0, "No Orders", "Has Orders")</f>
        <v>Has Orders</v>
      </c>
    </row>
    <row r="804" spans="1:5" x14ac:dyDescent="0.25">
      <c r="A804" t="s">
        <v>1611</v>
      </c>
      <c r="B804" t="s">
        <v>1612</v>
      </c>
      <c r="C804" t="s">
        <v>10</v>
      </c>
      <c r="D804" t="s">
        <v>7</v>
      </c>
      <c r="E804" t="str">
        <f>IF(COUNTIF('Sales Orders'!C:C, TRIM(A806))=0, "No Orders", "Has Orders")</f>
        <v>Has Orders</v>
      </c>
    </row>
    <row r="805" spans="1:5" x14ac:dyDescent="0.25">
      <c r="A805" t="s">
        <v>1613</v>
      </c>
      <c r="B805" t="s">
        <v>1614</v>
      </c>
      <c r="C805" t="s">
        <v>13</v>
      </c>
      <c r="D805" t="s">
        <v>7</v>
      </c>
      <c r="E805" t="str">
        <f>IF(COUNTIF('Sales Orders'!C:C, TRIM(A807))=0, "No Orders", "Has Orders")</f>
        <v>No Orders</v>
      </c>
    </row>
    <row r="806" spans="1:5" x14ac:dyDescent="0.25">
      <c r="A806" t="s">
        <v>1615</v>
      </c>
      <c r="B806" t="s">
        <v>1616</v>
      </c>
      <c r="C806" t="s">
        <v>10</v>
      </c>
      <c r="D806" t="s">
        <v>7</v>
      </c>
      <c r="E806" t="str">
        <f>IF(COUNTIF('Sales Orders'!C:C, TRIM(A808))=0, "No Orders", "Has Orders")</f>
        <v>Has Orders</v>
      </c>
    </row>
    <row r="807" spans="1:5" x14ac:dyDescent="0.25">
      <c r="A807" t="s">
        <v>1617</v>
      </c>
      <c r="B807" t="s">
        <v>1618</v>
      </c>
      <c r="C807" t="s">
        <v>30</v>
      </c>
      <c r="D807" t="s">
        <v>7</v>
      </c>
      <c r="E807" t="str">
        <f>IF(COUNTIF('Sales Orders'!C:C, TRIM(A809))=0, "No Orders", "Has Orders")</f>
        <v>Has Orders</v>
      </c>
    </row>
    <row r="808" spans="1:5" x14ac:dyDescent="0.25">
      <c r="A808" t="s">
        <v>1619</v>
      </c>
      <c r="B808" t="s">
        <v>1620</v>
      </c>
      <c r="C808" t="s">
        <v>13</v>
      </c>
      <c r="D808" t="s">
        <v>7</v>
      </c>
      <c r="E808" t="str">
        <f>IF(COUNTIF('Sales Orders'!C:C, TRIM(A810))=0, "No Orders", "Has Orders")</f>
        <v>Has Orders</v>
      </c>
    </row>
    <row r="809" spans="1:5" x14ac:dyDescent="0.25">
      <c r="A809" t="s">
        <v>1621</v>
      </c>
      <c r="B809" t="s">
        <v>1622</v>
      </c>
      <c r="C809" t="s">
        <v>10</v>
      </c>
      <c r="D809" t="s">
        <v>7</v>
      </c>
      <c r="E809" t="str">
        <f>IF(COUNTIF('Sales Orders'!C:C, TRIM(A811))=0, "No Orders", "Has Orders")</f>
        <v>Has Orders</v>
      </c>
    </row>
    <row r="810" spans="1:5" x14ac:dyDescent="0.25">
      <c r="A810" t="s">
        <v>1623</v>
      </c>
      <c r="B810" t="s">
        <v>1624</v>
      </c>
      <c r="C810" t="s">
        <v>10</v>
      </c>
      <c r="D810" t="s">
        <v>7</v>
      </c>
      <c r="E810" t="str">
        <f>IF(COUNTIF('Sales Orders'!C:C, TRIM(A812))=0, "No Orders", "Has Orders")</f>
        <v>Has Orders</v>
      </c>
    </row>
    <row r="811" spans="1:5" x14ac:dyDescent="0.25">
      <c r="A811" t="s">
        <v>1625</v>
      </c>
      <c r="B811" t="s">
        <v>1626</v>
      </c>
      <c r="C811" t="s">
        <v>10</v>
      </c>
      <c r="D811" t="s">
        <v>7</v>
      </c>
      <c r="E811" t="str">
        <f>IF(COUNTIF('Sales Orders'!C:C, TRIM(A813))=0, "No Orders", "Has Orders")</f>
        <v>Has Orders</v>
      </c>
    </row>
    <row r="812" spans="1:5" x14ac:dyDescent="0.25">
      <c r="A812" t="s">
        <v>1627</v>
      </c>
      <c r="B812" t="s">
        <v>1628</v>
      </c>
      <c r="C812" t="s">
        <v>30</v>
      </c>
      <c r="D812" t="s">
        <v>7</v>
      </c>
      <c r="E812" t="str">
        <f>IF(COUNTIF('Sales Orders'!C:C, TRIM(A814))=0, "No Orders", "Has Orders")</f>
        <v>Has Orders</v>
      </c>
    </row>
    <row r="813" spans="1:5" x14ac:dyDescent="0.25">
      <c r="A813" t="s">
        <v>1629</v>
      </c>
      <c r="B813" t="s">
        <v>1630</v>
      </c>
      <c r="C813" t="s">
        <v>6</v>
      </c>
      <c r="D813" t="s">
        <v>7</v>
      </c>
      <c r="E813" t="str">
        <f>IF(COUNTIF('Sales Orders'!C:C, TRIM(A815))=0, "No Orders", "Has Orders")</f>
        <v>No Orders</v>
      </c>
    </row>
    <row r="814" spans="1:5" x14ac:dyDescent="0.25">
      <c r="A814" t="s">
        <v>1631</v>
      </c>
      <c r="B814" t="s">
        <v>1632</v>
      </c>
      <c r="C814" t="s">
        <v>26</v>
      </c>
      <c r="D814" t="s">
        <v>27</v>
      </c>
      <c r="E814" t="str">
        <f>IF(COUNTIF('Sales Orders'!C:C, TRIM(A816))=0, "No Orders", "Has Orders")</f>
        <v>Has Orders</v>
      </c>
    </row>
    <row r="815" spans="1:5" x14ac:dyDescent="0.25">
      <c r="A815" t="s">
        <v>1633</v>
      </c>
      <c r="B815" t="s">
        <v>1634</v>
      </c>
      <c r="C815" t="s">
        <v>37</v>
      </c>
      <c r="D815" t="s">
        <v>7</v>
      </c>
      <c r="E815" t="str">
        <f>IF(COUNTIF('Sales Orders'!C:C, TRIM(A817))=0, "No Orders", "Has Orders")</f>
        <v>Has Orders</v>
      </c>
    </row>
    <row r="816" spans="1:5" x14ac:dyDescent="0.25">
      <c r="A816" t="s">
        <v>1635</v>
      </c>
      <c r="B816" t="s">
        <v>1636</v>
      </c>
      <c r="C816" t="s">
        <v>54</v>
      </c>
      <c r="D816" t="s">
        <v>27</v>
      </c>
      <c r="E816" t="str">
        <f>IF(COUNTIF('Sales Orders'!C:C, TRIM(A818))=0, "No Orders", "Has Orders")</f>
        <v>Has Orders</v>
      </c>
    </row>
    <row r="817" spans="1:5" x14ac:dyDescent="0.25">
      <c r="A817" t="s">
        <v>1637</v>
      </c>
      <c r="B817" t="s">
        <v>1638</v>
      </c>
      <c r="C817" t="s">
        <v>18</v>
      </c>
      <c r="D817" t="s">
        <v>19</v>
      </c>
      <c r="E817" t="str">
        <f>IF(COUNTIF('Sales Orders'!C:C, TRIM(A819))=0, "No Orders", "Has Orders")</f>
        <v>Has Orders</v>
      </c>
    </row>
    <row r="818" spans="1:5" x14ac:dyDescent="0.25">
      <c r="A818" t="s">
        <v>1639</v>
      </c>
      <c r="B818" t="s">
        <v>1640</v>
      </c>
      <c r="C818" t="s">
        <v>13</v>
      </c>
      <c r="D818" t="s">
        <v>7</v>
      </c>
      <c r="E818" t="str">
        <f>IF(COUNTIF('Sales Orders'!C:C, TRIM(A820))=0, "No Orders", "Has Orders")</f>
        <v>Has Orders</v>
      </c>
    </row>
    <row r="819" spans="1:5" x14ac:dyDescent="0.25">
      <c r="A819" t="s">
        <v>1641</v>
      </c>
      <c r="B819" t="s">
        <v>1642</v>
      </c>
      <c r="C819" t="s">
        <v>30</v>
      </c>
      <c r="D819" t="s">
        <v>7</v>
      </c>
      <c r="E819" t="str">
        <f>IF(COUNTIF('Sales Orders'!C:C, TRIM(A821))=0, "No Orders", "Has Orders")</f>
        <v>Has Orders</v>
      </c>
    </row>
    <row r="820" spans="1:5" x14ac:dyDescent="0.25">
      <c r="A820" t="s">
        <v>1643</v>
      </c>
      <c r="B820" t="s">
        <v>1644</v>
      </c>
      <c r="C820" t="s">
        <v>30</v>
      </c>
      <c r="D820" t="s">
        <v>7</v>
      </c>
      <c r="E820" t="str">
        <f>IF(COUNTIF('Sales Orders'!C:C, TRIM(A822))=0, "No Orders", "Has Orders")</f>
        <v>No Orders</v>
      </c>
    </row>
    <row r="821" spans="1:5" x14ac:dyDescent="0.25">
      <c r="A821" t="s">
        <v>1645</v>
      </c>
      <c r="B821" t="s">
        <v>1646</v>
      </c>
      <c r="C821" t="s">
        <v>18</v>
      </c>
      <c r="D821" t="s">
        <v>19</v>
      </c>
      <c r="E821" t="str">
        <f>IF(COUNTIF('Sales Orders'!C:C, TRIM(A823))=0, "No Orders", "Has Orders")</f>
        <v>Has Orders</v>
      </c>
    </row>
    <row r="822" spans="1:5" x14ac:dyDescent="0.25">
      <c r="A822" t="s">
        <v>1647</v>
      </c>
      <c r="B822" t="s">
        <v>1648</v>
      </c>
      <c r="C822" t="s">
        <v>30</v>
      </c>
      <c r="D822" t="s">
        <v>7</v>
      </c>
      <c r="E822" t="str">
        <f>IF(COUNTIF('Sales Orders'!C:C, TRIM(A824))=0, "No Orders", "Has Orders")</f>
        <v>No Orders</v>
      </c>
    </row>
    <row r="823" spans="1:5" x14ac:dyDescent="0.25">
      <c r="A823" t="s">
        <v>1649</v>
      </c>
      <c r="B823" t="s">
        <v>1650</v>
      </c>
      <c r="C823" t="s">
        <v>26</v>
      </c>
      <c r="D823" t="s">
        <v>27</v>
      </c>
      <c r="E823" t="str">
        <f>IF(COUNTIF('Sales Orders'!C:C, TRIM(A825))=0, "No Orders", "Has Orders")</f>
        <v>Has Orders</v>
      </c>
    </row>
    <row r="824" spans="1:5" x14ac:dyDescent="0.25">
      <c r="A824" t="s">
        <v>1651</v>
      </c>
      <c r="B824" t="s">
        <v>1652</v>
      </c>
      <c r="C824" t="s">
        <v>18</v>
      </c>
      <c r="D824" t="s">
        <v>19</v>
      </c>
      <c r="E824" t="str">
        <f>IF(COUNTIF('Sales Orders'!C:C, TRIM(A826))=0, "No Orders", "Has Orders")</f>
        <v>Has Orders</v>
      </c>
    </row>
    <row r="825" spans="1:5" x14ac:dyDescent="0.25">
      <c r="A825" t="s">
        <v>1653</v>
      </c>
      <c r="B825" t="s">
        <v>1654</v>
      </c>
      <c r="C825" t="s">
        <v>54</v>
      </c>
      <c r="D825" t="s">
        <v>27</v>
      </c>
      <c r="E825" t="str">
        <f>IF(COUNTIF('Sales Orders'!C:C, TRIM(A827))=0, "No Orders", "Has Orders")</f>
        <v>Has Orders</v>
      </c>
    </row>
    <row r="826" spans="1:5" x14ac:dyDescent="0.25">
      <c r="A826" t="s">
        <v>1655</v>
      </c>
      <c r="B826" t="s">
        <v>1656</v>
      </c>
      <c r="C826" t="s">
        <v>30</v>
      </c>
      <c r="D826" t="s">
        <v>7</v>
      </c>
      <c r="E826" t="str">
        <f>IF(COUNTIF('Sales Orders'!C:C, TRIM(A828))=0, "No Orders", "Has Orders")</f>
        <v>Has Orders</v>
      </c>
    </row>
    <row r="827" spans="1:5" x14ac:dyDescent="0.25">
      <c r="A827" t="s">
        <v>1657</v>
      </c>
      <c r="B827" t="s">
        <v>1658</v>
      </c>
      <c r="C827" t="s">
        <v>18</v>
      </c>
      <c r="D827" t="s">
        <v>19</v>
      </c>
      <c r="E827" t="str">
        <f>IF(COUNTIF('Sales Orders'!C:C, TRIM(A829))=0, "No Orders", "Has Orders")</f>
        <v>Has Orders</v>
      </c>
    </row>
    <row r="828" spans="1:5" x14ac:dyDescent="0.25">
      <c r="A828" t="s">
        <v>1659</v>
      </c>
      <c r="B828" t="s">
        <v>1660</v>
      </c>
      <c r="C828" t="s">
        <v>10</v>
      </c>
      <c r="D828" t="s">
        <v>7</v>
      </c>
      <c r="E828" t="str">
        <f>IF(COUNTIF('Sales Orders'!C:C, TRIM(A830))=0, "No Orders", "Has Orders")</f>
        <v>Has Orders</v>
      </c>
    </row>
    <row r="829" spans="1:5" x14ac:dyDescent="0.25">
      <c r="A829" t="s">
        <v>1661</v>
      </c>
      <c r="B829" t="s">
        <v>1662</v>
      </c>
      <c r="C829" t="s">
        <v>13</v>
      </c>
      <c r="D829" t="s">
        <v>7</v>
      </c>
      <c r="E829" t="str">
        <f>IF(COUNTIF('Sales Orders'!C:C, TRIM(A831))=0, "No Orders", "Has Orders")</f>
        <v>No Orders</v>
      </c>
    </row>
    <row r="830" spans="1:5" x14ac:dyDescent="0.25">
      <c r="A830" t="s">
        <v>1663</v>
      </c>
      <c r="B830" t="s">
        <v>1664</v>
      </c>
      <c r="C830" t="s">
        <v>26</v>
      </c>
      <c r="D830" t="s">
        <v>27</v>
      </c>
      <c r="E830" t="str">
        <f>IF(COUNTIF('Sales Orders'!C:C, TRIM(A832))=0, "No Orders", "Has Orders")</f>
        <v>Has Orders</v>
      </c>
    </row>
    <row r="831" spans="1:5" x14ac:dyDescent="0.25">
      <c r="A831" t="s">
        <v>1665</v>
      </c>
      <c r="B831" t="s">
        <v>1666</v>
      </c>
      <c r="C831" t="s">
        <v>30</v>
      </c>
      <c r="D831" t="s">
        <v>7</v>
      </c>
      <c r="E831" t="str">
        <f>IF(COUNTIF('Sales Orders'!C:C, TRIM(A833))=0, "No Orders", "Has Orders")</f>
        <v>Has Orders</v>
      </c>
    </row>
    <row r="832" spans="1:5" x14ac:dyDescent="0.25">
      <c r="A832" t="s">
        <v>1667</v>
      </c>
      <c r="B832" t="s">
        <v>1668</v>
      </c>
      <c r="C832" t="s">
        <v>37</v>
      </c>
      <c r="D832" t="s">
        <v>7</v>
      </c>
      <c r="E832" t="str">
        <f>IF(COUNTIF('Sales Orders'!C:C, TRIM(A834))=0, "No Orders", "Has Orders")</f>
        <v>Has Orders</v>
      </c>
    </row>
    <row r="833" spans="1:5" x14ac:dyDescent="0.25">
      <c r="A833" t="s">
        <v>1669</v>
      </c>
      <c r="B833" t="s">
        <v>1670</v>
      </c>
      <c r="C833" t="s">
        <v>26</v>
      </c>
      <c r="D833" t="s">
        <v>27</v>
      </c>
      <c r="E833" t="str">
        <f>IF(COUNTIF('Sales Orders'!C:C, TRIM(A835))=0, "No Orders", "Has Orders")</f>
        <v>Has Orders</v>
      </c>
    </row>
    <row r="834" spans="1:5" x14ac:dyDescent="0.25">
      <c r="A834" t="s">
        <v>1671</v>
      </c>
      <c r="B834" t="s">
        <v>1672</v>
      </c>
      <c r="C834" t="s">
        <v>18</v>
      </c>
      <c r="D834" t="s">
        <v>19</v>
      </c>
      <c r="E834" t="str">
        <f>IF(COUNTIF('Sales Orders'!C:C, TRIM(A836))=0, "No Orders", "Has Orders")</f>
        <v>Has Orders</v>
      </c>
    </row>
    <row r="835" spans="1:5" x14ac:dyDescent="0.25">
      <c r="A835" t="s">
        <v>1673</v>
      </c>
      <c r="B835" t="s">
        <v>1674</v>
      </c>
      <c r="C835" t="s">
        <v>10</v>
      </c>
      <c r="D835" t="s">
        <v>7</v>
      </c>
      <c r="E835" t="str">
        <f>IF(COUNTIF('Sales Orders'!C:C, TRIM(A837))=0, "No Orders", "Has Orders")</f>
        <v>Has Orders</v>
      </c>
    </row>
    <row r="836" spans="1:5" x14ac:dyDescent="0.25">
      <c r="A836" t="s">
        <v>1675</v>
      </c>
      <c r="B836" t="s">
        <v>1676</v>
      </c>
      <c r="C836" t="s">
        <v>26</v>
      </c>
      <c r="D836" t="s">
        <v>27</v>
      </c>
      <c r="E836" t="str">
        <f>IF(COUNTIF('Sales Orders'!C:C, TRIM(A838))=0, "No Orders", "Has Orders")</f>
        <v>Has Orders</v>
      </c>
    </row>
    <row r="837" spans="1:5" x14ac:dyDescent="0.25">
      <c r="A837" t="s">
        <v>1677</v>
      </c>
      <c r="B837" t="s">
        <v>1678</v>
      </c>
      <c r="C837" t="s">
        <v>26</v>
      </c>
      <c r="D837" t="s">
        <v>27</v>
      </c>
      <c r="E837" t="str">
        <f>IF(COUNTIF('Sales Orders'!C:C, TRIM(A839))=0, "No Orders", "Has Orders")</f>
        <v>Has Orders</v>
      </c>
    </row>
    <row r="838" spans="1:5" x14ac:dyDescent="0.25">
      <c r="A838" t="s">
        <v>1679</v>
      </c>
      <c r="B838" t="s">
        <v>1680</v>
      </c>
      <c r="C838" t="s">
        <v>37</v>
      </c>
      <c r="D838" t="s">
        <v>7</v>
      </c>
      <c r="E838" t="str">
        <f>IF(COUNTIF('Sales Orders'!C:C, TRIM(A840))=0, "No Orders", "Has Orders")</f>
        <v>Has Orders</v>
      </c>
    </row>
    <row r="839" spans="1:5" x14ac:dyDescent="0.25">
      <c r="A839" t="s">
        <v>1681</v>
      </c>
      <c r="B839" t="s">
        <v>1682</v>
      </c>
      <c r="C839" t="s">
        <v>54</v>
      </c>
      <c r="D839" t="s">
        <v>27</v>
      </c>
      <c r="E839" t="str">
        <f>IF(COUNTIF('Sales Orders'!C:C, TRIM(A841))=0, "No Orders", "Has Orders")</f>
        <v>Has Orders</v>
      </c>
    </row>
    <row r="840" spans="1:5" x14ac:dyDescent="0.25">
      <c r="A840" t="s">
        <v>1683</v>
      </c>
      <c r="B840" t="s">
        <v>1684</v>
      </c>
      <c r="C840" t="s">
        <v>18</v>
      </c>
      <c r="D840" t="s">
        <v>19</v>
      </c>
      <c r="E840" t="str">
        <f>IF(COUNTIF('Sales Orders'!C:C, TRIM(A842))=0, "No Orders", "Has Orders")</f>
        <v>Has Orders</v>
      </c>
    </row>
    <row r="841" spans="1:5" x14ac:dyDescent="0.25">
      <c r="A841" t="s">
        <v>1685</v>
      </c>
      <c r="B841" t="s">
        <v>1686</v>
      </c>
      <c r="C841" t="s">
        <v>37</v>
      </c>
      <c r="D841" t="s">
        <v>7</v>
      </c>
      <c r="E841" t="str">
        <f>IF(COUNTIF('Sales Orders'!C:C, TRIM(A843))=0, "No Orders", "Has Orders")</f>
        <v>Has Orders</v>
      </c>
    </row>
    <row r="842" spans="1:5" x14ac:dyDescent="0.25">
      <c r="A842" t="s">
        <v>1687</v>
      </c>
      <c r="B842" t="s">
        <v>1688</v>
      </c>
      <c r="C842" t="s">
        <v>30</v>
      </c>
      <c r="D842" t="s">
        <v>7</v>
      </c>
      <c r="E842" t="str">
        <f>IF(COUNTIF('Sales Orders'!C:C, TRIM(A844))=0, "No Orders", "Has Orders")</f>
        <v>Has Orders</v>
      </c>
    </row>
    <row r="843" spans="1:5" x14ac:dyDescent="0.25">
      <c r="A843" t="s">
        <v>1689</v>
      </c>
      <c r="B843" t="s">
        <v>1690</v>
      </c>
      <c r="C843" t="s">
        <v>13</v>
      </c>
      <c r="D843" t="s">
        <v>7</v>
      </c>
      <c r="E843" t="str">
        <f>IF(COUNTIF('Sales Orders'!C:C, TRIM(A845))=0, "No Orders", "Has Orders")</f>
        <v>Has Orders</v>
      </c>
    </row>
    <row r="844" spans="1:5" x14ac:dyDescent="0.25">
      <c r="A844" t="s">
        <v>1691</v>
      </c>
      <c r="B844" t="s">
        <v>1692</v>
      </c>
      <c r="C844" t="s">
        <v>37</v>
      </c>
      <c r="D844" t="s">
        <v>7</v>
      </c>
      <c r="E844" t="str">
        <f>IF(COUNTIF('Sales Orders'!C:C, TRIM(A846))=0, "No Orders", "Has Orders")</f>
        <v>No Orders</v>
      </c>
    </row>
    <row r="845" spans="1:5" x14ac:dyDescent="0.25">
      <c r="A845" t="s">
        <v>1693</v>
      </c>
      <c r="B845" t="s">
        <v>1646</v>
      </c>
      <c r="C845" t="s">
        <v>10</v>
      </c>
      <c r="D845" t="s">
        <v>7</v>
      </c>
      <c r="E845" t="str">
        <f>IF(COUNTIF('Sales Orders'!C:C, TRIM(A847))=0, "No Orders", "Has Orders")</f>
        <v>Has Orders</v>
      </c>
    </row>
    <row r="846" spans="1:5" x14ac:dyDescent="0.25">
      <c r="A846" t="s">
        <v>1694</v>
      </c>
      <c r="B846" t="s">
        <v>1695</v>
      </c>
      <c r="C846" t="s">
        <v>13</v>
      </c>
      <c r="D846" t="s">
        <v>7</v>
      </c>
      <c r="E846" t="str">
        <f>IF(COUNTIF('Sales Orders'!C:C, TRIM(A848))=0, "No Orders", "Has Orders")</f>
        <v>Has Orders</v>
      </c>
    </row>
    <row r="847" spans="1:5" x14ac:dyDescent="0.25">
      <c r="A847" t="s">
        <v>1696</v>
      </c>
      <c r="B847" t="s">
        <v>1697</v>
      </c>
      <c r="C847" t="s">
        <v>54</v>
      </c>
      <c r="D847" t="s">
        <v>27</v>
      </c>
      <c r="E847" t="str">
        <f>IF(COUNTIF('Sales Orders'!C:C, TRIM(A849))=0, "No Orders", "Has Orders")</f>
        <v>Has Orders</v>
      </c>
    </row>
    <row r="848" spans="1:5" x14ac:dyDescent="0.25">
      <c r="A848" t="s">
        <v>1698</v>
      </c>
      <c r="B848" t="s">
        <v>1699</v>
      </c>
      <c r="C848" t="s">
        <v>13</v>
      </c>
      <c r="D848" t="s">
        <v>7</v>
      </c>
      <c r="E848" t="str">
        <f>IF(COUNTIF('Sales Orders'!C:C, TRIM(A850))=0, "No Orders", "Has Orders")</f>
        <v>Has Orders</v>
      </c>
    </row>
    <row r="849" spans="1:5" x14ac:dyDescent="0.25">
      <c r="A849" t="s">
        <v>1700</v>
      </c>
      <c r="B849" t="s">
        <v>1701</v>
      </c>
      <c r="C849" t="s">
        <v>26</v>
      </c>
      <c r="D849" t="s">
        <v>27</v>
      </c>
      <c r="E849" t="str">
        <f>IF(COUNTIF('Sales Orders'!C:C, TRIM(A851))=0, "No Orders", "Has Orders")</f>
        <v>No Orders</v>
      </c>
    </row>
    <row r="850" spans="1:5" x14ac:dyDescent="0.25">
      <c r="A850" t="s">
        <v>1702</v>
      </c>
      <c r="B850" t="s">
        <v>1703</v>
      </c>
      <c r="C850" t="s">
        <v>26</v>
      </c>
      <c r="D850" t="s">
        <v>27</v>
      </c>
      <c r="E850" t="str">
        <f>IF(COUNTIF('Sales Orders'!C:C, TRIM(A852))=0, "No Orders", "Has Orders")</f>
        <v>Has Orders</v>
      </c>
    </row>
    <row r="851" spans="1:5" x14ac:dyDescent="0.25">
      <c r="A851" t="s">
        <v>1704</v>
      </c>
      <c r="B851" t="s">
        <v>1705</v>
      </c>
      <c r="C851" t="s">
        <v>13</v>
      </c>
      <c r="D851" t="s">
        <v>7</v>
      </c>
      <c r="E851" t="str">
        <f>IF(COUNTIF('Sales Orders'!C:C, TRIM(A853))=0, "No Orders", "Has Orders")</f>
        <v>Has Orders</v>
      </c>
    </row>
    <row r="852" spans="1:5" x14ac:dyDescent="0.25">
      <c r="A852" t="s">
        <v>1706</v>
      </c>
      <c r="B852" t="s">
        <v>464</v>
      </c>
      <c r="C852" t="s">
        <v>18</v>
      </c>
      <c r="D852" t="s">
        <v>19</v>
      </c>
      <c r="E852" t="str">
        <f>IF(COUNTIF('Sales Orders'!C:C, TRIM(A854))=0, "No Orders", "Has Orders")</f>
        <v>Has Orders</v>
      </c>
    </row>
    <row r="853" spans="1:5" x14ac:dyDescent="0.25">
      <c r="A853" t="s">
        <v>1707</v>
      </c>
      <c r="B853" t="s">
        <v>1708</v>
      </c>
      <c r="C853" t="s">
        <v>13</v>
      </c>
      <c r="D853" t="s">
        <v>7</v>
      </c>
      <c r="E853" t="str">
        <f>IF(COUNTIF('Sales Orders'!C:C, TRIM(A855))=0, "No Orders", "Has Orders")</f>
        <v>Has Orders</v>
      </c>
    </row>
    <row r="854" spans="1:5" x14ac:dyDescent="0.25">
      <c r="A854" t="s">
        <v>1709</v>
      </c>
      <c r="B854" t="s">
        <v>1710</v>
      </c>
      <c r="C854" t="s">
        <v>6</v>
      </c>
      <c r="D854" t="s">
        <v>7</v>
      </c>
      <c r="E854" t="str">
        <f>IF(COUNTIF('Sales Orders'!C:C, TRIM(A856))=0, "No Orders", "Has Orders")</f>
        <v>Has Orders</v>
      </c>
    </row>
    <row r="855" spans="1:5" x14ac:dyDescent="0.25">
      <c r="A855" t="s">
        <v>1711</v>
      </c>
      <c r="B855" t="s">
        <v>1712</v>
      </c>
      <c r="C855" t="s">
        <v>18</v>
      </c>
      <c r="D855" t="s">
        <v>19</v>
      </c>
      <c r="E855" t="str">
        <f>IF(COUNTIF('Sales Orders'!C:C, TRIM(A857))=0, "No Orders", "Has Orders")</f>
        <v>No Orders</v>
      </c>
    </row>
    <row r="856" spans="1:5" x14ac:dyDescent="0.25">
      <c r="A856" t="s">
        <v>1713</v>
      </c>
      <c r="B856" t="s">
        <v>1714</v>
      </c>
      <c r="C856" t="s">
        <v>6</v>
      </c>
      <c r="D856" t="s">
        <v>7</v>
      </c>
      <c r="E856" t="str">
        <f>IF(COUNTIF('Sales Orders'!C:C, TRIM(A858))=0, "No Orders", "Has Orders")</f>
        <v>No Orders</v>
      </c>
    </row>
    <row r="857" spans="1:5" x14ac:dyDescent="0.25">
      <c r="A857" t="s">
        <v>1715</v>
      </c>
      <c r="B857" t="s">
        <v>1716</v>
      </c>
      <c r="C857" t="s">
        <v>6</v>
      </c>
      <c r="D857" t="s">
        <v>7</v>
      </c>
      <c r="E857" t="str">
        <f>IF(COUNTIF('Sales Orders'!C:C, TRIM(A859))=0, "No Orders", "Has Orders")</f>
        <v>Has Orders</v>
      </c>
    </row>
    <row r="858" spans="1:5" x14ac:dyDescent="0.25">
      <c r="A858" t="s">
        <v>1717</v>
      </c>
      <c r="B858" t="s">
        <v>1718</v>
      </c>
      <c r="C858" t="s">
        <v>13</v>
      </c>
      <c r="D858" t="s">
        <v>7</v>
      </c>
      <c r="E858" t="str">
        <f>IF(COUNTIF('Sales Orders'!C:C, TRIM(A860))=0, "No Orders", "Has Orders")</f>
        <v>Has Orders</v>
      </c>
    </row>
    <row r="859" spans="1:5" x14ac:dyDescent="0.25">
      <c r="A859" t="s">
        <v>1719</v>
      </c>
      <c r="B859" t="s">
        <v>1720</v>
      </c>
      <c r="C859" t="s">
        <v>37</v>
      </c>
      <c r="D859" t="s">
        <v>7</v>
      </c>
      <c r="E859" t="str">
        <f>IF(COUNTIF('Sales Orders'!C:C, TRIM(A861))=0, "No Orders", "Has Orders")</f>
        <v>Has Orders</v>
      </c>
    </row>
    <row r="860" spans="1:5" x14ac:dyDescent="0.25">
      <c r="A860" t="s">
        <v>1721</v>
      </c>
      <c r="B860" t="s">
        <v>1722</v>
      </c>
      <c r="C860" t="s">
        <v>26</v>
      </c>
      <c r="D860" t="s">
        <v>27</v>
      </c>
      <c r="E860" t="str">
        <f>IF(COUNTIF('Sales Orders'!C:C, TRIM(A862))=0, "No Orders", "Has Orders")</f>
        <v>Has Orders</v>
      </c>
    </row>
    <row r="861" spans="1:5" x14ac:dyDescent="0.25">
      <c r="A861" t="s">
        <v>1723</v>
      </c>
      <c r="B861" t="s">
        <v>1724</v>
      </c>
      <c r="C861" t="s">
        <v>37</v>
      </c>
      <c r="D861" t="s">
        <v>7</v>
      </c>
      <c r="E861" t="str">
        <f>IF(COUNTIF('Sales Orders'!C:C, TRIM(A863))=0, "No Orders", "Has Orders")</f>
        <v>Has Orders</v>
      </c>
    </row>
    <row r="862" spans="1:5" x14ac:dyDescent="0.25">
      <c r="A862" t="s">
        <v>1725</v>
      </c>
      <c r="B862" t="s">
        <v>1726</v>
      </c>
      <c r="C862" t="s">
        <v>54</v>
      </c>
      <c r="D862" t="s">
        <v>27</v>
      </c>
      <c r="E862" t="str">
        <f>IF(COUNTIF('Sales Orders'!C:C, TRIM(A864))=0, "No Orders", "Has Orders")</f>
        <v>Has Orders</v>
      </c>
    </row>
    <row r="863" spans="1:5" x14ac:dyDescent="0.25">
      <c r="A863" t="s">
        <v>1727</v>
      </c>
      <c r="B863" t="s">
        <v>1728</v>
      </c>
      <c r="C863" t="s">
        <v>26</v>
      </c>
      <c r="D863" t="s">
        <v>27</v>
      </c>
      <c r="E863" t="str">
        <f>IF(COUNTIF('Sales Orders'!C:C, TRIM(A865))=0, "No Orders", "Has Orders")</f>
        <v>Has Orders</v>
      </c>
    </row>
    <row r="864" spans="1:5" x14ac:dyDescent="0.25">
      <c r="A864" t="s">
        <v>1729</v>
      </c>
      <c r="B864" t="s">
        <v>1730</v>
      </c>
      <c r="C864" t="s">
        <v>26</v>
      </c>
      <c r="D864" t="s">
        <v>27</v>
      </c>
      <c r="E864" t="str">
        <f>IF(COUNTIF('Sales Orders'!C:C, TRIM(A866))=0, "No Orders", "Has Orders")</f>
        <v>Has Orders</v>
      </c>
    </row>
    <row r="865" spans="1:5" x14ac:dyDescent="0.25">
      <c r="A865" t="s">
        <v>1731</v>
      </c>
      <c r="B865" t="s">
        <v>1732</v>
      </c>
      <c r="C865" t="s">
        <v>13</v>
      </c>
      <c r="D865" t="s">
        <v>7</v>
      </c>
      <c r="E865" t="str">
        <f>IF(COUNTIF('Sales Orders'!C:C, TRIM(A867))=0, "No Orders", "Has Orders")</f>
        <v>No Orders</v>
      </c>
    </row>
    <row r="866" spans="1:5" x14ac:dyDescent="0.25">
      <c r="A866" t="s">
        <v>1733</v>
      </c>
      <c r="B866" t="s">
        <v>1734</v>
      </c>
      <c r="C866" t="s">
        <v>37</v>
      </c>
      <c r="D866" t="s">
        <v>7</v>
      </c>
      <c r="E866" t="str">
        <f>IF(COUNTIF('Sales Orders'!C:C, TRIM(A868))=0, "No Orders", "Has Orders")</f>
        <v>Has Orders</v>
      </c>
    </row>
    <row r="867" spans="1:5" x14ac:dyDescent="0.25">
      <c r="A867" t="s">
        <v>1735</v>
      </c>
      <c r="B867" t="s">
        <v>1736</v>
      </c>
      <c r="C867" t="s">
        <v>10</v>
      </c>
      <c r="D867" t="s">
        <v>7</v>
      </c>
      <c r="E867" t="str">
        <f>IF(COUNTIF('Sales Orders'!C:C, TRIM(A869))=0, "No Orders", "Has Orders")</f>
        <v>Has Orders</v>
      </c>
    </row>
    <row r="868" spans="1:5" x14ac:dyDescent="0.25">
      <c r="A868" t="s">
        <v>1737</v>
      </c>
      <c r="B868" t="s">
        <v>1738</v>
      </c>
      <c r="C868" t="s">
        <v>10</v>
      </c>
      <c r="D868" t="s">
        <v>7</v>
      </c>
      <c r="E868" t="str">
        <f>IF(COUNTIF('Sales Orders'!C:C, TRIM(A870))=0, "No Orders", "Has Orders")</f>
        <v>Has Orders</v>
      </c>
    </row>
    <row r="869" spans="1:5" x14ac:dyDescent="0.25">
      <c r="A869" t="s">
        <v>1739</v>
      </c>
      <c r="B869" t="s">
        <v>1740</v>
      </c>
      <c r="C869" t="s">
        <v>37</v>
      </c>
      <c r="D869" t="s">
        <v>7</v>
      </c>
      <c r="E869" t="str">
        <f>IF(COUNTIF('Sales Orders'!C:C, TRIM(A871))=0, "No Orders", "Has Orders")</f>
        <v>Has Orders</v>
      </c>
    </row>
    <row r="870" spans="1:5" x14ac:dyDescent="0.25">
      <c r="A870" t="s">
        <v>1741</v>
      </c>
      <c r="B870" t="s">
        <v>1742</v>
      </c>
      <c r="C870" t="s">
        <v>26</v>
      </c>
      <c r="D870" t="s">
        <v>27</v>
      </c>
      <c r="E870" t="str">
        <f>IF(COUNTIF('Sales Orders'!C:C, TRIM(A872))=0, "No Orders", "Has Orders")</f>
        <v>Has Orders</v>
      </c>
    </row>
    <row r="871" spans="1:5" x14ac:dyDescent="0.25">
      <c r="A871" t="s">
        <v>1743</v>
      </c>
      <c r="B871" t="s">
        <v>1744</v>
      </c>
      <c r="C871" t="s">
        <v>13</v>
      </c>
      <c r="D871" t="s">
        <v>7</v>
      </c>
      <c r="E871" t="str">
        <f>IF(COUNTIF('Sales Orders'!C:C, TRIM(A873))=0, "No Orders", "Has Orders")</f>
        <v>Has Orders</v>
      </c>
    </row>
    <row r="872" spans="1:5" x14ac:dyDescent="0.25">
      <c r="A872" t="s">
        <v>1745</v>
      </c>
      <c r="B872" t="s">
        <v>1746</v>
      </c>
      <c r="C872" t="s">
        <v>18</v>
      </c>
      <c r="D872" t="s">
        <v>19</v>
      </c>
      <c r="E872" t="str">
        <f>IF(COUNTIF('Sales Orders'!C:C, TRIM(A874))=0, "No Orders", "Has Orders")</f>
        <v>Has Orders</v>
      </c>
    </row>
    <row r="873" spans="1:5" x14ac:dyDescent="0.25">
      <c r="A873" t="s">
        <v>1747</v>
      </c>
      <c r="B873" t="s">
        <v>1748</v>
      </c>
      <c r="C873" t="s">
        <v>13</v>
      </c>
      <c r="D873" t="s">
        <v>7</v>
      </c>
      <c r="E873" t="str">
        <f>IF(COUNTIF('Sales Orders'!C:C, TRIM(A875))=0, "No Orders", "Has Orders")</f>
        <v>No Orders</v>
      </c>
    </row>
    <row r="874" spans="1:5" x14ac:dyDescent="0.25">
      <c r="A874" t="s">
        <v>1749</v>
      </c>
      <c r="B874" t="s">
        <v>1750</v>
      </c>
      <c r="C874" t="s">
        <v>54</v>
      </c>
      <c r="D874" t="s">
        <v>27</v>
      </c>
      <c r="E874" t="str">
        <f>IF(COUNTIF('Sales Orders'!C:C, TRIM(A876))=0, "No Orders", "Has Orders")</f>
        <v>Has Orders</v>
      </c>
    </row>
    <row r="875" spans="1:5" x14ac:dyDescent="0.25">
      <c r="A875" t="s">
        <v>1751</v>
      </c>
      <c r="B875" t="s">
        <v>1752</v>
      </c>
      <c r="C875" t="s">
        <v>18</v>
      </c>
      <c r="D875" t="s">
        <v>19</v>
      </c>
      <c r="E875" t="str">
        <f>IF(COUNTIF('Sales Orders'!C:C, TRIM(A877))=0, "No Orders", "Has Orders")</f>
        <v>Has Orders</v>
      </c>
    </row>
    <row r="876" spans="1:5" x14ac:dyDescent="0.25">
      <c r="A876" t="s">
        <v>1753</v>
      </c>
      <c r="B876" t="s">
        <v>1754</v>
      </c>
      <c r="C876" t="s">
        <v>54</v>
      </c>
      <c r="D876" t="s">
        <v>27</v>
      </c>
      <c r="E876" t="str">
        <f>IF(COUNTIF('Sales Orders'!C:C, TRIM(A878))=0, "No Orders", "Has Orders")</f>
        <v>Has Orders</v>
      </c>
    </row>
    <row r="877" spans="1:5" x14ac:dyDescent="0.25">
      <c r="A877" t="s">
        <v>1755</v>
      </c>
      <c r="B877" t="s">
        <v>1756</v>
      </c>
      <c r="C877" t="s">
        <v>26</v>
      </c>
      <c r="D877" t="s">
        <v>27</v>
      </c>
      <c r="E877" t="str">
        <f>IF(COUNTIF('Sales Orders'!C:C, TRIM(A879))=0, "No Orders", "Has Orders")</f>
        <v>Has Orders</v>
      </c>
    </row>
    <row r="878" spans="1:5" x14ac:dyDescent="0.25">
      <c r="A878" t="s">
        <v>1757</v>
      </c>
      <c r="B878" t="s">
        <v>1758</v>
      </c>
      <c r="C878" t="s">
        <v>18</v>
      </c>
      <c r="D878" t="s">
        <v>19</v>
      </c>
      <c r="E878" t="str">
        <f>IF(COUNTIF('Sales Orders'!C:C, TRIM(A880))=0, "No Orders", "Has Orders")</f>
        <v>Has Orders</v>
      </c>
    </row>
    <row r="879" spans="1:5" x14ac:dyDescent="0.25">
      <c r="A879" t="s">
        <v>1759</v>
      </c>
      <c r="B879" t="s">
        <v>1760</v>
      </c>
      <c r="C879" t="s">
        <v>10</v>
      </c>
      <c r="D879" t="s">
        <v>7</v>
      </c>
      <c r="E879" t="str">
        <f>IF(COUNTIF('Sales Orders'!C:C, TRIM(A881))=0, "No Orders", "Has Orders")</f>
        <v>Has Orders</v>
      </c>
    </row>
    <row r="880" spans="1:5" x14ac:dyDescent="0.25">
      <c r="A880" t="s">
        <v>1761</v>
      </c>
      <c r="B880" t="s">
        <v>1762</v>
      </c>
      <c r="C880" t="s">
        <v>18</v>
      </c>
      <c r="D880" t="s">
        <v>19</v>
      </c>
      <c r="E880" t="str">
        <f>IF(COUNTIF('Sales Orders'!C:C, TRIM(A882))=0, "No Orders", "Has Orders")</f>
        <v>No Orders</v>
      </c>
    </row>
    <row r="881" spans="1:5" x14ac:dyDescent="0.25">
      <c r="A881" t="s">
        <v>1763</v>
      </c>
      <c r="B881" t="s">
        <v>1764</v>
      </c>
      <c r="C881" t="s">
        <v>54</v>
      </c>
      <c r="D881" t="s">
        <v>27</v>
      </c>
      <c r="E881" t="str">
        <f>IF(COUNTIF('Sales Orders'!C:C, TRIM(A883))=0, "No Orders", "Has Orders")</f>
        <v>Has Orders</v>
      </c>
    </row>
    <row r="882" spans="1:5" x14ac:dyDescent="0.25">
      <c r="A882" t="s">
        <v>1765</v>
      </c>
      <c r="B882" t="s">
        <v>1766</v>
      </c>
      <c r="C882" t="s">
        <v>6</v>
      </c>
      <c r="D882" t="s">
        <v>7</v>
      </c>
      <c r="E882" t="str">
        <f>IF(COUNTIF('Sales Orders'!C:C, TRIM(A884))=0, "No Orders", "Has Orders")</f>
        <v>Has Orders</v>
      </c>
    </row>
    <row r="883" spans="1:5" x14ac:dyDescent="0.25">
      <c r="A883" t="s">
        <v>1767</v>
      </c>
      <c r="B883" t="s">
        <v>1768</v>
      </c>
      <c r="C883" t="s">
        <v>26</v>
      </c>
      <c r="D883" t="s">
        <v>27</v>
      </c>
      <c r="E883" t="str">
        <f>IF(COUNTIF('Sales Orders'!C:C, TRIM(A885))=0, "No Orders", "Has Orders")</f>
        <v>No Orders</v>
      </c>
    </row>
    <row r="884" spans="1:5" x14ac:dyDescent="0.25">
      <c r="A884" t="s">
        <v>1769</v>
      </c>
      <c r="B884" t="s">
        <v>1770</v>
      </c>
      <c r="C884" t="s">
        <v>6</v>
      </c>
      <c r="D884" t="s">
        <v>7</v>
      </c>
      <c r="E884" t="str">
        <f>IF(COUNTIF('Sales Orders'!C:C, TRIM(A886))=0, "No Orders", "Has Orders")</f>
        <v>Has Orders</v>
      </c>
    </row>
    <row r="885" spans="1:5" x14ac:dyDescent="0.25">
      <c r="A885" t="s">
        <v>1771</v>
      </c>
      <c r="B885" t="s">
        <v>1772</v>
      </c>
      <c r="C885" t="s">
        <v>37</v>
      </c>
      <c r="D885" t="s">
        <v>7</v>
      </c>
      <c r="E885" t="str">
        <f>IF(COUNTIF('Sales Orders'!C:C, TRIM(A887))=0, "No Orders", "Has Orders")</f>
        <v>Has Orders</v>
      </c>
    </row>
    <row r="886" spans="1:5" x14ac:dyDescent="0.25">
      <c r="A886" t="s">
        <v>1773</v>
      </c>
      <c r="B886" t="s">
        <v>1774</v>
      </c>
      <c r="C886" t="s">
        <v>6</v>
      </c>
      <c r="D886" t="s">
        <v>7</v>
      </c>
      <c r="E886" t="str">
        <f>IF(COUNTIF('Sales Orders'!C:C, TRIM(A888))=0, "No Orders", "Has Orders")</f>
        <v>Has Orders</v>
      </c>
    </row>
    <row r="887" spans="1:5" x14ac:dyDescent="0.25">
      <c r="A887" t="s">
        <v>1775</v>
      </c>
      <c r="B887" t="s">
        <v>1776</v>
      </c>
      <c r="C887" t="s">
        <v>13</v>
      </c>
      <c r="D887" t="s">
        <v>7</v>
      </c>
      <c r="E887" t="str">
        <f>IF(COUNTIF('Sales Orders'!C:C, TRIM(A889))=0, "No Orders", "Has Orders")</f>
        <v>Has Orders</v>
      </c>
    </row>
    <row r="888" spans="1:5" x14ac:dyDescent="0.25">
      <c r="A888" t="s">
        <v>1777</v>
      </c>
      <c r="B888" t="s">
        <v>1778</v>
      </c>
      <c r="C888" t="s">
        <v>54</v>
      </c>
      <c r="D888" t="s">
        <v>27</v>
      </c>
      <c r="E888" t="str">
        <f>IF(COUNTIF('Sales Orders'!C:C, TRIM(A890))=0, "No Orders", "Has Orders")</f>
        <v>No Orders</v>
      </c>
    </row>
    <row r="889" spans="1:5" x14ac:dyDescent="0.25">
      <c r="A889" t="s">
        <v>1779</v>
      </c>
      <c r="B889" t="s">
        <v>1780</v>
      </c>
      <c r="C889" t="s">
        <v>6</v>
      </c>
      <c r="D889" t="s">
        <v>7</v>
      </c>
      <c r="E889" t="str">
        <f>IF(COUNTIF('Sales Orders'!C:C, TRIM(A891))=0, "No Orders", "Has Orders")</f>
        <v>No Orders</v>
      </c>
    </row>
    <row r="890" spans="1:5" x14ac:dyDescent="0.25">
      <c r="A890" t="s">
        <v>1781</v>
      </c>
      <c r="B890" t="s">
        <v>1782</v>
      </c>
      <c r="C890" t="s">
        <v>13</v>
      </c>
      <c r="D890" t="s">
        <v>7</v>
      </c>
      <c r="E890" t="str">
        <f>IF(COUNTIF('Sales Orders'!C:C, TRIM(A892))=0, "No Orders", "Has Orders")</f>
        <v>Has Orders</v>
      </c>
    </row>
    <row r="891" spans="1:5" x14ac:dyDescent="0.25">
      <c r="A891" t="s">
        <v>1783</v>
      </c>
      <c r="B891" t="s">
        <v>1784</v>
      </c>
      <c r="C891" t="s">
        <v>26</v>
      </c>
      <c r="D891" t="s">
        <v>27</v>
      </c>
      <c r="E891" t="str">
        <f>IF(COUNTIF('Sales Orders'!C:C, TRIM(A893))=0, "No Orders", "Has Orders")</f>
        <v>Has Orders</v>
      </c>
    </row>
    <row r="892" spans="1:5" x14ac:dyDescent="0.25">
      <c r="A892" t="s">
        <v>1785</v>
      </c>
      <c r="B892" t="s">
        <v>1786</v>
      </c>
      <c r="C892" t="s">
        <v>13</v>
      </c>
      <c r="D892" t="s">
        <v>7</v>
      </c>
      <c r="E892" t="str">
        <f>IF(COUNTIF('Sales Orders'!C:C, TRIM(A894))=0, "No Orders", "Has Orders")</f>
        <v>Has Orders</v>
      </c>
    </row>
    <row r="893" spans="1:5" x14ac:dyDescent="0.25">
      <c r="A893" t="s">
        <v>1787</v>
      </c>
      <c r="B893" t="s">
        <v>1788</v>
      </c>
      <c r="C893" t="s">
        <v>13</v>
      </c>
      <c r="D893" t="s">
        <v>7</v>
      </c>
      <c r="E893" t="str">
        <f>IF(COUNTIF('Sales Orders'!C:C, TRIM(A895))=0, "No Orders", "Has Orders")</f>
        <v>Has Orders</v>
      </c>
    </row>
    <row r="894" spans="1:5" x14ac:dyDescent="0.25">
      <c r="A894" t="s">
        <v>1789</v>
      </c>
      <c r="B894" t="s">
        <v>1790</v>
      </c>
      <c r="C894" t="s">
        <v>26</v>
      </c>
      <c r="D894" t="s">
        <v>27</v>
      </c>
      <c r="E894" t="str">
        <f>IF(COUNTIF('Sales Orders'!C:C, TRIM(A896))=0, "No Orders", "Has Orders")</f>
        <v>Has Orders</v>
      </c>
    </row>
    <row r="895" spans="1:5" x14ac:dyDescent="0.25">
      <c r="A895" t="s">
        <v>1791</v>
      </c>
      <c r="B895" t="s">
        <v>1792</v>
      </c>
      <c r="C895" t="s">
        <v>13</v>
      </c>
      <c r="D895" t="s">
        <v>7</v>
      </c>
      <c r="E895" t="str">
        <f>IF(COUNTIF('Sales Orders'!C:C, TRIM(A897))=0, "No Orders", "Has Orders")</f>
        <v>Has Orders</v>
      </c>
    </row>
    <row r="896" spans="1:5" x14ac:dyDescent="0.25">
      <c r="A896" t="s">
        <v>1793</v>
      </c>
      <c r="B896" t="s">
        <v>1794</v>
      </c>
      <c r="C896" t="s">
        <v>26</v>
      </c>
      <c r="D896" t="s">
        <v>27</v>
      </c>
      <c r="E896" t="str">
        <f>IF(COUNTIF('Sales Orders'!C:C, TRIM(A898))=0, "No Orders", "Has Orders")</f>
        <v>Has Orders</v>
      </c>
    </row>
    <row r="897" spans="1:5" x14ac:dyDescent="0.25">
      <c r="A897" t="s">
        <v>1795</v>
      </c>
      <c r="B897" t="s">
        <v>1796</v>
      </c>
      <c r="C897" t="s">
        <v>54</v>
      </c>
      <c r="D897" t="s">
        <v>27</v>
      </c>
      <c r="E897" t="str">
        <f>IF(COUNTIF('Sales Orders'!C:C, TRIM(A899))=0, "No Orders", "Has Orders")</f>
        <v>Has Orders</v>
      </c>
    </row>
    <row r="898" spans="1:5" x14ac:dyDescent="0.25">
      <c r="A898" t="s">
        <v>1797</v>
      </c>
      <c r="B898" t="s">
        <v>1798</v>
      </c>
      <c r="C898" t="s">
        <v>18</v>
      </c>
      <c r="D898" t="s">
        <v>19</v>
      </c>
      <c r="E898" t="str">
        <f>IF(COUNTIF('Sales Orders'!C:C, TRIM(A900))=0, "No Orders", "Has Orders")</f>
        <v>Has Orders</v>
      </c>
    </row>
    <row r="899" spans="1:5" x14ac:dyDescent="0.25">
      <c r="A899" t="s">
        <v>1799</v>
      </c>
      <c r="B899" t="s">
        <v>1800</v>
      </c>
      <c r="C899" t="s">
        <v>30</v>
      </c>
      <c r="D899" t="s">
        <v>7</v>
      </c>
      <c r="E899" t="str">
        <f>IF(COUNTIF('Sales Orders'!C:C, TRIM(A901))=0, "No Orders", "Has Orders")</f>
        <v>Has Orders</v>
      </c>
    </row>
    <row r="900" spans="1:5" x14ac:dyDescent="0.25">
      <c r="A900" t="s">
        <v>1801</v>
      </c>
      <c r="B900" t="s">
        <v>1802</v>
      </c>
      <c r="C900" t="s">
        <v>18</v>
      </c>
      <c r="D900" t="s">
        <v>19</v>
      </c>
      <c r="E900" t="str">
        <f>IF(COUNTIF('Sales Orders'!C:C, TRIM(A902))=0, "No Orders", "Has Orders")</f>
        <v>Has Orders</v>
      </c>
    </row>
    <row r="901" spans="1:5" x14ac:dyDescent="0.25">
      <c r="A901" t="s">
        <v>1803</v>
      </c>
      <c r="B901" t="s">
        <v>1804</v>
      </c>
      <c r="C901" t="s">
        <v>26</v>
      </c>
      <c r="D901" t="s">
        <v>27</v>
      </c>
      <c r="E901" t="str">
        <f>IF(COUNTIF('Sales Orders'!C:C, TRIM(A903))=0, "No Orders", "Has Orders")</f>
        <v>Has Orders</v>
      </c>
    </row>
    <row r="902" spans="1:5" x14ac:dyDescent="0.25">
      <c r="A902" t="s">
        <v>1805</v>
      </c>
      <c r="B902" t="s">
        <v>1806</v>
      </c>
      <c r="C902" t="s">
        <v>26</v>
      </c>
      <c r="D902" t="s">
        <v>27</v>
      </c>
      <c r="E902" t="str">
        <f>IF(COUNTIF('Sales Orders'!C:C, TRIM(A904))=0, "No Orders", "Has Orders")</f>
        <v>Has Orders</v>
      </c>
    </row>
    <row r="903" spans="1:5" x14ac:dyDescent="0.25">
      <c r="A903" t="s">
        <v>1807</v>
      </c>
      <c r="B903" t="s">
        <v>1808</v>
      </c>
      <c r="C903" t="s">
        <v>10</v>
      </c>
      <c r="D903" t="s">
        <v>7</v>
      </c>
      <c r="E903" t="str">
        <f>IF(COUNTIF('Sales Orders'!C:C, TRIM(A905))=0, "No Orders", "Has Orders")</f>
        <v>Has Orders</v>
      </c>
    </row>
    <row r="904" spans="1:5" x14ac:dyDescent="0.25">
      <c r="A904" t="s">
        <v>1809</v>
      </c>
      <c r="B904" t="s">
        <v>1810</v>
      </c>
      <c r="C904" t="s">
        <v>10</v>
      </c>
      <c r="D904" t="s">
        <v>7</v>
      </c>
      <c r="E904" t="str">
        <f>IF(COUNTIF('Sales Orders'!C:C, TRIM(A906))=0, "No Orders", "Has Orders")</f>
        <v>Has Orders</v>
      </c>
    </row>
    <row r="905" spans="1:5" x14ac:dyDescent="0.25">
      <c r="A905" t="s">
        <v>1811</v>
      </c>
      <c r="B905" t="s">
        <v>1812</v>
      </c>
      <c r="C905" t="s">
        <v>6</v>
      </c>
      <c r="D905" t="s">
        <v>7</v>
      </c>
      <c r="E905" t="str">
        <f>IF(COUNTIF('Sales Orders'!C:C, TRIM(A907))=0, "No Orders", "Has Orders")</f>
        <v>Has Orders</v>
      </c>
    </row>
    <row r="906" spans="1:5" x14ac:dyDescent="0.25">
      <c r="A906" t="s">
        <v>1813</v>
      </c>
      <c r="B906" t="s">
        <v>1814</v>
      </c>
      <c r="C906" t="s">
        <v>30</v>
      </c>
      <c r="D906" t="s">
        <v>7</v>
      </c>
      <c r="E906" t="str">
        <f>IF(COUNTIF('Sales Orders'!C:C, TRIM(A908))=0, "No Orders", "Has Orders")</f>
        <v>Has Orders</v>
      </c>
    </row>
    <row r="907" spans="1:5" x14ac:dyDescent="0.25">
      <c r="A907" t="s">
        <v>1815</v>
      </c>
      <c r="B907" t="s">
        <v>1816</v>
      </c>
      <c r="C907" t="s">
        <v>6</v>
      </c>
      <c r="D907" t="s">
        <v>7</v>
      </c>
      <c r="E907" t="str">
        <f>IF(COUNTIF('Sales Orders'!C:C, TRIM(A909))=0, "No Orders", "Has Orders")</f>
        <v>Has Orders</v>
      </c>
    </row>
    <row r="908" spans="1:5" x14ac:dyDescent="0.25">
      <c r="A908" t="s">
        <v>1817</v>
      </c>
      <c r="B908" t="s">
        <v>1818</v>
      </c>
      <c r="C908" t="s">
        <v>30</v>
      </c>
      <c r="D908" t="s">
        <v>7</v>
      </c>
      <c r="E908" t="str">
        <f>IF(COUNTIF('Sales Orders'!C:C, TRIM(A910))=0, "No Orders", "Has Orders")</f>
        <v>No Orders</v>
      </c>
    </row>
    <row r="909" spans="1:5" x14ac:dyDescent="0.25">
      <c r="A909" t="s">
        <v>1819</v>
      </c>
      <c r="B909" t="s">
        <v>1820</v>
      </c>
      <c r="C909" t="s">
        <v>37</v>
      </c>
      <c r="D909" t="s">
        <v>7</v>
      </c>
      <c r="E909" t="str">
        <f>IF(COUNTIF('Sales Orders'!C:C, TRIM(A911))=0, "No Orders", "Has Orders")</f>
        <v>Has Orders</v>
      </c>
    </row>
    <row r="910" spans="1:5" x14ac:dyDescent="0.25">
      <c r="A910" t="s">
        <v>1821</v>
      </c>
      <c r="B910" t="s">
        <v>1822</v>
      </c>
      <c r="C910" t="s">
        <v>10</v>
      </c>
      <c r="D910" t="s">
        <v>7</v>
      </c>
      <c r="E910" t="str">
        <f>IF(COUNTIF('Sales Orders'!C:C, TRIM(A912))=0, "No Orders", "Has Orders")</f>
        <v>Has Orders</v>
      </c>
    </row>
    <row r="911" spans="1:5" x14ac:dyDescent="0.25">
      <c r="A911" t="s">
        <v>1823</v>
      </c>
      <c r="B911" t="s">
        <v>1824</v>
      </c>
      <c r="C911" t="s">
        <v>13</v>
      </c>
      <c r="D911" t="s">
        <v>7</v>
      </c>
      <c r="E911" t="str">
        <f>IF(COUNTIF('Sales Orders'!C:C, TRIM(A913))=0, "No Orders", "Has Orders")</f>
        <v>Has Orders</v>
      </c>
    </row>
    <row r="912" spans="1:5" x14ac:dyDescent="0.25">
      <c r="A912" t="s">
        <v>1825</v>
      </c>
      <c r="B912" t="s">
        <v>1826</v>
      </c>
      <c r="C912" t="s">
        <v>6</v>
      </c>
      <c r="D912" t="s">
        <v>7</v>
      </c>
      <c r="E912" t="str">
        <f>IF(COUNTIF('Sales Orders'!C:C, TRIM(A914))=0, "No Orders", "Has Orders")</f>
        <v>Has Orders</v>
      </c>
    </row>
    <row r="913" spans="1:5" x14ac:dyDescent="0.25">
      <c r="A913" t="s">
        <v>1827</v>
      </c>
      <c r="B913" t="s">
        <v>1828</v>
      </c>
      <c r="C913" t="s">
        <v>18</v>
      </c>
      <c r="D913" t="s">
        <v>19</v>
      </c>
      <c r="E913" t="str">
        <f>IF(COUNTIF('Sales Orders'!C:C, TRIM(A915))=0, "No Orders", "Has Orders")</f>
        <v>Has Orders</v>
      </c>
    </row>
    <row r="914" spans="1:5" x14ac:dyDescent="0.25">
      <c r="A914" t="s">
        <v>1829</v>
      </c>
      <c r="B914" t="s">
        <v>1830</v>
      </c>
      <c r="C914" t="s">
        <v>10</v>
      </c>
      <c r="D914" t="s">
        <v>7</v>
      </c>
      <c r="E914" t="str">
        <f>IF(COUNTIF('Sales Orders'!C:C, TRIM(A916))=0, "No Orders", "Has Orders")</f>
        <v>Has Orders</v>
      </c>
    </row>
    <row r="915" spans="1:5" x14ac:dyDescent="0.25">
      <c r="A915" t="s">
        <v>1831</v>
      </c>
      <c r="B915" t="s">
        <v>1832</v>
      </c>
      <c r="C915" t="s">
        <v>26</v>
      </c>
      <c r="D915" t="s">
        <v>27</v>
      </c>
      <c r="E915" t="str">
        <f>IF(COUNTIF('Sales Orders'!C:C, TRIM(A917))=0, "No Orders", "Has Orders")</f>
        <v>Has Orders</v>
      </c>
    </row>
    <row r="916" spans="1:5" x14ac:dyDescent="0.25">
      <c r="A916" t="s">
        <v>1833</v>
      </c>
      <c r="B916" t="s">
        <v>1834</v>
      </c>
      <c r="C916" t="s">
        <v>6</v>
      </c>
      <c r="D916" t="s">
        <v>7</v>
      </c>
      <c r="E916" t="str">
        <f>IF(COUNTIF('Sales Orders'!C:C, TRIM(A918))=0, "No Orders", "Has Orders")</f>
        <v>Has Orders</v>
      </c>
    </row>
    <row r="917" spans="1:5" x14ac:dyDescent="0.25">
      <c r="A917" t="s">
        <v>1835</v>
      </c>
      <c r="B917" t="s">
        <v>1836</v>
      </c>
      <c r="C917" t="s">
        <v>37</v>
      </c>
      <c r="D917" t="s">
        <v>7</v>
      </c>
      <c r="E917" t="str">
        <f>IF(COUNTIF('Sales Orders'!C:C, TRIM(A919))=0, "No Orders", "Has Orders")</f>
        <v>Has Orders</v>
      </c>
    </row>
    <row r="918" spans="1:5" x14ac:dyDescent="0.25">
      <c r="A918" t="s">
        <v>1837</v>
      </c>
      <c r="B918" t="s">
        <v>1838</v>
      </c>
      <c r="C918" t="s">
        <v>10</v>
      </c>
      <c r="D918" t="s">
        <v>7</v>
      </c>
      <c r="E918" t="str">
        <f>IF(COUNTIF('Sales Orders'!C:C, TRIM(A920))=0, "No Orders", "Has Orders")</f>
        <v>No Orders</v>
      </c>
    </row>
    <row r="919" spans="1:5" x14ac:dyDescent="0.25">
      <c r="A919" t="s">
        <v>1839</v>
      </c>
      <c r="B919" t="s">
        <v>1840</v>
      </c>
      <c r="C919" t="s">
        <v>26</v>
      </c>
      <c r="D919" t="s">
        <v>27</v>
      </c>
      <c r="E919" t="str">
        <f>IF(COUNTIF('Sales Orders'!C:C, TRIM(A921))=0, "No Orders", "Has Orders")</f>
        <v>Has Orders</v>
      </c>
    </row>
    <row r="920" spans="1:5" x14ac:dyDescent="0.25">
      <c r="A920" t="s">
        <v>1841</v>
      </c>
      <c r="B920" t="s">
        <v>1842</v>
      </c>
      <c r="C920" t="s">
        <v>37</v>
      </c>
      <c r="D920" t="s">
        <v>7</v>
      </c>
      <c r="E920" t="str">
        <f>IF(COUNTIF('Sales Orders'!C:C, TRIM(A922))=0, "No Orders", "Has Orders")</f>
        <v>Has Orders</v>
      </c>
    </row>
    <row r="921" spans="1:5" x14ac:dyDescent="0.25">
      <c r="A921" t="s">
        <v>1843</v>
      </c>
      <c r="B921" t="s">
        <v>1844</v>
      </c>
      <c r="C921" t="s">
        <v>30</v>
      </c>
      <c r="D921" t="s">
        <v>7</v>
      </c>
      <c r="E921" t="str">
        <f>IF(COUNTIF('Sales Orders'!C:C, TRIM(A923))=0, "No Orders", "Has Orders")</f>
        <v>Has Orders</v>
      </c>
    </row>
    <row r="922" spans="1:5" x14ac:dyDescent="0.25">
      <c r="A922" t="s">
        <v>1845</v>
      </c>
      <c r="B922" t="s">
        <v>1846</v>
      </c>
      <c r="C922" t="s">
        <v>26</v>
      </c>
      <c r="D922" t="s">
        <v>27</v>
      </c>
      <c r="E922" t="str">
        <f>IF(COUNTIF('Sales Orders'!C:C, TRIM(A924))=0, "No Orders", "Has Orders")</f>
        <v>Has Orders</v>
      </c>
    </row>
    <row r="923" spans="1:5" x14ac:dyDescent="0.25">
      <c r="A923" t="s">
        <v>1847</v>
      </c>
      <c r="B923" t="s">
        <v>1848</v>
      </c>
      <c r="C923" t="s">
        <v>54</v>
      </c>
      <c r="D923" t="s">
        <v>27</v>
      </c>
      <c r="E923" t="str">
        <f>IF(COUNTIF('Sales Orders'!C:C, TRIM(A925))=0, "No Orders", "Has Orders")</f>
        <v>Has Orders</v>
      </c>
    </row>
    <row r="924" spans="1:5" x14ac:dyDescent="0.25">
      <c r="A924" t="s">
        <v>1849</v>
      </c>
      <c r="B924" t="s">
        <v>1850</v>
      </c>
      <c r="C924" t="s">
        <v>37</v>
      </c>
      <c r="D924" t="s">
        <v>7</v>
      </c>
      <c r="E924" t="str">
        <f>IF(COUNTIF('Sales Orders'!C:C, TRIM(A926))=0, "No Orders", "Has Orders")</f>
        <v>Has Orders</v>
      </c>
    </row>
    <row r="925" spans="1:5" x14ac:dyDescent="0.25">
      <c r="A925" t="s">
        <v>1851</v>
      </c>
      <c r="B925" t="s">
        <v>1852</v>
      </c>
      <c r="C925" t="s">
        <v>10</v>
      </c>
      <c r="D925" t="s">
        <v>7</v>
      </c>
      <c r="E925" t="str">
        <f>IF(COUNTIF('Sales Orders'!C:C, TRIM(A927))=0, "No Orders", "Has Orders")</f>
        <v>No Orders</v>
      </c>
    </row>
    <row r="926" spans="1:5" x14ac:dyDescent="0.25">
      <c r="A926" t="s">
        <v>1853</v>
      </c>
      <c r="B926" t="s">
        <v>1854</v>
      </c>
      <c r="C926" t="s">
        <v>26</v>
      </c>
      <c r="D926" t="s">
        <v>27</v>
      </c>
      <c r="E926" t="str">
        <f>IF(COUNTIF('Sales Orders'!C:C, TRIM(A928))=0, "No Orders", "Has Orders")</f>
        <v>Has Orders</v>
      </c>
    </row>
    <row r="927" spans="1:5" x14ac:dyDescent="0.25">
      <c r="A927" t="s">
        <v>1855</v>
      </c>
      <c r="B927" t="s">
        <v>1618</v>
      </c>
      <c r="C927" t="s">
        <v>10</v>
      </c>
      <c r="D927" t="s">
        <v>7</v>
      </c>
      <c r="E927" t="str">
        <f>IF(COUNTIF('Sales Orders'!C:C, TRIM(A929))=0, "No Orders", "Has Orders")</f>
        <v>Has Orders</v>
      </c>
    </row>
    <row r="928" spans="1:5" x14ac:dyDescent="0.25">
      <c r="A928" t="s">
        <v>1856</v>
      </c>
      <c r="B928" t="s">
        <v>1857</v>
      </c>
      <c r="C928" t="s">
        <v>13</v>
      </c>
      <c r="D928" t="s">
        <v>7</v>
      </c>
      <c r="E928" t="str">
        <f>IF(COUNTIF('Sales Orders'!C:C, TRIM(A930))=0, "No Orders", "Has Orders")</f>
        <v>No Orders</v>
      </c>
    </row>
    <row r="929" spans="1:5" x14ac:dyDescent="0.25">
      <c r="A929" t="s">
        <v>1858</v>
      </c>
      <c r="B929" t="s">
        <v>1859</v>
      </c>
      <c r="C929" t="s">
        <v>13</v>
      </c>
      <c r="D929" t="s">
        <v>7</v>
      </c>
      <c r="E929" t="str">
        <f>IF(COUNTIF('Sales Orders'!C:C, TRIM(A931))=0, "No Orders", "Has Orders")</f>
        <v>Has Orders</v>
      </c>
    </row>
    <row r="930" spans="1:5" x14ac:dyDescent="0.25">
      <c r="A930" t="s">
        <v>1860</v>
      </c>
      <c r="B930" t="s">
        <v>1861</v>
      </c>
      <c r="C930" t="s">
        <v>6</v>
      </c>
      <c r="D930" t="s">
        <v>7</v>
      </c>
      <c r="E930" t="str">
        <f>IF(COUNTIF('Sales Orders'!C:C, TRIM(A932))=0, "No Orders", "Has Orders")</f>
        <v>Has Orders</v>
      </c>
    </row>
    <row r="931" spans="1:5" x14ac:dyDescent="0.25">
      <c r="A931" t="s">
        <v>1862</v>
      </c>
      <c r="B931" t="s">
        <v>1863</v>
      </c>
      <c r="C931" t="s">
        <v>18</v>
      </c>
      <c r="D931" t="s">
        <v>19</v>
      </c>
      <c r="E931" t="str">
        <f>IF(COUNTIF('Sales Orders'!C:C, TRIM(A933))=0, "No Orders", "Has Orders")</f>
        <v>Has Orders</v>
      </c>
    </row>
    <row r="932" spans="1:5" x14ac:dyDescent="0.25">
      <c r="A932" t="s">
        <v>1864</v>
      </c>
      <c r="B932" t="s">
        <v>1865</v>
      </c>
      <c r="C932" t="s">
        <v>37</v>
      </c>
      <c r="D932" t="s">
        <v>7</v>
      </c>
      <c r="E932" t="str">
        <f>IF(COUNTIF('Sales Orders'!C:C, TRIM(A934))=0, "No Orders", "Has Orders")</f>
        <v>No Orders</v>
      </c>
    </row>
    <row r="933" spans="1:5" x14ac:dyDescent="0.25">
      <c r="A933" t="s">
        <v>1866</v>
      </c>
      <c r="B933" t="s">
        <v>1432</v>
      </c>
      <c r="C933" t="s">
        <v>30</v>
      </c>
      <c r="D933" t="s">
        <v>7</v>
      </c>
      <c r="E933" t="str">
        <f>IF(COUNTIF('Sales Orders'!C:C, TRIM(A935))=0, "No Orders", "Has Orders")</f>
        <v>Has Orders</v>
      </c>
    </row>
    <row r="934" spans="1:5" x14ac:dyDescent="0.25">
      <c r="A934" t="s">
        <v>1867</v>
      </c>
      <c r="B934" t="s">
        <v>1868</v>
      </c>
      <c r="C934" t="s">
        <v>10</v>
      </c>
      <c r="D934" t="s">
        <v>7</v>
      </c>
      <c r="E934" t="str">
        <f>IF(COUNTIF('Sales Orders'!C:C, TRIM(A936))=0, "No Orders", "Has Orders")</f>
        <v>No Orders</v>
      </c>
    </row>
    <row r="935" spans="1:5" x14ac:dyDescent="0.25">
      <c r="A935" t="s">
        <v>1869</v>
      </c>
      <c r="B935" t="s">
        <v>1870</v>
      </c>
      <c r="C935" t="s">
        <v>26</v>
      </c>
      <c r="D935" t="s">
        <v>27</v>
      </c>
      <c r="E935" t="str">
        <f>IF(COUNTIF('Sales Orders'!C:C, TRIM(A937))=0, "No Orders", "Has Orders")</f>
        <v>No Orders</v>
      </c>
    </row>
    <row r="936" spans="1:5" x14ac:dyDescent="0.25">
      <c r="A936" t="s">
        <v>1871</v>
      </c>
      <c r="B936" t="s">
        <v>1872</v>
      </c>
      <c r="C936" t="s">
        <v>10</v>
      </c>
      <c r="D936" t="s">
        <v>7</v>
      </c>
      <c r="E936" t="str">
        <f>IF(COUNTIF('Sales Orders'!C:C, TRIM(A938))=0, "No Orders", "Has Orders")</f>
        <v>Has Orders</v>
      </c>
    </row>
    <row r="937" spans="1:5" x14ac:dyDescent="0.25">
      <c r="A937" t="s">
        <v>1873</v>
      </c>
      <c r="B937" t="s">
        <v>1874</v>
      </c>
      <c r="C937" t="s">
        <v>18</v>
      </c>
      <c r="D937" t="s">
        <v>19</v>
      </c>
      <c r="E937" t="str">
        <f>IF(COUNTIF('Sales Orders'!C:C, TRIM(A939))=0, "No Orders", "Has Orders")</f>
        <v>Has Orders</v>
      </c>
    </row>
    <row r="938" spans="1:5" x14ac:dyDescent="0.25">
      <c r="A938" t="s">
        <v>1875</v>
      </c>
      <c r="B938" t="s">
        <v>1876</v>
      </c>
      <c r="C938" t="s">
        <v>13</v>
      </c>
      <c r="D938" t="s">
        <v>7</v>
      </c>
      <c r="E938" t="str">
        <f>IF(COUNTIF('Sales Orders'!C:C, TRIM(A940))=0, "No Orders", "Has Orders")</f>
        <v>Has Orders</v>
      </c>
    </row>
    <row r="939" spans="1:5" x14ac:dyDescent="0.25">
      <c r="A939" t="s">
        <v>1877</v>
      </c>
      <c r="B939" t="s">
        <v>1878</v>
      </c>
      <c r="C939" t="s">
        <v>18</v>
      </c>
      <c r="D939" t="s">
        <v>19</v>
      </c>
      <c r="E939" t="str">
        <f>IF(COUNTIF('Sales Orders'!C:C, TRIM(A941))=0, "No Orders", "Has Orders")</f>
        <v>No Orders</v>
      </c>
    </row>
    <row r="940" spans="1:5" x14ac:dyDescent="0.25">
      <c r="A940" t="s">
        <v>1879</v>
      </c>
      <c r="B940" t="s">
        <v>1880</v>
      </c>
      <c r="C940" t="s">
        <v>26</v>
      </c>
      <c r="D940" t="s">
        <v>27</v>
      </c>
      <c r="E940" t="str">
        <f>IF(COUNTIF('Sales Orders'!C:C, TRIM(A942))=0, "No Orders", "Has Orders")</f>
        <v>Has Orders</v>
      </c>
    </row>
    <row r="941" spans="1:5" x14ac:dyDescent="0.25">
      <c r="A941" t="s">
        <v>1881</v>
      </c>
      <c r="B941" t="s">
        <v>1882</v>
      </c>
      <c r="C941" t="s">
        <v>10</v>
      </c>
      <c r="D941" t="s">
        <v>7</v>
      </c>
      <c r="E941" t="str">
        <f>IF(COUNTIF('Sales Orders'!C:C, TRIM(A943))=0, "No Orders", "Has Orders")</f>
        <v>Has Orders</v>
      </c>
    </row>
    <row r="942" spans="1:5" x14ac:dyDescent="0.25">
      <c r="A942" t="s">
        <v>1883</v>
      </c>
      <c r="B942" t="s">
        <v>1884</v>
      </c>
      <c r="C942" t="s">
        <v>18</v>
      </c>
      <c r="D942" t="s">
        <v>19</v>
      </c>
      <c r="E942" t="str">
        <f>IF(COUNTIF('Sales Orders'!C:C, TRIM(A944))=0, "No Orders", "Has Orders")</f>
        <v>Has Orders</v>
      </c>
    </row>
    <row r="943" spans="1:5" x14ac:dyDescent="0.25">
      <c r="A943" t="s">
        <v>1885</v>
      </c>
      <c r="B943" t="s">
        <v>1886</v>
      </c>
      <c r="C943" t="s">
        <v>10</v>
      </c>
      <c r="D943" t="s">
        <v>7</v>
      </c>
      <c r="E943" t="str">
        <f>IF(COUNTIF('Sales Orders'!C:C, TRIM(A945))=0, "No Orders", "Has Orders")</f>
        <v>Has Orders</v>
      </c>
    </row>
    <row r="944" spans="1:5" x14ac:dyDescent="0.25">
      <c r="A944" t="s">
        <v>1887</v>
      </c>
      <c r="B944" t="s">
        <v>1888</v>
      </c>
      <c r="C944" t="s">
        <v>6</v>
      </c>
      <c r="D944" t="s">
        <v>7</v>
      </c>
      <c r="E944" t="str">
        <f>IF(COUNTIF('Sales Orders'!C:C, TRIM(A946))=0, "No Orders", "Has Orders")</f>
        <v>Has Orders</v>
      </c>
    </row>
    <row r="945" spans="1:5" x14ac:dyDescent="0.25">
      <c r="A945" t="s">
        <v>1889</v>
      </c>
      <c r="B945" t="s">
        <v>1890</v>
      </c>
      <c r="C945" t="s">
        <v>26</v>
      </c>
      <c r="D945" t="s">
        <v>27</v>
      </c>
      <c r="E945" t="str">
        <f>IF(COUNTIF('Sales Orders'!C:C, TRIM(A947))=0, "No Orders", "Has Orders")</f>
        <v>Has Orders</v>
      </c>
    </row>
    <row r="946" spans="1:5" x14ac:dyDescent="0.25">
      <c r="A946" t="s">
        <v>1891</v>
      </c>
      <c r="B946" t="s">
        <v>1892</v>
      </c>
      <c r="C946" t="s">
        <v>30</v>
      </c>
      <c r="D946" t="s">
        <v>7</v>
      </c>
      <c r="E946" t="str">
        <f>IF(COUNTIF('Sales Orders'!C:C, TRIM(A948))=0, "No Orders", "Has Orders")</f>
        <v>Has Orders</v>
      </c>
    </row>
    <row r="947" spans="1:5" x14ac:dyDescent="0.25">
      <c r="A947" t="s">
        <v>1893</v>
      </c>
      <c r="B947" t="s">
        <v>1894</v>
      </c>
      <c r="C947" t="s">
        <v>6</v>
      </c>
      <c r="D947" t="s">
        <v>7</v>
      </c>
      <c r="E947" t="str">
        <f>IF(COUNTIF('Sales Orders'!C:C, TRIM(A949))=0, "No Orders", "Has Orders")</f>
        <v>Has Orders</v>
      </c>
    </row>
    <row r="948" spans="1:5" x14ac:dyDescent="0.25">
      <c r="A948" t="s">
        <v>1895</v>
      </c>
      <c r="B948" t="s">
        <v>1896</v>
      </c>
      <c r="C948" t="s">
        <v>13</v>
      </c>
      <c r="D948" t="s">
        <v>7</v>
      </c>
      <c r="E948" t="str">
        <f>IF(COUNTIF('Sales Orders'!C:C, TRIM(A950))=0, "No Orders", "Has Orders")</f>
        <v>No Orders</v>
      </c>
    </row>
    <row r="949" spans="1:5" x14ac:dyDescent="0.25">
      <c r="A949" t="s">
        <v>1897</v>
      </c>
      <c r="B949" t="s">
        <v>1898</v>
      </c>
      <c r="C949" t="s">
        <v>26</v>
      </c>
      <c r="D949" t="s">
        <v>27</v>
      </c>
      <c r="E949" t="str">
        <f>IF(COUNTIF('Sales Orders'!C:C, TRIM(A951))=0, "No Orders", "Has Orders")</f>
        <v>Has Orders</v>
      </c>
    </row>
    <row r="950" spans="1:5" x14ac:dyDescent="0.25">
      <c r="A950" t="s">
        <v>1899</v>
      </c>
      <c r="B950" t="s">
        <v>1900</v>
      </c>
      <c r="C950" t="s">
        <v>13</v>
      </c>
      <c r="D950" t="s">
        <v>7</v>
      </c>
      <c r="E950" t="str">
        <f>IF(COUNTIF('Sales Orders'!C:C, TRIM(A952))=0, "No Orders", "Has Orders")</f>
        <v>Has Orders</v>
      </c>
    </row>
    <row r="951" spans="1:5" x14ac:dyDescent="0.25">
      <c r="A951" t="s">
        <v>1901</v>
      </c>
      <c r="B951" t="s">
        <v>1902</v>
      </c>
      <c r="C951" t="s">
        <v>18</v>
      </c>
      <c r="D951" t="s">
        <v>19</v>
      </c>
      <c r="E951" t="str">
        <f>IF(COUNTIF('Sales Orders'!C:C, TRIM(A953))=0, "No Orders", "Has Orders")</f>
        <v>Has Orders</v>
      </c>
    </row>
    <row r="952" spans="1:5" x14ac:dyDescent="0.25">
      <c r="A952" t="s">
        <v>1903</v>
      </c>
      <c r="B952" t="s">
        <v>1904</v>
      </c>
      <c r="C952" t="s">
        <v>30</v>
      </c>
      <c r="D952" t="s">
        <v>7</v>
      </c>
      <c r="E952" t="str">
        <f>IF(COUNTIF('Sales Orders'!C:C, TRIM(A954))=0, "No Orders", "Has Orders")</f>
        <v>Has Orders</v>
      </c>
    </row>
    <row r="953" spans="1:5" x14ac:dyDescent="0.25">
      <c r="A953" t="s">
        <v>1905</v>
      </c>
      <c r="B953" t="s">
        <v>1906</v>
      </c>
      <c r="C953" t="s">
        <v>54</v>
      </c>
      <c r="D953" t="s">
        <v>27</v>
      </c>
      <c r="E953" t="str">
        <f>IF(COUNTIF('Sales Orders'!C:C, TRIM(A955))=0, "No Orders", "Has Orders")</f>
        <v>Has Orders</v>
      </c>
    </row>
    <row r="954" spans="1:5" x14ac:dyDescent="0.25">
      <c r="A954" t="s">
        <v>1907</v>
      </c>
      <c r="B954" t="s">
        <v>1908</v>
      </c>
      <c r="C954" t="s">
        <v>18</v>
      </c>
      <c r="D954" t="s">
        <v>19</v>
      </c>
      <c r="E954" t="str">
        <f>IF(COUNTIF('Sales Orders'!C:C, TRIM(A956))=0, "No Orders", "Has Orders")</f>
        <v>Has Orders</v>
      </c>
    </row>
    <row r="955" spans="1:5" x14ac:dyDescent="0.25">
      <c r="A955" t="s">
        <v>1909</v>
      </c>
      <c r="B955" t="s">
        <v>1910</v>
      </c>
      <c r="C955" t="s">
        <v>10</v>
      </c>
      <c r="D955" t="s">
        <v>7</v>
      </c>
      <c r="E955" t="str">
        <f>IF(COUNTIF('Sales Orders'!C:C, TRIM(A957))=0, "No Orders", "Has Orders")</f>
        <v>Has Orders</v>
      </c>
    </row>
    <row r="956" spans="1:5" x14ac:dyDescent="0.25">
      <c r="A956" t="s">
        <v>1911</v>
      </c>
      <c r="B956" t="s">
        <v>1912</v>
      </c>
      <c r="C956" t="s">
        <v>37</v>
      </c>
      <c r="D956" t="s">
        <v>7</v>
      </c>
      <c r="E956" t="str">
        <f>IF(COUNTIF('Sales Orders'!C:C, TRIM(A958))=0, "No Orders", "Has Orders")</f>
        <v>Has Orders</v>
      </c>
    </row>
    <row r="957" spans="1:5" x14ac:dyDescent="0.25">
      <c r="A957" t="s">
        <v>1913</v>
      </c>
      <c r="B957" t="s">
        <v>1914</v>
      </c>
      <c r="C957" t="s">
        <v>54</v>
      </c>
      <c r="D957" t="s">
        <v>27</v>
      </c>
      <c r="E957" t="str">
        <f>IF(COUNTIF('Sales Orders'!C:C, TRIM(A959))=0, "No Orders", "Has Orders")</f>
        <v>No Orders</v>
      </c>
    </row>
    <row r="958" spans="1:5" x14ac:dyDescent="0.25">
      <c r="A958" t="s">
        <v>1915</v>
      </c>
      <c r="B958" t="s">
        <v>1916</v>
      </c>
      <c r="C958" t="s">
        <v>13</v>
      </c>
      <c r="D958" t="s">
        <v>7</v>
      </c>
      <c r="E958" t="str">
        <f>IF(COUNTIF('Sales Orders'!C:C, TRIM(A960))=0, "No Orders", "Has Orders")</f>
        <v>Has Orders</v>
      </c>
    </row>
    <row r="959" spans="1:5" x14ac:dyDescent="0.25">
      <c r="A959" t="s">
        <v>1917</v>
      </c>
      <c r="B959" t="s">
        <v>1918</v>
      </c>
      <c r="C959" t="s">
        <v>37</v>
      </c>
      <c r="D959" t="s">
        <v>7</v>
      </c>
      <c r="E959" t="str">
        <f>IF(COUNTIF('Sales Orders'!C:C, TRIM(A961))=0, "No Orders", "Has Orders")</f>
        <v>Has Orders</v>
      </c>
    </row>
    <row r="960" spans="1:5" x14ac:dyDescent="0.25">
      <c r="A960" t="s">
        <v>1919</v>
      </c>
      <c r="B960" t="s">
        <v>1920</v>
      </c>
      <c r="C960" t="s">
        <v>18</v>
      </c>
      <c r="D960" t="s">
        <v>19</v>
      </c>
      <c r="E960" t="str">
        <f>IF(COUNTIF('Sales Orders'!C:C, TRIM(A962))=0, "No Orders", "Has Orders")</f>
        <v>Has Orders</v>
      </c>
    </row>
    <row r="961" spans="1:5" x14ac:dyDescent="0.25">
      <c r="A961" t="s">
        <v>1921</v>
      </c>
      <c r="B961" t="s">
        <v>1922</v>
      </c>
      <c r="C961" t="s">
        <v>13</v>
      </c>
      <c r="D961" t="s">
        <v>7</v>
      </c>
      <c r="E961" t="str">
        <f>IF(COUNTIF('Sales Orders'!C:C, TRIM(A963))=0, "No Orders", "Has Orders")</f>
        <v>No Orders</v>
      </c>
    </row>
    <row r="962" spans="1:5" x14ac:dyDescent="0.25">
      <c r="A962" t="s">
        <v>1923</v>
      </c>
      <c r="B962" t="s">
        <v>1924</v>
      </c>
      <c r="C962" t="s">
        <v>10</v>
      </c>
      <c r="D962" t="s">
        <v>7</v>
      </c>
      <c r="E962" t="str">
        <f>IF(COUNTIF('Sales Orders'!C:C, TRIM(A964))=0, "No Orders", "Has Orders")</f>
        <v>Has Orders</v>
      </c>
    </row>
    <row r="963" spans="1:5" x14ac:dyDescent="0.25">
      <c r="A963" t="s">
        <v>1925</v>
      </c>
      <c r="B963" t="s">
        <v>1926</v>
      </c>
      <c r="C963" t="s">
        <v>30</v>
      </c>
      <c r="D963" t="s">
        <v>7</v>
      </c>
      <c r="E963" t="str">
        <f>IF(COUNTIF('Sales Orders'!C:C, TRIM(A965))=0, "No Orders", "Has Orders")</f>
        <v>Has Orders</v>
      </c>
    </row>
    <row r="964" spans="1:5" x14ac:dyDescent="0.25">
      <c r="A964" t="s">
        <v>1927</v>
      </c>
      <c r="B964" t="s">
        <v>1928</v>
      </c>
      <c r="C964" t="s">
        <v>13</v>
      </c>
      <c r="D964" t="s">
        <v>7</v>
      </c>
      <c r="E964" t="str">
        <f>IF(COUNTIF('Sales Orders'!C:C, TRIM(A966))=0, "No Orders", "Has Orders")</f>
        <v>Has Orders</v>
      </c>
    </row>
    <row r="965" spans="1:5" x14ac:dyDescent="0.25">
      <c r="A965" t="s">
        <v>1929</v>
      </c>
      <c r="B965" t="s">
        <v>1930</v>
      </c>
      <c r="C965" t="s">
        <v>13</v>
      </c>
      <c r="D965" t="s">
        <v>7</v>
      </c>
      <c r="E965" t="str">
        <f>IF(COUNTIF('Sales Orders'!C:C, TRIM(A967))=0, "No Orders", "Has Orders")</f>
        <v>Has Orders</v>
      </c>
    </row>
    <row r="966" spans="1:5" x14ac:dyDescent="0.25">
      <c r="A966" t="s">
        <v>1931</v>
      </c>
      <c r="B966" t="s">
        <v>1932</v>
      </c>
      <c r="C966" t="s">
        <v>30</v>
      </c>
      <c r="D966" t="s">
        <v>7</v>
      </c>
      <c r="E966" t="str">
        <f>IF(COUNTIF('Sales Orders'!C:C, TRIM(A968))=0, "No Orders", "Has Orders")</f>
        <v>Has Orders</v>
      </c>
    </row>
    <row r="967" spans="1:5" x14ac:dyDescent="0.25">
      <c r="A967" t="s">
        <v>1933</v>
      </c>
      <c r="B967" t="s">
        <v>1934</v>
      </c>
      <c r="C967" t="s">
        <v>26</v>
      </c>
      <c r="D967" t="s">
        <v>27</v>
      </c>
      <c r="E967" t="str">
        <f>IF(COUNTIF('Sales Orders'!C:C, TRIM(A969))=0, "No Orders", "Has Orders")</f>
        <v>Has Orders</v>
      </c>
    </row>
    <row r="968" spans="1:5" x14ac:dyDescent="0.25">
      <c r="A968" t="s">
        <v>1935</v>
      </c>
      <c r="B968" t="s">
        <v>1936</v>
      </c>
      <c r="C968" t="s">
        <v>6</v>
      </c>
      <c r="D968" t="s">
        <v>7</v>
      </c>
      <c r="E968" t="str">
        <f>IF(COUNTIF('Sales Orders'!C:C, TRIM(A970))=0, "No Orders", "Has Orders")</f>
        <v>Has Orders</v>
      </c>
    </row>
    <row r="969" spans="1:5" x14ac:dyDescent="0.25">
      <c r="A969" t="s">
        <v>1937</v>
      </c>
      <c r="B969" t="s">
        <v>1938</v>
      </c>
      <c r="C969" t="s">
        <v>6</v>
      </c>
      <c r="D969" t="s">
        <v>7</v>
      </c>
      <c r="E969" t="str">
        <f>IF(COUNTIF('Sales Orders'!C:C, TRIM(A971))=0, "No Orders", "Has Orders")</f>
        <v>Has Orders</v>
      </c>
    </row>
    <row r="970" spans="1:5" x14ac:dyDescent="0.25">
      <c r="A970" t="s">
        <v>1939</v>
      </c>
      <c r="B970" t="s">
        <v>1940</v>
      </c>
      <c r="C970" t="s">
        <v>13</v>
      </c>
      <c r="D970" t="s">
        <v>7</v>
      </c>
      <c r="E970" t="str">
        <f>IF(COUNTIF('Sales Orders'!C:C, TRIM(A972))=0, "No Orders", "Has Orders")</f>
        <v>Has Orders</v>
      </c>
    </row>
    <row r="971" spans="1:5" x14ac:dyDescent="0.25">
      <c r="A971" t="s">
        <v>1941</v>
      </c>
      <c r="B971" t="s">
        <v>1942</v>
      </c>
      <c r="C971" t="s">
        <v>30</v>
      </c>
      <c r="D971" t="s">
        <v>7</v>
      </c>
      <c r="E971" t="str">
        <f>IF(COUNTIF('Sales Orders'!C:C, TRIM(A973))=0, "No Orders", "Has Orders")</f>
        <v>Has Orders</v>
      </c>
    </row>
    <row r="972" spans="1:5" x14ac:dyDescent="0.25">
      <c r="A972" t="s">
        <v>1943</v>
      </c>
      <c r="B972" t="s">
        <v>1944</v>
      </c>
      <c r="C972" t="s">
        <v>26</v>
      </c>
      <c r="D972" t="s">
        <v>27</v>
      </c>
      <c r="E972" t="str">
        <f>IF(COUNTIF('Sales Orders'!C:C, TRIM(A974))=0, "No Orders", "Has Orders")</f>
        <v>Has Orders</v>
      </c>
    </row>
    <row r="973" spans="1:5" x14ac:dyDescent="0.25">
      <c r="A973" t="s">
        <v>1945</v>
      </c>
      <c r="B973" t="s">
        <v>1946</v>
      </c>
      <c r="C973" t="s">
        <v>37</v>
      </c>
      <c r="D973" t="s">
        <v>7</v>
      </c>
      <c r="E973" t="str">
        <f>IF(COUNTIF('Sales Orders'!C:C, TRIM(A975))=0, "No Orders", "Has Orders")</f>
        <v>Has Orders</v>
      </c>
    </row>
    <row r="974" spans="1:5" x14ac:dyDescent="0.25">
      <c r="A974" t="s">
        <v>1947</v>
      </c>
      <c r="B974" t="s">
        <v>1948</v>
      </c>
      <c r="C974" t="s">
        <v>6</v>
      </c>
      <c r="D974" t="s">
        <v>7</v>
      </c>
      <c r="E974" t="str">
        <f>IF(COUNTIF('Sales Orders'!C:C, TRIM(A976))=0, "No Orders", "Has Orders")</f>
        <v>Has Orders</v>
      </c>
    </row>
    <row r="975" spans="1:5" x14ac:dyDescent="0.25">
      <c r="A975" t="s">
        <v>1949</v>
      </c>
      <c r="B975" t="s">
        <v>1950</v>
      </c>
      <c r="C975" t="s">
        <v>26</v>
      </c>
      <c r="D975" t="s">
        <v>27</v>
      </c>
      <c r="E975" t="str">
        <f>IF(COUNTIF('Sales Orders'!C:C, TRIM(A977))=0, "No Orders", "Has Orders")</f>
        <v>Has Orders</v>
      </c>
    </row>
    <row r="976" spans="1:5" x14ac:dyDescent="0.25">
      <c r="A976" t="s">
        <v>1951</v>
      </c>
      <c r="B976" t="s">
        <v>1952</v>
      </c>
      <c r="C976" t="s">
        <v>13</v>
      </c>
      <c r="D976" t="s">
        <v>7</v>
      </c>
      <c r="E976" t="str">
        <f>IF(COUNTIF('Sales Orders'!C:C, TRIM(A978))=0, "No Orders", "Has Orders")</f>
        <v>Has Orders</v>
      </c>
    </row>
    <row r="977" spans="1:5" x14ac:dyDescent="0.25">
      <c r="A977" t="s">
        <v>1953</v>
      </c>
      <c r="B977" t="s">
        <v>1954</v>
      </c>
      <c r="C977" t="s">
        <v>13</v>
      </c>
      <c r="D977" t="s">
        <v>7</v>
      </c>
      <c r="E977" t="str">
        <f>IF(COUNTIF('Sales Orders'!C:C, TRIM(A979))=0, "No Orders", "Has Orders")</f>
        <v>Has Orders</v>
      </c>
    </row>
    <row r="978" spans="1:5" x14ac:dyDescent="0.25">
      <c r="A978" t="s">
        <v>1955</v>
      </c>
      <c r="B978" t="s">
        <v>440</v>
      </c>
      <c r="C978" t="s">
        <v>18</v>
      </c>
      <c r="D978" t="s">
        <v>19</v>
      </c>
      <c r="E978" t="str">
        <f>IF(COUNTIF('Sales Orders'!C:C, TRIM(A980))=0, "No Orders", "Has Orders")</f>
        <v>Has Orders</v>
      </c>
    </row>
    <row r="979" spans="1:5" x14ac:dyDescent="0.25">
      <c r="A979" t="s">
        <v>1956</v>
      </c>
      <c r="B979" t="s">
        <v>720</v>
      </c>
      <c r="C979" t="s">
        <v>13</v>
      </c>
      <c r="D979" t="s">
        <v>7</v>
      </c>
      <c r="E979" t="str">
        <f>IF(COUNTIF('Sales Orders'!C:C, TRIM(A981))=0, "No Orders", "Has Orders")</f>
        <v>No Orders</v>
      </c>
    </row>
    <row r="980" spans="1:5" x14ac:dyDescent="0.25">
      <c r="A980" t="s">
        <v>1957</v>
      </c>
      <c r="B980" t="s">
        <v>1958</v>
      </c>
      <c r="C980" t="s">
        <v>13</v>
      </c>
      <c r="D980" t="s">
        <v>7</v>
      </c>
      <c r="E980" t="str">
        <f>IF(COUNTIF('Sales Orders'!C:C, TRIM(A982))=0, "No Orders", "Has Orders")</f>
        <v>Has Orders</v>
      </c>
    </row>
    <row r="981" spans="1:5" x14ac:dyDescent="0.25">
      <c r="A981" t="s">
        <v>1959</v>
      </c>
      <c r="B981" t="s">
        <v>1960</v>
      </c>
      <c r="C981" t="s">
        <v>18</v>
      </c>
      <c r="D981" t="s">
        <v>19</v>
      </c>
      <c r="E981" t="str">
        <f>IF(COUNTIF('Sales Orders'!C:C, TRIM(A983))=0, "No Orders", "Has Orders")</f>
        <v>Has Orders</v>
      </c>
    </row>
    <row r="982" spans="1:5" x14ac:dyDescent="0.25">
      <c r="A982" t="s">
        <v>1961</v>
      </c>
      <c r="B982" t="s">
        <v>1962</v>
      </c>
      <c r="C982" t="s">
        <v>30</v>
      </c>
      <c r="D982" t="s">
        <v>7</v>
      </c>
      <c r="E982" t="str">
        <f>IF(COUNTIF('Sales Orders'!C:C, TRIM(A984))=0, "No Orders", "Has Orders")</f>
        <v>Has Orders</v>
      </c>
    </row>
    <row r="983" spans="1:5" x14ac:dyDescent="0.25">
      <c r="A983" t="s">
        <v>1963</v>
      </c>
      <c r="B983" t="s">
        <v>1964</v>
      </c>
      <c r="C983" t="s">
        <v>18</v>
      </c>
      <c r="D983" t="s">
        <v>19</v>
      </c>
      <c r="E983" t="str">
        <f>IF(COUNTIF('Sales Orders'!C:C, TRIM(A985))=0, "No Orders", "Has Orders")</f>
        <v>Has Orders</v>
      </c>
    </row>
    <row r="984" spans="1:5" x14ac:dyDescent="0.25">
      <c r="A984" t="s">
        <v>1965</v>
      </c>
      <c r="B984" t="s">
        <v>1966</v>
      </c>
      <c r="C984" t="s">
        <v>54</v>
      </c>
      <c r="D984" t="s">
        <v>27</v>
      </c>
      <c r="E984" t="str">
        <f>IF(COUNTIF('Sales Orders'!C:C, TRIM(A986))=0, "No Orders", "Has Orders")</f>
        <v>Has Orders</v>
      </c>
    </row>
    <row r="985" spans="1:5" x14ac:dyDescent="0.25">
      <c r="A985" t="s">
        <v>1967</v>
      </c>
      <c r="B985" t="s">
        <v>1968</v>
      </c>
      <c r="C985" t="s">
        <v>18</v>
      </c>
      <c r="D985" t="s">
        <v>19</v>
      </c>
      <c r="E985" t="str">
        <f>IF(COUNTIF('Sales Orders'!C:C, TRIM(A987))=0, "No Orders", "Has Orders")</f>
        <v>Has Orders</v>
      </c>
    </row>
    <row r="986" spans="1:5" x14ac:dyDescent="0.25">
      <c r="A986" t="s">
        <v>1969</v>
      </c>
      <c r="B986" t="s">
        <v>1970</v>
      </c>
      <c r="C986" t="s">
        <v>30</v>
      </c>
      <c r="D986" t="s">
        <v>7</v>
      </c>
      <c r="E986" t="str">
        <f>IF(COUNTIF('Sales Orders'!C:C, TRIM(A988))=0, "No Orders", "Has Orders")</f>
        <v>Has Orders</v>
      </c>
    </row>
    <row r="987" spans="1:5" x14ac:dyDescent="0.25">
      <c r="A987" t="s">
        <v>1971</v>
      </c>
      <c r="B987" t="s">
        <v>1972</v>
      </c>
      <c r="C987" t="s">
        <v>54</v>
      </c>
      <c r="D987" t="s">
        <v>27</v>
      </c>
      <c r="E987" t="str">
        <f>IF(COUNTIF('Sales Orders'!C:C, TRIM(A989))=0, "No Orders", "Has Orders")</f>
        <v>Has Orders</v>
      </c>
    </row>
    <row r="988" spans="1:5" x14ac:dyDescent="0.25">
      <c r="A988" t="s">
        <v>1973</v>
      </c>
      <c r="B988" t="s">
        <v>1974</v>
      </c>
      <c r="C988" t="s">
        <v>6</v>
      </c>
      <c r="D988" t="s">
        <v>7</v>
      </c>
      <c r="E988" t="str">
        <f>IF(COUNTIF('Sales Orders'!C:C, TRIM(A990))=0, "No Orders", "Has Orders")</f>
        <v>No Orders</v>
      </c>
    </row>
    <row r="989" spans="1:5" x14ac:dyDescent="0.25">
      <c r="A989" t="s">
        <v>1975</v>
      </c>
      <c r="B989" t="s">
        <v>1976</v>
      </c>
      <c r="C989" t="s">
        <v>6</v>
      </c>
      <c r="D989" t="s">
        <v>7</v>
      </c>
      <c r="E989" t="str">
        <f>IF(COUNTIF('Sales Orders'!C:C, TRIM(A991))=0, "No Orders", "Has Orders")</f>
        <v>Has Orders</v>
      </c>
    </row>
    <row r="990" spans="1:5" x14ac:dyDescent="0.25">
      <c r="A990" t="s">
        <v>1977</v>
      </c>
      <c r="B990" t="s">
        <v>1978</v>
      </c>
      <c r="C990" t="s">
        <v>18</v>
      </c>
      <c r="D990" t="s">
        <v>19</v>
      </c>
      <c r="E990" t="str">
        <f>IF(COUNTIF('Sales Orders'!C:C, TRIM(A992))=0, "No Orders", "Has Orders")</f>
        <v>Has Orders</v>
      </c>
    </row>
    <row r="991" spans="1:5" x14ac:dyDescent="0.25">
      <c r="A991" t="s">
        <v>1979</v>
      </c>
      <c r="B991" t="s">
        <v>1980</v>
      </c>
      <c r="C991" t="s">
        <v>6</v>
      </c>
      <c r="D991" t="s">
        <v>7</v>
      </c>
      <c r="E991" t="str">
        <f>IF(COUNTIF('Sales Orders'!C:C, TRIM(A993))=0, "No Orders", "Has Orders")</f>
        <v>No Orders</v>
      </c>
    </row>
    <row r="992" spans="1:5" x14ac:dyDescent="0.25">
      <c r="A992" t="s">
        <v>1981</v>
      </c>
      <c r="B992" t="s">
        <v>1982</v>
      </c>
      <c r="C992" t="s">
        <v>37</v>
      </c>
      <c r="D992" t="s">
        <v>7</v>
      </c>
      <c r="E992" t="str">
        <f>IF(COUNTIF('Sales Orders'!C:C, TRIM(A994))=0, "No Orders", "Has Orders")</f>
        <v>No Orders</v>
      </c>
    </row>
    <row r="993" spans="1:5" x14ac:dyDescent="0.25">
      <c r="A993" t="s">
        <v>1983</v>
      </c>
      <c r="B993" t="s">
        <v>1984</v>
      </c>
      <c r="C993" t="s">
        <v>54</v>
      </c>
      <c r="D993" t="s">
        <v>27</v>
      </c>
      <c r="E993" t="str">
        <f>IF(COUNTIF('Sales Orders'!C:C, TRIM(A995))=0, "No Orders", "Has Orders")</f>
        <v>Has Orders</v>
      </c>
    </row>
    <row r="994" spans="1:5" x14ac:dyDescent="0.25">
      <c r="A994" t="s">
        <v>1985</v>
      </c>
      <c r="B994" t="s">
        <v>1986</v>
      </c>
      <c r="C994" t="s">
        <v>6</v>
      </c>
      <c r="D994" t="s">
        <v>7</v>
      </c>
      <c r="E994" t="str">
        <f>IF(COUNTIF('Sales Orders'!C:C, TRIM(A996))=0, "No Orders", "Has Orders")</f>
        <v>Has Orders</v>
      </c>
    </row>
    <row r="995" spans="1:5" x14ac:dyDescent="0.25">
      <c r="A995" t="s">
        <v>1987</v>
      </c>
      <c r="B995" t="s">
        <v>1988</v>
      </c>
      <c r="C995" t="s">
        <v>30</v>
      </c>
      <c r="D995" t="s">
        <v>7</v>
      </c>
      <c r="E995" t="str">
        <f>IF(COUNTIF('Sales Orders'!C:C, TRIM(A997))=0, "No Orders", "Has Orders")</f>
        <v>No Orders</v>
      </c>
    </row>
    <row r="996" spans="1:5" x14ac:dyDescent="0.25">
      <c r="A996" t="s">
        <v>1989</v>
      </c>
      <c r="B996" t="s">
        <v>1990</v>
      </c>
      <c r="C996" t="s">
        <v>54</v>
      </c>
      <c r="D996" t="s">
        <v>27</v>
      </c>
      <c r="E996" t="str">
        <f>IF(COUNTIF('Sales Orders'!C:C, TRIM(A998))=0, "No Orders", "Has Orders")</f>
        <v>Has Orders</v>
      </c>
    </row>
    <row r="997" spans="1:5" x14ac:dyDescent="0.25">
      <c r="A997" t="s">
        <v>1991</v>
      </c>
      <c r="B997" t="s">
        <v>1992</v>
      </c>
      <c r="C997" t="s">
        <v>18</v>
      </c>
      <c r="D997" t="s">
        <v>19</v>
      </c>
      <c r="E997" t="str">
        <f>IF(COUNTIF('Sales Orders'!C:C, TRIM(A999))=0, "No Orders", "Has Orders")</f>
        <v>Has Orders</v>
      </c>
    </row>
    <row r="998" spans="1:5" x14ac:dyDescent="0.25">
      <c r="A998" t="s">
        <v>1993</v>
      </c>
      <c r="B998" t="s">
        <v>1994</v>
      </c>
      <c r="C998" t="s">
        <v>18</v>
      </c>
      <c r="D998" t="s">
        <v>19</v>
      </c>
      <c r="E998" t="str">
        <f>IF(COUNTIF('Sales Orders'!C:C, TRIM(A1000))=0, "No Orders", "Has Orders")</f>
        <v>No Orders</v>
      </c>
    </row>
    <row r="999" spans="1:5" x14ac:dyDescent="0.25">
      <c r="A999" t="s">
        <v>1995</v>
      </c>
      <c r="B999" t="s">
        <v>1428</v>
      </c>
      <c r="C999" t="s">
        <v>54</v>
      </c>
      <c r="D999" t="s">
        <v>27</v>
      </c>
      <c r="E999" t="str">
        <f>IF(COUNTIF('Sales Orders'!C:C, TRIM(A1001))=0, "No Orders", "Has Orders")</f>
        <v>Has Orders</v>
      </c>
    </row>
    <row r="1000" spans="1:5" x14ac:dyDescent="0.25">
      <c r="A1000" t="s">
        <v>1996</v>
      </c>
      <c r="B1000" t="s">
        <v>1997</v>
      </c>
      <c r="C1000" t="s">
        <v>10</v>
      </c>
      <c r="D1000" t="s">
        <v>7</v>
      </c>
      <c r="E1000" t="str">
        <f>IF(COUNTIF('Sales Orders'!C:C, TRIM(A1002))=0, "No Orders", "Has Orders")</f>
        <v>Has Orders</v>
      </c>
    </row>
    <row r="1001" spans="1:5" x14ac:dyDescent="0.25">
      <c r="A1001" t="s">
        <v>1998</v>
      </c>
      <c r="B1001" t="s">
        <v>1999</v>
      </c>
      <c r="C1001" t="s">
        <v>6</v>
      </c>
      <c r="D1001" t="s">
        <v>7</v>
      </c>
      <c r="E1001" t="str">
        <f>IF(COUNTIF('Sales Orders'!C:C, TRIM(A1003))=0, "No Orders", "Has Orders")</f>
        <v>Has Orders</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AD70F-23E5-4B09-827C-B84A5A21CBE9}">
  <dimension ref="A1:C101"/>
  <sheetViews>
    <sheetView zoomScale="97" workbookViewId="0">
      <selection activeCell="D1" sqref="D1"/>
    </sheetView>
  </sheetViews>
  <sheetFormatPr defaultRowHeight="15" x14ac:dyDescent="0.25"/>
  <cols>
    <col min="1" max="1" width="16.28515625" customWidth="1"/>
    <col min="2" max="2" width="22.28515625" bestFit="1" customWidth="1"/>
    <col min="3" max="3" width="11.42578125" bestFit="1" customWidth="1"/>
  </cols>
  <sheetData>
    <row r="1" spans="1:3" x14ac:dyDescent="0.25">
      <c r="A1" t="s">
        <v>2000</v>
      </c>
      <c r="B1" t="s">
        <v>2001</v>
      </c>
      <c r="C1" t="s">
        <v>3</v>
      </c>
    </row>
    <row r="2" spans="1:3" x14ac:dyDescent="0.25">
      <c r="A2" t="s">
        <v>2002</v>
      </c>
      <c r="B2" t="s">
        <v>2003</v>
      </c>
      <c r="C2" t="s">
        <v>19</v>
      </c>
    </row>
    <row r="3" spans="1:3" x14ac:dyDescent="0.25">
      <c r="A3" t="s">
        <v>2004</v>
      </c>
      <c r="B3" t="s">
        <v>2005</v>
      </c>
      <c r="C3" t="s">
        <v>7</v>
      </c>
    </row>
    <row r="4" spans="1:3" x14ac:dyDescent="0.25">
      <c r="A4" t="s">
        <v>2006</v>
      </c>
      <c r="B4" t="s">
        <v>2007</v>
      </c>
      <c r="C4" t="s">
        <v>27</v>
      </c>
    </row>
    <row r="5" spans="1:3" x14ac:dyDescent="0.25">
      <c r="A5" t="s">
        <v>2008</v>
      </c>
      <c r="B5" t="s">
        <v>2009</v>
      </c>
      <c r="C5" t="s">
        <v>19</v>
      </c>
    </row>
    <row r="6" spans="1:3" x14ac:dyDescent="0.25">
      <c r="A6" t="s">
        <v>2010</v>
      </c>
      <c r="B6" t="s">
        <v>2011</v>
      </c>
      <c r="C6" t="s">
        <v>19</v>
      </c>
    </row>
    <row r="7" spans="1:3" x14ac:dyDescent="0.25">
      <c r="A7" t="s">
        <v>2012</v>
      </c>
      <c r="B7" t="s">
        <v>2013</v>
      </c>
      <c r="C7" t="s">
        <v>7</v>
      </c>
    </row>
    <row r="8" spans="1:3" x14ac:dyDescent="0.25">
      <c r="A8" t="s">
        <v>2014</v>
      </c>
      <c r="B8" t="s">
        <v>2015</v>
      </c>
      <c r="C8" t="s">
        <v>7</v>
      </c>
    </row>
    <row r="9" spans="1:3" x14ac:dyDescent="0.25">
      <c r="A9" t="s">
        <v>2016</v>
      </c>
      <c r="B9" t="s">
        <v>2017</v>
      </c>
      <c r="C9" t="s">
        <v>7</v>
      </c>
    </row>
    <row r="10" spans="1:3" x14ac:dyDescent="0.25">
      <c r="A10" t="s">
        <v>2018</v>
      </c>
      <c r="B10" t="s">
        <v>2019</v>
      </c>
      <c r="C10" t="s">
        <v>19</v>
      </c>
    </row>
    <row r="11" spans="1:3" x14ac:dyDescent="0.25">
      <c r="A11" t="s">
        <v>2020</v>
      </c>
      <c r="B11" t="s">
        <v>2021</v>
      </c>
      <c r="C11" t="s">
        <v>7</v>
      </c>
    </row>
    <row r="12" spans="1:3" x14ac:dyDescent="0.25">
      <c r="A12" t="s">
        <v>2022</v>
      </c>
      <c r="B12" t="s">
        <v>2023</v>
      </c>
      <c r="C12" t="s">
        <v>19</v>
      </c>
    </row>
    <row r="13" spans="1:3" x14ac:dyDescent="0.25">
      <c r="A13" t="s">
        <v>2024</v>
      </c>
      <c r="B13" t="s">
        <v>2025</v>
      </c>
      <c r="C13" t="s">
        <v>7</v>
      </c>
    </row>
    <row r="14" spans="1:3" x14ac:dyDescent="0.25">
      <c r="A14" t="s">
        <v>2026</v>
      </c>
      <c r="B14" t="s">
        <v>2027</v>
      </c>
      <c r="C14" t="s">
        <v>19</v>
      </c>
    </row>
    <row r="15" spans="1:3" x14ac:dyDescent="0.25">
      <c r="A15" t="s">
        <v>2028</v>
      </c>
      <c r="B15" t="s">
        <v>2029</v>
      </c>
      <c r="C15" t="s">
        <v>19</v>
      </c>
    </row>
    <row r="16" spans="1:3" x14ac:dyDescent="0.25">
      <c r="A16" t="s">
        <v>2030</v>
      </c>
      <c r="B16" t="s">
        <v>2031</v>
      </c>
      <c r="C16" t="s">
        <v>7</v>
      </c>
    </row>
    <row r="17" spans="1:3" x14ac:dyDescent="0.25">
      <c r="A17" t="s">
        <v>2032</v>
      </c>
      <c r="B17" t="s">
        <v>2033</v>
      </c>
      <c r="C17" t="s">
        <v>19</v>
      </c>
    </row>
    <row r="18" spans="1:3" x14ac:dyDescent="0.25">
      <c r="A18" t="s">
        <v>2034</v>
      </c>
      <c r="B18" t="s">
        <v>2035</v>
      </c>
      <c r="C18" t="s">
        <v>7</v>
      </c>
    </row>
    <row r="19" spans="1:3" x14ac:dyDescent="0.25">
      <c r="A19" t="s">
        <v>2036</v>
      </c>
      <c r="B19" t="s">
        <v>2037</v>
      </c>
      <c r="C19" t="s">
        <v>7</v>
      </c>
    </row>
    <row r="20" spans="1:3" x14ac:dyDescent="0.25">
      <c r="A20" t="s">
        <v>2038</v>
      </c>
      <c r="B20" t="s">
        <v>2039</v>
      </c>
      <c r="C20" t="s">
        <v>7</v>
      </c>
    </row>
    <row r="21" spans="1:3" x14ac:dyDescent="0.25">
      <c r="A21" t="s">
        <v>2040</v>
      </c>
      <c r="B21" t="s">
        <v>2041</v>
      </c>
      <c r="C21" t="s">
        <v>27</v>
      </c>
    </row>
    <row r="22" spans="1:3" x14ac:dyDescent="0.25">
      <c r="A22" t="s">
        <v>2042</v>
      </c>
      <c r="B22" t="s">
        <v>2043</v>
      </c>
      <c r="C22" t="s">
        <v>27</v>
      </c>
    </row>
    <row r="23" spans="1:3" x14ac:dyDescent="0.25">
      <c r="A23" t="s">
        <v>2044</v>
      </c>
      <c r="B23" t="s">
        <v>2045</v>
      </c>
      <c r="C23" t="s">
        <v>27</v>
      </c>
    </row>
    <row r="24" spans="1:3" x14ac:dyDescent="0.25">
      <c r="A24" t="s">
        <v>2046</v>
      </c>
      <c r="B24" t="s">
        <v>2047</v>
      </c>
      <c r="C24" t="s">
        <v>19</v>
      </c>
    </row>
    <row r="25" spans="1:3" x14ac:dyDescent="0.25">
      <c r="A25" t="s">
        <v>2048</v>
      </c>
      <c r="B25" t="s">
        <v>2049</v>
      </c>
      <c r="C25" t="s">
        <v>19</v>
      </c>
    </row>
    <row r="26" spans="1:3" x14ac:dyDescent="0.25">
      <c r="A26" t="s">
        <v>2050</v>
      </c>
      <c r="B26" t="s">
        <v>2051</v>
      </c>
      <c r="C26" t="s">
        <v>27</v>
      </c>
    </row>
    <row r="27" spans="1:3" x14ac:dyDescent="0.25">
      <c r="A27" t="s">
        <v>2052</v>
      </c>
      <c r="B27" t="s">
        <v>2053</v>
      </c>
      <c r="C27" t="s">
        <v>7</v>
      </c>
    </row>
    <row r="28" spans="1:3" x14ac:dyDescent="0.25">
      <c r="A28" t="s">
        <v>2054</v>
      </c>
      <c r="B28" t="s">
        <v>2055</v>
      </c>
      <c r="C28" t="s">
        <v>19</v>
      </c>
    </row>
    <row r="29" spans="1:3" x14ac:dyDescent="0.25">
      <c r="A29" t="s">
        <v>2056</v>
      </c>
      <c r="B29" t="s">
        <v>2057</v>
      </c>
      <c r="C29" t="s">
        <v>19</v>
      </c>
    </row>
    <row r="30" spans="1:3" x14ac:dyDescent="0.25">
      <c r="A30" t="s">
        <v>2058</v>
      </c>
      <c r="B30" t="s">
        <v>2059</v>
      </c>
      <c r="C30" t="s">
        <v>7</v>
      </c>
    </row>
    <row r="31" spans="1:3" x14ac:dyDescent="0.25">
      <c r="A31" t="s">
        <v>2060</v>
      </c>
      <c r="B31" t="s">
        <v>2061</v>
      </c>
      <c r="C31" t="s">
        <v>19</v>
      </c>
    </row>
    <row r="32" spans="1:3" x14ac:dyDescent="0.25">
      <c r="A32" t="s">
        <v>2062</v>
      </c>
      <c r="B32" t="s">
        <v>2063</v>
      </c>
      <c r="C32" t="s">
        <v>27</v>
      </c>
    </row>
    <row r="33" spans="1:3" x14ac:dyDescent="0.25">
      <c r="A33" t="s">
        <v>2064</v>
      </c>
      <c r="B33" t="s">
        <v>2065</v>
      </c>
      <c r="C33" t="s">
        <v>7</v>
      </c>
    </row>
    <row r="34" spans="1:3" x14ac:dyDescent="0.25">
      <c r="A34" t="s">
        <v>2066</v>
      </c>
      <c r="B34" t="s">
        <v>2067</v>
      </c>
      <c r="C34" t="s">
        <v>7</v>
      </c>
    </row>
    <row r="35" spans="1:3" x14ac:dyDescent="0.25">
      <c r="A35" t="s">
        <v>2068</v>
      </c>
      <c r="B35" t="s">
        <v>2069</v>
      </c>
      <c r="C35" t="s">
        <v>27</v>
      </c>
    </row>
    <row r="36" spans="1:3" x14ac:dyDescent="0.25">
      <c r="A36" t="s">
        <v>2070</v>
      </c>
      <c r="B36" t="s">
        <v>2071</v>
      </c>
      <c r="C36" t="s">
        <v>27</v>
      </c>
    </row>
    <row r="37" spans="1:3" x14ac:dyDescent="0.25">
      <c r="A37" t="s">
        <v>2072</v>
      </c>
      <c r="B37" t="s">
        <v>2073</v>
      </c>
      <c r="C37" t="s">
        <v>7</v>
      </c>
    </row>
    <row r="38" spans="1:3" x14ac:dyDescent="0.25">
      <c r="A38" t="s">
        <v>2074</v>
      </c>
      <c r="B38" t="s">
        <v>2075</v>
      </c>
      <c r="C38" t="s">
        <v>7</v>
      </c>
    </row>
    <row r="39" spans="1:3" x14ac:dyDescent="0.25">
      <c r="A39" t="s">
        <v>2076</v>
      </c>
      <c r="B39" t="s">
        <v>2077</v>
      </c>
      <c r="C39" t="s">
        <v>7</v>
      </c>
    </row>
    <row r="40" spans="1:3" x14ac:dyDescent="0.25">
      <c r="A40" t="s">
        <v>2078</v>
      </c>
      <c r="B40" t="s">
        <v>2079</v>
      </c>
      <c r="C40" t="s">
        <v>27</v>
      </c>
    </row>
    <row r="41" spans="1:3" x14ac:dyDescent="0.25">
      <c r="A41" t="s">
        <v>2080</v>
      </c>
      <c r="B41" t="s">
        <v>2081</v>
      </c>
      <c r="C41" t="s">
        <v>19</v>
      </c>
    </row>
    <row r="42" spans="1:3" x14ac:dyDescent="0.25">
      <c r="A42" t="s">
        <v>2082</v>
      </c>
      <c r="B42" t="s">
        <v>2083</v>
      </c>
      <c r="C42" t="s">
        <v>19</v>
      </c>
    </row>
    <row r="43" spans="1:3" x14ac:dyDescent="0.25">
      <c r="A43" t="s">
        <v>2084</v>
      </c>
      <c r="B43" t="s">
        <v>2085</v>
      </c>
      <c r="C43" t="s">
        <v>27</v>
      </c>
    </row>
    <row r="44" spans="1:3" x14ac:dyDescent="0.25">
      <c r="A44" t="s">
        <v>2086</v>
      </c>
      <c r="B44" t="s">
        <v>2087</v>
      </c>
      <c r="C44" t="s">
        <v>27</v>
      </c>
    </row>
    <row r="45" spans="1:3" x14ac:dyDescent="0.25">
      <c r="A45" t="s">
        <v>2088</v>
      </c>
      <c r="B45" t="s">
        <v>2089</v>
      </c>
      <c r="C45" t="s">
        <v>19</v>
      </c>
    </row>
    <row r="46" spans="1:3" x14ac:dyDescent="0.25">
      <c r="A46" t="s">
        <v>2090</v>
      </c>
      <c r="B46" t="s">
        <v>2091</v>
      </c>
      <c r="C46" t="s">
        <v>19</v>
      </c>
    </row>
    <row r="47" spans="1:3" x14ac:dyDescent="0.25">
      <c r="A47" t="s">
        <v>2092</v>
      </c>
      <c r="B47" t="s">
        <v>2093</v>
      </c>
      <c r="C47" t="s">
        <v>27</v>
      </c>
    </row>
    <row r="48" spans="1:3" x14ac:dyDescent="0.25">
      <c r="A48" t="s">
        <v>2094</v>
      </c>
      <c r="B48" t="s">
        <v>2095</v>
      </c>
      <c r="C48" t="s">
        <v>19</v>
      </c>
    </row>
    <row r="49" spans="1:3" x14ac:dyDescent="0.25">
      <c r="A49" t="s">
        <v>2096</v>
      </c>
      <c r="B49" t="s">
        <v>1019</v>
      </c>
      <c r="C49" t="s">
        <v>7</v>
      </c>
    </row>
    <row r="50" spans="1:3" x14ac:dyDescent="0.25">
      <c r="A50" t="s">
        <v>2097</v>
      </c>
      <c r="B50" t="s">
        <v>2098</v>
      </c>
      <c r="C50" t="s">
        <v>7</v>
      </c>
    </row>
    <row r="51" spans="1:3" x14ac:dyDescent="0.25">
      <c r="A51" t="s">
        <v>2099</v>
      </c>
      <c r="B51" t="s">
        <v>2100</v>
      </c>
      <c r="C51" t="s">
        <v>19</v>
      </c>
    </row>
    <row r="52" spans="1:3" x14ac:dyDescent="0.25">
      <c r="A52" t="s">
        <v>2101</v>
      </c>
      <c r="B52" t="s">
        <v>2102</v>
      </c>
      <c r="C52" t="s">
        <v>27</v>
      </c>
    </row>
    <row r="53" spans="1:3" x14ac:dyDescent="0.25">
      <c r="A53" t="s">
        <v>2103</v>
      </c>
      <c r="B53" t="s">
        <v>2104</v>
      </c>
      <c r="C53" t="s">
        <v>19</v>
      </c>
    </row>
    <row r="54" spans="1:3" x14ac:dyDescent="0.25">
      <c r="A54" t="s">
        <v>2105</v>
      </c>
      <c r="B54" t="s">
        <v>2106</v>
      </c>
      <c r="C54" t="s">
        <v>19</v>
      </c>
    </row>
    <row r="55" spans="1:3" x14ac:dyDescent="0.25">
      <c r="A55" t="s">
        <v>2107</v>
      </c>
      <c r="B55" t="s">
        <v>2108</v>
      </c>
      <c r="C55" t="s">
        <v>7</v>
      </c>
    </row>
    <row r="56" spans="1:3" x14ac:dyDescent="0.25">
      <c r="A56" t="s">
        <v>2109</v>
      </c>
      <c r="B56" t="s">
        <v>2110</v>
      </c>
      <c r="C56" t="s">
        <v>19</v>
      </c>
    </row>
    <row r="57" spans="1:3" x14ac:dyDescent="0.25">
      <c r="A57" t="s">
        <v>2111</v>
      </c>
      <c r="B57" t="s">
        <v>2112</v>
      </c>
      <c r="C57" t="s">
        <v>27</v>
      </c>
    </row>
    <row r="58" spans="1:3" x14ac:dyDescent="0.25">
      <c r="A58" t="s">
        <v>2113</v>
      </c>
      <c r="B58" t="s">
        <v>2114</v>
      </c>
      <c r="C58" t="s">
        <v>27</v>
      </c>
    </row>
    <row r="59" spans="1:3" x14ac:dyDescent="0.25">
      <c r="A59" t="s">
        <v>2115</v>
      </c>
      <c r="B59" t="s">
        <v>2116</v>
      </c>
      <c r="C59" t="s">
        <v>19</v>
      </c>
    </row>
    <row r="60" spans="1:3" x14ac:dyDescent="0.25">
      <c r="A60" t="s">
        <v>2117</v>
      </c>
      <c r="B60" t="s">
        <v>2118</v>
      </c>
      <c r="C60" t="s">
        <v>27</v>
      </c>
    </row>
    <row r="61" spans="1:3" x14ac:dyDescent="0.25">
      <c r="A61" t="s">
        <v>2119</v>
      </c>
      <c r="B61" t="s">
        <v>2120</v>
      </c>
      <c r="C61" t="s">
        <v>7</v>
      </c>
    </row>
    <row r="62" spans="1:3" x14ac:dyDescent="0.25">
      <c r="A62" t="s">
        <v>2121</v>
      </c>
      <c r="B62" t="s">
        <v>2122</v>
      </c>
      <c r="C62" t="s">
        <v>19</v>
      </c>
    </row>
    <row r="63" spans="1:3" x14ac:dyDescent="0.25">
      <c r="A63" t="s">
        <v>2123</v>
      </c>
      <c r="B63" t="s">
        <v>2124</v>
      </c>
      <c r="C63" t="s">
        <v>27</v>
      </c>
    </row>
    <row r="64" spans="1:3" x14ac:dyDescent="0.25">
      <c r="A64" t="s">
        <v>2125</v>
      </c>
      <c r="B64" t="s">
        <v>2126</v>
      </c>
      <c r="C64" t="s">
        <v>19</v>
      </c>
    </row>
    <row r="65" spans="1:3" x14ac:dyDescent="0.25">
      <c r="A65" t="s">
        <v>2127</v>
      </c>
      <c r="B65" t="s">
        <v>2128</v>
      </c>
      <c r="C65" t="s">
        <v>19</v>
      </c>
    </row>
    <row r="66" spans="1:3" x14ac:dyDescent="0.25">
      <c r="A66" t="s">
        <v>2129</v>
      </c>
      <c r="B66" t="s">
        <v>2130</v>
      </c>
      <c r="C66" t="s">
        <v>19</v>
      </c>
    </row>
    <row r="67" spans="1:3" x14ac:dyDescent="0.25">
      <c r="A67" t="s">
        <v>2131</v>
      </c>
      <c r="B67" t="s">
        <v>2132</v>
      </c>
      <c r="C67" t="s">
        <v>27</v>
      </c>
    </row>
    <row r="68" spans="1:3" x14ac:dyDescent="0.25">
      <c r="A68" t="s">
        <v>2133</v>
      </c>
      <c r="B68" t="s">
        <v>2134</v>
      </c>
      <c r="C68" t="s">
        <v>27</v>
      </c>
    </row>
    <row r="69" spans="1:3" x14ac:dyDescent="0.25">
      <c r="A69" t="s">
        <v>2135</v>
      </c>
      <c r="B69" t="s">
        <v>2136</v>
      </c>
      <c r="C69" t="s">
        <v>7</v>
      </c>
    </row>
    <row r="70" spans="1:3" x14ac:dyDescent="0.25">
      <c r="A70" t="s">
        <v>2137</v>
      </c>
      <c r="B70" t="s">
        <v>2138</v>
      </c>
      <c r="C70" t="s">
        <v>7</v>
      </c>
    </row>
    <row r="71" spans="1:3" x14ac:dyDescent="0.25">
      <c r="A71" t="s">
        <v>2139</v>
      </c>
      <c r="B71" t="s">
        <v>2140</v>
      </c>
      <c r="C71" t="s">
        <v>7</v>
      </c>
    </row>
    <row r="72" spans="1:3" x14ac:dyDescent="0.25">
      <c r="A72" t="s">
        <v>2141</v>
      </c>
      <c r="B72" t="s">
        <v>2142</v>
      </c>
      <c r="C72" t="s">
        <v>19</v>
      </c>
    </row>
    <row r="73" spans="1:3" x14ac:dyDescent="0.25">
      <c r="A73" t="s">
        <v>2143</v>
      </c>
      <c r="B73" t="s">
        <v>2144</v>
      </c>
      <c r="C73" t="s">
        <v>19</v>
      </c>
    </row>
    <row r="74" spans="1:3" x14ac:dyDescent="0.25">
      <c r="A74" t="s">
        <v>2145</v>
      </c>
      <c r="B74" t="s">
        <v>2146</v>
      </c>
      <c r="C74" t="s">
        <v>7</v>
      </c>
    </row>
    <row r="75" spans="1:3" x14ac:dyDescent="0.25">
      <c r="A75" t="s">
        <v>2147</v>
      </c>
      <c r="B75" t="s">
        <v>2148</v>
      </c>
      <c r="C75" t="s">
        <v>27</v>
      </c>
    </row>
    <row r="76" spans="1:3" x14ac:dyDescent="0.25">
      <c r="A76" t="s">
        <v>2149</v>
      </c>
      <c r="B76" t="s">
        <v>2150</v>
      </c>
      <c r="C76" t="s">
        <v>27</v>
      </c>
    </row>
    <row r="77" spans="1:3" x14ac:dyDescent="0.25">
      <c r="A77" t="s">
        <v>2151</v>
      </c>
      <c r="B77" t="s">
        <v>2152</v>
      </c>
      <c r="C77" t="s">
        <v>19</v>
      </c>
    </row>
    <row r="78" spans="1:3" x14ac:dyDescent="0.25">
      <c r="A78" t="s">
        <v>2153</v>
      </c>
      <c r="B78" t="s">
        <v>2154</v>
      </c>
      <c r="C78" t="s">
        <v>7</v>
      </c>
    </row>
    <row r="79" spans="1:3" x14ac:dyDescent="0.25">
      <c r="A79" t="s">
        <v>2155</v>
      </c>
      <c r="B79" t="s">
        <v>2156</v>
      </c>
      <c r="C79" t="s">
        <v>27</v>
      </c>
    </row>
    <row r="80" spans="1:3" x14ac:dyDescent="0.25">
      <c r="A80" t="s">
        <v>2157</v>
      </c>
      <c r="B80" t="s">
        <v>2158</v>
      </c>
      <c r="C80" t="s">
        <v>19</v>
      </c>
    </row>
    <row r="81" spans="1:3" x14ac:dyDescent="0.25">
      <c r="A81" t="s">
        <v>2159</v>
      </c>
      <c r="B81" t="s">
        <v>2160</v>
      </c>
      <c r="C81" t="s">
        <v>27</v>
      </c>
    </row>
    <row r="82" spans="1:3" x14ac:dyDescent="0.25">
      <c r="A82" t="s">
        <v>2161</v>
      </c>
      <c r="B82" t="s">
        <v>2162</v>
      </c>
      <c r="C82" t="s">
        <v>7</v>
      </c>
    </row>
    <row r="83" spans="1:3" x14ac:dyDescent="0.25">
      <c r="A83" t="s">
        <v>2163</v>
      </c>
      <c r="B83" t="s">
        <v>2164</v>
      </c>
      <c r="C83" t="s">
        <v>7</v>
      </c>
    </row>
    <row r="84" spans="1:3" x14ac:dyDescent="0.25">
      <c r="A84" t="s">
        <v>2165</v>
      </c>
      <c r="B84" t="s">
        <v>2166</v>
      </c>
      <c r="C84" t="s">
        <v>19</v>
      </c>
    </row>
    <row r="85" spans="1:3" x14ac:dyDescent="0.25">
      <c r="A85" t="s">
        <v>2167</v>
      </c>
      <c r="B85" t="s">
        <v>2168</v>
      </c>
      <c r="C85" t="s">
        <v>7</v>
      </c>
    </row>
    <row r="86" spans="1:3" x14ac:dyDescent="0.25">
      <c r="A86" t="s">
        <v>2169</v>
      </c>
      <c r="B86" t="s">
        <v>2170</v>
      </c>
      <c r="C86" t="s">
        <v>27</v>
      </c>
    </row>
    <row r="87" spans="1:3" x14ac:dyDescent="0.25">
      <c r="A87" t="s">
        <v>2171</v>
      </c>
      <c r="B87" t="s">
        <v>2172</v>
      </c>
      <c r="C87" t="s">
        <v>27</v>
      </c>
    </row>
    <row r="88" spans="1:3" x14ac:dyDescent="0.25">
      <c r="A88" t="s">
        <v>2173</v>
      </c>
      <c r="B88" t="s">
        <v>1701</v>
      </c>
      <c r="C88" t="s">
        <v>19</v>
      </c>
    </row>
    <row r="89" spans="1:3" x14ac:dyDescent="0.25">
      <c r="A89" t="s">
        <v>2174</v>
      </c>
      <c r="B89" t="s">
        <v>2175</v>
      </c>
      <c r="C89" t="s">
        <v>7</v>
      </c>
    </row>
    <row r="90" spans="1:3" x14ac:dyDescent="0.25">
      <c r="A90" t="s">
        <v>2176</v>
      </c>
      <c r="B90" t="s">
        <v>2177</v>
      </c>
      <c r="C90" t="s">
        <v>7</v>
      </c>
    </row>
    <row r="91" spans="1:3" x14ac:dyDescent="0.25">
      <c r="A91" t="s">
        <v>2178</v>
      </c>
      <c r="B91" t="s">
        <v>2179</v>
      </c>
      <c r="C91" t="s">
        <v>7</v>
      </c>
    </row>
    <row r="92" spans="1:3" x14ac:dyDescent="0.25">
      <c r="A92" t="s">
        <v>2180</v>
      </c>
      <c r="B92" t="s">
        <v>2181</v>
      </c>
      <c r="C92" t="s">
        <v>7</v>
      </c>
    </row>
    <row r="93" spans="1:3" x14ac:dyDescent="0.25">
      <c r="A93" t="s">
        <v>2182</v>
      </c>
      <c r="B93" t="s">
        <v>2183</v>
      </c>
      <c r="C93" t="s">
        <v>7</v>
      </c>
    </row>
    <row r="94" spans="1:3" x14ac:dyDescent="0.25">
      <c r="A94" t="s">
        <v>2184</v>
      </c>
      <c r="B94" t="s">
        <v>2185</v>
      </c>
      <c r="C94" t="s">
        <v>27</v>
      </c>
    </row>
    <row r="95" spans="1:3" x14ac:dyDescent="0.25">
      <c r="A95" t="s">
        <v>2186</v>
      </c>
      <c r="B95" t="s">
        <v>2187</v>
      </c>
      <c r="C95" t="s">
        <v>7</v>
      </c>
    </row>
    <row r="96" spans="1:3" x14ac:dyDescent="0.25">
      <c r="A96" t="s">
        <v>2188</v>
      </c>
      <c r="B96" t="s">
        <v>2189</v>
      </c>
      <c r="C96" t="s">
        <v>27</v>
      </c>
    </row>
    <row r="97" spans="1:3" x14ac:dyDescent="0.25">
      <c r="A97" t="s">
        <v>2190</v>
      </c>
      <c r="B97" t="s">
        <v>2191</v>
      </c>
      <c r="C97" t="s">
        <v>7</v>
      </c>
    </row>
    <row r="98" spans="1:3" x14ac:dyDescent="0.25">
      <c r="A98" t="s">
        <v>2192</v>
      </c>
      <c r="B98" t="s">
        <v>2193</v>
      </c>
      <c r="C98" t="s">
        <v>27</v>
      </c>
    </row>
    <row r="99" spans="1:3" x14ac:dyDescent="0.25">
      <c r="A99" t="s">
        <v>2194</v>
      </c>
      <c r="B99" t="s">
        <v>2195</v>
      </c>
      <c r="C99" t="s">
        <v>27</v>
      </c>
    </row>
    <row r="100" spans="1:3" x14ac:dyDescent="0.25">
      <c r="A100" t="s">
        <v>2196</v>
      </c>
      <c r="B100" t="s">
        <v>2197</v>
      </c>
      <c r="C100" t="s">
        <v>19</v>
      </c>
    </row>
    <row r="101" spans="1:3" x14ac:dyDescent="0.25">
      <c r="A101" t="s">
        <v>2198</v>
      </c>
      <c r="B101" t="s">
        <v>2199</v>
      </c>
      <c r="C101" t="s">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072603-F7BA-461F-AE35-EEFA84965761}">
  <dimension ref="A1:D1001"/>
  <sheetViews>
    <sheetView workbookViewId="0">
      <selection activeCell="F29" sqref="F29"/>
    </sheetView>
  </sheetViews>
  <sheetFormatPr defaultRowHeight="15" x14ac:dyDescent="0.25"/>
  <cols>
    <col min="1" max="1" width="13.140625" bestFit="1" customWidth="1"/>
    <col min="2" max="2" width="16.5703125" bestFit="1" customWidth="1"/>
    <col min="3" max="3" width="15" bestFit="1" customWidth="1"/>
    <col min="4" max="4" width="12.42578125" bestFit="1" customWidth="1"/>
  </cols>
  <sheetData>
    <row r="1" spans="1:4" x14ac:dyDescent="0.25">
      <c r="A1" t="s">
        <v>2202</v>
      </c>
      <c r="B1" t="s">
        <v>5086</v>
      </c>
      <c r="C1" t="s">
        <v>5087</v>
      </c>
      <c r="D1" t="s">
        <v>2204</v>
      </c>
    </row>
    <row r="2" spans="1:4" x14ac:dyDescent="0.25">
      <c r="A2" t="s">
        <v>2675</v>
      </c>
      <c r="B2" t="s">
        <v>5088</v>
      </c>
      <c r="C2" t="s">
        <v>5089</v>
      </c>
      <c r="D2">
        <v>2790.7</v>
      </c>
    </row>
    <row r="3" spans="1:4" x14ac:dyDescent="0.25">
      <c r="A3" t="s">
        <v>3240</v>
      </c>
      <c r="B3" t="s">
        <v>5090</v>
      </c>
      <c r="C3" t="s">
        <v>5091</v>
      </c>
      <c r="D3">
        <v>3040.45</v>
      </c>
    </row>
    <row r="4" spans="1:4" x14ac:dyDescent="0.25">
      <c r="A4" t="s">
        <v>3229</v>
      </c>
      <c r="B4" t="s">
        <v>5092</v>
      </c>
      <c r="C4" t="s">
        <v>5091</v>
      </c>
      <c r="D4">
        <v>958.22</v>
      </c>
    </row>
    <row r="5" spans="1:4" x14ac:dyDescent="0.25">
      <c r="A5" t="s">
        <v>2386</v>
      </c>
      <c r="B5" t="s">
        <v>5093</v>
      </c>
      <c r="C5" t="s">
        <v>5094</v>
      </c>
      <c r="D5">
        <v>4496.4399999999996</v>
      </c>
    </row>
    <row r="6" spans="1:4" x14ac:dyDescent="0.25">
      <c r="A6" t="s">
        <v>5095</v>
      </c>
      <c r="B6" t="s">
        <v>5096</v>
      </c>
      <c r="C6" t="s">
        <v>5089</v>
      </c>
      <c r="D6">
        <v>2775.19</v>
      </c>
    </row>
    <row r="7" spans="1:4" x14ac:dyDescent="0.25">
      <c r="A7" t="s">
        <v>3270</v>
      </c>
      <c r="B7" t="s">
        <v>5097</v>
      </c>
      <c r="C7" t="s">
        <v>5089</v>
      </c>
      <c r="D7">
        <v>2740.28</v>
      </c>
    </row>
    <row r="8" spans="1:4" x14ac:dyDescent="0.25">
      <c r="A8" t="s">
        <v>5098</v>
      </c>
      <c r="B8" t="s">
        <v>5099</v>
      </c>
      <c r="C8" t="s">
        <v>5100</v>
      </c>
      <c r="D8">
        <v>1382.55</v>
      </c>
    </row>
    <row r="9" spans="1:4" x14ac:dyDescent="0.25">
      <c r="A9" t="s">
        <v>5101</v>
      </c>
      <c r="B9" t="s">
        <v>5102</v>
      </c>
      <c r="C9" t="s">
        <v>5094</v>
      </c>
      <c r="D9">
        <v>2076.11</v>
      </c>
    </row>
    <row r="10" spans="1:4" x14ac:dyDescent="0.25">
      <c r="A10" t="s">
        <v>4547</v>
      </c>
      <c r="B10" t="s">
        <v>5103</v>
      </c>
      <c r="C10" t="s">
        <v>5091</v>
      </c>
      <c r="D10">
        <v>3750.09</v>
      </c>
    </row>
    <row r="11" spans="1:4" x14ac:dyDescent="0.25">
      <c r="A11" t="s">
        <v>5104</v>
      </c>
      <c r="B11" t="s">
        <v>5105</v>
      </c>
      <c r="C11" t="s">
        <v>5091</v>
      </c>
      <c r="D11">
        <v>3306.66</v>
      </c>
    </row>
    <row r="12" spans="1:4" x14ac:dyDescent="0.25">
      <c r="A12" t="s">
        <v>2324</v>
      </c>
      <c r="B12" t="s">
        <v>5106</v>
      </c>
      <c r="C12" t="s">
        <v>5100</v>
      </c>
      <c r="D12">
        <v>1879.4</v>
      </c>
    </row>
    <row r="13" spans="1:4" x14ac:dyDescent="0.25">
      <c r="A13" t="s">
        <v>4519</v>
      </c>
      <c r="B13" t="s">
        <v>5107</v>
      </c>
      <c r="C13" t="s">
        <v>5100</v>
      </c>
      <c r="D13">
        <v>4234.71</v>
      </c>
    </row>
    <row r="14" spans="1:4" x14ac:dyDescent="0.25">
      <c r="A14" t="s">
        <v>3885</v>
      </c>
      <c r="B14" t="s">
        <v>5108</v>
      </c>
      <c r="C14" t="s">
        <v>5109</v>
      </c>
      <c r="D14">
        <v>2586.04</v>
      </c>
    </row>
    <row r="15" spans="1:4" x14ac:dyDescent="0.25">
      <c r="A15" t="s">
        <v>3566</v>
      </c>
      <c r="B15" t="s">
        <v>5110</v>
      </c>
      <c r="C15" t="s">
        <v>5100</v>
      </c>
      <c r="D15">
        <v>249.03</v>
      </c>
    </row>
    <row r="16" spans="1:4" x14ac:dyDescent="0.25">
      <c r="A16" t="s">
        <v>2845</v>
      </c>
      <c r="B16" t="s">
        <v>5088</v>
      </c>
      <c r="C16" t="s">
        <v>5089</v>
      </c>
      <c r="D16">
        <v>2282.89</v>
      </c>
    </row>
    <row r="17" spans="1:4" x14ac:dyDescent="0.25">
      <c r="A17" t="s">
        <v>5111</v>
      </c>
      <c r="B17" t="s">
        <v>5112</v>
      </c>
      <c r="C17" t="s">
        <v>5094</v>
      </c>
      <c r="D17">
        <v>863.29</v>
      </c>
    </row>
    <row r="18" spans="1:4" x14ac:dyDescent="0.25">
      <c r="A18" t="s">
        <v>3477</v>
      </c>
      <c r="B18" t="s">
        <v>5113</v>
      </c>
      <c r="C18" t="s">
        <v>5100</v>
      </c>
      <c r="D18">
        <v>795.44</v>
      </c>
    </row>
    <row r="19" spans="1:4" x14ac:dyDescent="0.25">
      <c r="A19" t="s">
        <v>3986</v>
      </c>
      <c r="B19" t="s">
        <v>5114</v>
      </c>
      <c r="C19" t="s">
        <v>5094</v>
      </c>
      <c r="D19">
        <v>2471.9499999999998</v>
      </c>
    </row>
    <row r="20" spans="1:4" x14ac:dyDescent="0.25">
      <c r="A20" t="s">
        <v>3037</v>
      </c>
      <c r="B20" t="s">
        <v>5115</v>
      </c>
      <c r="C20" t="s">
        <v>5089</v>
      </c>
      <c r="D20">
        <v>1888.95</v>
      </c>
    </row>
    <row r="21" spans="1:4" x14ac:dyDescent="0.25">
      <c r="A21" t="s">
        <v>5084</v>
      </c>
      <c r="B21" t="s">
        <v>5116</v>
      </c>
      <c r="C21" t="s">
        <v>5089</v>
      </c>
      <c r="D21">
        <v>882.86</v>
      </c>
    </row>
    <row r="22" spans="1:4" x14ac:dyDescent="0.25">
      <c r="A22" t="s">
        <v>2297</v>
      </c>
      <c r="B22" t="s">
        <v>5117</v>
      </c>
      <c r="C22" t="s">
        <v>5118</v>
      </c>
      <c r="D22">
        <v>4182.34</v>
      </c>
    </row>
    <row r="23" spans="1:4" x14ac:dyDescent="0.25">
      <c r="A23" t="s">
        <v>3782</v>
      </c>
      <c r="B23" t="s">
        <v>5119</v>
      </c>
      <c r="C23" t="s">
        <v>5118</v>
      </c>
      <c r="D23">
        <v>677.51</v>
      </c>
    </row>
    <row r="24" spans="1:4" x14ac:dyDescent="0.25">
      <c r="A24" t="s">
        <v>3101</v>
      </c>
      <c r="B24" t="s">
        <v>5120</v>
      </c>
      <c r="C24" t="s">
        <v>5100</v>
      </c>
      <c r="D24">
        <v>811.2</v>
      </c>
    </row>
    <row r="25" spans="1:4" x14ac:dyDescent="0.25">
      <c r="A25" t="s">
        <v>4825</v>
      </c>
      <c r="B25" t="s">
        <v>5121</v>
      </c>
      <c r="C25" t="s">
        <v>5089</v>
      </c>
      <c r="D25">
        <v>3367.71</v>
      </c>
    </row>
    <row r="26" spans="1:4" x14ac:dyDescent="0.25">
      <c r="A26" t="s">
        <v>2299</v>
      </c>
      <c r="B26" t="s">
        <v>5122</v>
      </c>
      <c r="C26" t="s">
        <v>5109</v>
      </c>
      <c r="D26">
        <v>3058.05</v>
      </c>
    </row>
    <row r="27" spans="1:4" x14ac:dyDescent="0.25">
      <c r="A27" t="s">
        <v>4248</v>
      </c>
      <c r="B27" t="s">
        <v>5123</v>
      </c>
      <c r="C27" t="s">
        <v>5091</v>
      </c>
      <c r="D27">
        <v>2732.67</v>
      </c>
    </row>
    <row r="28" spans="1:4" x14ac:dyDescent="0.25">
      <c r="A28" t="s">
        <v>5124</v>
      </c>
      <c r="B28" t="s">
        <v>5125</v>
      </c>
      <c r="C28" t="s">
        <v>5091</v>
      </c>
      <c r="D28">
        <v>4606.4399999999996</v>
      </c>
    </row>
    <row r="29" spans="1:4" x14ac:dyDescent="0.25">
      <c r="A29" t="s">
        <v>2439</v>
      </c>
      <c r="B29" t="s">
        <v>5126</v>
      </c>
      <c r="C29" t="s">
        <v>5109</v>
      </c>
      <c r="D29">
        <v>749.63</v>
      </c>
    </row>
    <row r="30" spans="1:4" x14ac:dyDescent="0.25">
      <c r="A30" t="s">
        <v>3583</v>
      </c>
      <c r="B30" t="s">
        <v>5127</v>
      </c>
      <c r="C30" t="s">
        <v>5109</v>
      </c>
      <c r="D30">
        <v>2853.38</v>
      </c>
    </row>
    <row r="31" spans="1:4" x14ac:dyDescent="0.25">
      <c r="A31" t="s">
        <v>3812</v>
      </c>
      <c r="B31" t="s">
        <v>5128</v>
      </c>
      <c r="C31" t="s">
        <v>5091</v>
      </c>
      <c r="D31">
        <v>2351.69</v>
      </c>
    </row>
    <row r="32" spans="1:4" x14ac:dyDescent="0.25">
      <c r="A32" t="s">
        <v>4091</v>
      </c>
      <c r="B32" t="s">
        <v>19</v>
      </c>
      <c r="C32" t="s">
        <v>5118</v>
      </c>
      <c r="D32">
        <v>3032.94</v>
      </c>
    </row>
    <row r="33" spans="1:4" x14ac:dyDescent="0.25">
      <c r="A33" t="s">
        <v>3749</v>
      </c>
      <c r="B33" t="s">
        <v>5129</v>
      </c>
      <c r="C33" t="s">
        <v>5118</v>
      </c>
      <c r="D33">
        <v>1452.71</v>
      </c>
    </row>
    <row r="34" spans="1:4" x14ac:dyDescent="0.25">
      <c r="A34" t="s">
        <v>3395</v>
      </c>
      <c r="B34" t="s">
        <v>5130</v>
      </c>
      <c r="C34" t="s">
        <v>5089</v>
      </c>
      <c r="D34">
        <v>2101.31</v>
      </c>
    </row>
    <row r="35" spans="1:4" x14ac:dyDescent="0.25">
      <c r="A35" t="s">
        <v>4483</v>
      </c>
      <c r="B35" t="s">
        <v>5131</v>
      </c>
      <c r="C35" t="s">
        <v>5100</v>
      </c>
      <c r="D35">
        <v>2363.7399999999998</v>
      </c>
    </row>
    <row r="36" spans="1:4" x14ac:dyDescent="0.25">
      <c r="A36" t="s">
        <v>3096</v>
      </c>
      <c r="B36" t="s">
        <v>5132</v>
      </c>
      <c r="C36" t="s">
        <v>5091</v>
      </c>
      <c r="D36">
        <v>2406.7399999999998</v>
      </c>
    </row>
    <row r="37" spans="1:4" x14ac:dyDescent="0.25">
      <c r="A37" t="s">
        <v>5133</v>
      </c>
      <c r="B37" t="s">
        <v>5134</v>
      </c>
      <c r="C37" t="s">
        <v>5091</v>
      </c>
      <c r="D37">
        <v>3265.81</v>
      </c>
    </row>
    <row r="38" spans="1:4" x14ac:dyDescent="0.25">
      <c r="A38" t="s">
        <v>2620</v>
      </c>
      <c r="B38" t="s">
        <v>5135</v>
      </c>
      <c r="C38" t="s">
        <v>5109</v>
      </c>
      <c r="D38">
        <v>102.89</v>
      </c>
    </row>
    <row r="39" spans="1:4" x14ac:dyDescent="0.25">
      <c r="A39" t="s">
        <v>4424</v>
      </c>
      <c r="B39" t="s">
        <v>5136</v>
      </c>
      <c r="C39" t="s">
        <v>5091</v>
      </c>
      <c r="D39">
        <v>4175.6499999999996</v>
      </c>
    </row>
    <row r="40" spans="1:4" x14ac:dyDescent="0.25">
      <c r="A40" t="s">
        <v>2770</v>
      </c>
      <c r="B40" t="s">
        <v>5137</v>
      </c>
      <c r="C40" t="s">
        <v>5100</v>
      </c>
      <c r="D40">
        <v>783.92</v>
      </c>
    </row>
    <row r="41" spans="1:4" x14ac:dyDescent="0.25">
      <c r="A41" t="s">
        <v>2821</v>
      </c>
      <c r="B41" t="s">
        <v>5138</v>
      </c>
      <c r="C41" t="s">
        <v>5100</v>
      </c>
      <c r="D41">
        <v>3839.69</v>
      </c>
    </row>
    <row r="42" spans="1:4" x14ac:dyDescent="0.25">
      <c r="A42" t="s">
        <v>5139</v>
      </c>
      <c r="B42" t="s">
        <v>5140</v>
      </c>
      <c r="C42" t="s">
        <v>5100</v>
      </c>
      <c r="D42">
        <v>1427.43</v>
      </c>
    </row>
    <row r="43" spans="1:4" x14ac:dyDescent="0.25">
      <c r="A43" t="s">
        <v>3934</v>
      </c>
      <c r="B43" t="s">
        <v>5141</v>
      </c>
      <c r="C43" t="s">
        <v>5100</v>
      </c>
      <c r="D43">
        <v>4554.1000000000004</v>
      </c>
    </row>
    <row r="44" spans="1:4" x14ac:dyDescent="0.25">
      <c r="A44" t="s">
        <v>4197</v>
      </c>
      <c r="B44" t="s">
        <v>5142</v>
      </c>
      <c r="C44" t="s">
        <v>5109</v>
      </c>
      <c r="D44">
        <v>1846.45</v>
      </c>
    </row>
    <row r="45" spans="1:4" x14ac:dyDescent="0.25">
      <c r="A45" t="s">
        <v>3872</v>
      </c>
      <c r="B45" t="s">
        <v>5143</v>
      </c>
      <c r="C45" t="s">
        <v>5118</v>
      </c>
      <c r="D45">
        <v>4116.57</v>
      </c>
    </row>
    <row r="46" spans="1:4" x14ac:dyDescent="0.25">
      <c r="A46" t="s">
        <v>3417</v>
      </c>
      <c r="B46" t="s">
        <v>5144</v>
      </c>
      <c r="C46" t="s">
        <v>5094</v>
      </c>
      <c r="D46">
        <v>4644.92</v>
      </c>
    </row>
    <row r="47" spans="1:4" x14ac:dyDescent="0.25">
      <c r="A47" t="s">
        <v>2481</v>
      </c>
      <c r="B47" t="s">
        <v>5145</v>
      </c>
      <c r="C47" t="s">
        <v>5100</v>
      </c>
      <c r="D47">
        <v>1275.08</v>
      </c>
    </row>
    <row r="48" spans="1:4" x14ac:dyDescent="0.25">
      <c r="A48" t="s">
        <v>2413</v>
      </c>
      <c r="B48" t="s">
        <v>5146</v>
      </c>
      <c r="C48" t="s">
        <v>5100</v>
      </c>
      <c r="D48">
        <v>4764.6499999999996</v>
      </c>
    </row>
    <row r="49" spans="1:4" x14ac:dyDescent="0.25">
      <c r="A49" t="s">
        <v>3620</v>
      </c>
      <c r="B49" t="s">
        <v>5147</v>
      </c>
      <c r="C49" t="s">
        <v>5094</v>
      </c>
      <c r="D49">
        <v>670.38</v>
      </c>
    </row>
    <row r="50" spans="1:4" x14ac:dyDescent="0.25">
      <c r="A50" t="s">
        <v>3914</v>
      </c>
      <c r="B50" t="s">
        <v>5148</v>
      </c>
      <c r="C50" t="s">
        <v>5091</v>
      </c>
      <c r="D50">
        <v>4590.07</v>
      </c>
    </row>
    <row r="51" spans="1:4" x14ac:dyDescent="0.25">
      <c r="A51" t="s">
        <v>5149</v>
      </c>
      <c r="B51" t="s">
        <v>5150</v>
      </c>
      <c r="C51" t="s">
        <v>5089</v>
      </c>
      <c r="D51">
        <v>2169.73</v>
      </c>
    </row>
    <row r="52" spans="1:4" x14ac:dyDescent="0.25">
      <c r="A52" t="s">
        <v>4038</v>
      </c>
      <c r="B52" t="s">
        <v>5151</v>
      </c>
      <c r="C52" t="s">
        <v>5109</v>
      </c>
      <c r="D52">
        <v>1796.65</v>
      </c>
    </row>
    <row r="53" spans="1:4" x14ac:dyDescent="0.25">
      <c r="A53" t="s">
        <v>5152</v>
      </c>
      <c r="B53" t="s">
        <v>5153</v>
      </c>
      <c r="C53" t="s">
        <v>5109</v>
      </c>
      <c r="D53">
        <v>3166.29</v>
      </c>
    </row>
    <row r="54" spans="1:4" x14ac:dyDescent="0.25">
      <c r="A54" t="s">
        <v>2314</v>
      </c>
      <c r="B54" t="s">
        <v>5154</v>
      </c>
      <c r="C54" t="s">
        <v>5091</v>
      </c>
      <c r="D54">
        <v>3123.07</v>
      </c>
    </row>
    <row r="55" spans="1:4" x14ac:dyDescent="0.25">
      <c r="A55" t="s">
        <v>2292</v>
      </c>
      <c r="B55" t="s">
        <v>5155</v>
      </c>
      <c r="C55" t="s">
        <v>5118</v>
      </c>
      <c r="D55">
        <v>1943.89</v>
      </c>
    </row>
    <row r="56" spans="1:4" x14ac:dyDescent="0.25">
      <c r="A56" t="s">
        <v>5156</v>
      </c>
      <c r="B56" t="s">
        <v>5157</v>
      </c>
      <c r="C56" t="s">
        <v>5089</v>
      </c>
      <c r="D56">
        <v>3794.14</v>
      </c>
    </row>
    <row r="57" spans="1:4" x14ac:dyDescent="0.25">
      <c r="A57" t="s">
        <v>2552</v>
      </c>
      <c r="B57" t="s">
        <v>5158</v>
      </c>
      <c r="C57" t="s">
        <v>5089</v>
      </c>
      <c r="D57">
        <v>2261</v>
      </c>
    </row>
    <row r="58" spans="1:4" x14ac:dyDescent="0.25">
      <c r="A58" t="s">
        <v>2212</v>
      </c>
      <c r="B58" t="s">
        <v>5159</v>
      </c>
      <c r="C58" t="s">
        <v>5109</v>
      </c>
      <c r="D58">
        <v>1266.49</v>
      </c>
    </row>
    <row r="59" spans="1:4" x14ac:dyDescent="0.25">
      <c r="A59" t="s">
        <v>5160</v>
      </c>
      <c r="B59" t="s">
        <v>5161</v>
      </c>
      <c r="C59" t="s">
        <v>5100</v>
      </c>
      <c r="D59">
        <v>2643.08</v>
      </c>
    </row>
    <row r="60" spans="1:4" x14ac:dyDescent="0.25">
      <c r="A60" t="s">
        <v>4876</v>
      </c>
      <c r="B60" t="s">
        <v>5162</v>
      </c>
      <c r="C60" t="s">
        <v>5091</v>
      </c>
      <c r="D60">
        <v>1773.34</v>
      </c>
    </row>
    <row r="61" spans="1:4" x14ac:dyDescent="0.25">
      <c r="A61" t="s">
        <v>3931</v>
      </c>
      <c r="B61" t="s">
        <v>5163</v>
      </c>
      <c r="C61" t="s">
        <v>5091</v>
      </c>
      <c r="D61">
        <v>4467.78</v>
      </c>
    </row>
    <row r="62" spans="1:4" x14ac:dyDescent="0.25">
      <c r="A62" t="s">
        <v>4957</v>
      </c>
      <c r="B62" t="s">
        <v>5164</v>
      </c>
      <c r="C62" t="s">
        <v>5094</v>
      </c>
      <c r="D62">
        <v>2760.87</v>
      </c>
    </row>
    <row r="63" spans="1:4" x14ac:dyDescent="0.25">
      <c r="A63" t="s">
        <v>2589</v>
      </c>
      <c r="B63" t="s">
        <v>5165</v>
      </c>
      <c r="C63" t="s">
        <v>5109</v>
      </c>
      <c r="D63">
        <v>2488.4499999999998</v>
      </c>
    </row>
    <row r="64" spans="1:4" x14ac:dyDescent="0.25">
      <c r="A64" t="s">
        <v>2825</v>
      </c>
      <c r="B64" t="s">
        <v>5166</v>
      </c>
      <c r="C64" t="s">
        <v>5089</v>
      </c>
      <c r="D64">
        <v>3811.63</v>
      </c>
    </row>
    <row r="65" spans="1:4" x14ac:dyDescent="0.25">
      <c r="A65" t="s">
        <v>3727</v>
      </c>
      <c r="B65" t="s">
        <v>5167</v>
      </c>
      <c r="C65" t="s">
        <v>5091</v>
      </c>
      <c r="D65">
        <v>4878.47</v>
      </c>
    </row>
    <row r="66" spans="1:4" x14ac:dyDescent="0.25">
      <c r="A66" t="s">
        <v>2760</v>
      </c>
      <c r="B66" t="s">
        <v>5168</v>
      </c>
      <c r="C66" t="s">
        <v>5091</v>
      </c>
      <c r="D66">
        <v>2453.25</v>
      </c>
    </row>
    <row r="67" spans="1:4" x14ac:dyDescent="0.25">
      <c r="A67" t="s">
        <v>5169</v>
      </c>
      <c r="B67" t="s">
        <v>5170</v>
      </c>
      <c r="C67" t="s">
        <v>5094</v>
      </c>
      <c r="D67">
        <v>1977.87</v>
      </c>
    </row>
    <row r="68" spans="1:4" x14ac:dyDescent="0.25">
      <c r="A68" t="s">
        <v>3223</v>
      </c>
      <c r="B68" t="s">
        <v>5171</v>
      </c>
      <c r="C68" t="s">
        <v>5094</v>
      </c>
      <c r="D68">
        <v>2046.5</v>
      </c>
    </row>
    <row r="69" spans="1:4" x14ac:dyDescent="0.25">
      <c r="A69" t="s">
        <v>2570</v>
      </c>
      <c r="B69" t="s">
        <v>5172</v>
      </c>
      <c r="C69" t="s">
        <v>5094</v>
      </c>
      <c r="D69">
        <v>588.51</v>
      </c>
    </row>
    <row r="70" spans="1:4" x14ac:dyDescent="0.25">
      <c r="A70" t="s">
        <v>4620</v>
      </c>
      <c r="B70" t="s">
        <v>5173</v>
      </c>
      <c r="C70" t="s">
        <v>5089</v>
      </c>
      <c r="D70">
        <v>4876.8900000000003</v>
      </c>
    </row>
    <row r="71" spans="1:4" x14ac:dyDescent="0.25">
      <c r="A71" t="s">
        <v>5174</v>
      </c>
      <c r="B71" t="s">
        <v>5175</v>
      </c>
      <c r="C71" t="s">
        <v>5089</v>
      </c>
      <c r="D71">
        <v>3317.42</v>
      </c>
    </row>
    <row r="72" spans="1:4" x14ac:dyDescent="0.25">
      <c r="A72" t="s">
        <v>4522</v>
      </c>
      <c r="B72" t="s">
        <v>5176</v>
      </c>
      <c r="C72" t="s">
        <v>5109</v>
      </c>
      <c r="D72">
        <v>2360.4</v>
      </c>
    </row>
    <row r="73" spans="1:4" x14ac:dyDescent="0.25">
      <c r="A73" t="s">
        <v>2520</v>
      </c>
      <c r="B73" t="s">
        <v>5177</v>
      </c>
      <c r="C73" t="s">
        <v>5118</v>
      </c>
      <c r="D73">
        <v>1910.79</v>
      </c>
    </row>
    <row r="74" spans="1:4" x14ac:dyDescent="0.25">
      <c r="A74" t="s">
        <v>5178</v>
      </c>
      <c r="B74" t="s">
        <v>5179</v>
      </c>
      <c r="C74" t="s">
        <v>5109</v>
      </c>
      <c r="D74">
        <v>3888.46</v>
      </c>
    </row>
    <row r="75" spans="1:4" x14ac:dyDescent="0.25">
      <c r="A75" t="s">
        <v>2514</v>
      </c>
      <c r="B75" t="s">
        <v>5180</v>
      </c>
      <c r="C75" t="s">
        <v>5109</v>
      </c>
      <c r="D75">
        <v>4690.17</v>
      </c>
    </row>
    <row r="76" spans="1:4" x14ac:dyDescent="0.25">
      <c r="A76" t="s">
        <v>3166</v>
      </c>
      <c r="B76" t="s">
        <v>5181</v>
      </c>
      <c r="C76" t="s">
        <v>5118</v>
      </c>
      <c r="D76">
        <v>2258.96</v>
      </c>
    </row>
    <row r="77" spans="1:4" x14ac:dyDescent="0.25">
      <c r="A77" t="s">
        <v>2958</v>
      </c>
      <c r="B77" t="s">
        <v>5182</v>
      </c>
      <c r="C77" t="s">
        <v>5100</v>
      </c>
      <c r="D77">
        <v>690.01</v>
      </c>
    </row>
    <row r="78" spans="1:4" x14ac:dyDescent="0.25">
      <c r="A78" t="s">
        <v>4581</v>
      </c>
      <c r="B78" t="s">
        <v>5183</v>
      </c>
      <c r="C78" t="s">
        <v>5118</v>
      </c>
      <c r="D78">
        <v>4641.18</v>
      </c>
    </row>
    <row r="79" spans="1:4" x14ac:dyDescent="0.25">
      <c r="A79" t="s">
        <v>4745</v>
      </c>
      <c r="B79" t="s">
        <v>5184</v>
      </c>
      <c r="C79" t="s">
        <v>5094</v>
      </c>
      <c r="D79">
        <v>834.42</v>
      </c>
    </row>
    <row r="80" spans="1:4" x14ac:dyDescent="0.25">
      <c r="A80" t="s">
        <v>3696</v>
      </c>
      <c r="B80" t="s">
        <v>5185</v>
      </c>
      <c r="C80" t="s">
        <v>5118</v>
      </c>
      <c r="D80">
        <v>2131.62</v>
      </c>
    </row>
    <row r="81" spans="1:4" x14ac:dyDescent="0.25">
      <c r="A81" t="s">
        <v>3801</v>
      </c>
      <c r="B81" t="s">
        <v>5186</v>
      </c>
      <c r="C81" t="s">
        <v>5091</v>
      </c>
      <c r="D81">
        <v>3296.77</v>
      </c>
    </row>
    <row r="82" spans="1:4" x14ac:dyDescent="0.25">
      <c r="A82" t="s">
        <v>5187</v>
      </c>
      <c r="B82" t="s">
        <v>5188</v>
      </c>
      <c r="C82" t="s">
        <v>5094</v>
      </c>
      <c r="D82">
        <v>2348.11</v>
      </c>
    </row>
    <row r="83" spans="1:4" x14ac:dyDescent="0.25">
      <c r="A83" t="s">
        <v>4399</v>
      </c>
      <c r="B83" t="s">
        <v>5189</v>
      </c>
      <c r="C83" t="s">
        <v>5118</v>
      </c>
      <c r="D83">
        <v>3369.38</v>
      </c>
    </row>
    <row r="84" spans="1:4" x14ac:dyDescent="0.25">
      <c r="A84" t="s">
        <v>3984</v>
      </c>
      <c r="B84" t="s">
        <v>5190</v>
      </c>
      <c r="C84" t="s">
        <v>5089</v>
      </c>
      <c r="D84">
        <v>4598</v>
      </c>
    </row>
    <row r="85" spans="1:4" x14ac:dyDescent="0.25">
      <c r="A85" t="s">
        <v>3921</v>
      </c>
      <c r="B85" t="s">
        <v>5191</v>
      </c>
      <c r="C85" t="s">
        <v>5094</v>
      </c>
      <c r="D85">
        <v>4863.29</v>
      </c>
    </row>
    <row r="86" spans="1:4" x14ac:dyDescent="0.25">
      <c r="A86" t="s">
        <v>2409</v>
      </c>
      <c r="B86" t="s">
        <v>5192</v>
      </c>
      <c r="C86" t="s">
        <v>5091</v>
      </c>
      <c r="D86">
        <v>4739.2299999999996</v>
      </c>
    </row>
    <row r="87" spans="1:4" x14ac:dyDescent="0.25">
      <c r="A87" t="s">
        <v>4192</v>
      </c>
      <c r="B87" t="s">
        <v>5193</v>
      </c>
      <c r="C87" t="s">
        <v>5091</v>
      </c>
      <c r="D87">
        <v>2375.71</v>
      </c>
    </row>
    <row r="88" spans="1:4" x14ac:dyDescent="0.25">
      <c r="A88" t="s">
        <v>2755</v>
      </c>
      <c r="B88" t="s">
        <v>5194</v>
      </c>
      <c r="C88" t="s">
        <v>5109</v>
      </c>
      <c r="D88">
        <v>3552.94</v>
      </c>
    </row>
    <row r="89" spans="1:4" x14ac:dyDescent="0.25">
      <c r="A89" t="s">
        <v>3353</v>
      </c>
      <c r="B89" t="s">
        <v>5195</v>
      </c>
      <c r="C89" t="s">
        <v>5094</v>
      </c>
      <c r="D89">
        <v>2734.89</v>
      </c>
    </row>
    <row r="90" spans="1:4" x14ac:dyDescent="0.25">
      <c r="A90" t="s">
        <v>2260</v>
      </c>
      <c r="B90" t="s">
        <v>5196</v>
      </c>
      <c r="C90" t="s">
        <v>5118</v>
      </c>
      <c r="D90">
        <v>4959.09</v>
      </c>
    </row>
    <row r="91" spans="1:4" x14ac:dyDescent="0.25">
      <c r="A91" t="s">
        <v>2498</v>
      </c>
      <c r="B91" t="s">
        <v>5197</v>
      </c>
      <c r="C91" t="s">
        <v>5100</v>
      </c>
      <c r="D91">
        <v>4038.93</v>
      </c>
    </row>
    <row r="92" spans="1:4" x14ac:dyDescent="0.25">
      <c r="A92" t="s">
        <v>2379</v>
      </c>
      <c r="B92" t="s">
        <v>5198</v>
      </c>
      <c r="C92" t="s">
        <v>5118</v>
      </c>
      <c r="D92">
        <v>4545.51</v>
      </c>
    </row>
    <row r="93" spans="1:4" x14ac:dyDescent="0.25">
      <c r="A93" t="s">
        <v>3556</v>
      </c>
      <c r="B93" t="s">
        <v>5199</v>
      </c>
      <c r="C93" t="s">
        <v>5109</v>
      </c>
      <c r="D93">
        <v>977.36</v>
      </c>
    </row>
    <row r="94" spans="1:4" x14ac:dyDescent="0.25">
      <c r="A94" t="s">
        <v>4607</v>
      </c>
      <c r="B94" t="s">
        <v>5193</v>
      </c>
      <c r="C94" t="s">
        <v>5109</v>
      </c>
      <c r="D94">
        <v>1271.8399999999999</v>
      </c>
    </row>
    <row r="95" spans="1:4" x14ac:dyDescent="0.25">
      <c r="A95" t="s">
        <v>3054</v>
      </c>
      <c r="B95" t="s">
        <v>5200</v>
      </c>
      <c r="C95" t="s">
        <v>5100</v>
      </c>
      <c r="D95">
        <v>4683.6000000000004</v>
      </c>
    </row>
    <row r="96" spans="1:4" x14ac:dyDescent="0.25">
      <c r="A96" t="s">
        <v>5201</v>
      </c>
      <c r="B96" t="s">
        <v>5202</v>
      </c>
      <c r="C96" t="s">
        <v>5094</v>
      </c>
      <c r="D96">
        <v>960.48</v>
      </c>
    </row>
    <row r="97" spans="1:4" x14ac:dyDescent="0.25">
      <c r="A97" t="s">
        <v>4097</v>
      </c>
      <c r="B97" t="s">
        <v>5203</v>
      </c>
      <c r="C97" t="s">
        <v>5100</v>
      </c>
      <c r="D97">
        <v>205.71</v>
      </c>
    </row>
    <row r="98" spans="1:4" x14ac:dyDescent="0.25">
      <c r="A98" t="s">
        <v>5204</v>
      </c>
      <c r="B98" t="s">
        <v>5205</v>
      </c>
      <c r="C98" t="s">
        <v>5094</v>
      </c>
      <c r="D98">
        <v>2194.38</v>
      </c>
    </row>
    <row r="99" spans="1:4" x14ac:dyDescent="0.25">
      <c r="A99" t="s">
        <v>4532</v>
      </c>
      <c r="B99" t="s">
        <v>5206</v>
      </c>
      <c r="C99" t="s">
        <v>5091</v>
      </c>
      <c r="D99">
        <v>4685.33</v>
      </c>
    </row>
    <row r="100" spans="1:4" x14ac:dyDescent="0.25">
      <c r="A100" t="s">
        <v>4122</v>
      </c>
      <c r="B100" t="s">
        <v>5207</v>
      </c>
      <c r="C100" t="s">
        <v>5109</v>
      </c>
      <c r="D100">
        <v>1032.17</v>
      </c>
    </row>
    <row r="101" spans="1:4" x14ac:dyDescent="0.25">
      <c r="A101" t="s">
        <v>5208</v>
      </c>
      <c r="B101" t="s">
        <v>5209</v>
      </c>
      <c r="C101" t="s">
        <v>5100</v>
      </c>
      <c r="D101">
        <v>3484.01</v>
      </c>
    </row>
    <row r="102" spans="1:4" x14ac:dyDescent="0.25">
      <c r="A102" t="s">
        <v>4144</v>
      </c>
      <c r="B102" t="s">
        <v>5210</v>
      </c>
      <c r="C102" t="s">
        <v>5109</v>
      </c>
      <c r="D102">
        <v>4991.2299999999996</v>
      </c>
    </row>
    <row r="103" spans="1:4" x14ac:dyDescent="0.25">
      <c r="A103" t="s">
        <v>4965</v>
      </c>
      <c r="B103" t="s">
        <v>5211</v>
      </c>
      <c r="C103" t="s">
        <v>5091</v>
      </c>
      <c r="D103">
        <v>1314.79</v>
      </c>
    </row>
    <row r="104" spans="1:4" x14ac:dyDescent="0.25">
      <c r="A104" t="s">
        <v>5212</v>
      </c>
      <c r="B104" t="s">
        <v>5213</v>
      </c>
      <c r="C104" t="s">
        <v>5118</v>
      </c>
      <c r="D104">
        <v>683.56</v>
      </c>
    </row>
    <row r="105" spans="1:4" x14ac:dyDescent="0.25">
      <c r="A105" t="s">
        <v>2500</v>
      </c>
      <c r="B105" t="s">
        <v>5214</v>
      </c>
      <c r="C105" t="s">
        <v>5109</v>
      </c>
      <c r="D105">
        <v>336.9</v>
      </c>
    </row>
    <row r="106" spans="1:4" x14ac:dyDescent="0.25">
      <c r="A106" t="s">
        <v>3114</v>
      </c>
      <c r="B106" t="s">
        <v>5215</v>
      </c>
      <c r="C106" t="s">
        <v>5091</v>
      </c>
      <c r="D106">
        <v>2843.82</v>
      </c>
    </row>
    <row r="107" spans="1:4" x14ac:dyDescent="0.25">
      <c r="A107" t="s">
        <v>5216</v>
      </c>
      <c r="B107" t="s">
        <v>5217</v>
      </c>
      <c r="C107" t="s">
        <v>5109</v>
      </c>
      <c r="D107">
        <v>4093.52</v>
      </c>
    </row>
    <row r="108" spans="1:4" x14ac:dyDescent="0.25">
      <c r="A108" t="s">
        <v>4528</v>
      </c>
      <c r="B108" t="s">
        <v>5218</v>
      </c>
      <c r="C108" t="s">
        <v>5091</v>
      </c>
      <c r="D108">
        <v>4892.66</v>
      </c>
    </row>
    <row r="109" spans="1:4" x14ac:dyDescent="0.25">
      <c r="A109" t="s">
        <v>4772</v>
      </c>
      <c r="B109" t="s">
        <v>5219</v>
      </c>
      <c r="C109" t="s">
        <v>5094</v>
      </c>
      <c r="D109">
        <v>3909.04</v>
      </c>
    </row>
    <row r="110" spans="1:4" x14ac:dyDescent="0.25">
      <c r="A110" t="s">
        <v>3124</v>
      </c>
      <c r="B110" t="s">
        <v>5220</v>
      </c>
      <c r="C110" t="s">
        <v>5091</v>
      </c>
      <c r="D110">
        <v>4780.76</v>
      </c>
    </row>
    <row r="111" spans="1:4" x14ac:dyDescent="0.25">
      <c r="A111" t="s">
        <v>5221</v>
      </c>
      <c r="B111" t="s">
        <v>5222</v>
      </c>
      <c r="C111" t="s">
        <v>5089</v>
      </c>
      <c r="D111">
        <v>2385.5</v>
      </c>
    </row>
    <row r="112" spans="1:4" x14ac:dyDescent="0.25">
      <c r="A112" t="s">
        <v>3674</v>
      </c>
      <c r="B112" t="s">
        <v>5223</v>
      </c>
      <c r="C112" t="s">
        <v>5109</v>
      </c>
      <c r="D112">
        <v>2136.2399999999998</v>
      </c>
    </row>
    <row r="113" spans="1:4" x14ac:dyDescent="0.25">
      <c r="A113" t="s">
        <v>3046</v>
      </c>
      <c r="B113" t="s">
        <v>5224</v>
      </c>
      <c r="C113" t="s">
        <v>5100</v>
      </c>
      <c r="D113">
        <v>752.69</v>
      </c>
    </row>
    <row r="114" spans="1:4" x14ac:dyDescent="0.25">
      <c r="A114" t="s">
        <v>4723</v>
      </c>
      <c r="B114" t="s">
        <v>5225</v>
      </c>
      <c r="C114" t="s">
        <v>5100</v>
      </c>
      <c r="D114">
        <v>3566.87</v>
      </c>
    </row>
    <row r="115" spans="1:4" x14ac:dyDescent="0.25">
      <c r="A115" t="s">
        <v>5226</v>
      </c>
      <c r="B115" t="s">
        <v>5227</v>
      </c>
      <c r="C115" t="s">
        <v>5089</v>
      </c>
      <c r="D115">
        <v>3875.94</v>
      </c>
    </row>
    <row r="116" spans="1:4" x14ac:dyDescent="0.25">
      <c r="A116" t="s">
        <v>5228</v>
      </c>
      <c r="B116" t="s">
        <v>5229</v>
      </c>
      <c r="C116" t="s">
        <v>5109</v>
      </c>
      <c r="D116">
        <v>2298.56</v>
      </c>
    </row>
    <row r="117" spans="1:4" x14ac:dyDescent="0.25">
      <c r="A117" t="s">
        <v>2351</v>
      </c>
      <c r="B117" t="s">
        <v>5230</v>
      </c>
      <c r="C117" t="s">
        <v>5100</v>
      </c>
      <c r="D117">
        <v>4034.92</v>
      </c>
    </row>
    <row r="118" spans="1:4" x14ac:dyDescent="0.25">
      <c r="A118" t="s">
        <v>5231</v>
      </c>
      <c r="B118" t="s">
        <v>5232</v>
      </c>
      <c r="C118" t="s">
        <v>5100</v>
      </c>
      <c r="D118">
        <v>921.33</v>
      </c>
    </row>
    <row r="119" spans="1:4" x14ac:dyDescent="0.25">
      <c r="A119" t="s">
        <v>3834</v>
      </c>
      <c r="B119" t="s">
        <v>5233</v>
      </c>
      <c r="C119" t="s">
        <v>5118</v>
      </c>
      <c r="D119">
        <v>3522.87</v>
      </c>
    </row>
    <row r="120" spans="1:4" x14ac:dyDescent="0.25">
      <c r="A120" t="s">
        <v>5004</v>
      </c>
      <c r="B120" t="s">
        <v>5234</v>
      </c>
      <c r="C120" t="s">
        <v>5094</v>
      </c>
      <c r="D120">
        <v>2527.4299999999998</v>
      </c>
    </row>
    <row r="121" spans="1:4" x14ac:dyDescent="0.25">
      <c r="A121" t="s">
        <v>3143</v>
      </c>
      <c r="B121" t="s">
        <v>5235</v>
      </c>
      <c r="C121" t="s">
        <v>5089</v>
      </c>
      <c r="D121">
        <v>1863.96</v>
      </c>
    </row>
    <row r="122" spans="1:4" x14ac:dyDescent="0.25">
      <c r="A122" t="s">
        <v>3733</v>
      </c>
      <c r="B122" t="s">
        <v>5236</v>
      </c>
      <c r="C122" t="s">
        <v>5094</v>
      </c>
      <c r="D122">
        <v>1371.32</v>
      </c>
    </row>
    <row r="123" spans="1:4" x14ac:dyDescent="0.25">
      <c r="A123" t="s">
        <v>3348</v>
      </c>
      <c r="B123" t="s">
        <v>5237</v>
      </c>
      <c r="C123" t="s">
        <v>5089</v>
      </c>
      <c r="D123">
        <v>4239.7299999999996</v>
      </c>
    </row>
    <row r="124" spans="1:4" x14ac:dyDescent="0.25">
      <c r="A124" t="s">
        <v>4138</v>
      </c>
      <c r="B124" t="s">
        <v>5238</v>
      </c>
      <c r="C124" t="s">
        <v>5109</v>
      </c>
      <c r="D124">
        <v>3148</v>
      </c>
    </row>
    <row r="125" spans="1:4" x14ac:dyDescent="0.25">
      <c r="A125" t="s">
        <v>3287</v>
      </c>
      <c r="B125" t="s">
        <v>5239</v>
      </c>
      <c r="C125" t="s">
        <v>5109</v>
      </c>
      <c r="D125">
        <v>1866.57</v>
      </c>
    </row>
    <row r="126" spans="1:4" x14ac:dyDescent="0.25">
      <c r="A126" t="s">
        <v>2433</v>
      </c>
      <c r="B126" t="s">
        <v>5184</v>
      </c>
      <c r="C126" t="s">
        <v>5094</v>
      </c>
      <c r="D126">
        <v>1366.5</v>
      </c>
    </row>
    <row r="127" spans="1:4" x14ac:dyDescent="0.25">
      <c r="A127" t="s">
        <v>5240</v>
      </c>
      <c r="B127" t="s">
        <v>5241</v>
      </c>
      <c r="C127" t="s">
        <v>5089</v>
      </c>
      <c r="D127">
        <v>1811.83</v>
      </c>
    </row>
    <row r="128" spans="1:4" x14ac:dyDescent="0.25">
      <c r="A128" t="s">
        <v>5242</v>
      </c>
      <c r="B128" t="s">
        <v>5243</v>
      </c>
      <c r="C128" t="s">
        <v>5089</v>
      </c>
      <c r="D128">
        <v>2870.8</v>
      </c>
    </row>
    <row r="129" spans="1:4" x14ac:dyDescent="0.25">
      <c r="A129" t="s">
        <v>3944</v>
      </c>
      <c r="B129" t="s">
        <v>5146</v>
      </c>
      <c r="C129" t="s">
        <v>5091</v>
      </c>
      <c r="D129">
        <v>830.26</v>
      </c>
    </row>
    <row r="130" spans="1:4" x14ac:dyDescent="0.25">
      <c r="A130" t="s">
        <v>5244</v>
      </c>
      <c r="B130" t="s">
        <v>5245</v>
      </c>
      <c r="C130" t="s">
        <v>5094</v>
      </c>
      <c r="D130">
        <v>4798.18</v>
      </c>
    </row>
    <row r="131" spans="1:4" x14ac:dyDescent="0.25">
      <c r="A131" t="s">
        <v>2445</v>
      </c>
      <c r="B131" t="s">
        <v>5246</v>
      </c>
      <c r="C131" t="s">
        <v>5094</v>
      </c>
      <c r="D131">
        <v>1062.8699999999999</v>
      </c>
    </row>
    <row r="132" spans="1:4" x14ac:dyDescent="0.25">
      <c r="A132" t="s">
        <v>2363</v>
      </c>
      <c r="B132" t="s">
        <v>5247</v>
      </c>
      <c r="C132" t="s">
        <v>5100</v>
      </c>
      <c r="D132">
        <v>2734.03</v>
      </c>
    </row>
    <row r="133" spans="1:4" x14ac:dyDescent="0.25">
      <c r="A133" t="s">
        <v>5248</v>
      </c>
      <c r="B133" t="s">
        <v>5185</v>
      </c>
      <c r="C133" t="s">
        <v>5094</v>
      </c>
      <c r="D133">
        <v>2760.76</v>
      </c>
    </row>
    <row r="134" spans="1:4" x14ac:dyDescent="0.25">
      <c r="A134" t="s">
        <v>4287</v>
      </c>
      <c r="B134" t="s">
        <v>5249</v>
      </c>
      <c r="C134" t="s">
        <v>5109</v>
      </c>
      <c r="D134">
        <v>4372.3900000000003</v>
      </c>
    </row>
    <row r="135" spans="1:4" x14ac:dyDescent="0.25">
      <c r="A135" t="s">
        <v>5250</v>
      </c>
      <c r="B135" t="s">
        <v>5222</v>
      </c>
      <c r="C135" t="s">
        <v>5100</v>
      </c>
      <c r="D135">
        <v>782.05</v>
      </c>
    </row>
    <row r="136" spans="1:4" x14ac:dyDescent="0.25">
      <c r="A136" t="s">
        <v>3431</v>
      </c>
      <c r="B136" t="s">
        <v>5251</v>
      </c>
      <c r="C136" t="s">
        <v>5118</v>
      </c>
      <c r="D136">
        <v>2017.46</v>
      </c>
    </row>
    <row r="137" spans="1:4" x14ac:dyDescent="0.25">
      <c r="A137" t="s">
        <v>2916</v>
      </c>
      <c r="B137" t="s">
        <v>5252</v>
      </c>
      <c r="C137" t="s">
        <v>5094</v>
      </c>
      <c r="D137">
        <v>504.59</v>
      </c>
    </row>
    <row r="138" spans="1:4" x14ac:dyDescent="0.25">
      <c r="A138" t="s">
        <v>2889</v>
      </c>
      <c r="B138" t="s">
        <v>5167</v>
      </c>
      <c r="C138" t="s">
        <v>5091</v>
      </c>
      <c r="D138">
        <v>850.1</v>
      </c>
    </row>
    <row r="139" spans="1:4" x14ac:dyDescent="0.25">
      <c r="A139" t="s">
        <v>3656</v>
      </c>
      <c r="B139" t="s">
        <v>5253</v>
      </c>
      <c r="C139" t="s">
        <v>5109</v>
      </c>
      <c r="D139">
        <v>381.87</v>
      </c>
    </row>
    <row r="140" spans="1:4" x14ac:dyDescent="0.25">
      <c r="A140" t="s">
        <v>2566</v>
      </c>
      <c r="B140" t="s">
        <v>5254</v>
      </c>
      <c r="C140" t="s">
        <v>5109</v>
      </c>
      <c r="D140">
        <v>2086.4</v>
      </c>
    </row>
    <row r="141" spans="1:4" x14ac:dyDescent="0.25">
      <c r="A141" t="s">
        <v>3610</v>
      </c>
      <c r="B141" t="s">
        <v>5255</v>
      </c>
      <c r="C141" t="s">
        <v>5118</v>
      </c>
      <c r="D141">
        <v>3443.82</v>
      </c>
    </row>
    <row r="142" spans="1:4" x14ac:dyDescent="0.25">
      <c r="A142" t="s">
        <v>2550</v>
      </c>
      <c r="B142" t="s">
        <v>5135</v>
      </c>
      <c r="C142" t="s">
        <v>5100</v>
      </c>
      <c r="D142">
        <v>3024.83</v>
      </c>
    </row>
    <row r="143" spans="1:4" x14ac:dyDescent="0.25">
      <c r="A143" t="s">
        <v>5256</v>
      </c>
      <c r="B143" t="s">
        <v>5257</v>
      </c>
      <c r="C143" t="s">
        <v>5109</v>
      </c>
      <c r="D143">
        <v>2738.66</v>
      </c>
    </row>
    <row r="144" spans="1:4" x14ac:dyDescent="0.25">
      <c r="A144" t="s">
        <v>2697</v>
      </c>
      <c r="B144" t="s">
        <v>5258</v>
      </c>
      <c r="C144" t="s">
        <v>5091</v>
      </c>
      <c r="D144">
        <v>4644.57</v>
      </c>
    </row>
    <row r="145" spans="1:4" x14ac:dyDescent="0.25">
      <c r="A145" t="s">
        <v>5259</v>
      </c>
      <c r="B145" t="s">
        <v>5180</v>
      </c>
      <c r="C145" t="s">
        <v>5118</v>
      </c>
      <c r="D145">
        <v>783.19</v>
      </c>
    </row>
    <row r="146" spans="1:4" x14ac:dyDescent="0.25">
      <c r="A146" t="s">
        <v>3205</v>
      </c>
      <c r="B146" t="s">
        <v>5260</v>
      </c>
      <c r="C146" t="s">
        <v>5094</v>
      </c>
      <c r="D146">
        <v>3342.62</v>
      </c>
    </row>
    <row r="147" spans="1:4" x14ac:dyDescent="0.25">
      <c r="A147" t="s">
        <v>4817</v>
      </c>
      <c r="B147" t="s">
        <v>5261</v>
      </c>
      <c r="C147" t="s">
        <v>5118</v>
      </c>
      <c r="D147">
        <v>1848.62</v>
      </c>
    </row>
    <row r="148" spans="1:4" x14ac:dyDescent="0.25">
      <c r="A148" t="s">
        <v>2591</v>
      </c>
      <c r="B148" t="s">
        <v>5254</v>
      </c>
      <c r="C148" t="s">
        <v>5094</v>
      </c>
      <c r="D148">
        <v>1202.99</v>
      </c>
    </row>
    <row r="149" spans="1:4" x14ac:dyDescent="0.25">
      <c r="A149" t="s">
        <v>5262</v>
      </c>
      <c r="B149" t="s">
        <v>3</v>
      </c>
      <c r="C149" t="s">
        <v>5109</v>
      </c>
      <c r="D149">
        <v>804.63</v>
      </c>
    </row>
    <row r="150" spans="1:4" x14ac:dyDescent="0.25">
      <c r="A150" t="s">
        <v>3538</v>
      </c>
      <c r="B150" t="s">
        <v>5263</v>
      </c>
      <c r="C150" t="s">
        <v>5118</v>
      </c>
      <c r="D150">
        <v>2723.28</v>
      </c>
    </row>
    <row r="151" spans="1:4" x14ac:dyDescent="0.25">
      <c r="A151" t="s">
        <v>5065</v>
      </c>
      <c r="B151" t="s">
        <v>5264</v>
      </c>
      <c r="C151" t="s">
        <v>5091</v>
      </c>
      <c r="D151">
        <v>2619.9899999999998</v>
      </c>
    </row>
    <row r="152" spans="1:4" x14ac:dyDescent="0.25">
      <c r="A152" t="s">
        <v>3722</v>
      </c>
      <c r="B152" t="s">
        <v>5265</v>
      </c>
      <c r="C152" t="s">
        <v>5089</v>
      </c>
      <c r="D152">
        <v>1123.29</v>
      </c>
    </row>
    <row r="153" spans="1:4" x14ac:dyDescent="0.25">
      <c r="A153" t="s">
        <v>5266</v>
      </c>
      <c r="B153" t="s">
        <v>5267</v>
      </c>
      <c r="C153" t="s">
        <v>5118</v>
      </c>
      <c r="D153">
        <v>207.32</v>
      </c>
    </row>
    <row r="154" spans="1:4" x14ac:dyDescent="0.25">
      <c r="A154" t="s">
        <v>2807</v>
      </c>
      <c r="B154" t="s">
        <v>5268</v>
      </c>
      <c r="C154" t="s">
        <v>5100</v>
      </c>
      <c r="D154">
        <v>3003.71</v>
      </c>
    </row>
    <row r="155" spans="1:4" x14ac:dyDescent="0.25">
      <c r="A155" t="s">
        <v>2290</v>
      </c>
      <c r="B155" t="s">
        <v>5128</v>
      </c>
      <c r="C155" t="s">
        <v>5100</v>
      </c>
      <c r="D155">
        <v>1925.9</v>
      </c>
    </row>
    <row r="156" spans="1:4" x14ac:dyDescent="0.25">
      <c r="A156" t="s">
        <v>3803</v>
      </c>
      <c r="B156" t="s">
        <v>5269</v>
      </c>
      <c r="C156" t="s">
        <v>5118</v>
      </c>
      <c r="D156">
        <v>1348.99</v>
      </c>
    </row>
    <row r="157" spans="1:4" x14ac:dyDescent="0.25">
      <c r="A157" t="s">
        <v>2639</v>
      </c>
      <c r="B157" t="s">
        <v>5270</v>
      </c>
      <c r="C157" t="s">
        <v>5091</v>
      </c>
      <c r="D157">
        <v>355.12</v>
      </c>
    </row>
    <row r="158" spans="1:4" x14ac:dyDescent="0.25">
      <c r="A158" t="s">
        <v>2809</v>
      </c>
      <c r="B158" t="s">
        <v>5271</v>
      </c>
      <c r="C158" t="s">
        <v>5089</v>
      </c>
      <c r="D158">
        <v>883.52</v>
      </c>
    </row>
    <row r="159" spans="1:4" x14ac:dyDescent="0.25">
      <c r="A159" t="s">
        <v>4867</v>
      </c>
      <c r="B159" t="s">
        <v>5272</v>
      </c>
      <c r="C159" t="s">
        <v>5094</v>
      </c>
      <c r="D159">
        <v>4787.53</v>
      </c>
    </row>
    <row r="160" spans="1:4" x14ac:dyDescent="0.25">
      <c r="A160" t="s">
        <v>3346</v>
      </c>
      <c r="B160" t="s">
        <v>5273</v>
      </c>
      <c r="C160" t="s">
        <v>5109</v>
      </c>
      <c r="D160">
        <v>4127.21</v>
      </c>
    </row>
    <row r="161" spans="1:4" x14ac:dyDescent="0.25">
      <c r="A161" t="s">
        <v>2496</v>
      </c>
      <c r="B161" t="s">
        <v>5274</v>
      </c>
      <c r="C161" t="s">
        <v>5091</v>
      </c>
      <c r="D161">
        <v>4284.54</v>
      </c>
    </row>
    <row r="162" spans="1:4" x14ac:dyDescent="0.25">
      <c r="A162" t="s">
        <v>2986</v>
      </c>
      <c r="B162" t="s">
        <v>5275</v>
      </c>
      <c r="C162" t="s">
        <v>5109</v>
      </c>
      <c r="D162">
        <v>2973.85</v>
      </c>
    </row>
    <row r="163" spans="1:4" x14ac:dyDescent="0.25">
      <c r="A163" t="s">
        <v>3185</v>
      </c>
      <c r="B163" t="s">
        <v>5276</v>
      </c>
      <c r="C163" t="s">
        <v>5109</v>
      </c>
      <c r="D163">
        <v>1118.57</v>
      </c>
    </row>
    <row r="164" spans="1:4" x14ac:dyDescent="0.25">
      <c r="A164" t="s">
        <v>3428</v>
      </c>
      <c r="B164" t="s">
        <v>5277</v>
      </c>
      <c r="C164" t="s">
        <v>5100</v>
      </c>
      <c r="D164">
        <v>2044.43</v>
      </c>
    </row>
    <row r="165" spans="1:4" x14ac:dyDescent="0.25">
      <c r="A165" t="s">
        <v>2219</v>
      </c>
      <c r="B165" t="s">
        <v>5278</v>
      </c>
      <c r="C165" t="s">
        <v>5109</v>
      </c>
      <c r="D165">
        <v>1139.6600000000001</v>
      </c>
    </row>
    <row r="166" spans="1:4" x14ac:dyDescent="0.25">
      <c r="A166" t="s">
        <v>3306</v>
      </c>
      <c r="B166" t="s">
        <v>5279</v>
      </c>
      <c r="C166" t="s">
        <v>5118</v>
      </c>
      <c r="D166">
        <v>3338.18</v>
      </c>
    </row>
    <row r="167" spans="1:4" x14ac:dyDescent="0.25">
      <c r="A167" t="s">
        <v>3375</v>
      </c>
      <c r="B167" t="s">
        <v>5280</v>
      </c>
      <c r="C167" t="s">
        <v>5100</v>
      </c>
      <c r="D167">
        <v>756.38</v>
      </c>
    </row>
    <row r="168" spans="1:4" x14ac:dyDescent="0.25">
      <c r="A168" t="s">
        <v>4889</v>
      </c>
      <c r="B168" t="s">
        <v>5281</v>
      </c>
      <c r="C168" t="s">
        <v>5109</v>
      </c>
      <c r="D168">
        <v>2933.91</v>
      </c>
    </row>
    <row r="169" spans="1:4" x14ac:dyDescent="0.25">
      <c r="A169" t="s">
        <v>3828</v>
      </c>
      <c r="B169" t="s">
        <v>5129</v>
      </c>
      <c r="C169" t="s">
        <v>5109</v>
      </c>
      <c r="D169">
        <v>117.79</v>
      </c>
    </row>
    <row r="170" spans="1:4" x14ac:dyDescent="0.25">
      <c r="A170" t="s">
        <v>4076</v>
      </c>
      <c r="B170" t="s">
        <v>5245</v>
      </c>
      <c r="C170" t="s">
        <v>5091</v>
      </c>
      <c r="D170">
        <v>4062.23</v>
      </c>
    </row>
    <row r="171" spans="1:4" x14ac:dyDescent="0.25">
      <c r="A171" t="s">
        <v>3150</v>
      </c>
      <c r="B171" t="s">
        <v>5282</v>
      </c>
      <c r="C171" t="s">
        <v>5100</v>
      </c>
      <c r="D171">
        <v>1952.44</v>
      </c>
    </row>
    <row r="172" spans="1:4" x14ac:dyDescent="0.25">
      <c r="A172" t="s">
        <v>2634</v>
      </c>
      <c r="B172" t="s">
        <v>5283</v>
      </c>
      <c r="C172" t="s">
        <v>5118</v>
      </c>
      <c r="D172">
        <v>2770.48</v>
      </c>
    </row>
    <row r="173" spans="1:4" x14ac:dyDescent="0.25">
      <c r="A173" t="s">
        <v>2785</v>
      </c>
      <c r="B173" t="s">
        <v>5284</v>
      </c>
      <c r="C173" t="s">
        <v>5094</v>
      </c>
      <c r="D173">
        <v>1411.54</v>
      </c>
    </row>
    <row r="174" spans="1:4" x14ac:dyDescent="0.25">
      <c r="A174" t="s">
        <v>3652</v>
      </c>
      <c r="B174" t="s">
        <v>5278</v>
      </c>
      <c r="C174" t="s">
        <v>5109</v>
      </c>
      <c r="D174">
        <v>922.1</v>
      </c>
    </row>
    <row r="175" spans="1:4" x14ac:dyDescent="0.25">
      <c r="A175" t="s">
        <v>2865</v>
      </c>
      <c r="B175" t="s">
        <v>5285</v>
      </c>
      <c r="C175" t="s">
        <v>5109</v>
      </c>
      <c r="D175">
        <v>4614.71</v>
      </c>
    </row>
    <row r="176" spans="1:4" x14ac:dyDescent="0.25">
      <c r="A176" t="s">
        <v>2951</v>
      </c>
      <c r="B176" t="s">
        <v>5286</v>
      </c>
      <c r="C176" t="s">
        <v>5100</v>
      </c>
      <c r="D176">
        <v>1242.28</v>
      </c>
    </row>
    <row r="177" spans="1:4" x14ac:dyDescent="0.25">
      <c r="A177" t="s">
        <v>5287</v>
      </c>
      <c r="B177" t="s">
        <v>5288</v>
      </c>
      <c r="C177" t="s">
        <v>5118</v>
      </c>
      <c r="D177">
        <v>4841.9799999999996</v>
      </c>
    </row>
    <row r="178" spans="1:4" x14ac:dyDescent="0.25">
      <c r="A178" t="s">
        <v>2516</v>
      </c>
      <c r="B178" t="s">
        <v>5289</v>
      </c>
      <c r="C178" t="s">
        <v>5109</v>
      </c>
      <c r="D178">
        <v>2163.84</v>
      </c>
    </row>
    <row r="179" spans="1:4" x14ac:dyDescent="0.25">
      <c r="A179" t="s">
        <v>3044</v>
      </c>
      <c r="B179" t="s">
        <v>5290</v>
      </c>
      <c r="C179" t="s">
        <v>5089</v>
      </c>
      <c r="D179">
        <v>2520.48</v>
      </c>
    </row>
    <row r="180" spans="1:4" x14ac:dyDescent="0.25">
      <c r="A180" t="s">
        <v>4332</v>
      </c>
      <c r="B180" t="s">
        <v>5291</v>
      </c>
      <c r="C180" t="s">
        <v>5109</v>
      </c>
      <c r="D180">
        <v>4172.03</v>
      </c>
    </row>
    <row r="181" spans="1:4" x14ac:dyDescent="0.25">
      <c r="A181" t="s">
        <v>5292</v>
      </c>
      <c r="B181" t="s">
        <v>5293</v>
      </c>
      <c r="C181" t="s">
        <v>5094</v>
      </c>
      <c r="D181">
        <v>1014.6</v>
      </c>
    </row>
    <row r="182" spans="1:4" x14ac:dyDescent="0.25">
      <c r="A182" t="s">
        <v>3155</v>
      </c>
      <c r="B182" t="s">
        <v>5234</v>
      </c>
      <c r="C182" t="s">
        <v>5091</v>
      </c>
      <c r="D182">
        <v>2324.2600000000002</v>
      </c>
    </row>
    <row r="183" spans="1:4" x14ac:dyDescent="0.25">
      <c r="A183" t="s">
        <v>2518</v>
      </c>
      <c r="B183" t="s">
        <v>5172</v>
      </c>
      <c r="C183" t="s">
        <v>5091</v>
      </c>
      <c r="D183">
        <v>2493.4299999999998</v>
      </c>
    </row>
    <row r="184" spans="1:4" x14ac:dyDescent="0.25">
      <c r="A184" t="s">
        <v>5294</v>
      </c>
      <c r="B184" t="s">
        <v>5295</v>
      </c>
      <c r="C184" t="s">
        <v>5118</v>
      </c>
      <c r="D184">
        <v>4132.1899999999996</v>
      </c>
    </row>
    <row r="185" spans="1:4" x14ac:dyDescent="0.25">
      <c r="A185" t="s">
        <v>3278</v>
      </c>
      <c r="B185" t="s">
        <v>5296</v>
      </c>
      <c r="C185" t="s">
        <v>5100</v>
      </c>
      <c r="D185">
        <v>4129.49</v>
      </c>
    </row>
    <row r="186" spans="1:4" x14ac:dyDescent="0.25">
      <c r="A186" t="s">
        <v>5013</v>
      </c>
      <c r="B186" t="s">
        <v>5255</v>
      </c>
      <c r="C186" t="s">
        <v>5089</v>
      </c>
      <c r="D186">
        <v>4549.07</v>
      </c>
    </row>
    <row r="187" spans="1:4" x14ac:dyDescent="0.25">
      <c r="A187" t="s">
        <v>4204</v>
      </c>
      <c r="B187" t="s">
        <v>5297</v>
      </c>
      <c r="C187" t="s">
        <v>5091</v>
      </c>
      <c r="D187">
        <v>477.86</v>
      </c>
    </row>
    <row r="188" spans="1:4" x14ac:dyDescent="0.25">
      <c r="A188" t="s">
        <v>2702</v>
      </c>
      <c r="B188" t="s">
        <v>5298</v>
      </c>
      <c r="C188" t="s">
        <v>5109</v>
      </c>
      <c r="D188">
        <v>309.02999999999997</v>
      </c>
    </row>
    <row r="189" spans="1:4" x14ac:dyDescent="0.25">
      <c r="A189" t="s">
        <v>3018</v>
      </c>
      <c r="B189" t="s">
        <v>5299</v>
      </c>
      <c r="C189" t="s">
        <v>5118</v>
      </c>
      <c r="D189">
        <v>4185.4399999999996</v>
      </c>
    </row>
    <row r="190" spans="1:4" x14ac:dyDescent="0.25">
      <c r="A190" t="s">
        <v>2603</v>
      </c>
      <c r="B190" t="s">
        <v>5300</v>
      </c>
      <c r="C190" t="s">
        <v>5094</v>
      </c>
      <c r="D190">
        <v>4788.68</v>
      </c>
    </row>
    <row r="191" spans="1:4" x14ac:dyDescent="0.25">
      <c r="A191" t="s">
        <v>4397</v>
      </c>
      <c r="B191" t="s">
        <v>5214</v>
      </c>
      <c r="C191" t="s">
        <v>5100</v>
      </c>
      <c r="D191">
        <v>2559.8000000000002</v>
      </c>
    </row>
    <row r="192" spans="1:4" x14ac:dyDescent="0.25">
      <c r="A192" t="s">
        <v>3815</v>
      </c>
      <c r="B192" t="s">
        <v>5301</v>
      </c>
      <c r="C192" t="s">
        <v>5100</v>
      </c>
      <c r="D192">
        <v>1985.54</v>
      </c>
    </row>
    <row r="193" spans="1:4" x14ac:dyDescent="0.25">
      <c r="A193" t="s">
        <v>3120</v>
      </c>
      <c r="B193" t="s">
        <v>5302</v>
      </c>
      <c r="C193" t="s">
        <v>5089</v>
      </c>
      <c r="D193">
        <v>1065.67</v>
      </c>
    </row>
    <row r="194" spans="1:4" x14ac:dyDescent="0.25">
      <c r="A194" t="s">
        <v>2464</v>
      </c>
      <c r="B194" t="s">
        <v>5303</v>
      </c>
      <c r="C194" t="s">
        <v>5089</v>
      </c>
      <c r="D194">
        <v>3327.31</v>
      </c>
    </row>
    <row r="195" spans="1:4" x14ac:dyDescent="0.25">
      <c r="A195" t="s">
        <v>2734</v>
      </c>
      <c r="B195" t="s">
        <v>5304</v>
      </c>
      <c r="C195" t="s">
        <v>5100</v>
      </c>
      <c r="D195">
        <v>4909.21</v>
      </c>
    </row>
    <row r="196" spans="1:4" x14ac:dyDescent="0.25">
      <c r="A196" t="s">
        <v>4080</v>
      </c>
      <c r="B196" t="s">
        <v>5298</v>
      </c>
      <c r="C196" t="s">
        <v>5091</v>
      </c>
      <c r="D196">
        <v>1771.08</v>
      </c>
    </row>
    <row r="197" spans="1:4" x14ac:dyDescent="0.25">
      <c r="A197" t="s">
        <v>4374</v>
      </c>
      <c r="B197" t="s">
        <v>5305</v>
      </c>
      <c r="C197" t="s">
        <v>5091</v>
      </c>
      <c r="D197">
        <v>2346.4499999999998</v>
      </c>
    </row>
    <row r="198" spans="1:4" x14ac:dyDescent="0.25">
      <c r="A198" t="s">
        <v>2885</v>
      </c>
      <c r="B198" t="s">
        <v>5306</v>
      </c>
      <c r="C198" t="s">
        <v>5100</v>
      </c>
      <c r="D198">
        <v>966.22</v>
      </c>
    </row>
    <row r="199" spans="1:4" x14ac:dyDescent="0.25">
      <c r="A199" t="s">
        <v>4734</v>
      </c>
      <c r="B199" t="s">
        <v>3</v>
      </c>
      <c r="C199" t="s">
        <v>5094</v>
      </c>
      <c r="D199">
        <v>4283.6000000000004</v>
      </c>
    </row>
    <row r="200" spans="1:4" x14ac:dyDescent="0.25">
      <c r="A200" t="s">
        <v>2357</v>
      </c>
      <c r="B200" t="s">
        <v>5307</v>
      </c>
      <c r="C200" t="s">
        <v>5089</v>
      </c>
      <c r="D200">
        <v>2398.87</v>
      </c>
    </row>
    <row r="201" spans="1:4" x14ac:dyDescent="0.25">
      <c r="A201" t="s">
        <v>3792</v>
      </c>
      <c r="B201" t="s">
        <v>5308</v>
      </c>
      <c r="C201" t="s">
        <v>5100</v>
      </c>
      <c r="D201">
        <v>2555.14</v>
      </c>
    </row>
    <row r="202" spans="1:4" x14ac:dyDescent="0.25">
      <c r="A202" t="s">
        <v>4486</v>
      </c>
      <c r="B202" t="s">
        <v>5309</v>
      </c>
      <c r="C202" t="s">
        <v>5100</v>
      </c>
      <c r="D202">
        <v>2041.87</v>
      </c>
    </row>
    <row r="203" spans="1:4" x14ac:dyDescent="0.25">
      <c r="A203" t="s">
        <v>2903</v>
      </c>
      <c r="B203" t="s">
        <v>5235</v>
      </c>
      <c r="C203" t="s">
        <v>5118</v>
      </c>
      <c r="D203">
        <v>4003.68</v>
      </c>
    </row>
    <row r="204" spans="1:4" x14ac:dyDescent="0.25">
      <c r="A204" t="s">
        <v>2605</v>
      </c>
      <c r="B204" t="s">
        <v>5310</v>
      </c>
      <c r="C204" t="s">
        <v>5100</v>
      </c>
      <c r="D204">
        <v>3265.92</v>
      </c>
    </row>
    <row r="205" spans="1:4" x14ac:dyDescent="0.25">
      <c r="A205" t="s">
        <v>4317</v>
      </c>
      <c r="B205" t="s">
        <v>5311</v>
      </c>
      <c r="C205" t="s">
        <v>5118</v>
      </c>
      <c r="D205">
        <v>1412.8</v>
      </c>
    </row>
    <row r="206" spans="1:4" x14ac:dyDescent="0.25">
      <c r="A206" t="s">
        <v>3773</v>
      </c>
      <c r="B206" t="s">
        <v>5312</v>
      </c>
      <c r="C206" t="s">
        <v>5089</v>
      </c>
      <c r="D206">
        <v>2406.08</v>
      </c>
    </row>
    <row r="207" spans="1:4" x14ac:dyDescent="0.25">
      <c r="A207" t="s">
        <v>5313</v>
      </c>
      <c r="B207" t="s">
        <v>5314</v>
      </c>
      <c r="C207" t="s">
        <v>5091</v>
      </c>
      <c r="D207">
        <v>2805.74</v>
      </c>
    </row>
    <row r="208" spans="1:4" x14ac:dyDescent="0.25">
      <c r="A208" t="s">
        <v>3242</v>
      </c>
      <c r="B208" t="s">
        <v>5114</v>
      </c>
      <c r="C208" t="s">
        <v>5118</v>
      </c>
      <c r="D208">
        <v>185.39</v>
      </c>
    </row>
    <row r="209" spans="1:4" x14ac:dyDescent="0.25">
      <c r="A209" t="s">
        <v>3490</v>
      </c>
      <c r="B209" t="s">
        <v>5232</v>
      </c>
      <c r="C209" t="s">
        <v>5089</v>
      </c>
      <c r="D209">
        <v>2984.54</v>
      </c>
    </row>
    <row r="210" spans="1:4" x14ac:dyDescent="0.25">
      <c r="A210" t="s">
        <v>2835</v>
      </c>
      <c r="B210" t="s">
        <v>5315</v>
      </c>
      <c r="C210" t="s">
        <v>5089</v>
      </c>
      <c r="D210">
        <v>3996.58</v>
      </c>
    </row>
    <row r="211" spans="1:4" x14ac:dyDescent="0.25">
      <c r="A211" t="s">
        <v>4364</v>
      </c>
      <c r="B211" t="s">
        <v>5316</v>
      </c>
      <c r="C211" t="s">
        <v>5100</v>
      </c>
      <c r="D211">
        <v>2987.73</v>
      </c>
    </row>
    <row r="212" spans="1:4" x14ac:dyDescent="0.25">
      <c r="A212" t="s">
        <v>3458</v>
      </c>
      <c r="B212" t="s">
        <v>5317</v>
      </c>
      <c r="C212" t="s">
        <v>5089</v>
      </c>
      <c r="D212">
        <v>422.75</v>
      </c>
    </row>
    <row r="213" spans="1:4" x14ac:dyDescent="0.25">
      <c r="A213" t="s">
        <v>2278</v>
      </c>
      <c r="B213" t="s">
        <v>5318</v>
      </c>
      <c r="C213" t="s">
        <v>5100</v>
      </c>
      <c r="D213">
        <v>3956.93</v>
      </c>
    </row>
    <row r="214" spans="1:4" x14ac:dyDescent="0.25">
      <c r="A214" t="s">
        <v>3493</v>
      </c>
      <c r="B214" t="s">
        <v>5319</v>
      </c>
      <c r="C214" t="s">
        <v>5089</v>
      </c>
      <c r="D214">
        <v>2134.14</v>
      </c>
    </row>
    <row r="215" spans="1:4" x14ac:dyDescent="0.25">
      <c r="A215" t="s">
        <v>3718</v>
      </c>
      <c r="B215" t="s">
        <v>5284</v>
      </c>
      <c r="C215" t="s">
        <v>5100</v>
      </c>
      <c r="D215">
        <v>3975.3</v>
      </c>
    </row>
    <row r="216" spans="1:4" x14ac:dyDescent="0.25">
      <c r="A216" t="s">
        <v>3743</v>
      </c>
      <c r="B216" t="s">
        <v>5320</v>
      </c>
      <c r="C216" t="s">
        <v>5100</v>
      </c>
      <c r="D216">
        <v>2950.49</v>
      </c>
    </row>
    <row r="217" spans="1:4" x14ac:dyDescent="0.25">
      <c r="A217" t="s">
        <v>3358</v>
      </c>
      <c r="B217" t="s">
        <v>5321</v>
      </c>
      <c r="C217" t="s">
        <v>5091</v>
      </c>
      <c r="D217">
        <v>2911.7</v>
      </c>
    </row>
    <row r="218" spans="1:4" x14ac:dyDescent="0.25">
      <c r="A218" t="s">
        <v>3209</v>
      </c>
      <c r="B218" t="s">
        <v>5322</v>
      </c>
      <c r="C218" t="s">
        <v>5091</v>
      </c>
      <c r="D218">
        <v>594.52</v>
      </c>
    </row>
    <row r="219" spans="1:4" x14ac:dyDescent="0.25">
      <c r="A219" t="s">
        <v>4900</v>
      </c>
      <c r="B219" t="s">
        <v>5323</v>
      </c>
      <c r="C219" t="s">
        <v>5089</v>
      </c>
      <c r="D219">
        <v>1749.82</v>
      </c>
    </row>
    <row r="220" spans="1:4" x14ac:dyDescent="0.25">
      <c r="A220" t="s">
        <v>4041</v>
      </c>
      <c r="B220" t="s">
        <v>5324</v>
      </c>
      <c r="C220" t="s">
        <v>5089</v>
      </c>
      <c r="D220">
        <v>3776.4</v>
      </c>
    </row>
    <row r="221" spans="1:4" x14ac:dyDescent="0.25">
      <c r="A221" t="s">
        <v>2472</v>
      </c>
      <c r="B221" t="s">
        <v>5189</v>
      </c>
      <c r="C221" t="s">
        <v>5091</v>
      </c>
      <c r="D221">
        <v>3223.57</v>
      </c>
    </row>
    <row r="222" spans="1:4" x14ac:dyDescent="0.25">
      <c r="A222" t="s">
        <v>2893</v>
      </c>
      <c r="B222" t="s">
        <v>5325</v>
      </c>
      <c r="C222" t="s">
        <v>5100</v>
      </c>
      <c r="D222">
        <v>463.4</v>
      </c>
    </row>
    <row r="223" spans="1:4" x14ac:dyDescent="0.25">
      <c r="A223" t="s">
        <v>2443</v>
      </c>
      <c r="B223" t="s">
        <v>5326</v>
      </c>
      <c r="C223" t="s">
        <v>5109</v>
      </c>
      <c r="D223">
        <v>510.43</v>
      </c>
    </row>
    <row r="224" spans="1:4" x14ac:dyDescent="0.25">
      <c r="A224" t="s">
        <v>3191</v>
      </c>
      <c r="B224" t="s">
        <v>5327</v>
      </c>
      <c r="C224" t="s">
        <v>5100</v>
      </c>
      <c r="D224">
        <v>2286.4299999999998</v>
      </c>
    </row>
    <row r="225" spans="1:4" x14ac:dyDescent="0.25">
      <c r="A225" t="s">
        <v>2910</v>
      </c>
      <c r="B225" t="s">
        <v>5328</v>
      </c>
      <c r="C225" t="s">
        <v>5100</v>
      </c>
      <c r="D225">
        <v>4603.6099999999997</v>
      </c>
    </row>
    <row r="226" spans="1:4" x14ac:dyDescent="0.25">
      <c r="A226" t="s">
        <v>2545</v>
      </c>
      <c r="B226" t="s">
        <v>5329</v>
      </c>
      <c r="C226" t="s">
        <v>5100</v>
      </c>
      <c r="D226">
        <v>116.69</v>
      </c>
    </row>
    <row r="227" spans="1:4" x14ac:dyDescent="0.25">
      <c r="A227" t="s">
        <v>2779</v>
      </c>
      <c r="B227" t="s">
        <v>5330</v>
      </c>
      <c r="C227" t="s">
        <v>5094</v>
      </c>
      <c r="D227">
        <v>4558.3</v>
      </c>
    </row>
    <row r="228" spans="1:4" x14ac:dyDescent="0.25">
      <c r="A228" t="s">
        <v>3730</v>
      </c>
      <c r="B228" t="s">
        <v>5278</v>
      </c>
      <c r="C228" t="s">
        <v>5089</v>
      </c>
      <c r="D228">
        <v>1148.29</v>
      </c>
    </row>
    <row r="229" spans="1:4" x14ac:dyDescent="0.25">
      <c r="A229" t="s">
        <v>3293</v>
      </c>
      <c r="B229" t="s">
        <v>5331</v>
      </c>
      <c r="C229" t="s">
        <v>5100</v>
      </c>
      <c r="D229">
        <v>826.26</v>
      </c>
    </row>
    <row r="230" spans="1:4" x14ac:dyDescent="0.25">
      <c r="A230" t="s">
        <v>4710</v>
      </c>
      <c r="B230" t="s">
        <v>5332</v>
      </c>
      <c r="C230" t="s">
        <v>5091</v>
      </c>
      <c r="D230">
        <v>2079.48</v>
      </c>
    </row>
    <row r="231" spans="1:4" x14ac:dyDescent="0.25">
      <c r="A231" t="s">
        <v>5333</v>
      </c>
      <c r="B231" t="s">
        <v>5334</v>
      </c>
      <c r="C231" t="s">
        <v>5100</v>
      </c>
      <c r="D231">
        <v>2162.21</v>
      </c>
    </row>
    <row r="232" spans="1:4" x14ac:dyDescent="0.25">
      <c r="A232" t="s">
        <v>4579</v>
      </c>
      <c r="B232" t="s">
        <v>5335</v>
      </c>
      <c r="C232" t="s">
        <v>5089</v>
      </c>
      <c r="D232">
        <v>4978.6899999999996</v>
      </c>
    </row>
    <row r="233" spans="1:4" x14ac:dyDescent="0.25">
      <c r="A233" t="s">
        <v>2353</v>
      </c>
      <c r="B233" t="s">
        <v>5165</v>
      </c>
      <c r="C233" t="s">
        <v>5089</v>
      </c>
      <c r="D233">
        <v>3083.3</v>
      </c>
    </row>
    <row r="234" spans="1:4" x14ac:dyDescent="0.25">
      <c r="A234" t="s">
        <v>2724</v>
      </c>
      <c r="B234" t="s">
        <v>5336</v>
      </c>
      <c r="C234" t="s">
        <v>5091</v>
      </c>
      <c r="D234">
        <v>3583.63</v>
      </c>
    </row>
    <row r="235" spans="1:4" x14ac:dyDescent="0.25">
      <c r="A235" t="s">
        <v>3141</v>
      </c>
      <c r="B235" t="s">
        <v>5302</v>
      </c>
      <c r="C235" t="s">
        <v>5109</v>
      </c>
      <c r="D235">
        <v>1308.58</v>
      </c>
    </row>
    <row r="236" spans="1:4" x14ac:dyDescent="0.25">
      <c r="A236" t="s">
        <v>4329</v>
      </c>
      <c r="B236" t="s">
        <v>5337</v>
      </c>
      <c r="C236" t="s">
        <v>5089</v>
      </c>
      <c r="D236">
        <v>3797.53</v>
      </c>
    </row>
    <row r="237" spans="1:4" x14ac:dyDescent="0.25">
      <c r="A237" t="s">
        <v>5338</v>
      </c>
      <c r="B237" t="s">
        <v>5339</v>
      </c>
      <c r="C237" t="s">
        <v>5118</v>
      </c>
      <c r="D237">
        <v>2796.9</v>
      </c>
    </row>
    <row r="238" spans="1:4" x14ac:dyDescent="0.25">
      <c r="A238" t="s">
        <v>2792</v>
      </c>
      <c r="B238" t="s">
        <v>5340</v>
      </c>
      <c r="C238" t="s">
        <v>5100</v>
      </c>
      <c r="D238">
        <v>3950.57</v>
      </c>
    </row>
    <row r="239" spans="1:4" x14ac:dyDescent="0.25">
      <c r="A239" t="s">
        <v>3881</v>
      </c>
      <c r="B239" t="s">
        <v>5341</v>
      </c>
      <c r="C239" t="s">
        <v>5091</v>
      </c>
      <c r="D239">
        <v>467.08</v>
      </c>
    </row>
    <row r="240" spans="1:4" x14ac:dyDescent="0.25">
      <c r="A240" t="s">
        <v>3200</v>
      </c>
      <c r="B240" t="s">
        <v>5227</v>
      </c>
      <c r="C240" t="s">
        <v>5094</v>
      </c>
      <c r="D240">
        <v>4531.5600000000004</v>
      </c>
    </row>
    <row r="241" spans="1:4" x14ac:dyDescent="0.25">
      <c r="A241" t="s">
        <v>3419</v>
      </c>
      <c r="B241" t="s">
        <v>5099</v>
      </c>
      <c r="C241" t="s">
        <v>5089</v>
      </c>
      <c r="D241">
        <v>2127.61</v>
      </c>
    </row>
    <row r="242" spans="1:4" x14ac:dyDescent="0.25">
      <c r="A242" t="s">
        <v>3819</v>
      </c>
      <c r="B242" t="s">
        <v>5321</v>
      </c>
      <c r="C242" t="s">
        <v>5094</v>
      </c>
      <c r="D242">
        <v>1483.9</v>
      </c>
    </row>
    <row r="243" spans="1:4" x14ac:dyDescent="0.25">
      <c r="A243" t="s">
        <v>3667</v>
      </c>
      <c r="B243" t="s">
        <v>5342</v>
      </c>
      <c r="C243" t="s">
        <v>5109</v>
      </c>
      <c r="D243">
        <v>3241.44</v>
      </c>
    </row>
    <row r="244" spans="1:4" x14ac:dyDescent="0.25">
      <c r="A244" t="s">
        <v>3508</v>
      </c>
      <c r="B244" t="s">
        <v>5182</v>
      </c>
      <c r="C244" t="s">
        <v>5094</v>
      </c>
      <c r="D244">
        <v>1131.8499999999999</v>
      </c>
    </row>
    <row r="245" spans="1:4" x14ac:dyDescent="0.25">
      <c r="A245" t="s">
        <v>2870</v>
      </c>
      <c r="B245" t="s">
        <v>5343</v>
      </c>
      <c r="C245" t="s">
        <v>5089</v>
      </c>
      <c r="D245">
        <v>3636.35</v>
      </c>
    </row>
    <row r="246" spans="1:4" x14ac:dyDescent="0.25">
      <c r="A246" t="s">
        <v>5344</v>
      </c>
      <c r="B246" t="s">
        <v>5345</v>
      </c>
      <c r="C246" t="s">
        <v>5091</v>
      </c>
      <c r="D246">
        <v>3713.99</v>
      </c>
    </row>
    <row r="247" spans="1:4" x14ac:dyDescent="0.25">
      <c r="A247" t="s">
        <v>3470</v>
      </c>
      <c r="B247" t="s">
        <v>5346</v>
      </c>
      <c r="C247" t="s">
        <v>5089</v>
      </c>
      <c r="D247">
        <v>3958.26</v>
      </c>
    </row>
    <row r="248" spans="1:4" x14ac:dyDescent="0.25">
      <c r="A248" t="s">
        <v>3264</v>
      </c>
      <c r="B248" t="s">
        <v>5347</v>
      </c>
      <c r="C248" t="s">
        <v>5094</v>
      </c>
      <c r="D248">
        <v>4127.88</v>
      </c>
    </row>
    <row r="249" spans="1:4" x14ac:dyDescent="0.25">
      <c r="A249" t="s">
        <v>4452</v>
      </c>
      <c r="B249" t="s">
        <v>5348</v>
      </c>
      <c r="C249" t="s">
        <v>5091</v>
      </c>
      <c r="D249">
        <v>2798.49</v>
      </c>
    </row>
    <row r="250" spans="1:4" x14ac:dyDescent="0.25">
      <c r="A250" t="s">
        <v>3092</v>
      </c>
      <c r="B250" t="s">
        <v>5349</v>
      </c>
      <c r="C250" t="s">
        <v>5089</v>
      </c>
      <c r="D250">
        <v>4636.3500000000004</v>
      </c>
    </row>
    <row r="251" spans="1:4" x14ac:dyDescent="0.25">
      <c r="A251" t="s">
        <v>4630</v>
      </c>
      <c r="B251" t="s">
        <v>5350</v>
      </c>
      <c r="C251" t="s">
        <v>5100</v>
      </c>
      <c r="D251">
        <v>752.94</v>
      </c>
    </row>
    <row r="252" spans="1:4" x14ac:dyDescent="0.25">
      <c r="A252" t="s">
        <v>3536</v>
      </c>
      <c r="B252" t="s">
        <v>5285</v>
      </c>
      <c r="C252" t="s">
        <v>5118</v>
      </c>
      <c r="D252">
        <v>4089.24</v>
      </c>
    </row>
    <row r="253" spans="1:4" x14ac:dyDescent="0.25">
      <c r="A253" t="s">
        <v>3658</v>
      </c>
      <c r="B253" t="s">
        <v>5351</v>
      </c>
      <c r="C253" t="s">
        <v>5109</v>
      </c>
      <c r="D253">
        <v>282.70999999999998</v>
      </c>
    </row>
    <row r="254" spans="1:4" x14ac:dyDescent="0.25">
      <c r="A254" t="s">
        <v>4388</v>
      </c>
      <c r="B254" t="s">
        <v>5352</v>
      </c>
      <c r="C254" t="s">
        <v>5089</v>
      </c>
      <c r="D254">
        <v>2145.73</v>
      </c>
    </row>
    <row r="255" spans="1:4" x14ac:dyDescent="0.25">
      <c r="A255" t="s">
        <v>2609</v>
      </c>
      <c r="B255" t="s">
        <v>5353</v>
      </c>
      <c r="C255" t="s">
        <v>5094</v>
      </c>
      <c r="D255">
        <v>4445.66</v>
      </c>
    </row>
    <row r="256" spans="1:4" x14ac:dyDescent="0.25">
      <c r="A256" t="s">
        <v>3519</v>
      </c>
      <c r="B256" t="s">
        <v>5354</v>
      </c>
      <c r="C256" t="s">
        <v>5091</v>
      </c>
      <c r="D256">
        <v>3563.7</v>
      </c>
    </row>
    <row r="257" spans="1:4" x14ac:dyDescent="0.25">
      <c r="A257" t="s">
        <v>3259</v>
      </c>
      <c r="B257" t="s">
        <v>5355</v>
      </c>
      <c r="C257" t="s">
        <v>5109</v>
      </c>
      <c r="D257">
        <v>3351.68</v>
      </c>
    </row>
    <row r="258" spans="1:4" x14ac:dyDescent="0.25">
      <c r="A258" t="s">
        <v>2455</v>
      </c>
      <c r="B258" t="s">
        <v>5356</v>
      </c>
      <c r="C258" t="s">
        <v>5100</v>
      </c>
      <c r="D258">
        <v>2180.44</v>
      </c>
    </row>
    <row r="259" spans="1:4" x14ac:dyDescent="0.25">
      <c r="A259" t="s">
        <v>2238</v>
      </c>
      <c r="B259" t="s">
        <v>5357</v>
      </c>
      <c r="C259" t="s">
        <v>5094</v>
      </c>
      <c r="D259">
        <v>1240.9100000000001</v>
      </c>
    </row>
    <row r="260" spans="1:4" x14ac:dyDescent="0.25">
      <c r="A260" t="s">
        <v>2713</v>
      </c>
      <c r="B260" t="s">
        <v>5358</v>
      </c>
      <c r="C260" t="s">
        <v>5100</v>
      </c>
      <c r="D260">
        <v>737.22</v>
      </c>
    </row>
    <row r="261" spans="1:4" x14ac:dyDescent="0.25">
      <c r="A261" t="s">
        <v>3443</v>
      </c>
      <c r="B261" t="s">
        <v>5359</v>
      </c>
      <c r="C261" t="s">
        <v>5100</v>
      </c>
      <c r="D261">
        <v>2580.58</v>
      </c>
    </row>
    <row r="262" spans="1:4" x14ac:dyDescent="0.25">
      <c r="A262" t="s">
        <v>3777</v>
      </c>
      <c r="B262" t="s">
        <v>5360</v>
      </c>
      <c r="C262" t="s">
        <v>5109</v>
      </c>
      <c r="D262">
        <v>1406.32</v>
      </c>
    </row>
    <row r="263" spans="1:4" x14ac:dyDescent="0.25">
      <c r="A263" t="s">
        <v>4426</v>
      </c>
      <c r="B263" t="s">
        <v>5361</v>
      </c>
      <c r="C263" t="s">
        <v>5094</v>
      </c>
      <c r="D263">
        <v>3928.9</v>
      </c>
    </row>
    <row r="264" spans="1:4" x14ac:dyDescent="0.25">
      <c r="A264" t="s">
        <v>2929</v>
      </c>
      <c r="B264" t="s">
        <v>5362</v>
      </c>
      <c r="C264" t="s">
        <v>5089</v>
      </c>
      <c r="D264">
        <v>4815.68</v>
      </c>
    </row>
    <row r="265" spans="1:4" x14ac:dyDescent="0.25">
      <c r="A265" t="s">
        <v>2816</v>
      </c>
      <c r="B265" t="s">
        <v>5363</v>
      </c>
      <c r="C265" t="s">
        <v>5089</v>
      </c>
      <c r="D265">
        <v>4642.59</v>
      </c>
    </row>
    <row r="266" spans="1:4" x14ac:dyDescent="0.25">
      <c r="A266" t="s">
        <v>3424</v>
      </c>
      <c r="B266" t="s">
        <v>5364</v>
      </c>
      <c r="C266" t="s">
        <v>5100</v>
      </c>
      <c r="D266">
        <v>3643.85</v>
      </c>
    </row>
    <row r="267" spans="1:4" x14ac:dyDescent="0.25">
      <c r="A267" t="s">
        <v>2805</v>
      </c>
      <c r="B267" t="s">
        <v>5170</v>
      </c>
      <c r="C267" t="s">
        <v>5094</v>
      </c>
      <c r="D267">
        <v>4635.51</v>
      </c>
    </row>
    <row r="268" spans="1:4" x14ac:dyDescent="0.25">
      <c r="A268" t="s">
        <v>5365</v>
      </c>
      <c r="B268" t="s">
        <v>5366</v>
      </c>
      <c r="C268" t="s">
        <v>5109</v>
      </c>
      <c r="D268">
        <v>145.82</v>
      </c>
    </row>
    <row r="269" spans="1:4" x14ac:dyDescent="0.25">
      <c r="A269" t="s">
        <v>2861</v>
      </c>
      <c r="B269" t="s">
        <v>5367</v>
      </c>
      <c r="C269" t="s">
        <v>5118</v>
      </c>
      <c r="D269">
        <v>258.10000000000002</v>
      </c>
    </row>
    <row r="270" spans="1:4" x14ac:dyDescent="0.25">
      <c r="A270" t="s">
        <v>3221</v>
      </c>
      <c r="B270" t="s">
        <v>5368</v>
      </c>
      <c r="C270" t="s">
        <v>5089</v>
      </c>
      <c r="D270">
        <v>4503.5600000000004</v>
      </c>
    </row>
    <row r="271" spans="1:4" x14ac:dyDescent="0.25">
      <c r="A271" t="s">
        <v>2919</v>
      </c>
      <c r="B271" t="s">
        <v>5369</v>
      </c>
      <c r="C271" t="s">
        <v>5091</v>
      </c>
      <c r="D271">
        <v>144.97</v>
      </c>
    </row>
    <row r="272" spans="1:4" x14ac:dyDescent="0.25">
      <c r="A272" t="s">
        <v>3341</v>
      </c>
      <c r="B272" t="s">
        <v>5370</v>
      </c>
      <c r="C272" t="s">
        <v>5091</v>
      </c>
      <c r="D272">
        <v>2669.09</v>
      </c>
    </row>
    <row r="273" spans="1:4" x14ac:dyDescent="0.25">
      <c r="A273" t="s">
        <v>3714</v>
      </c>
      <c r="B273" t="s">
        <v>5275</v>
      </c>
      <c r="C273" t="s">
        <v>5094</v>
      </c>
      <c r="D273">
        <v>272.01</v>
      </c>
    </row>
    <row r="274" spans="1:4" x14ac:dyDescent="0.25">
      <c r="A274" t="s">
        <v>5371</v>
      </c>
      <c r="B274" t="s">
        <v>5218</v>
      </c>
      <c r="C274" t="s">
        <v>5100</v>
      </c>
      <c r="D274">
        <v>1081.23</v>
      </c>
    </row>
    <row r="275" spans="1:4" x14ac:dyDescent="0.25">
      <c r="A275" t="s">
        <v>3918</v>
      </c>
      <c r="B275" t="s">
        <v>5372</v>
      </c>
      <c r="C275" t="s">
        <v>5118</v>
      </c>
      <c r="D275">
        <v>1514.94</v>
      </c>
    </row>
    <row r="276" spans="1:4" x14ac:dyDescent="0.25">
      <c r="A276" t="s">
        <v>5373</v>
      </c>
      <c r="B276" t="s">
        <v>5374</v>
      </c>
      <c r="C276" t="s">
        <v>5118</v>
      </c>
      <c r="D276">
        <v>2578.88</v>
      </c>
    </row>
    <row r="277" spans="1:4" x14ac:dyDescent="0.25">
      <c r="A277" t="s">
        <v>3725</v>
      </c>
      <c r="B277" t="s">
        <v>5375</v>
      </c>
      <c r="C277" t="s">
        <v>5089</v>
      </c>
      <c r="D277">
        <v>2020.7</v>
      </c>
    </row>
    <row r="278" spans="1:4" x14ac:dyDescent="0.25">
      <c r="A278" t="s">
        <v>2349</v>
      </c>
      <c r="B278" t="s">
        <v>5376</v>
      </c>
      <c r="C278" t="s">
        <v>5109</v>
      </c>
      <c r="D278">
        <v>460.04</v>
      </c>
    </row>
    <row r="279" spans="1:4" x14ac:dyDescent="0.25">
      <c r="A279" t="s">
        <v>3023</v>
      </c>
      <c r="B279" t="s">
        <v>5377</v>
      </c>
      <c r="C279" t="s">
        <v>5100</v>
      </c>
      <c r="D279">
        <v>989.36</v>
      </c>
    </row>
    <row r="280" spans="1:4" x14ac:dyDescent="0.25">
      <c r="A280" t="s">
        <v>4979</v>
      </c>
      <c r="B280" t="s">
        <v>5378</v>
      </c>
      <c r="C280" t="s">
        <v>5109</v>
      </c>
      <c r="D280">
        <v>3152.99</v>
      </c>
    </row>
    <row r="281" spans="1:4" x14ac:dyDescent="0.25">
      <c r="A281" t="s">
        <v>3064</v>
      </c>
      <c r="B281" t="s">
        <v>5241</v>
      </c>
      <c r="C281" t="s">
        <v>5100</v>
      </c>
      <c r="D281">
        <v>2188.58</v>
      </c>
    </row>
    <row r="282" spans="1:4" x14ac:dyDescent="0.25">
      <c r="A282" t="s">
        <v>4309</v>
      </c>
      <c r="B282" t="s">
        <v>5175</v>
      </c>
      <c r="C282" t="s">
        <v>5118</v>
      </c>
      <c r="D282">
        <v>1881.04</v>
      </c>
    </row>
    <row r="283" spans="1:4" x14ac:dyDescent="0.25">
      <c r="A283" t="s">
        <v>3361</v>
      </c>
      <c r="B283" t="s">
        <v>5367</v>
      </c>
      <c r="C283" t="s">
        <v>5118</v>
      </c>
      <c r="D283">
        <v>201.21</v>
      </c>
    </row>
    <row r="284" spans="1:4" x14ac:dyDescent="0.25">
      <c r="A284" t="s">
        <v>2936</v>
      </c>
      <c r="B284" t="s">
        <v>5379</v>
      </c>
      <c r="C284" t="s">
        <v>5091</v>
      </c>
      <c r="D284">
        <v>3329.88</v>
      </c>
    </row>
    <row r="285" spans="1:4" x14ac:dyDescent="0.25">
      <c r="A285" t="s">
        <v>2682</v>
      </c>
      <c r="B285" t="s">
        <v>5380</v>
      </c>
      <c r="C285" t="s">
        <v>5100</v>
      </c>
      <c r="D285">
        <v>3356.26</v>
      </c>
    </row>
    <row r="286" spans="1:4" x14ac:dyDescent="0.25">
      <c r="A286" t="s">
        <v>4949</v>
      </c>
      <c r="B286" t="s">
        <v>5209</v>
      </c>
      <c r="C286" t="s">
        <v>5118</v>
      </c>
      <c r="D286">
        <v>4153.84</v>
      </c>
    </row>
    <row r="287" spans="1:4" x14ac:dyDescent="0.25">
      <c r="A287" t="s">
        <v>2381</v>
      </c>
      <c r="B287" t="s">
        <v>5381</v>
      </c>
      <c r="C287" t="s">
        <v>5100</v>
      </c>
      <c r="D287">
        <v>1783.65</v>
      </c>
    </row>
    <row r="288" spans="1:4" x14ac:dyDescent="0.25">
      <c r="A288" t="s">
        <v>2883</v>
      </c>
      <c r="B288" t="s">
        <v>5205</v>
      </c>
      <c r="C288" t="s">
        <v>5091</v>
      </c>
      <c r="D288">
        <v>3269.94</v>
      </c>
    </row>
    <row r="289" spans="1:4" x14ac:dyDescent="0.25">
      <c r="A289" t="s">
        <v>4271</v>
      </c>
      <c r="B289" t="s">
        <v>5103</v>
      </c>
      <c r="C289" t="s">
        <v>5094</v>
      </c>
      <c r="D289">
        <v>3537.96</v>
      </c>
    </row>
    <row r="290" spans="1:4" x14ac:dyDescent="0.25">
      <c r="A290" t="s">
        <v>5382</v>
      </c>
      <c r="B290" t="s">
        <v>5383</v>
      </c>
      <c r="C290" t="s">
        <v>5118</v>
      </c>
      <c r="D290">
        <v>4764.72</v>
      </c>
    </row>
    <row r="291" spans="1:4" x14ac:dyDescent="0.25">
      <c r="A291" t="s">
        <v>2796</v>
      </c>
      <c r="B291" t="s">
        <v>5284</v>
      </c>
      <c r="C291" t="s">
        <v>5100</v>
      </c>
      <c r="D291">
        <v>2861.71</v>
      </c>
    </row>
    <row r="292" spans="1:4" x14ac:dyDescent="0.25">
      <c r="A292" t="s">
        <v>5384</v>
      </c>
      <c r="B292" t="s">
        <v>5385</v>
      </c>
      <c r="C292" t="s">
        <v>5100</v>
      </c>
      <c r="D292">
        <v>4705.21</v>
      </c>
    </row>
    <row r="293" spans="1:4" x14ac:dyDescent="0.25">
      <c r="A293" t="s">
        <v>2971</v>
      </c>
      <c r="B293" t="s">
        <v>5386</v>
      </c>
      <c r="C293" t="s">
        <v>5118</v>
      </c>
      <c r="D293">
        <v>3039.84</v>
      </c>
    </row>
    <row r="294" spans="1:4" x14ac:dyDescent="0.25">
      <c r="A294" t="s">
        <v>5387</v>
      </c>
      <c r="B294" t="s">
        <v>5388</v>
      </c>
      <c r="C294" t="s">
        <v>5109</v>
      </c>
      <c r="D294">
        <v>2920.96</v>
      </c>
    </row>
    <row r="295" spans="1:4" x14ac:dyDescent="0.25">
      <c r="A295" t="s">
        <v>5389</v>
      </c>
      <c r="B295" t="s">
        <v>5390</v>
      </c>
      <c r="C295" t="s">
        <v>5118</v>
      </c>
      <c r="D295">
        <v>3058.24</v>
      </c>
    </row>
    <row r="296" spans="1:4" x14ac:dyDescent="0.25">
      <c r="A296" t="s">
        <v>2288</v>
      </c>
      <c r="B296" t="s">
        <v>5391</v>
      </c>
      <c r="C296" t="s">
        <v>5094</v>
      </c>
      <c r="D296">
        <v>4177.1899999999996</v>
      </c>
    </row>
    <row r="297" spans="1:4" x14ac:dyDescent="0.25">
      <c r="A297" t="s">
        <v>2641</v>
      </c>
      <c r="B297" t="s">
        <v>5392</v>
      </c>
      <c r="C297" t="s">
        <v>5109</v>
      </c>
      <c r="D297">
        <v>4115.0600000000004</v>
      </c>
    </row>
    <row r="298" spans="1:4" x14ac:dyDescent="0.25">
      <c r="A298" t="s">
        <v>5393</v>
      </c>
      <c r="B298" t="s">
        <v>7</v>
      </c>
      <c r="C298" t="s">
        <v>5089</v>
      </c>
      <c r="D298">
        <v>2860.89</v>
      </c>
    </row>
    <row r="299" spans="1:4" x14ac:dyDescent="0.25">
      <c r="A299" t="s">
        <v>4185</v>
      </c>
      <c r="B299" t="s">
        <v>5394</v>
      </c>
      <c r="C299" t="s">
        <v>5118</v>
      </c>
      <c r="D299">
        <v>3076.17</v>
      </c>
    </row>
    <row r="300" spans="1:4" x14ac:dyDescent="0.25">
      <c r="A300" t="s">
        <v>2850</v>
      </c>
      <c r="B300" t="s">
        <v>5395</v>
      </c>
      <c r="C300" t="s">
        <v>5089</v>
      </c>
      <c r="D300">
        <v>1351.39</v>
      </c>
    </row>
    <row r="301" spans="1:4" x14ac:dyDescent="0.25">
      <c r="A301" t="s">
        <v>2336</v>
      </c>
      <c r="B301" t="s">
        <v>5396</v>
      </c>
      <c r="C301" t="s">
        <v>5091</v>
      </c>
      <c r="D301">
        <v>3062.56</v>
      </c>
    </row>
    <row r="302" spans="1:4" x14ac:dyDescent="0.25">
      <c r="A302" t="s">
        <v>3856</v>
      </c>
      <c r="B302" t="s">
        <v>5397</v>
      </c>
      <c r="C302" t="s">
        <v>5091</v>
      </c>
      <c r="D302">
        <v>3931.39</v>
      </c>
    </row>
    <row r="303" spans="1:4" x14ac:dyDescent="0.25">
      <c r="A303" t="s">
        <v>4085</v>
      </c>
      <c r="B303" t="s">
        <v>5398</v>
      </c>
      <c r="C303" t="s">
        <v>5118</v>
      </c>
      <c r="D303">
        <v>4470.34</v>
      </c>
    </row>
    <row r="304" spans="1:4" x14ac:dyDescent="0.25">
      <c r="A304" t="s">
        <v>2595</v>
      </c>
      <c r="B304" t="s">
        <v>5399</v>
      </c>
      <c r="C304" t="s">
        <v>5094</v>
      </c>
      <c r="D304">
        <v>2589.13</v>
      </c>
    </row>
    <row r="305" spans="1:4" x14ac:dyDescent="0.25">
      <c r="A305" t="s">
        <v>5400</v>
      </c>
      <c r="B305" t="s">
        <v>5401</v>
      </c>
      <c r="C305" t="s">
        <v>5094</v>
      </c>
      <c r="D305">
        <v>3527.57</v>
      </c>
    </row>
    <row r="306" spans="1:4" x14ac:dyDescent="0.25">
      <c r="A306" t="s">
        <v>3153</v>
      </c>
      <c r="B306" t="s">
        <v>5402</v>
      </c>
      <c r="C306" t="s">
        <v>5089</v>
      </c>
      <c r="D306">
        <v>3511.74</v>
      </c>
    </row>
    <row r="307" spans="1:4" x14ac:dyDescent="0.25">
      <c r="A307" t="s">
        <v>3614</v>
      </c>
      <c r="B307" t="s">
        <v>5130</v>
      </c>
      <c r="C307" t="s">
        <v>5109</v>
      </c>
      <c r="D307">
        <v>809.69</v>
      </c>
    </row>
    <row r="308" spans="1:4" x14ac:dyDescent="0.25">
      <c r="A308" t="s">
        <v>5403</v>
      </c>
      <c r="B308" t="s">
        <v>5404</v>
      </c>
      <c r="C308" t="s">
        <v>5118</v>
      </c>
      <c r="D308">
        <v>365.83</v>
      </c>
    </row>
    <row r="309" spans="1:4" x14ac:dyDescent="0.25">
      <c r="A309" t="s">
        <v>5405</v>
      </c>
      <c r="B309" t="s">
        <v>5406</v>
      </c>
      <c r="C309" t="s">
        <v>5091</v>
      </c>
      <c r="D309">
        <v>1845.97</v>
      </c>
    </row>
    <row r="310" spans="1:4" x14ac:dyDescent="0.25">
      <c r="A310" t="s">
        <v>2326</v>
      </c>
      <c r="B310" t="s">
        <v>5407</v>
      </c>
      <c r="C310" t="s">
        <v>5091</v>
      </c>
      <c r="D310">
        <v>1353.44</v>
      </c>
    </row>
    <row r="311" spans="1:4" x14ac:dyDescent="0.25">
      <c r="A311" t="s">
        <v>2872</v>
      </c>
      <c r="B311" t="s">
        <v>5408</v>
      </c>
      <c r="C311" t="s">
        <v>5100</v>
      </c>
      <c r="D311">
        <v>3736.03</v>
      </c>
    </row>
    <row r="312" spans="1:4" x14ac:dyDescent="0.25">
      <c r="A312" t="s">
        <v>3183</v>
      </c>
      <c r="B312" t="s">
        <v>5409</v>
      </c>
      <c r="C312" t="s">
        <v>5089</v>
      </c>
      <c r="D312">
        <v>1955.81</v>
      </c>
    </row>
    <row r="313" spans="1:4" x14ac:dyDescent="0.25">
      <c r="A313" t="s">
        <v>2466</v>
      </c>
      <c r="B313" t="s">
        <v>5410</v>
      </c>
      <c r="C313" t="s">
        <v>5089</v>
      </c>
      <c r="D313">
        <v>1756.98</v>
      </c>
    </row>
    <row r="314" spans="1:4" x14ac:dyDescent="0.25">
      <c r="A314" t="s">
        <v>3645</v>
      </c>
      <c r="B314" t="s">
        <v>5411</v>
      </c>
      <c r="C314" t="s">
        <v>5100</v>
      </c>
      <c r="D314">
        <v>4402.01</v>
      </c>
    </row>
    <row r="315" spans="1:4" x14ac:dyDescent="0.25">
      <c r="A315" t="s">
        <v>4052</v>
      </c>
      <c r="B315" t="s">
        <v>5412</v>
      </c>
      <c r="C315" t="s">
        <v>5091</v>
      </c>
      <c r="D315">
        <v>1121.96</v>
      </c>
    </row>
    <row r="316" spans="1:4" x14ac:dyDescent="0.25">
      <c r="A316" t="s">
        <v>5413</v>
      </c>
      <c r="B316" t="s">
        <v>5414</v>
      </c>
      <c r="C316" t="s">
        <v>5091</v>
      </c>
      <c r="D316">
        <v>1710.34</v>
      </c>
    </row>
    <row r="317" spans="1:4" x14ac:dyDescent="0.25">
      <c r="A317" t="s">
        <v>3996</v>
      </c>
      <c r="B317" t="s">
        <v>5415</v>
      </c>
      <c r="C317" t="s">
        <v>5109</v>
      </c>
      <c r="D317">
        <v>4946.34</v>
      </c>
    </row>
    <row r="318" spans="1:4" x14ac:dyDescent="0.25">
      <c r="A318" t="s">
        <v>4300</v>
      </c>
      <c r="B318" t="s">
        <v>5416</v>
      </c>
      <c r="C318" t="s">
        <v>5109</v>
      </c>
      <c r="D318">
        <v>424.72</v>
      </c>
    </row>
    <row r="319" spans="1:4" x14ac:dyDescent="0.25">
      <c r="A319" t="s">
        <v>2582</v>
      </c>
      <c r="B319" t="s">
        <v>5417</v>
      </c>
      <c r="C319" t="s">
        <v>5109</v>
      </c>
      <c r="D319">
        <v>1542.01</v>
      </c>
    </row>
    <row r="320" spans="1:4" x14ac:dyDescent="0.25">
      <c r="A320" t="s">
        <v>3529</v>
      </c>
      <c r="B320" t="s">
        <v>5418</v>
      </c>
      <c r="C320" t="s">
        <v>5118</v>
      </c>
      <c r="D320">
        <v>3076.44</v>
      </c>
    </row>
    <row r="321" spans="1:4" x14ac:dyDescent="0.25">
      <c r="A321" t="s">
        <v>2556</v>
      </c>
      <c r="B321" t="s">
        <v>5419</v>
      </c>
      <c r="C321" t="s">
        <v>5094</v>
      </c>
      <c r="D321">
        <v>233.31</v>
      </c>
    </row>
    <row r="322" spans="1:4" x14ac:dyDescent="0.25">
      <c r="A322" t="s">
        <v>3740</v>
      </c>
      <c r="B322" t="s">
        <v>5420</v>
      </c>
      <c r="C322" t="s">
        <v>5109</v>
      </c>
      <c r="D322">
        <v>3532.71</v>
      </c>
    </row>
    <row r="323" spans="1:4" x14ac:dyDescent="0.25">
      <c r="A323" t="s">
        <v>2727</v>
      </c>
      <c r="B323" t="s">
        <v>5421</v>
      </c>
      <c r="C323" t="s">
        <v>5094</v>
      </c>
      <c r="D323">
        <v>3802.09</v>
      </c>
    </row>
    <row r="324" spans="1:4" x14ac:dyDescent="0.25">
      <c r="A324" t="s">
        <v>4459</v>
      </c>
      <c r="B324" t="s">
        <v>5422</v>
      </c>
      <c r="C324" t="s">
        <v>5100</v>
      </c>
      <c r="D324">
        <v>3774.22</v>
      </c>
    </row>
    <row r="325" spans="1:4" x14ac:dyDescent="0.25">
      <c r="A325" t="s">
        <v>2965</v>
      </c>
      <c r="B325" t="s">
        <v>5423</v>
      </c>
      <c r="C325" t="s">
        <v>5109</v>
      </c>
      <c r="D325">
        <v>1892.36</v>
      </c>
    </row>
    <row r="326" spans="1:4" x14ac:dyDescent="0.25">
      <c r="A326" t="s">
        <v>5424</v>
      </c>
      <c r="B326" t="s">
        <v>5425</v>
      </c>
      <c r="C326" t="s">
        <v>5089</v>
      </c>
      <c r="D326">
        <v>1952.28</v>
      </c>
    </row>
    <row r="327" spans="1:4" x14ac:dyDescent="0.25">
      <c r="A327" t="s">
        <v>2449</v>
      </c>
      <c r="B327" t="s">
        <v>5426</v>
      </c>
      <c r="C327" t="s">
        <v>5100</v>
      </c>
      <c r="D327">
        <v>4867.92</v>
      </c>
    </row>
    <row r="328" spans="1:4" x14ac:dyDescent="0.25">
      <c r="A328" t="s">
        <v>2649</v>
      </c>
      <c r="B328" t="s">
        <v>5427</v>
      </c>
      <c r="C328" t="s">
        <v>5091</v>
      </c>
      <c r="D328">
        <v>4707.3599999999997</v>
      </c>
    </row>
    <row r="329" spans="1:4" x14ac:dyDescent="0.25">
      <c r="A329" t="s">
        <v>2874</v>
      </c>
      <c r="B329" t="s">
        <v>5428</v>
      </c>
      <c r="C329" t="s">
        <v>5118</v>
      </c>
      <c r="D329">
        <v>4693.78</v>
      </c>
    </row>
    <row r="330" spans="1:4" x14ac:dyDescent="0.25">
      <c r="A330" t="s">
        <v>2384</v>
      </c>
      <c r="B330" t="s">
        <v>5429</v>
      </c>
      <c r="C330" t="s">
        <v>5100</v>
      </c>
      <c r="D330">
        <v>306.89</v>
      </c>
    </row>
    <row r="331" spans="1:4" x14ac:dyDescent="0.25">
      <c r="A331" t="s">
        <v>3758</v>
      </c>
      <c r="B331" t="s">
        <v>5132</v>
      </c>
      <c r="C331" t="s">
        <v>5094</v>
      </c>
      <c r="D331">
        <v>3185.77</v>
      </c>
    </row>
    <row r="332" spans="1:4" x14ac:dyDescent="0.25">
      <c r="A332" t="s">
        <v>2880</v>
      </c>
      <c r="B332" t="s">
        <v>5430</v>
      </c>
      <c r="C332" t="s">
        <v>5094</v>
      </c>
      <c r="D332">
        <v>3594.44</v>
      </c>
    </row>
    <row r="333" spans="1:4" x14ac:dyDescent="0.25">
      <c r="A333" t="s">
        <v>2628</v>
      </c>
      <c r="B333" t="s">
        <v>5431</v>
      </c>
      <c r="C333" t="s">
        <v>5118</v>
      </c>
      <c r="D333">
        <v>1129.73</v>
      </c>
    </row>
    <row r="334" spans="1:4" x14ac:dyDescent="0.25">
      <c r="A334" t="s">
        <v>2863</v>
      </c>
      <c r="B334" t="s">
        <v>5432</v>
      </c>
      <c r="C334" t="s">
        <v>5094</v>
      </c>
      <c r="D334">
        <v>3628.43</v>
      </c>
    </row>
    <row r="335" spans="1:4" x14ac:dyDescent="0.25">
      <c r="A335" t="s">
        <v>2876</v>
      </c>
      <c r="B335" t="s">
        <v>5433</v>
      </c>
      <c r="C335" t="s">
        <v>5089</v>
      </c>
      <c r="D335">
        <v>3744.69</v>
      </c>
    </row>
    <row r="336" spans="1:4" x14ac:dyDescent="0.25">
      <c r="A336" t="s">
        <v>5434</v>
      </c>
      <c r="B336" t="s">
        <v>5435</v>
      </c>
      <c r="C336" t="s">
        <v>5089</v>
      </c>
      <c r="D336">
        <v>107.17</v>
      </c>
    </row>
    <row r="337" spans="1:4" x14ac:dyDescent="0.25">
      <c r="A337" t="s">
        <v>2528</v>
      </c>
      <c r="B337" t="s">
        <v>5122</v>
      </c>
      <c r="C337" t="s">
        <v>5109</v>
      </c>
      <c r="D337">
        <v>3468.41</v>
      </c>
    </row>
    <row r="338" spans="1:4" x14ac:dyDescent="0.25">
      <c r="A338" t="s">
        <v>4366</v>
      </c>
      <c r="B338" t="s">
        <v>5326</v>
      </c>
      <c r="C338" t="s">
        <v>5118</v>
      </c>
      <c r="D338">
        <v>2539.7600000000002</v>
      </c>
    </row>
    <row r="339" spans="1:4" x14ac:dyDescent="0.25">
      <c r="A339" t="s">
        <v>3317</v>
      </c>
      <c r="B339" t="s">
        <v>5436</v>
      </c>
      <c r="C339" t="s">
        <v>5109</v>
      </c>
      <c r="D339">
        <v>817.29</v>
      </c>
    </row>
    <row r="340" spans="1:4" x14ac:dyDescent="0.25">
      <c r="A340" t="s">
        <v>4598</v>
      </c>
      <c r="B340" t="s">
        <v>5437</v>
      </c>
      <c r="C340" t="s">
        <v>5089</v>
      </c>
      <c r="D340">
        <v>2241.2600000000002</v>
      </c>
    </row>
    <row r="341" spans="1:4" x14ac:dyDescent="0.25">
      <c r="A341" t="s">
        <v>3936</v>
      </c>
      <c r="B341" t="s">
        <v>5438</v>
      </c>
      <c r="C341" t="s">
        <v>5089</v>
      </c>
      <c r="D341">
        <v>4384.45</v>
      </c>
    </row>
    <row r="342" spans="1:4" x14ac:dyDescent="0.25">
      <c r="A342" t="s">
        <v>3088</v>
      </c>
      <c r="B342" t="s">
        <v>5439</v>
      </c>
      <c r="C342" t="s">
        <v>5100</v>
      </c>
      <c r="D342">
        <v>2499.5</v>
      </c>
    </row>
    <row r="343" spans="1:4" x14ac:dyDescent="0.25">
      <c r="A343" t="s">
        <v>3309</v>
      </c>
      <c r="B343" t="s">
        <v>5210</v>
      </c>
      <c r="C343" t="s">
        <v>5100</v>
      </c>
      <c r="D343">
        <v>646.42999999999995</v>
      </c>
    </row>
    <row r="344" spans="1:4" x14ac:dyDescent="0.25">
      <c r="A344" t="s">
        <v>2811</v>
      </c>
      <c r="B344" t="s">
        <v>5440</v>
      </c>
      <c r="C344" t="s">
        <v>5109</v>
      </c>
      <c r="D344">
        <v>1532.21</v>
      </c>
    </row>
    <row r="345" spans="1:4" x14ac:dyDescent="0.25">
      <c r="A345" t="s">
        <v>2663</v>
      </c>
      <c r="B345" t="s">
        <v>5441</v>
      </c>
      <c r="C345" t="s">
        <v>5100</v>
      </c>
      <c r="D345">
        <v>3347.08</v>
      </c>
    </row>
    <row r="346" spans="1:4" x14ac:dyDescent="0.25">
      <c r="A346" t="s">
        <v>5442</v>
      </c>
      <c r="B346" t="s">
        <v>5172</v>
      </c>
      <c r="C346" t="s">
        <v>5118</v>
      </c>
      <c r="D346">
        <v>155.34</v>
      </c>
    </row>
    <row r="347" spans="1:4" x14ac:dyDescent="0.25">
      <c r="A347" t="s">
        <v>4716</v>
      </c>
      <c r="B347" t="s">
        <v>5443</v>
      </c>
      <c r="C347" t="s">
        <v>5089</v>
      </c>
      <c r="D347">
        <v>3786.04</v>
      </c>
    </row>
    <row r="348" spans="1:4" x14ac:dyDescent="0.25">
      <c r="A348" t="s">
        <v>3207</v>
      </c>
      <c r="B348" t="s">
        <v>5444</v>
      </c>
      <c r="C348" t="s">
        <v>5109</v>
      </c>
      <c r="D348">
        <v>2510.27</v>
      </c>
    </row>
    <row r="349" spans="1:4" x14ac:dyDescent="0.25">
      <c r="A349" t="s">
        <v>2308</v>
      </c>
      <c r="B349" t="s">
        <v>5445</v>
      </c>
      <c r="C349" t="s">
        <v>5100</v>
      </c>
      <c r="D349">
        <v>1180.78</v>
      </c>
    </row>
    <row r="350" spans="1:4" x14ac:dyDescent="0.25">
      <c r="A350" t="s">
        <v>5018</v>
      </c>
      <c r="B350" t="s">
        <v>5303</v>
      </c>
      <c r="C350" t="s">
        <v>5100</v>
      </c>
      <c r="D350">
        <v>3764.74</v>
      </c>
    </row>
    <row r="351" spans="1:4" x14ac:dyDescent="0.25">
      <c r="A351" t="s">
        <v>4697</v>
      </c>
      <c r="B351" t="s">
        <v>5446</v>
      </c>
      <c r="C351" t="s">
        <v>5109</v>
      </c>
      <c r="D351">
        <v>4869.96</v>
      </c>
    </row>
    <row r="352" spans="1:4" x14ac:dyDescent="0.25">
      <c r="A352" t="s">
        <v>2423</v>
      </c>
      <c r="B352" t="s">
        <v>5163</v>
      </c>
      <c r="C352" t="s">
        <v>5089</v>
      </c>
      <c r="D352">
        <v>2240.19</v>
      </c>
    </row>
    <row r="353" spans="1:4" x14ac:dyDescent="0.25">
      <c r="A353" t="s">
        <v>5447</v>
      </c>
      <c r="B353" t="s">
        <v>5448</v>
      </c>
      <c r="C353" t="s">
        <v>5094</v>
      </c>
      <c r="D353">
        <v>365.63</v>
      </c>
    </row>
    <row r="354" spans="1:4" x14ac:dyDescent="0.25">
      <c r="A354" t="s">
        <v>4503</v>
      </c>
      <c r="B354" t="s">
        <v>5449</v>
      </c>
      <c r="C354" t="s">
        <v>5100</v>
      </c>
      <c r="D354">
        <v>2624.62</v>
      </c>
    </row>
    <row r="355" spans="1:4" x14ac:dyDescent="0.25">
      <c r="A355" t="s">
        <v>2990</v>
      </c>
      <c r="B355" t="s">
        <v>5097</v>
      </c>
      <c r="C355" t="s">
        <v>5100</v>
      </c>
      <c r="D355">
        <v>899.01</v>
      </c>
    </row>
    <row r="356" spans="1:4" x14ac:dyDescent="0.25">
      <c r="A356" t="s">
        <v>3215</v>
      </c>
      <c r="B356" t="s">
        <v>5198</v>
      </c>
      <c r="C356" t="s">
        <v>5089</v>
      </c>
      <c r="D356">
        <v>4620.45</v>
      </c>
    </row>
    <row r="357" spans="1:4" x14ac:dyDescent="0.25">
      <c r="A357" t="s">
        <v>3864</v>
      </c>
      <c r="B357" t="s">
        <v>5450</v>
      </c>
      <c r="C357" t="s">
        <v>5091</v>
      </c>
      <c r="D357">
        <v>1169.4000000000001</v>
      </c>
    </row>
    <row r="358" spans="1:4" x14ac:dyDescent="0.25">
      <c r="A358" t="s">
        <v>4870</v>
      </c>
      <c r="B358" t="s">
        <v>5451</v>
      </c>
      <c r="C358" t="s">
        <v>5109</v>
      </c>
      <c r="D358">
        <v>402.81</v>
      </c>
    </row>
    <row r="359" spans="1:4" x14ac:dyDescent="0.25">
      <c r="A359" t="s">
        <v>4892</v>
      </c>
      <c r="B359" t="s">
        <v>5452</v>
      </c>
      <c r="C359" t="s">
        <v>5109</v>
      </c>
      <c r="D359">
        <v>3607.5</v>
      </c>
    </row>
    <row r="360" spans="1:4" x14ac:dyDescent="0.25">
      <c r="A360" t="s">
        <v>2539</v>
      </c>
      <c r="B360" t="s">
        <v>5453</v>
      </c>
      <c r="C360" t="s">
        <v>5091</v>
      </c>
      <c r="D360">
        <v>424.22</v>
      </c>
    </row>
    <row r="361" spans="1:4" x14ac:dyDescent="0.25">
      <c r="A361" t="s">
        <v>2978</v>
      </c>
      <c r="B361" t="s">
        <v>5401</v>
      </c>
      <c r="C361" t="s">
        <v>5091</v>
      </c>
      <c r="D361">
        <v>270.89</v>
      </c>
    </row>
    <row r="362" spans="1:4" x14ac:dyDescent="0.25">
      <c r="A362" t="s">
        <v>3315</v>
      </c>
      <c r="B362" t="s">
        <v>5454</v>
      </c>
      <c r="C362" t="s">
        <v>5089</v>
      </c>
      <c r="D362">
        <v>1730.29</v>
      </c>
    </row>
    <row r="363" spans="1:4" x14ac:dyDescent="0.25">
      <c r="A363" t="s">
        <v>3970</v>
      </c>
      <c r="B363" t="s">
        <v>5399</v>
      </c>
      <c r="C363" t="s">
        <v>5091</v>
      </c>
      <c r="D363">
        <v>3096.44</v>
      </c>
    </row>
    <row r="364" spans="1:4" x14ac:dyDescent="0.25">
      <c r="A364" t="s">
        <v>5455</v>
      </c>
      <c r="B364" t="s">
        <v>5391</v>
      </c>
      <c r="C364" t="s">
        <v>5100</v>
      </c>
      <c r="D364">
        <v>1135.6600000000001</v>
      </c>
    </row>
    <row r="365" spans="1:4" x14ac:dyDescent="0.25">
      <c r="A365" t="s">
        <v>2891</v>
      </c>
      <c r="B365" t="s">
        <v>5456</v>
      </c>
      <c r="C365" t="s">
        <v>5094</v>
      </c>
      <c r="D365">
        <v>1404.69</v>
      </c>
    </row>
    <row r="366" spans="1:4" x14ac:dyDescent="0.25">
      <c r="A366" t="s">
        <v>5457</v>
      </c>
      <c r="B366" t="s">
        <v>5458</v>
      </c>
      <c r="C366" t="s">
        <v>5100</v>
      </c>
      <c r="D366">
        <v>2798.26</v>
      </c>
    </row>
    <row r="367" spans="1:4" x14ac:dyDescent="0.25">
      <c r="A367" t="s">
        <v>4195</v>
      </c>
      <c r="B367" t="s">
        <v>5210</v>
      </c>
      <c r="C367" t="s">
        <v>5089</v>
      </c>
      <c r="D367">
        <v>4455.08</v>
      </c>
    </row>
    <row r="368" spans="1:4" x14ac:dyDescent="0.25">
      <c r="A368" t="s">
        <v>2584</v>
      </c>
      <c r="B368" t="s">
        <v>5459</v>
      </c>
      <c r="C368" t="s">
        <v>5094</v>
      </c>
      <c r="D368">
        <v>1132.67</v>
      </c>
    </row>
    <row r="369" spans="1:4" x14ac:dyDescent="0.25">
      <c r="A369" t="s">
        <v>4305</v>
      </c>
      <c r="B369" t="s">
        <v>5460</v>
      </c>
      <c r="C369" t="s">
        <v>5091</v>
      </c>
      <c r="D369">
        <v>1269.0999999999999</v>
      </c>
    </row>
    <row r="370" spans="1:4" x14ac:dyDescent="0.25">
      <c r="A370" t="s">
        <v>5461</v>
      </c>
      <c r="B370" t="s">
        <v>5418</v>
      </c>
      <c r="C370" t="s">
        <v>5100</v>
      </c>
      <c r="D370">
        <v>3532.7</v>
      </c>
    </row>
    <row r="371" spans="1:4" x14ac:dyDescent="0.25">
      <c r="A371" t="s">
        <v>3468</v>
      </c>
      <c r="B371" t="s">
        <v>5462</v>
      </c>
      <c r="C371" t="s">
        <v>5091</v>
      </c>
      <c r="D371">
        <v>1723.88</v>
      </c>
    </row>
    <row r="372" spans="1:4" x14ac:dyDescent="0.25">
      <c r="A372" t="s">
        <v>3506</v>
      </c>
      <c r="B372" t="s">
        <v>5162</v>
      </c>
      <c r="C372" t="s">
        <v>5118</v>
      </c>
      <c r="D372">
        <v>686.76</v>
      </c>
    </row>
    <row r="373" spans="1:4" x14ac:dyDescent="0.25">
      <c r="A373" t="s">
        <v>4526</v>
      </c>
      <c r="B373" t="s">
        <v>5463</v>
      </c>
      <c r="C373" t="s">
        <v>5100</v>
      </c>
      <c r="D373">
        <v>1006.73</v>
      </c>
    </row>
    <row r="374" spans="1:4" x14ac:dyDescent="0.25">
      <c r="A374" t="s">
        <v>4353</v>
      </c>
      <c r="B374" t="s">
        <v>5464</v>
      </c>
      <c r="C374" t="s">
        <v>5109</v>
      </c>
      <c r="D374">
        <v>559.02</v>
      </c>
    </row>
    <row r="375" spans="1:4" x14ac:dyDescent="0.25">
      <c r="A375" t="s">
        <v>4727</v>
      </c>
      <c r="B375" t="s">
        <v>5452</v>
      </c>
      <c r="C375" t="s">
        <v>5094</v>
      </c>
      <c r="D375">
        <v>1170.01</v>
      </c>
    </row>
    <row r="376" spans="1:4" x14ac:dyDescent="0.25">
      <c r="A376" t="s">
        <v>3483</v>
      </c>
      <c r="B376" t="s">
        <v>5326</v>
      </c>
      <c r="C376" t="s">
        <v>5094</v>
      </c>
      <c r="D376">
        <v>1590.51</v>
      </c>
    </row>
    <row r="377" spans="1:4" x14ac:dyDescent="0.25">
      <c r="A377" t="s">
        <v>2618</v>
      </c>
      <c r="B377" t="s">
        <v>5465</v>
      </c>
      <c r="C377" t="s">
        <v>5091</v>
      </c>
      <c r="D377">
        <v>388.1</v>
      </c>
    </row>
    <row r="378" spans="1:4" x14ac:dyDescent="0.25">
      <c r="A378" t="s">
        <v>4078</v>
      </c>
      <c r="B378" t="s">
        <v>5202</v>
      </c>
      <c r="C378" t="s">
        <v>5089</v>
      </c>
      <c r="D378">
        <v>4402.45</v>
      </c>
    </row>
    <row r="379" spans="1:4" x14ac:dyDescent="0.25">
      <c r="A379" t="s">
        <v>5068</v>
      </c>
      <c r="B379" t="s">
        <v>5114</v>
      </c>
      <c r="C379" t="s">
        <v>5094</v>
      </c>
      <c r="D379">
        <v>407.81</v>
      </c>
    </row>
    <row r="380" spans="1:4" x14ac:dyDescent="0.25">
      <c r="A380" t="s">
        <v>3940</v>
      </c>
      <c r="B380" t="s">
        <v>5466</v>
      </c>
      <c r="C380" t="s">
        <v>5118</v>
      </c>
      <c r="D380">
        <v>835.28</v>
      </c>
    </row>
    <row r="381" spans="1:4" x14ac:dyDescent="0.25">
      <c r="A381" t="s">
        <v>4357</v>
      </c>
      <c r="B381" t="s">
        <v>5467</v>
      </c>
      <c r="C381" t="s">
        <v>5091</v>
      </c>
      <c r="D381">
        <v>3763.29</v>
      </c>
    </row>
    <row r="382" spans="1:4" x14ac:dyDescent="0.25">
      <c r="A382" t="s">
        <v>4437</v>
      </c>
      <c r="B382" t="s">
        <v>5468</v>
      </c>
      <c r="C382" t="s">
        <v>5089</v>
      </c>
      <c r="D382">
        <v>385.73</v>
      </c>
    </row>
    <row r="383" spans="1:4" x14ac:dyDescent="0.25">
      <c r="A383" t="s">
        <v>3637</v>
      </c>
      <c r="B383" t="s">
        <v>5469</v>
      </c>
      <c r="C383" t="s">
        <v>5091</v>
      </c>
      <c r="D383">
        <v>2268.36</v>
      </c>
    </row>
    <row r="384" spans="1:4" x14ac:dyDescent="0.25">
      <c r="A384" t="s">
        <v>2732</v>
      </c>
      <c r="B384" t="s">
        <v>5414</v>
      </c>
      <c r="C384" t="s">
        <v>5094</v>
      </c>
      <c r="D384">
        <v>3357.36</v>
      </c>
    </row>
    <row r="385" spans="1:4" x14ac:dyDescent="0.25">
      <c r="A385" t="s">
        <v>2772</v>
      </c>
      <c r="B385" t="s">
        <v>5470</v>
      </c>
      <c r="C385" t="s">
        <v>5091</v>
      </c>
      <c r="D385">
        <v>381.5</v>
      </c>
    </row>
    <row r="386" spans="1:4" x14ac:dyDescent="0.25">
      <c r="A386" t="s">
        <v>4799</v>
      </c>
      <c r="B386" t="s">
        <v>5097</v>
      </c>
      <c r="C386" t="s">
        <v>5091</v>
      </c>
      <c r="D386">
        <v>3756.2</v>
      </c>
    </row>
    <row r="387" spans="1:4" x14ac:dyDescent="0.25">
      <c r="A387" t="s">
        <v>2897</v>
      </c>
      <c r="B387" t="s">
        <v>5471</v>
      </c>
      <c r="C387" t="s">
        <v>5091</v>
      </c>
      <c r="D387">
        <v>528.37</v>
      </c>
    </row>
    <row r="388" spans="1:4" x14ac:dyDescent="0.25">
      <c r="A388" t="s">
        <v>4226</v>
      </c>
      <c r="B388" t="s">
        <v>5336</v>
      </c>
      <c r="C388" t="s">
        <v>5109</v>
      </c>
      <c r="D388">
        <v>1177.2</v>
      </c>
    </row>
    <row r="389" spans="1:4" x14ac:dyDescent="0.25">
      <c r="A389" t="s">
        <v>2558</v>
      </c>
      <c r="B389" t="s">
        <v>5472</v>
      </c>
      <c r="C389" t="s">
        <v>5089</v>
      </c>
      <c r="D389">
        <v>3598.84</v>
      </c>
    </row>
    <row r="390" spans="1:4" x14ac:dyDescent="0.25">
      <c r="A390" t="s">
        <v>2244</v>
      </c>
      <c r="B390" t="s">
        <v>5473</v>
      </c>
      <c r="C390" t="s">
        <v>5100</v>
      </c>
      <c r="D390">
        <v>2171.94</v>
      </c>
    </row>
    <row r="391" spans="1:4" x14ac:dyDescent="0.25">
      <c r="A391" t="s">
        <v>3272</v>
      </c>
      <c r="B391" t="s">
        <v>5474</v>
      </c>
      <c r="C391" t="s">
        <v>5094</v>
      </c>
      <c r="D391">
        <v>3640.69</v>
      </c>
    </row>
    <row r="392" spans="1:4" x14ac:dyDescent="0.25">
      <c r="A392" t="s">
        <v>3466</v>
      </c>
      <c r="B392" t="s">
        <v>5353</v>
      </c>
      <c r="C392" t="s">
        <v>5109</v>
      </c>
      <c r="D392">
        <v>1333.66</v>
      </c>
    </row>
    <row r="393" spans="1:4" x14ac:dyDescent="0.25">
      <c r="A393" t="s">
        <v>2306</v>
      </c>
      <c r="B393" t="s">
        <v>5475</v>
      </c>
      <c r="C393" t="s">
        <v>5094</v>
      </c>
      <c r="D393">
        <v>1696.25</v>
      </c>
    </row>
    <row r="394" spans="1:4" x14ac:dyDescent="0.25">
      <c r="A394" t="s">
        <v>3319</v>
      </c>
      <c r="B394" t="s">
        <v>5476</v>
      </c>
      <c r="C394" t="s">
        <v>5089</v>
      </c>
      <c r="D394">
        <v>2325.9</v>
      </c>
    </row>
    <row r="395" spans="1:4" x14ac:dyDescent="0.25">
      <c r="A395" t="s">
        <v>3281</v>
      </c>
      <c r="B395" t="s">
        <v>5477</v>
      </c>
      <c r="C395" t="s">
        <v>5109</v>
      </c>
      <c r="D395">
        <v>4349.53</v>
      </c>
    </row>
    <row r="396" spans="1:4" x14ac:dyDescent="0.25">
      <c r="A396" t="s">
        <v>2707</v>
      </c>
      <c r="B396" t="s">
        <v>5478</v>
      </c>
      <c r="C396" t="s">
        <v>5118</v>
      </c>
      <c r="D396">
        <v>4336.1899999999996</v>
      </c>
    </row>
    <row r="397" spans="1:4" x14ac:dyDescent="0.25">
      <c r="A397" t="s">
        <v>2252</v>
      </c>
      <c r="B397" t="s">
        <v>5105</v>
      </c>
      <c r="C397" t="s">
        <v>5118</v>
      </c>
      <c r="D397">
        <v>537.95000000000005</v>
      </c>
    </row>
    <row r="398" spans="1:4" x14ac:dyDescent="0.25">
      <c r="A398" t="s">
        <v>2672</v>
      </c>
      <c r="B398" t="s">
        <v>5479</v>
      </c>
      <c r="C398" t="s">
        <v>5094</v>
      </c>
      <c r="D398">
        <v>4176.87</v>
      </c>
    </row>
    <row r="399" spans="1:4" x14ac:dyDescent="0.25">
      <c r="A399" t="s">
        <v>2694</v>
      </c>
      <c r="B399" t="s">
        <v>5480</v>
      </c>
      <c r="C399" t="s">
        <v>5118</v>
      </c>
      <c r="D399">
        <v>4399.07</v>
      </c>
    </row>
    <row r="400" spans="1:4" x14ac:dyDescent="0.25">
      <c r="A400" t="s">
        <v>2947</v>
      </c>
      <c r="B400" t="s">
        <v>5115</v>
      </c>
      <c r="C400" t="s">
        <v>5094</v>
      </c>
      <c r="D400">
        <v>3064.14</v>
      </c>
    </row>
    <row r="401" spans="1:4" x14ac:dyDescent="0.25">
      <c r="A401" t="s">
        <v>3299</v>
      </c>
      <c r="B401" t="s">
        <v>5481</v>
      </c>
      <c r="C401" t="s">
        <v>5091</v>
      </c>
      <c r="D401">
        <v>1274.6099999999999</v>
      </c>
    </row>
    <row r="402" spans="1:4" x14ac:dyDescent="0.25">
      <c r="A402" t="s">
        <v>3285</v>
      </c>
      <c r="B402" t="s">
        <v>5426</v>
      </c>
      <c r="C402" t="s">
        <v>5118</v>
      </c>
      <c r="D402">
        <v>4438.78</v>
      </c>
    </row>
    <row r="403" spans="1:4" x14ac:dyDescent="0.25">
      <c r="A403" t="s">
        <v>3561</v>
      </c>
      <c r="B403" t="s">
        <v>5355</v>
      </c>
      <c r="C403" t="s">
        <v>5100</v>
      </c>
      <c r="D403">
        <v>1588.68</v>
      </c>
    </row>
    <row r="404" spans="1:4" x14ac:dyDescent="0.25">
      <c r="A404" t="s">
        <v>3703</v>
      </c>
      <c r="B404" t="s">
        <v>5108</v>
      </c>
      <c r="C404" t="s">
        <v>5089</v>
      </c>
      <c r="D404">
        <v>3798.28</v>
      </c>
    </row>
    <row r="405" spans="1:4" x14ac:dyDescent="0.25">
      <c r="A405" t="s">
        <v>4637</v>
      </c>
      <c r="B405" t="s">
        <v>5420</v>
      </c>
      <c r="C405" t="s">
        <v>5089</v>
      </c>
      <c r="D405">
        <v>2105.36</v>
      </c>
    </row>
    <row r="406" spans="1:4" x14ac:dyDescent="0.25">
      <c r="A406" t="s">
        <v>5482</v>
      </c>
      <c r="B406" t="s">
        <v>5369</v>
      </c>
      <c r="C406" t="s">
        <v>5089</v>
      </c>
      <c r="D406">
        <v>1824.23</v>
      </c>
    </row>
    <row r="407" spans="1:4" x14ac:dyDescent="0.25">
      <c r="A407" t="s">
        <v>2530</v>
      </c>
      <c r="B407" t="s">
        <v>5483</v>
      </c>
      <c r="C407" t="s">
        <v>5118</v>
      </c>
      <c r="D407">
        <v>4794.7</v>
      </c>
    </row>
    <row r="408" spans="1:4" x14ac:dyDescent="0.25">
      <c r="A408" t="s">
        <v>3211</v>
      </c>
      <c r="B408" t="s">
        <v>5484</v>
      </c>
      <c r="C408" t="s">
        <v>5100</v>
      </c>
      <c r="D408">
        <v>183.84</v>
      </c>
    </row>
    <row r="409" spans="1:4" x14ac:dyDescent="0.25">
      <c r="A409" t="s">
        <v>3217</v>
      </c>
      <c r="B409" t="s">
        <v>5307</v>
      </c>
      <c r="C409" t="s">
        <v>5094</v>
      </c>
      <c r="D409">
        <v>1581.89</v>
      </c>
    </row>
    <row r="410" spans="1:4" x14ac:dyDescent="0.25">
      <c r="A410" t="s">
        <v>2484</v>
      </c>
      <c r="B410" t="s">
        <v>5315</v>
      </c>
      <c r="C410" t="s">
        <v>5089</v>
      </c>
      <c r="D410">
        <v>2877.39</v>
      </c>
    </row>
    <row r="411" spans="1:4" x14ac:dyDescent="0.25">
      <c r="A411" t="s">
        <v>2630</v>
      </c>
      <c r="B411" t="s">
        <v>5485</v>
      </c>
      <c r="C411" t="s">
        <v>5100</v>
      </c>
      <c r="D411">
        <v>3585.84</v>
      </c>
    </row>
    <row r="412" spans="1:4" x14ac:dyDescent="0.25">
      <c r="A412" t="s">
        <v>2736</v>
      </c>
      <c r="B412" t="s">
        <v>5486</v>
      </c>
      <c r="C412" t="s">
        <v>5094</v>
      </c>
      <c r="D412">
        <v>917.96</v>
      </c>
    </row>
    <row r="413" spans="1:4" x14ac:dyDescent="0.25">
      <c r="A413" t="s">
        <v>3187</v>
      </c>
      <c r="B413" t="s">
        <v>5487</v>
      </c>
      <c r="C413" t="s">
        <v>5109</v>
      </c>
      <c r="D413">
        <v>3173.79</v>
      </c>
    </row>
    <row r="414" spans="1:4" x14ac:dyDescent="0.25">
      <c r="A414" t="s">
        <v>4025</v>
      </c>
      <c r="B414" t="s">
        <v>5488</v>
      </c>
      <c r="C414" t="s">
        <v>5094</v>
      </c>
      <c r="D414">
        <v>889.46</v>
      </c>
    </row>
    <row r="415" spans="1:4" x14ac:dyDescent="0.25">
      <c r="A415" t="s">
        <v>5021</v>
      </c>
      <c r="B415" t="s">
        <v>5489</v>
      </c>
      <c r="C415" t="s">
        <v>5100</v>
      </c>
      <c r="D415">
        <v>1344.03</v>
      </c>
    </row>
    <row r="416" spans="1:4" x14ac:dyDescent="0.25">
      <c r="A416" t="s">
        <v>3907</v>
      </c>
      <c r="B416" t="s">
        <v>5490</v>
      </c>
      <c r="C416" t="s">
        <v>5089</v>
      </c>
      <c r="D416">
        <v>3260.78</v>
      </c>
    </row>
    <row r="417" spans="1:4" x14ac:dyDescent="0.25">
      <c r="A417" t="s">
        <v>2225</v>
      </c>
      <c r="B417" t="s">
        <v>5211</v>
      </c>
      <c r="C417" t="s">
        <v>5094</v>
      </c>
      <c r="D417">
        <v>1458.68</v>
      </c>
    </row>
    <row r="418" spans="1:4" x14ac:dyDescent="0.25">
      <c r="A418" t="s">
        <v>4099</v>
      </c>
      <c r="B418" t="s">
        <v>5491</v>
      </c>
      <c r="C418" t="s">
        <v>5118</v>
      </c>
      <c r="D418">
        <v>1617.73</v>
      </c>
    </row>
    <row r="419" spans="1:4" x14ac:dyDescent="0.25">
      <c r="A419" t="s">
        <v>3542</v>
      </c>
      <c r="B419" t="s">
        <v>5453</v>
      </c>
      <c r="C419" t="s">
        <v>5118</v>
      </c>
      <c r="D419">
        <v>854.69</v>
      </c>
    </row>
    <row r="420" spans="1:4" x14ac:dyDescent="0.25">
      <c r="A420" t="s">
        <v>2684</v>
      </c>
      <c r="B420" t="s">
        <v>5492</v>
      </c>
      <c r="C420" t="s">
        <v>5089</v>
      </c>
      <c r="D420">
        <v>4443.1099999999997</v>
      </c>
    </row>
    <row r="421" spans="1:4" x14ac:dyDescent="0.25">
      <c r="A421" t="s">
        <v>3256</v>
      </c>
      <c r="B421" t="s">
        <v>5493</v>
      </c>
      <c r="C421" t="s">
        <v>5091</v>
      </c>
      <c r="D421">
        <v>4239.4799999999996</v>
      </c>
    </row>
    <row r="422" spans="1:4" x14ac:dyDescent="0.25">
      <c r="A422" t="s">
        <v>3950</v>
      </c>
      <c r="B422" t="s">
        <v>5494</v>
      </c>
      <c r="C422" t="s">
        <v>5109</v>
      </c>
      <c r="D422">
        <v>1647.63</v>
      </c>
    </row>
    <row r="423" spans="1:4" x14ac:dyDescent="0.25">
      <c r="A423" t="s">
        <v>3573</v>
      </c>
      <c r="B423" t="s">
        <v>5495</v>
      </c>
      <c r="C423" t="s">
        <v>5109</v>
      </c>
      <c r="D423">
        <v>1015.27</v>
      </c>
    </row>
    <row r="424" spans="1:4" x14ac:dyDescent="0.25">
      <c r="A424" t="s">
        <v>3928</v>
      </c>
      <c r="B424" t="s">
        <v>5496</v>
      </c>
      <c r="C424" t="s">
        <v>5100</v>
      </c>
      <c r="D424">
        <v>271.37</v>
      </c>
    </row>
    <row r="425" spans="1:4" x14ac:dyDescent="0.25">
      <c r="A425" t="s">
        <v>2643</v>
      </c>
      <c r="B425" t="s">
        <v>5497</v>
      </c>
      <c r="C425" t="s">
        <v>5091</v>
      </c>
      <c r="D425">
        <v>3658.12</v>
      </c>
    </row>
    <row r="426" spans="1:4" x14ac:dyDescent="0.25">
      <c r="A426" t="s">
        <v>4383</v>
      </c>
      <c r="B426" t="s">
        <v>5323</v>
      </c>
      <c r="C426" t="s">
        <v>5094</v>
      </c>
      <c r="D426">
        <v>3282.41</v>
      </c>
    </row>
    <row r="427" spans="1:4" x14ac:dyDescent="0.25">
      <c r="A427" t="s">
        <v>2562</v>
      </c>
      <c r="B427" t="s">
        <v>5498</v>
      </c>
      <c r="C427" t="s">
        <v>5109</v>
      </c>
      <c r="D427">
        <v>4816.08</v>
      </c>
    </row>
    <row r="428" spans="1:4" x14ac:dyDescent="0.25">
      <c r="A428" t="s">
        <v>4778</v>
      </c>
      <c r="B428" t="s">
        <v>5312</v>
      </c>
      <c r="C428" t="s">
        <v>5100</v>
      </c>
      <c r="D428">
        <v>4678.53</v>
      </c>
    </row>
    <row r="429" spans="1:4" x14ac:dyDescent="0.25">
      <c r="A429" t="s">
        <v>2645</v>
      </c>
      <c r="B429" t="s">
        <v>5499</v>
      </c>
      <c r="C429" t="s">
        <v>5089</v>
      </c>
      <c r="D429">
        <v>4304.18</v>
      </c>
    </row>
    <row r="430" spans="1:4" x14ac:dyDescent="0.25">
      <c r="A430" t="s">
        <v>2607</v>
      </c>
      <c r="B430" t="s">
        <v>5500</v>
      </c>
      <c r="C430" t="s">
        <v>5100</v>
      </c>
      <c r="D430">
        <v>3172.5</v>
      </c>
    </row>
    <row r="431" spans="1:4" x14ac:dyDescent="0.25">
      <c r="A431" t="s">
        <v>5501</v>
      </c>
      <c r="B431" t="s">
        <v>5477</v>
      </c>
      <c r="C431" t="s">
        <v>5109</v>
      </c>
      <c r="D431">
        <v>1935.19</v>
      </c>
    </row>
    <row r="432" spans="1:4" x14ac:dyDescent="0.25">
      <c r="A432" t="s">
        <v>2794</v>
      </c>
      <c r="B432" t="s">
        <v>5502</v>
      </c>
      <c r="C432" t="s">
        <v>5109</v>
      </c>
      <c r="D432">
        <v>690.03</v>
      </c>
    </row>
    <row r="433" spans="1:4" x14ac:dyDescent="0.25">
      <c r="A433" t="s">
        <v>2248</v>
      </c>
      <c r="B433" t="s">
        <v>5503</v>
      </c>
      <c r="C433" t="s">
        <v>5118</v>
      </c>
      <c r="D433">
        <v>259.89</v>
      </c>
    </row>
    <row r="434" spans="1:4" x14ac:dyDescent="0.25">
      <c r="A434" t="s">
        <v>2710</v>
      </c>
      <c r="B434" t="s">
        <v>5317</v>
      </c>
      <c r="C434" t="s">
        <v>5089</v>
      </c>
      <c r="D434">
        <v>4437.74</v>
      </c>
    </row>
    <row r="435" spans="1:4" x14ac:dyDescent="0.25">
      <c r="A435" t="s">
        <v>2855</v>
      </c>
      <c r="B435" t="s">
        <v>5504</v>
      </c>
      <c r="C435" t="s">
        <v>5109</v>
      </c>
      <c r="D435">
        <v>4828.17</v>
      </c>
    </row>
    <row r="436" spans="1:4" x14ac:dyDescent="0.25">
      <c r="A436" t="s">
        <v>3904</v>
      </c>
      <c r="B436" t="s">
        <v>5505</v>
      </c>
      <c r="C436" t="s">
        <v>5094</v>
      </c>
      <c r="D436">
        <v>405.66</v>
      </c>
    </row>
    <row r="437" spans="1:4" x14ac:dyDescent="0.25">
      <c r="A437" t="s">
        <v>2848</v>
      </c>
      <c r="B437" t="s">
        <v>5506</v>
      </c>
      <c r="C437" t="s">
        <v>5089</v>
      </c>
      <c r="D437">
        <v>1702.62</v>
      </c>
    </row>
    <row r="438" spans="1:4" x14ac:dyDescent="0.25">
      <c r="A438" t="s">
        <v>3452</v>
      </c>
      <c r="B438" t="s">
        <v>5507</v>
      </c>
      <c r="C438" t="s">
        <v>5118</v>
      </c>
      <c r="D438">
        <v>1297.28</v>
      </c>
    </row>
    <row r="439" spans="1:4" x14ac:dyDescent="0.25">
      <c r="A439" t="s">
        <v>3563</v>
      </c>
      <c r="B439" t="s">
        <v>5508</v>
      </c>
      <c r="C439" t="s">
        <v>5091</v>
      </c>
      <c r="D439">
        <v>1235.5899999999999</v>
      </c>
    </row>
    <row r="440" spans="1:4" x14ac:dyDescent="0.25">
      <c r="A440" t="s">
        <v>3164</v>
      </c>
      <c r="B440" t="s">
        <v>5417</v>
      </c>
      <c r="C440" t="s">
        <v>5089</v>
      </c>
      <c r="D440">
        <v>3518.88</v>
      </c>
    </row>
    <row r="441" spans="1:4" x14ac:dyDescent="0.25">
      <c r="A441" t="s">
        <v>2704</v>
      </c>
      <c r="B441" t="s">
        <v>5465</v>
      </c>
      <c r="C441" t="s">
        <v>5091</v>
      </c>
      <c r="D441">
        <v>1057.1400000000001</v>
      </c>
    </row>
    <row r="442" spans="1:4" x14ac:dyDescent="0.25">
      <c r="A442" t="s">
        <v>2781</v>
      </c>
      <c r="B442" t="s">
        <v>5172</v>
      </c>
      <c r="C442" t="s">
        <v>5094</v>
      </c>
      <c r="D442">
        <v>1191.52</v>
      </c>
    </row>
    <row r="443" spans="1:4" x14ac:dyDescent="0.25">
      <c r="A443" t="s">
        <v>2960</v>
      </c>
      <c r="B443" t="s">
        <v>5496</v>
      </c>
      <c r="C443" t="s">
        <v>5100</v>
      </c>
      <c r="D443">
        <v>4462.58</v>
      </c>
    </row>
    <row r="444" spans="1:4" x14ac:dyDescent="0.25">
      <c r="A444" t="s">
        <v>3522</v>
      </c>
      <c r="B444" t="s">
        <v>5480</v>
      </c>
      <c r="C444" t="s">
        <v>5094</v>
      </c>
      <c r="D444">
        <v>895.62</v>
      </c>
    </row>
    <row r="445" spans="1:4" x14ac:dyDescent="0.25">
      <c r="A445" t="s">
        <v>3094</v>
      </c>
      <c r="B445" t="s">
        <v>5509</v>
      </c>
      <c r="C445" t="s">
        <v>5091</v>
      </c>
      <c r="D445">
        <v>1626.07</v>
      </c>
    </row>
    <row r="446" spans="1:4" x14ac:dyDescent="0.25">
      <c r="A446" t="s">
        <v>3134</v>
      </c>
      <c r="B446" t="s">
        <v>5510</v>
      </c>
      <c r="C446" t="s">
        <v>5100</v>
      </c>
      <c r="D446">
        <v>2595.39</v>
      </c>
    </row>
    <row r="447" spans="1:4" x14ac:dyDescent="0.25">
      <c r="A447" t="s">
        <v>2407</v>
      </c>
      <c r="B447" t="s">
        <v>5511</v>
      </c>
      <c r="C447" t="s">
        <v>5100</v>
      </c>
      <c r="D447">
        <v>3041.31</v>
      </c>
    </row>
    <row r="448" spans="1:4" x14ac:dyDescent="0.25">
      <c r="A448" t="s">
        <v>3422</v>
      </c>
      <c r="B448" t="s">
        <v>5512</v>
      </c>
      <c r="C448" t="s">
        <v>5100</v>
      </c>
      <c r="D448">
        <v>3967.41</v>
      </c>
    </row>
    <row r="449" spans="1:4" x14ac:dyDescent="0.25">
      <c r="A449" t="s">
        <v>2526</v>
      </c>
      <c r="B449" t="s">
        <v>5238</v>
      </c>
      <c r="C449" t="s">
        <v>5118</v>
      </c>
      <c r="D449">
        <v>2946.09</v>
      </c>
    </row>
    <row r="450" spans="1:4" x14ac:dyDescent="0.25">
      <c r="A450" t="s">
        <v>3554</v>
      </c>
      <c r="B450" t="s">
        <v>5489</v>
      </c>
      <c r="C450" t="s">
        <v>5118</v>
      </c>
      <c r="D450">
        <v>996.12</v>
      </c>
    </row>
    <row r="451" spans="1:4" x14ac:dyDescent="0.25">
      <c r="A451" t="s">
        <v>4208</v>
      </c>
      <c r="B451" t="s">
        <v>5097</v>
      </c>
      <c r="C451" t="s">
        <v>5089</v>
      </c>
      <c r="D451">
        <v>1057.79</v>
      </c>
    </row>
    <row r="452" spans="1:4" x14ac:dyDescent="0.25">
      <c r="A452" t="s">
        <v>2431</v>
      </c>
      <c r="B452" t="s">
        <v>5270</v>
      </c>
      <c r="C452" t="s">
        <v>5091</v>
      </c>
      <c r="D452">
        <v>1456.92</v>
      </c>
    </row>
    <row r="453" spans="1:4" x14ac:dyDescent="0.25">
      <c r="A453" t="s">
        <v>3130</v>
      </c>
      <c r="B453" t="s">
        <v>5195</v>
      </c>
      <c r="C453" t="s">
        <v>5094</v>
      </c>
      <c r="D453">
        <v>3838.68</v>
      </c>
    </row>
    <row r="454" spans="1:4" x14ac:dyDescent="0.25">
      <c r="A454" t="s">
        <v>2921</v>
      </c>
      <c r="B454" t="s">
        <v>5513</v>
      </c>
      <c r="C454" t="s">
        <v>5094</v>
      </c>
      <c r="D454">
        <v>3885.3</v>
      </c>
    </row>
    <row r="455" spans="1:4" x14ac:dyDescent="0.25">
      <c r="A455" t="s">
        <v>2318</v>
      </c>
      <c r="B455" t="s">
        <v>5514</v>
      </c>
      <c r="C455" t="s">
        <v>5091</v>
      </c>
      <c r="D455">
        <v>901.61</v>
      </c>
    </row>
    <row r="456" spans="1:4" x14ac:dyDescent="0.25">
      <c r="A456" t="s">
        <v>2512</v>
      </c>
      <c r="B456" t="s">
        <v>5515</v>
      </c>
      <c r="C456" t="s">
        <v>5089</v>
      </c>
      <c r="D456">
        <v>1001.34</v>
      </c>
    </row>
    <row r="457" spans="1:4" x14ac:dyDescent="0.25">
      <c r="A457" t="s">
        <v>2632</v>
      </c>
      <c r="B457" t="s">
        <v>5516</v>
      </c>
      <c r="C457" t="s">
        <v>5089</v>
      </c>
      <c r="D457">
        <v>504.06</v>
      </c>
    </row>
    <row r="458" spans="1:4" x14ac:dyDescent="0.25">
      <c r="A458" t="s">
        <v>4477</v>
      </c>
      <c r="B458" t="s">
        <v>5517</v>
      </c>
      <c r="C458" t="s">
        <v>5094</v>
      </c>
      <c r="D458">
        <v>3422.07</v>
      </c>
    </row>
    <row r="459" spans="1:4" x14ac:dyDescent="0.25">
      <c r="A459" t="s">
        <v>3079</v>
      </c>
      <c r="B459" t="s">
        <v>5518</v>
      </c>
      <c r="C459" t="s">
        <v>5094</v>
      </c>
      <c r="D459">
        <v>526.67999999999995</v>
      </c>
    </row>
    <row r="460" spans="1:4" x14ac:dyDescent="0.25">
      <c r="A460" t="s">
        <v>2665</v>
      </c>
      <c r="B460" t="s">
        <v>5293</v>
      </c>
      <c r="C460" t="s">
        <v>5109</v>
      </c>
      <c r="D460">
        <v>3314.34</v>
      </c>
    </row>
    <row r="461" spans="1:4" x14ac:dyDescent="0.25">
      <c r="A461" t="s">
        <v>5519</v>
      </c>
      <c r="B461" t="s">
        <v>5246</v>
      </c>
      <c r="C461" t="s">
        <v>5100</v>
      </c>
      <c r="D461">
        <v>1777.88</v>
      </c>
    </row>
    <row r="462" spans="1:4" x14ac:dyDescent="0.25">
      <c r="A462" t="s">
        <v>4760</v>
      </c>
      <c r="B462" t="s">
        <v>5520</v>
      </c>
      <c r="C462" t="s">
        <v>5100</v>
      </c>
      <c r="D462">
        <v>3487.88</v>
      </c>
    </row>
    <row r="463" spans="1:4" x14ac:dyDescent="0.25">
      <c r="A463" t="s">
        <v>2240</v>
      </c>
      <c r="B463" t="s">
        <v>5312</v>
      </c>
      <c r="C463" t="s">
        <v>5109</v>
      </c>
      <c r="D463">
        <v>3563.38</v>
      </c>
    </row>
    <row r="464" spans="1:4" x14ac:dyDescent="0.25">
      <c r="A464" t="s">
        <v>2537</v>
      </c>
      <c r="B464" t="s">
        <v>5521</v>
      </c>
      <c r="C464" t="s">
        <v>5091</v>
      </c>
      <c r="D464">
        <v>1166.0999999999999</v>
      </c>
    </row>
    <row r="465" spans="1:4" x14ac:dyDescent="0.25">
      <c r="A465" t="s">
        <v>2419</v>
      </c>
      <c r="B465" t="s">
        <v>5369</v>
      </c>
      <c r="C465" t="s">
        <v>5118</v>
      </c>
      <c r="D465">
        <v>2805.28</v>
      </c>
    </row>
    <row r="466" spans="1:4" x14ac:dyDescent="0.25">
      <c r="A466" t="s">
        <v>3329</v>
      </c>
      <c r="B466" t="s">
        <v>5522</v>
      </c>
      <c r="C466" t="s">
        <v>5091</v>
      </c>
      <c r="D466">
        <v>4281.0200000000004</v>
      </c>
    </row>
    <row r="467" spans="1:4" x14ac:dyDescent="0.25">
      <c r="A467" t="s">
        <v>3585</v>
      </c>
      <c r="B467" t="s">
        <v>5523</v>
      </c>
      <c r="C467" t="s">
        <v>5118</v>
      </c>
      <c r="D467">
        <v>2839.88</v>
      </c>
    </row>
    <row r="468" spans="1:4" x14ac:dyDescent="0.25">
      <c r="A468" t="s">
        <v>3676</v>
      </c>
      <c r="B468" t="s">
        <v>5524</v>
      </c>
      <c r="C468" t="s">
        <v>5094</v>
      </c>
      <c r="D468">
        <v>2492.14</v>
      </c>
    </row>
    <row r="469" spans="1:4" x14ac:dyDescent="0.25">
      <c r="A469" t="s">
        <v>2405</v>
      </c>
      <c r="B469" t="s">
        <v>5525</v>
      </c>
      <c r="C469" t="s">
        <v>5100</v>
      </c>
      <c r="D469">
        <v>1662.3</v>
      </c>
    </row>
    <row r="470" spans="1:4" x14ac:dyDescent="0.25">
      <c r="A470" t="s">
        <v>3090</v>
      </c>
      <c r="B470" t="s">
        <v>5526</v>
      </c>
      <c r="C470" t="s">
        <v>5109</v>
      </c>
      <c r="D470">
        <v>4673.16</v>
      </c>
    </row>
    <row r="471" spans="1:4" x14ac:dyDescent="0.25">
      <c r="A471" t="s">
        <v>3070</v>
      </c>
      <c r="B471" t="s">
        <v>5527</v>
      </c>
      <c r="C471" t="s">
        <v>5109</v>
      </c>
      <c r="D471">
        <v>4984.34</v>
      </c>
    </row>
    <row r="472" spans="1:4" x14ac:dyDescent="0.25">
      <c r="A472" t="s">
        <v>2223</v>
      </c>
      <c r="B472" t="s">
        <v>5453</v>
      </c>
      <c r="C472" t="s">
        <v>5100</v>
      </c>
      <c r="D472">
        <v>1656.98</v>
      </c>
    </row>
    <row r="473" spans="1:4" x14ac:dyDescent="0.25">
      <c r="A473" t="s">
        <v>3105</v>
      </c>
      <c r="B473" t="s">
        <v>5341</v>
      </c>
      <c r="C473" t="s">
        <v>5100</v>
      </c>
      <c r="D473">
        <v>539.03</v>
      </c>
    </row>
    <row r="474" spans="1:4" x14ac:dyDescent="0.25">
      <c r="A474" t="s">
        <v>2388</v>
      </c>
      <c r="B474" t="s">
        <v>5210</v>
      </c>
      <c r="C474" t="s">
        <v>5089</v>
      </c>
      <c r="D474">
        <v>2136.17</v>
      </c>
    </row>
    <row r="475" spans="1:4" x14ac:dyDescent="0.25">
      <c r="A475" t="s">
        <v>2214</v>
      </c>
      <c r="B475" t="s">
        <v>5528</v>
      </c>
      <c r="C475" t="s">
        <v>5091</v>
      </c>
      <c r="D475">
        <v>1384.15</v>
      </c>
    </row>
    <row r="476" spans="1:4" x14ac:dyDescent="0.25">
      <c r="A476" t="s">
        <v>4348</v>
      </c>
      <c r="B476" t="s">
        <v>5529</v>
      </c>
      <c r="C476" t="s">
        <v>5109</v>
      </c>
      <c r="D476">
        <v>3264.44</v>
      </c>
    </row>
    <row r="477" spans="1:4" x14ac:dyDescent="0.25">
      <c r="A477" t="s">
        <v>2390</v>
      </c>
      <c r="B477" t="s">
        <v>5530</v>
      </c>
      <c r="C477" t="s">
        <v>5089</v>
      </c>
      <c r="D477">
        <v>193.34</v>
      </c>
    </row>
    <row r="478" spans="1:4" x14ac:dyDescent="0.25">
      <c r="A478" t="s">
        <v>2535</v>
      </c>
      <c r="B478" t="s">
        <v>5531</v>
      </c>
      <c r="C478" t="s">
        <v>5094</v>
      </c>
      <c r="D478">
        <v>4551.49</v>
      </c>
    </row>
    <row r="479" spans="1:4" x14ac:dyDescent="0.25">
      <c r="A479" t="s">
        <v>3938</v>
      </c>
      <c r="B479" t="s">
        <v>5532</v>
      </c>
      <c r="C479" t="s">
        <v>5094</v>
      </c>
      <c r="D479">
        <v>1634.04</v>
      </c>
    </row>
    <row r="480" spans="1:4" x14ac:dyDescent="0.25">
      <c r="A480" t="s">
        <v>3351</v>
      </c>
      <c r="B480" t="s">
        <v>5298</v>
      </c>
      <c r="C480" t="s">
        <v>5089</v>
      </c>
      <c r="D480">
        <v>4359.93</v>
      </c>
    </row>
    <row r="481" spans="1:4" x14ac:dyDescent="0.25">
      <c r="A481" t="s">
        <v>5533</v>
      </c>
      <c r="B481" t="s">
        <v>5534</v>
      </c>
      <c r="C481" t="s">
        <v>5118</v>
      </c>
      <c r="D481">
        <v>2138.1999999999998</v>
      </c>
    </row>
    <row r="482" spans="1:4" x14ac:dyDescent="0.25">
      <c r="A482" t="s">
        <v>5535</v>
      </c>
      <c r="B482" t="s">
        <v>5433</v>
      </c>
      <c r="C482" t="s">
        <v>5091</v>
      </c>
      <c r="D482">
        <v>1543.12</v>
      </c>
    </row>
    <row r="483" spans="1:4" x14ac:dyDescent="0.25">
      <c r="A483" t="s">
        <v>3014</v>
      </c>
      <c r="B483" t="s">
        <v>5494</v>
      </c>
      <c r="C483" t="s">
        <v>5109</v>
      </c>
      <c r="D483">
        <v>1524.84</v>
      </c>
    </row>
    <row r="484" spans="1:4" x14ac:dyDescent="0.25">
      <c r="A484" t="s">
        <v>2657</v>
      </c>
      <c r="B484" t="s">
        <v>5536</v>
      </c>
      <c r="C484" t="s">
        <v>5091</v>
      </c>
      <c r="D484">
        <v>2214.06</v>
      </c>
    </row>
    <row r="485" spans="1:4" x14ac:dyDescent="0.25">
      <c r="A485" t="s">
        <v>5537</v>
      </c>
      <c r="B485" t="s">
        <v>5538</v>
      </c>
      <c r="C485" t="s">
        <v>5100</v>
      </c>
      <c r="D485">
        <v>1165.28</v>
      </c>
    </row>
    <row r="486" spans="1:4" x14ac:dyDescent="0.25">
      <c r="A486" t="s">
        <v>2371</v>
      </c>
      <c r="B486" t="s">
        <v>5539</v>
      </c>
      <c r="C486" t="s">
        <v>5089</v>
      </c>
      <c r="D486">
        <v>3863.91</v>
      </c>
    </row>
    <row r="487" spans="1:4" x14ac:dyDescent="0.25">
      <c r="A487" t="s">
        <v>2547</v>
      </c>
      <c r="B487" t="s">
        <v>5186</v>
      </c>
      <c r="C487" t="s">
        <v>5109</v>
      </c>
      <c r="D487">
        <v>2871.15</v>
      </c>
    </row>
    <row r="488" spans="1:4" x14ac:dyDescent="0.25">
      <c r="A488" t="s">
        <v>3632</v>
      </c>
      <c r="B488" t="s">
        <v>5215</v>
      </c>
      <c r="C488" t="s">
        <v>5100</v>
      </c>
      <c r="D488">
        <v>1478.39</v>
      </c>
    </row>
    <row r="489" spans="1:4" x14ac:dyDescent="0.25">
      <c r="A489" t="s">
        <v>2479</v>
      </c>
      <c r="B489" t="s">
        <v>5540</v>
      </c>
      <c r="C489" t="s">
        <v>5089</v>
      </c>
      <c r="D489">
        <v>3409.39</v>
      </c>
    </row>
    <row r="490" spans="1:4" x14ac:dyDescent="0.25">
      <c r="A490" t="s">
        <v>2274</v>
      </c>
      <c r="B490" t="s">
        <v>5541</v>
      </c>
      <c r="C490" t="s">
        <v>5089</v>
      </c>
      <c r="D490">
        <v>799.8</v>
      </c>
    </row>
    <row r="491" spans="1:4" x14ac:dyDescent="0.25">
      <c r="A491" t="s">
        <v>2268</v>
      </c>
      <c r="B491" t="s">
        <v>5542</v>
      </c>
      <c r="C491" t="s">
        <v>5091</v>
      </c>
      <c r="D491">
        <v>2045.33</v>
      </c>
    </row>
    <row r="492" spans="1:4" x14ac:dyDescent="0.25">
      <c r="A492" t="s">
        <v>3147</v>
      </c>
      <c r="B492" t="s">
        <v>5543</v>
      </c>
      <c r="C492" t="s">
        <v>5100</v>
      </c>
      <c r="D492">
        <v>3747.87</v>
      </c>
    </row>
    <row r="493" spans="1:4" x14ac:dyDescent="0.25">
      <c r="A493" t="s">
        <v>4668</v>
      </c>
      <c r="B493" t="s">
        <v>5377</v>
      </c>
      <c r="C493" t="s">
        <v>5109</v>
      </c>
      <c r="D493">
        <v>4382.43</v>
      </c>
    </row>
    <row r="494" spans="1:4" x14ac:dyDescent="0.25">
      <c r="A494" t="s">
        <v>3383</v>
      </c>
      <c r="B494" t="s">
        <v>5351</v>
      </c>
      <c r="C494" t="s">
        <v>5118</v>
      </c>
      <c r="D494">
        <v>4913.29</v>
      </c>
    </row>
    <row r="495" spans="1:4" x14ac:dyDescent="0.25">
      <c r="A495" t="s">
        <v>2715</v>
      </c>
      <c r="B495" t="s">
        <v>5544</v>
      </c>
      <c r="C495" t="s">
        <v>5094</v>
      </c>
      <c r="D495">
        <v>4180.01</v>
      </c>
    </row>
    <row r="496" spans="1:4" x14ac:dyDescent="0.25">
      <c r="A496" t="s">
        <v>2367</v>
      </c>
      <c r="B496" t="s">
        <v>5545</v>
      </c>
      <c r="C496" t="s">
        <v>5109</v>
      </c>
      <c r="D496">
        <v>1290.19</v>
      </c>
    </row>
    <row r="497" spans="1:4" x14ac:dyDescent="0.25">
      <c r="A497" t="s">
        <v>5006</v>
      </c>
      <c r="B497" t="s">
        <v>5546</v>
      </c>
      <c r="C497" t="s">
        <v>5109</v>
      </c>
      <c r="D497">
        <v>3234.62</v>
      </c>
    </row>
    <row r="498" spans="1:4" x14ac:dyDescent="0.25">
      <c r="A498" t="s">
        <v>2343</v>
      </c>
      <c r="B498" t="s">
        <v>5302</v>
      </c>
      <c r="C498" t="s">
        <v>5091</v>
      </c>
      <c r="D498">
        <v>3731.49</v>
      </c>
    </row>
    <row r="499" spans="1:4" x14ac:dyDescent="0.25">
      <c r="A499" t="s">
        <v>5547</v>
      </c>
      <c r="B499" t="s">
        <v>5548</v>
      </c>
      <c r="C499" t="s">
        <v>5091</v>
      </c>
      <c r="D499">
        <v>2644.84</v>
      </c>
    </row>
    <row r="500" spans="1:4" x14ac:dyDescent="0.25">
      <c r="A500" t="s">
        <v>2955</v>
      </c>
      <c r="B500" t="s">
        <v>5549</v>
      </c>
      <c r="C500" t="s">
        <v>5118</v>
      </c>
      <c r="D500">
        <v>2892.9</v>
      </c>
    </row>
    <row r="501" spans="1:4" x14ac:dyDescent="0.25">
      <c r="A501" t="s">
        <v>3797</v>
      </c>
      <c r="B501" t="s">
        <v>5360</v>
      </c>
      <c r="C501" t="s">
        <v>5109</v>
      </c>
      <c r="D501">
        <v>1703.57</v>
      </c>
    </row>
    <row r="502" spans="1:4" x14ac:dyDescent="0.25">
      <c r="A502" t="s">
        <v>4154</v>
      </c>
      <c r="B502" t="s">
        <v>5550</v>
      </c>
      <c r="C502" t="s">
        <v>5100</v>
      </c>
      <c r="D502">
        <v>3995.97</v>
      </c>
    </row>
    <row r="503" spans="1:4" x14ac:dyDescent="0.25">
      <c r="A503" t="s">
        <v>4276</v>
      </c>
      <c r="B503" t="s">
        <v>5551</v>
      </c>
      <c r="C503" t="s">
        <v>5100</v>
      </c>
      <c r="D503">
        <v>3570.33</v>
      </c>
    </row>
    <row r="504" spans="1:4" x14ac:dyDescent="0.25">
      <c r="A504" t="s">
        <v>4644</v>
      </c>
      <c r="B504" t="s">
        <v>5283</v>
      </c>
      <c r="C504" t="s">
        <v>5118</v>
      </c>
      <c r="D504">
        <v>164.81</v>
      </c>
    </row>
    <row r="505" spans="1:4" x14ac:dyDescent="0.25">
      <c r="A505" t="s">
        <v>4433</v>
      </c>
      <c r="B505" t="s">
        <v>5552</v>
      </c>
      <c r="C505" t="s">
        <v>5100</v>
      </c>
      <c r="D505">
        <v>3649.86</v>
      </c>
    </row>
    <row r="506" spans="1:4" x14ac:dyDescent="0.25">
      <c r="A506" t="s">
        <v>3878</v>
      </c>
      <c r="B506" t="s">
        <v>5407</v>
      </c>
      <c r="C506" t="s">
        <v>5109</v>
      </c>
      <c r="D506">
        <v>2307.62</v>
      </c>
    </row>
    <row r="507" spans="1:4" x14ac:dyDescent="0.25">
      <c r="A507" t="s">
        <v>5553</v>
      </c>
      <c r="B507" t="s">
        <v>5554</v>
      </c>
      <c r="C507" t="s">
        <v>5100</v>
      </c>
      <c r="D507">
        <v>2984.44</v>
      </c>
    </row>
    <row r="508" spans="1:4" x14ac:dyDescent="0.25">
      <c r="A508" t="s">
        <v>4475</v>
      </c>
      <c r="B508" t="s">
        <v>5555</v>
      </c>
      <c r="C508" t="s">
        <v>5091</v>
      </c>
      <c r="D508">
        <v>4219.55</v>
      </c>
    </row>
    <row r="509" spans="1:4" x14ac:dyDescent="0.25">
      <c r="A509" t="s">
        <v>2209</v>
      </c>
      <c r="B509" t="s">
        <v>5496</v>
      </c>
      <c r="C509" t="s">
        <v>5089</v>
      </c>
      <c r="D509">
        <v>4125.88</v>
      </c>
    </row>
    <row r="510" spans="1:4" x14ac:dyDescent="0.25">
      <c r="A510" t="s">
        <v>3982</v>
      </c>
      <c r="B510" t="s">
        <v>5556</v>
      </c>
      <c r="C510" t="s">
        <v>5118</v>
      </c>
      <c r="D510">
        <v>1263.72</v>
      </c>
    </row>
    <row r="511" spans="1:4" x14ac:dyDescent="0.25">
      <c r="A511" t="s">
        <v>2458</v>
      </c>
      <c r="B511" t="s">
        <v>5557</v>
      </c>
      <c r="C511" t="s">
        <v>5109</v>
      </c>
      <c r="D511">
        <v>3345.32</v>
      </c>
    </row>
    <row r="512" spans="1:4" x14ac:dyDescent="0.25">
      <c r="A512" t="s">
        <v>2266</v>
      </c>
      <c r="B512" t="s">
        <v>5153</v>
      </c>
      <c r="C512" t="s">
        <v>5089</v>
      </c>
      <c r="D512">
        <v>4271.4799999999996</v>
      </c>
    </row>
    <row r="513" spans="1:4" x14ac:dyDescent="0.25">
      <c r="A513" t="s">
        <v>3664</v>
      </c>
      <c r="B513" t="s">
        <v>5471</v>
      </c>
      <c r="C513" t="s">
        <v>5118</v>
      </c>
      <c r="D513">
        <v>3814.19</v>
      </c>
    </row>
    <row r="514" spans="1:4" x14ac:dyDescent="0.25">
      <c r="A514" t="s">
        <v>3380</v>
      </c>
      <c r="B514" t="s">
        <v>5451</v>
      </c>
      <c r="C514" t="s">
        <v>5089</v>
      </c>
      <c r="D514">
        <v>1056.6400000000001</v>
      </c>
    </row>
    <row r="515" spans="1:4" x14ac:dyDescent="0.25">
      <c r="A515" t="s">
        <v>2451</v>
      </c>
      <c r="B515" t="s">
        <v>5558</v>
      </c>
      <c r="C515" t="s">
        <v>5094</v>
      </c>
      <c r="D515">
        <v>2266.81</v>
      </c>
    </row>
    <row r="516" spans="1:4" x14ac:dyDescent="0.25">
      <c r="A516" t="s">
        <v>2852</v>
      </c>
      <c r="B516" t="s">
        <v>5559</v>
      </c>
      <c r="C516" t="s">
        <v>5091</v>
      </c>
      <c r="D516">
        <v>4775.51</v>
      </c>
    </row>
    <row r="517" spans="1:4" x14ac:dyDescent="0.25">
      <c r="A517" t="s">
        <v>4930</v>
      </c>
      <c r="B517" t="s">
        <v>5340</v>
      </c>
      <c r="C517" t="s">
        <v>5100</v>
      </c>
      <c r="D517">
        <v>1752.28</v>
      </c>
    </row>
    <row r="518" spans="1:4" x14ac:dyDescent="0.25">
      <c r="A518" t="s">
        <v>4490</v>
      </c>
      <c r="B518" t="s">
        <v>5157</v>
      </c>
      <c r="C518" t="s">
        <v>5094</v>
      </c>
      <c r="D518">
        <v>2886.94</v>
      </c>
    </row>
    <row r="519" spans="1:4" x14ac:dyDescent="0.25">
      <c r="A519" t="s">
        <v>2963</v>
      </c>
      <c r="B519" t="s">
        <v>5355</v>
      </c>
      <c r="C519" t="s">
        <v>5118</v>
      </c>
      <c r="D519">
        <v>141.05000000000001</v>
      </c>
    </row>
    <row r="520" spans="1:4" x14ac:dyDescent="0.25">
      <c r="A520" t="s">
        <v>2776</v>
      </c>
      <c r="B520" t="s">
        <v>5289</v>
      </c>
      <c r="C520" t="s">
        <v>5094</v>
      </c>
      <c r="D520">
        <v>4433.7299999999996</v>
      </c>
    </row>
    <row r="521" spans="1:4" x14ac:dyDescent="0.25">
      <c r="A521" t="s">
        <v>4575</v>
      </c>
      <c r="B521" t="s">
        <v>5560</v>
      </c>
      <c r="C521" t="s">
        <v>5100</v>
      </c>
      <c r="D521">
        <v>391.03</v>
      </c>
    </row>
    <row r="522" spans="1:4" x14ac:dyDescent="0.25">
      <c r="A522" t="s">
        <v>3266</v>
      </c>
      <c r="B522" t="s">
        <v>5561</v>
      </c>
      <c r="C522" t="s">
        <v>5109</v>
      </c>
      <c r="D522">
        <v>901.25</v>
      </c>
    </row>
    <row r="523" spans="1:4" x14ac:dyDescent="0.25">
      <c r="A523" t="s">
        <v>3790</v>
      </c>
      <c r="B523" t="s">
        <v>5422</v>
      </c>
      <c r="C523" t="s">
        <v>5094</v>
      </c>
      <c r="D523">
        <v>4939.13</v>
      </c>
    </row>
    <row r="524" spans="1:4" x14ac:dyDescent="0.25">
      <c r="A524" t="s">
        <v>2745</v>
      </c>
      <c r="B524" t="s">
        <v>5448</v>
      </c>
      <c r="C524" t="s">
        <v>5118</v>
      </c>
      <c r="D524">
        <v>704.37</v>
      </c>
    </row>
    <row r="525" spans="1:4" x14ac:dyDescent="0.25">
      <c r="A525" t="s">
        <v>3436</v>
      </c>
      <c r="B525" t="s">
        <v>5247</v>
      </c>
      <c r="C525" t="s">
        <v>5089</v>
      </c>
      <c r="D525">
        <v>777.78</v>
      </c>
    </row>
    <row r="526" spans="1:4" x14ac:dyDescent="0.25">
      <c r="A526" t="s">
        <v>2258</v>
      </c>
      <c r="B526" t="s">
        <v>5536</v>
      </c>
      <c r="C526" t="s">
        <v>5094</v>
      </c>
      <c r="D526">
        <v>1716.73</v>
      </c>
    </row>
    <row r="527" spans="1:4" x14ac:dyDescent="0.25">
      <c r="A527" t="s">
        <v>2841</v>
      </c>
      <c r="B527" t="s">
        <v>5562</v>
      </c>
      <c r="C527" t="s">
        <v>5094</v>
      </c>
      <c r="D527">
        <v>4046.69</v>
      </c>
    </row>
    <row r="528" spans="1:4" x14ac:dyDescent="0.25">
      <c r="A528" t="s">
        <v>2486</v>
      </c>
      <c r="B528" t="s">
        <v>5168</v>
      </c>
      <c r="C528" t="s">
        <v>5109</v>
      </c>
      <c r="D528">
        <v>3124.39</v>
      </c>
    </row>
    <row r="529" spans="1:4" x14ac:dyDescent="0.25">
      <c r="A529" t="s">
        <v>5563</v>
      </c>
      <c r="B529" t="s">
        <v>5564</v>
      </c>
      <c r="C529" t="s">
        <v>5089</v>
      </c>
      <c r="D529">
        <v>1247.8399999999999</v>
      </c>
    </row>
    <row r="530" spans="1:4" x14ac:dyDescent="0.25">
      <c r="A530" t="s">
        <v>3595</v>
      </c>
      <c r="B530" t="s">
        <v>5509</v>
      </c>
      <c r="C530" t="s">
        <v>5109</v>
      </c>
      <c r="D530">
        <v>2194.29</v>
      </c>
    </row>
    <row r="531" spans="1:4" x14ac:dyDescent="0.25">
      <c r="A531" t="s">
        <v>2720</v>
      </c>
      <c r="B531" t="s">
        <v>5565</v>
      </c>
      <c r="C531" t="s">
        <v>5118</v>
      </c>
      <c r="D531">
        <v>2601.1999999999998</v>
      </c>
    </row>
    <row r="532" spans="1:4" x14ac:dyDescent="0.25">
      <c r="A532" t="s">
        <v>2974</v>
      </c>
      <c r="B532" t="s">
        <v>5479</v>
      </c>
      <c r="C532" t="s">
        <v>5089</v>
      </c>
      <c r="D532">
        <v>931.91</v>
      </c>
    </row>
    <row r="533" spans="1:4" x14ac:dyDescent="0.25">
      <c r="A533" t="s">
        <v>5566</v>
      </c>
      <c r="B533" t="s">
        <v>5567</v>
      </c>
      <c r="C533" t="s">
        <v>5100</v>
      </c>
      <c r="D533">
        <v>2585.69</v>
      </c>
    </row>
    <row r="534" spans="1:4" x14ac:dyDescent="0.25">
      <c r="A534" t="s">
        <v>3548</v>
      </c>
      <c r="B534" t="s">
        <v>5225</v>
      </c>
      <c r="C534" t="s">
        <v>5089</v>
      </c>
      <c r="D534">
        <v>3001</v>
      </c>
    </row>
    <row r="535" spans="1:4" x14ac:dyDescent="0.25">
      <c r="A535" t="s">
        <v>4280</v>
      </c>
      <c r="B535" t="s">
        <v>5568</v>
      </c>
      <c r="C535" t="s">
        <v>5094</v>
      </c>
      <c r="D535">
        <v>1484.43</v>
      </c>
    </row>
    <row r="536" spans="1:4" x14ac:dyDescent="0.25">
      <c r="A536" t="s">
        <v>4242</v>
      </c>
      <c r="B536" t="s">
        <v>5569</v>
      </c>
      <c r="C536" t="s">
        <v>5094</v>
      </c>
      <c r="D536">
        <v>3442.88</v>
      </c>
    </row>
    <row r="537" spans="1:4" x14ac:dyDescent="0.25">
      <c r="A537" t="s">
        <v>2783</v>
      </c>
      <c r="B537" t="s">
        <v>5570</v>
      </c>
      <c r="C537" t="s">
        <v>5089</v>
      </c>
      <c r="D537">
        <v>683.4</v>
      </c>
    </row>
    <row r="538" spans="1:4" x14ac:dyDescent="0.25">
      <c r="A538" t="s">
        <v>5571</v>
      </c>
      <c r="B538" t="s">
        <v>5504</v>
      </c>
      <c r="C538" t="s">
        <v>5118</v>
      </c>
      <c r="D538">
        <v>3594.75</v>
      </c>
    </row>
    <row r="539" spans="1:4" x14ac:dyDescent="0.25">
      <c r="A539" t="s">
        <v>5572</v>
      </c>
      <c r="B539" t="s">
        <v>5155</v>
      </c>
      <c r="C539" t="s">
        <v>5100</v>
      </c>
      <c r="D539">
        <v>3699.54</v>
      </c>
    </row>
    <row r="540" spans="1:4" x14ac:dyDescent="0.25">
      <c r="A540" t="s">
        <v>2601</v>
      </c>
      <c r="B540" t="s">
        <v>5549</v>
      </c>
      <c r="C540" t="s">
        <v>5100</v>
      </c>
      <c r="D540">
        <v>4448.5</v>
      </c>
    </row>
    <row r="541" spans="1:4" x14ac:dyDescent="0.25">
      <c r="A541" t="s">
        <v>2502</v>
      </c>
      <c r="B541" t="s">
        <v>5158</v>
      </c>
      <c r="C541" t="s">
        <v>5118</v>
      </c>
      <c r="D541">
        <v>4093.18</v>
      </c>
    </row>
    <row r="542" spans="1:4" x14ac:dyDescent="0.25">
      <c r="A542" t="s">
        <v>3213</v>
      </c>
      <c r="B542" t="s">
        <v>5520</v>
      </c>
      <c r="C542" t="s">
        <v>5118</v>
      </c>
      <c r="D542">
        <v>1882.47</v>
      </c>
    </row>
    <row r="543" spans="1:4" x14ac:dyDescent="0.25">
      <c r="A543" t="s">
        <v>5573</v>
      </c>
      <c r="B543" t="s">
        <v>5343</v>
      </c>
      <c r="C543" t="s">
        <v>5094</v>
      </c>
      <c r="D543">
        <v>364.72</v>
      </c>
    </row>
    <row r="544" spans="1:4" x14ac:dyDescent="0.25">
      <c r="A544" t="s">
        <v>3356</v>
      </c>
      <c r="B544" t="s">
        <v>5369</v>
      </c>
      <c r="C544" t="s">
        <v>5109</v>
      </c>
      <c r="D544">
        <v>625.85</v>
      </c>
    </row>
    <row r="545" spans="1:4" x14ac:dyDescent="0.25">
      <c r="A545" t="s">
        <v>5574</v>
      </c>
      <c r="B545" t="s">
        <v>5207</v>
      </c>
      <c r="C545" t="s">
        <v>5100</v>
      </c>
      <c r="D545">
        <v>1999.05</v>
      </c>
    </row>
    <row r="546" spans="1:4" x14ac:dyDescent="0.25">
      <c r="A546" t="s">
        <v>5575</v>
      </c>
      <c r="B546" t="s">
        <v>5576</v>
      </c>
      <c r="C546" t="s">
        <v>5118</v>
      </c>
      <c r="D546">
        <v>2046.1</v>
      </c>
    </row>
    <row r="547" spans="1:4" x14ac:dyDescent="0.25">
      <c r="A547" t="s">
        <v>4200</v>
      </c>
      <c r="B547" t="s">
        <v>5577</v>
      </c>
      <c r="C547" t="s">
        <v>5118</v>
      </c>
      <c r="D547">
        <v>2299.85</v>
      </c>
    </row>
    <row r="548" spans="1:4" x14ac:dyDescent="0.25">
      <c r="A548" t="s">
        <v>2447</v>
      </c>
      <c r="B548" t="s">
        <v>5522</v>
      </c>
      <c r="C548" t="s">
        <v>5100</v>
      </c>
      <c r="D548">
        <v>278.39999999999998</v>
      </c>
    </row>
    <row r="549" spans="1:4" x14ac:dyDescent="0.25">
      <c r="A549" t="s">
        <v>2489</v>
      </c>
      <c r="B549" t="s">
        <v>5522</v>
      </c>
      <c r="C549" t="s">
        <v>5094</v>
      </c>
      <c r="D549">
        <v>4739.59</v>
      </c>
    </row>
    <row r="550" spans="1:4" x14ac:dyDescent="0.25">
      <c r="A550" t="s">
        <v>4937</v>
      </c>
      <c r="B550" t="s">
        <v>5578</v>
      </c>
      <c r="C550" t="s">
        <v>5100</v>
      </c>
      <c r="D550">
        <v>2304.84</v>
      </c>
    </row>
    <row r="551" spans="1:4" x14ac:dyDescent="0.25">
      <c r="A551" t="s">
        <v>2474</v>
      </c>
      <c r="B551" t="s">
        <v>5530</v>
      </c>
      <c r="C551" t="s">
        <v>5118</v>
      </c>
      <c r="D551">
        <v>1524.58</v>
      </c>
    </row>
    <row r="552" spans="1:4" x14ac:dyDescent="0.25">
      <c r="A552" t="s">
        <v>2615</v>
      </c>
      <c r="B552" t="s">
        <v>5550</v>
      </c>
      <c r="C552" t="s">
        <v>5089</v>
      </c>
      <c r="D552">
        <v>3901.78</v>
      </c>
    </row>
    <row r="553" spans="1:4" x14ac:dyDescent="0.25">
      <c r="A553" t="s">
        <v>4007</v>
      </c>
      <c r="B553" t="s">
        <v>5579</v>
      </c>
      <c r="C553" t="s">
        <v>5094</v>
      </c>
      <c r="D553">
        <v>4225.3</v>
      </c>
    </row>
    <row r="554" spans="1:4" x14ac:dyDescent="0.25">
      <c r="A554" t="s">
        <v>4665</v>
      </c>
      <c r="B554" t="s">
        <v>5499</v>
      </c>
      <c r="C554" t="s">
        <v>5089</v>
      </c>
      <c r="D554">
        <v>983.98</v>
      </c>
    </row>
    <row r="555" spans="1:4" x14ac:dyDescent="0.25">
      <c r="A555" t="s">
        <v>5078</v>
      </c>
      <c r="B555" t="s">
        <v>5580</v>
      </c>
      <c r="C555" t="s">
        <v>5091</v>
      </c>
      <c r="D555">
        <v>2826.52</v>
      </c>
    </row>
    <row r="556" spans="1:4" x14ac:dyDescent="0.25">
      <c r="A556" t="s">
        <v>2969</v>
      </c>
      <c r="B556" t="s">
        <v>5277</v>
      </c>
      <c r="C556" t="s">
        <v>5109</v>
      </c>
      <c r="D556">
        <v>418.14</v>
      </c>
    </row>
    <row r="557" spans="1:4" x14ac:dyDescent="0.25">
      <c r="A557" t="s">
        <v>3415</v>
      </c>
      <c r="B557" t="s">
        <v>5581</v>
      </c>
      <c r="C557" t="s">
        <v>5100</v>
      </c>
      <c r="D557">
        <v>1226.07</v>
      </c>
    </row>
    <row r="558" spans="1:4" x14ac:dyDescent="0.25">
      <c r="A558" t="s">
        <v>3593</v>
      </c>
      <c r="B558" t="s">
        <v>5339</v>
      </c>
      <c r="C558" t="s">
        <v>5089</v>
      </c>
      <c r="D558">
        <v>2263.83</v>
      </c>
    </row>
    <row r="559" spans="1:4" x14ac:dyDescent="0.25">
      <c r="A559" t="s">
        <v>5582</v>
      </c>
      <c r="B559" t="s">
        <v>5583</v>
      </c>
      <c r="C559" t="s">
        <v>5109</v>
      </c>
      <c r="D559">
        <v>598.04999999999995</v>
      </c>
    </row>
    <row r="560" spans="1:4" x14ac:dyDescent="0.25">
      <c r="A560" t="s">
        <v>5584</v>
      </c>
      <c r="B560" t="s">
        <v>5585</v>
      </c>
      <c r="C560" t="s">
        <v>5091</v>
      </c>
      <c r="D560">
        <v>3761.1</v>
      </c>
    </row>
    <row r="561" spans="1:4" x14ac:dyDescent="0.25">
      <c r="A561" t="s">
        <v>4987</v>
      </c>
      <c r="B561" t="s">
        <v>5586</v>
      </c>
      <c r="C561" t="s">
        <v>5089</v>
      </c>
      <c r="D561">
        <v>4659.29</v>
      </c>
    </row>
    <row r="562" spans="1:4" x14ac:dyDescent="0.25">
      <c r="A562" t="s">
        <v>4259</v>
      </c>
      <c r="B562" t="s">
        <v>5542</v>
      </c>
      <c r="C562" t="s">
        <v>5118</v>
      </c>
      <c r="D562">
        <v>1723.25</v>
      </c>
    </row>
    <row r="563" spans="1:4" x14ac:dyDescent="0.25">
      <c r="A563" t="s">
        <v>2827</v>
      </c>
      <c r="B563" t="s">
        <v>5142</v>
      </c>
      <c r="C563" t="s">
        <v>5091</v>
      </c>
      <c r="D563">
        <v>904.54</v>
      </c>
    </row>
    <row r="564" spans="1:4" x14ac:dyDescent="0.25">
      <c r="A564" t="s">
        <v>3016</v>
      </c>
      <c r="B564" t="s">
        <v>5123</v>
      </c>
      <c r="C564" t="s">
        <v>5100</v>
      </c>
      <c r="D564">
        <v>4342.3599999999997</v>
      </c>
    </row>
    <row r="565" spans="1:4" x14ac:dyDescent="0.25">
      <c r="A565" t="s">
        <v>3193</v>
      </c>
      <c r="B565" t="s">
        <v>5587</v>
      </c>
      <c r="C565" t="s">
        <v>5100</v>
      </c>
      <c r="D565">
        <v>3730.66</v>
      </c>
    </row>
    <row r="566" spans="1:4" x14ac:dyDescent="0.25">
      <c r="A566" t="s">
        <v>3788</v>
      </c>
      <c r="B566" t="s">
        <v>5588</v>
      </c>
      <c r="C566" t="s">
        <v>5118</v>
      </c>
      <c r="D566">
        <v>2577.08</v>
      </c>
    </row>
    <row r="567" spans="1:4" x14ac:dyDescent="0.25">
      <c r="A567" t="s">
        <v>4015</v>
      </c>
      <c r="B567" t="s">
        <v>5481</v>
      </c>
      <c r="C567" t="s">
        <v>5089</v>
      </c>
      <c r="D567">
        <v>815.18</v>
      </c>
    </row>
    <row r="568" spans="1:4" x14ac:dyDescent="0.25">
      <c r="A568" t="s">
        <v>3005</v>
      </c>
      <c r="B568" t="s">
        <v>5441</v>
      </c>
      <c r="C568" t="s">
        <v>5094</v>
      </c>
      <c r="D568">
        <v>3093.98</v>
      </c>
    </row>
    <row r="569" spans="1:4" x14ac:dyDescent="0.25">
      <c r="A569" t="s">
        <v>3390</v>
      </c>
      <c r="B569" t="s">
        <v>5589</v>
      </c>
      <c r="C569" t="s">
        <v>5094</v>
      </c>
      <c r="D569">
        <v>3956.68</v>
      </c>
    </row>
    <row r="570" spans="1:4" x14ac:dyDescent="0.25">
      <c r="A570" t="s">
        <v>4639</v>
      </c>
      <c r="B570" t="s">
        <v>5590</v>
      </c>
      <c r="C570" t="s">
        <v>5094</v>
      </c>
      <c r="D570">
        <v>4446.3999999999996</v>
      </c>
    </row>
    <row r="571" spans="1:4" x14ac:dyDescent="0.25">
      <c r="A571" t="s">
        <v>3794</v>
      </c>
      <c r="B571" t="s">
        <v>5300</v>
      </c>
      <c r="C571" t="s">
        <v>5109</v>
      </c>
      <c r="D571">
        <v>4398.16</v>
      </c>
    </row>
    <row r="572" spans="1:4" x14ac:dyDescent="0.25">
      <c r="A572" t="s">
        <v>4004</v>
      </c>
      <c r="B572" t="s">
        <v>5351</v>
      </c>
      <c r="C572" t="s">
        <v>5091</v>
      </c>
      <c r="D572">
        <v>3525.89</v>
      </c>
    </row>
    <row r="573" spans="1:4" x14ac:dyDescent="0.25">
      <c r="A573" t="s">
        <v>3074</v>
      </c>
      <c r="B573" t="s">
        <v>5460</v>
      </c>
      <c r="C573" t="s">
        <v>5118</v>
      </c>
      <c r="D573">
        <v>357.66</v>
      </c>
    </row>
    <row r="574" spans="1:4" x14ac:dyDescent="0.25">
      <c r="A574" t="s">
        <v>4376</v>
      </c>
      <c r="B574" t="s">
        <v>5591</v>
      </c>
      <c r="C574" t="s">
        <v>5094</v>
      </c>
      <c r="D574">
        <v>4947.8599999999997</v>
      </c>
    </row>
    <row r="575" spans="1:4" x14ac:dyDescent="0.25">
      <c r="A575" t="s">
        <v>3684</v>
      </c>
      <c r="B575" t="s">
        <v>5099</v>
      </c>
      <c r="C575" t="s">
        <v>5100</v>
      </c>
      <c r="D575">
        <v>1676.06</v>
      </c>
    </row>
    <row r="576" spans="1:4" x14ac:dyDescent="0.25">
      <c r="A576" t="s">
        <v>4963</v>
      </c>
      <c r="B576" t="s">
        <v>5592</v>
      </c>
      <c r="C576" t="s">
        <v>5089</v>
      </c>
      <c r="D576">
        <v>2050.34</v>
      </c>
    </row>
    <row r="577" spans="1:4" x14ac:dyDescent="0.25">
      <c r="A577" t="s">
        <v>3180</v>
      </c>
      <c r="B577" t="s">
        <v>5593</v>
      </c>
      <c r="C577" t="s">
        <v>5118</v>
      </c>
      <c r="D577">
        <v>2486.88</v>
      </c>
    </row>
    <row r="578" spans="1:4" x14ac:dyDescent="0.25">
      <c r="A578" t="s">
        <v>5594</v>
      </c>
      <c r="B578" t="s">
        <v>5595</v>
      </c>
      <c r="C578" t="s">
        <v>5118</v>
      </c>
      <c r="D578">
        <v>1578.22</v>
      </c>
    </row>
    <row r="579" spans="1:4" x14ac:dyDescent="0.25">
      <c r="A579" t="s">
        <v>4587</v>
      </c>
      <c r="B579" t="s">
        <v>5596</v>
      </c>
      <c r="C579" t="s">
        <v>5109</v>
      </c>
      <c r="D579">
        <v>1585.17</v>
      </c>
    </row>
    <row r="580" spans="1:4" x14ac:dyDescent="0.25">
      <c r="A580" t="s">
        <v>4511</v>
      </c>
      <c r="B580" t="s">
        <v>5428</v>
      </c>
      <c r="C580" t="s">
        <v>5100</v>
      </c>
      <c r="D580">
        <v>1996.13</v>
      </c>
    </row>
    <row r="581" spans="1:4" x14ac:dyDescent="0.25">
      <c r="A581" t="s">
        <v>2599</v>
      </c>
      <c r="B581" t="s">
        <v>5597</v>
      </c>
      <c r="C581" t="s">
        <v>5089</v>
      </c>
      <c r="D581">
        <v>953.31</v>
      </c>
    </row>
    <row r="582" spans="1:4" x14ac:dyDescent="0.25">
      <c r="A582" t="s">
        <v>5598</v>
      </c>
      <c r="B582" t="s">
        <v>5323</v>
      </c>
      <c r="C582" t="s">
        <v>5118</v>
      </c>
      <c r="D582">
        <v>980.62</v>
      </c>
    </row>
    <row r="583" spans="1:4" x14ac:dyDescent="0.25">
      <c r="A583" t="s">
        <v>3332</v>
      </c>
      <c r="B583" t="s">
        <v>5202</v>
      </c>
      <c r="C583" t="s">
        <v>5094</v>
      </c>
      <c r="D583">
        <v>2347.8200000000002</v>
      </c>
    </row>
    <row r="584" spans="1:4" x14ac:dyDescent="0.25">
      <c r="A584" t="s">
        <v>4058</v>
      </c>
      <c r="B584" t="s">
        <v>5599</v>
      </c>
      <c r="C584" t="s">
        <v>5100</v>
      </c>
      <c r="D584">
        <v>704.59</v>
      </c>
    </row>
    <row r="585" spans="1:4" x14ac:dyDescent="0.25">
      <c r="A585" t="s">
        <v>4257</v>
      </c>
      <c r="B585" t="s">
        <v>5600</v>
      </c>
      <c r="C585" t="s">
        <v>5089</v>
      </c>
      <c r="D585">
        <v>1650.1</v>
      </c>
    </row>
    <row r="586" spans="1:4" x14ac:dyDescent="0.25">
      <c r="A586" t="s">
        <v>3082</v>
      </c>
      <c r="B586" t="s">
        <v>5588</v>
      </c>
      <c r="C586" t="s">
        <v>5118</v>
      </c>
      <c r="D586">
        <v>4762.28</v>
      </c>
    </row>
    <row r="587" spans="1:4" x14ac:dyDescent="0.25">
      <c r="A587" t="s">
        <v>4289</v>
      </c>
      <c r="B587" t="s">
        <v>5155</v>
      </c>
      <c r="C587" t="s">
        <v>5100</v>
      </c>
      <c r="D587">
        <v>4680.6899999999996</v>
      </c>
    </row>
    <row r="588" spans="1:4" x14ac:dyDescent="0.25">
      <c r="A588" t="s">
        <v>2611</v>
      </c>
      <c r="B588" t="s">
        <v>5601</v>
      </c>
      <c r="C588" t="s">
        <v>5089</v>
      </c>
      <c r="D588">
        <v>3645.86</v>
      </c>
    </row>
    <row r="589" spans="1:4" x14ac:dyDescent="0.25">
      <c r="A589" t="s">
        <v>2373</v>
      </c>
      <c r="B589" t="s">
        <v>5602</v>
      </c>
      <c r="C589" t="s">
        <v>5089</v>
      </c>
      <c r="D589">
        <v>2855.58</v>
      </c>
    </row>
    <row r="590" spans="1:4" x14ac:dyDescent="0.25">
      <c r="A590" t="s">
        <v>3283</v>
      </c>
      <c r="B590" t="s">
        <v>5603</v>
      </c>
      <c r="C590" t="s">
        <v>5118</v>
      </c>
      <c r="D590">
        <v>1684.08</v>
      </c>
    </row>
    <row r="591" spans="1:4" x14ac:dyDescent="0.25">
      <c r="A591" t="s">
        <v>4596</v>
      </c>
      <c r="B591" t="s">
        <v>5253</v>
      </c>
      <c r="C591" t="s">
        <v>5109</v>
      </c>
      <c r="D591">
        <v>2031.28</v>
      </c>
    </row>
    <row r="592" spans="1:4" x14ac:dyDescent="0.25">
      <c r="A592" t="s">
        <v>3296</v>
      </c>
      <c r="B592" t="s">
        <v>5592</v>
      </c>
      <c r="C592" t="s">
        <v>5100</v>
      </c>
      <c r="D592">
        <v>4547.6000000000004</v>
      </c>
    </row>
    <row r="593" spans="1:4" x14ac:dyDescent="0.25">
      <c r="A593" t="s">
        <v>3968</v>
      </c>
      <c r="B593" t="s">
        <v>5159</v>
      </c>
      <c r="C593" t="s">
        <v>5094</v>
      </c>
      <c r="D593">
        <v>1281.01</v>
      </c>
    </row>
    <row r="594" spans="1:4" x14ac:dyDescent="0.25">
      <c r="A594" t="s">
        <v>3698</v>
      </c>
      <c r="B594" t="s">
        <v>5288</v>
      </c>
      <c r="C594" t="s">
        <v>5094</v>
      </c>
      <c r="D594">
        <v>4308.3599999999997</v>
      </c>
    </row>
    <row r="595" spans="1:4" x14ac:dyDescent="0.25">
      <c r="A595" t="s">
        <v>4060</v>
      </c>
      <c r="B595" t="s">
        <v>5459</v>
      </c>
      <c r="C595" t="s">
        <v>5094</v>
      </c>
      <c r="D595">
        <v>352.98</v>
      </c>
    </row>
    <row r="596" spans="1:4" x14ac:dyDescent="0.25">
      <c r="A596" t="s">
        <v>2813</v>
      </c>
      <c r="B596" t="s">
        <v>5268</v>
      </c>
      <c r="C596" t="s">
        <v>5089</v>
      </c>
      <c r="D596">
        <v>4535.97</v>
      </c>
    </row>
    <row r="597" spans="1:4" x14ac:dyDescent="0.25">
      <c r="A597" t="s">
        <v>5604</v>
      </c>
      <c r="B597" t="s">
        <v>5151</v>
      </c>
      <c r="C597" t="s">
        <v>5091</v>
      </c>
      <c r="D597">
        <v>1708.58</v>
      </c>
    </row>
    <row r="598" spans="1:4" x14ac:dyDescent="0.25">
      <c r="A598" t="s">
        <v>5605</v>
      </c>
      <c r="B598" t="s">
        <v>5093</v>
      </c>
      <c r="C598" t="s">
        <v>5091</v>
      </c>
      <c r="D598">
        <v>1786.99</v>
      </c>
    </row>
    <row r="599" spans="1:4" x14ac:dyDescent="0.25">
      <c r="A599" t="s">
        <v>4935</v>
      </c>
      <c r="B599" t="s">
        <v>5606</v>
      </c>
      <c r="C599" t="s">
        <v>5089</v>
      </c>
      <c r="D599">
        <v>3041.19</v>
      </c>
    </row>
    <row r="600" spans="1:4" x14ac:dyDescent="0.25">
      <c r="A600" t="s">
        <v>2934</v>
      </c>
      <c r="B600" t="s">
        <v>5112</v>
      </c>
      <c r="C600" t="s">
        <v>5109</v>
      </c>
      <c r="D600">
        <v>4376.91</v>
      </c>
    </row>
    <row r="601" spans="1:4" x14ac:dyDescent="0.25">
      <c r="A601" t="s">
        <v>2994</v>
      </c>
      <c r="B601" t="s">
        <v>5607</v>
      </c>
      <c r="C601" t="s">
        <v>5094</v>
      </c>
      <c r="D601">
        <v>3954.66</v>
      </c>
    </row>
    <row r="602" spans="1:4" x14ac:dyDescent="0.25">
      <c r="A602" t="s">
        <v>3062</v>
      </c>
      <c r="B602" t="s">
        <v>5332</v>
      </c>
      <c r="C602" t="s">
        <v>5089</v>
      </c>
      <c r="D602">
        <v>4544.74</v>
      </c>
    </row>
    <row r="603" spans="1:4" x14ac:dyDescent="0.25">
      <c r="A603" t="s">
        <v>4690</v>
      </c>
      <c r="B603" t="s">
        <v>5290</v>
      </c>
      <c r="C603" t="s">
        <v>5089</v>
      </c>
      <c r="D603">
        <v>2047.46</v>
      </c>
    </row>
    <row r="604" spans="1:4" x14ac:dyDescent="0.25">
      <c r="A604" t="s">
        <v>2747</v>
      </c>
      <c r="B604" t="s">
        <v>5608</v>
      </c>
      <c r="C604" t="s">
        <v>5109</v>
      </c>
      <c r="D604">
        <v>1984.43</v>
      </c>
    </row>
    <row r="605" spans="1:4" x14ac:dyDescent="0.25">
      <c r="A605" t="s">
        <v>3616</v>
      </c>
      <c r="B605" t="s">
        <v>5609</v>
      </c>
      <c r="C605" t="s">
        <v>5094</v>
      </c>
      <c r="D605">
        <v>141.08000000000001</v>
      </c>
    </row>
    <row r="606" spans="1:4" x14ac:dyDescent="0.25">
      <c r="A606" t="s">
        <v>2506</v>
      </c>
      <c r="B606" t="s">
        <v>5610</v>
      </c>
      <c r="C606" t="s">
        <v>5109</v>
      </c>
      <c r="D606">
        <v>4519.1099999999997</v>
      </c>
    </row>
    <row r="607" spans="1:4" x14ac:dyDescent="0.25">
      <c r="A607" t="s">
        <v>5611</v>
      </c>
      <c r="B607" t="s">
        <v>5612</v>
      </c>
      <c r="C607" t="s">
        <v>5089</v>
      </c>
      <c r="D607">
        <v>3060.7</v>
      </c>
    </row>
    <row r="608" spans="1:4" x14ac:dyDescent="0.25">
      <c r="A608" t="s">
        <v>3173</v>
      </c>
      <c r="B608" t="s">
        <v>5527</v>
      </c>
      <c r="C608" t="s">
        <v>5100</v>
      </c>
      <c r="D608">
        <v>4215.04</v>
      </c>
    </row>
    <row r="609" spans="1:4" x14ac:dyDescent="0.25">
      <c r="A609" t="s">
        <v>3161</v>
      </c>
      <c r="B609" t="s">
        <v>5613</v>
      </c>
      <c r="C609" t="s">
        <v>5094</v>
      </c>
      <c r="D609">
        <v>1246.1400000000001</v>
      </c>
    </row>
    <row r="610" spans="1:4" x14ac:dyDescent="0.25">
      <c r="A610" t="s">
        <v>2286</v>
      </c>
      <c r="B610" t="s">
        <v>5505</v>
      </c>
      <c r="C610" t="s">
        <v>5100</v>
      </c>
      <c r="D610">
        <v>1669.23</v>
      </c>
    </row>
    <row r="611" spans="1:4" x14ac:dyDescent="0.25">
      <c r="A611" t="s">
        <v>4932</v>
      </c>
      <c r="B611" t="s">
        <v>5293</v>
      </c>
      <c r="C611" t="s">
        <v>5094</v>
      </c>
      <c r="D611">
        <v>3582.69</v>
      </c>
    </row>
    <row r="612" spans="1:4" x14ac:dyDescent="0.25">
      <c r="A612" t="s">
        <v>2332</v>
      </c>
      <c r="B612" t="s">
        <v>5614</v>
      </c>
      <c r="C612" t="s">
        <v>5089</v>
      </c>
      <c r="D612">
        <v>569.14</v>
      </c>
    </row>
    <row r="613" spans="1:4" x14ac:dyDescent="0.25">
      <c r="A613" t="s">
        <v>5615</v>
      </c>
      <c r="B613" t="s">
        <v>5303</v>
      </c>
      <c r="C613" t="s">
        <v>5091</v>
      </c>
      <c r="D613">
        <v>4060.63</v>
      </c>
    </row>
    <row r="614" spans="1:4" x14ac:dyDescent="0.25">
      <c r="A614" t="s">
        <v>2320</v>
      </c>
      <c r="B614" t="s">
        <v>5137</v>
      </c>
      <c r="C614" t="s">
        <v>5091</v>
      </c>
      <c r="D614">
        <v>4062.04</v>
      </c>
    </row>
    <row r="615" spans="1:4" x14ac:dyDescent="0.25">
      <c r="A615" t="s">
        <v>3007</v>
      </c>
      <c r="B615" t="s">
        <v>5145</v>
      </c>
      <c r="C615" t="s">
        <v>5094</v>
      </c>
      <c r="D615">
        <v>645.86</v>
      </c>
    </row>
    <row r="616" spans="1:4" x14ac:dyDescent="0.25">
      <c r="A616" t="s">
        <v>5616</v>
      </c>
      <c r="B616" t="s">
        <v>5617</v>
      </c>
      <c r="C616" t="s">
        <v>5109</v>
      </c>
      <c r="D616">
        <v>4108.0600000000004</v>
      </c>
    </row>
    <row r="617" spans="1:4" x14ac:dyDescent="0.25">
      <c r="A617" t="s">
        <v>3513</v>
      </c>
      <c r="B617" t="s">
        <v>5131</v>
      </c>
      <c r="C617" t="s">
        <v>5094</v>
      </c>
      <c r="D617">
        <v>3791.99</v>
      </c>
    </row>
    <row r="618" spans="1:4" x14ac:dyDescent="0.25">
      <c r="A618" t="s">
        <v>3107</v>
      </c>
      <c r="B618" t="s">
        <v>5245</v>
      </c>
      <c r="C618" t="s">
        <v>5094</v>
      </c>
      <c r="D618">
        <v>1940.39</v>
      </c>
    </row>
    <row r="619" spans="1:4" x14ac:dyDescent="0.25">
      <c r="A619" t="s">
        <v>2417</v>
      </c>
      <c r="B619" t="s">
        <v>5618</v>
      </c>
      <c r="C619" t="s">
        <v>5089</v>
      </c>
      <c r="D619">
        <v>2756.73</v>
      </c>
    </row>
    <row r="620" spans="1:4" x14ac:dyDescent="0.25">
      <c r="A620" t="s">
        <v>5619</v>
      </c>
      <c r="B620" t="s">
        <v>5620</v>
      </c>
      <c r="C620" t="s">
        <v>5109</v>
      </c>
      <c r="D620">
        <v>4727.3100000000004</v>
      </c>
    </row>
    <row r="621" spans="1:4" x14ac:dyDescent="0.25">
      <c r="A621" t="s">
        <v>2976</v>
      </c>
      <c r="B621" t="s">
        <v>5469</v>
      </c>
      <c r="C621" t="s">
        <v>5100</v>
      </c>
      <c r="D621">
        <v>4869.2</v>
      </c>
    </row>
    <row r="622" spans="1:4" x14ac:dyDescent="0.25">
      <c r="A622" t="s">
        <v>4140</v>
      </c>
      <c r="B622" t="s">
        <v>5621</v>
      </c>
      <c r="C622" t="s">
        <v>5094</v>
      </c>
      <c r="D622">
        <v>1050.32</v>
      </c>
    </row>
    <row r="623" spans="1:4" x14ac:dyDescent="0.25">
      <c r="A623" t="s">
        <v>2738</v>
      </c>
      <c r="B623" t="s">
        <v>5622</v>
      </c>
      <c r="C623" t="s">
        <v>5094</v>
      </c>
      <c r="D623">
        <v>4853.16</v>
      </c>
    </row>
    <row r="624" spans="1:4" x14ac:dyDescent="0.25">
      <c r="A624" t="s">
        <v>2303</v>
      </c>
      <c r="B624" t="s">
        <v>5246</v>
      </c>
      <c r="C624" t="s">
        <v>5094</v>
      </c>
      <c r="D624">
        <v>4824.3500000000004</v>
      </c>
    </row>
    <row r="625" spans="1:4" x14ac:dyDescent="0.25">
      <c r="A625" t="s">
        <v>2923</v>
      </c>
      <c r="B625" t="s">
        <v>5623</v>
      </c>
      <c r="C625" t="s">
        <v>5094</v>
      </c>
      <c r="D625">
        <v>687.2</v>
      </c>
    </row>
    <row r="626" spans="1:4" x14ac:dyDescent="0.25">
      <c r="A626" t="s">
        <v>4718</v>
      </c>
      <c r="B626" t="s">
        <v>5624</v>
      </c>
      <c r="C626" t="s">
        <v>5100</v>
      </c>
      <c r="D626">
        <v>2658.37</v>
      </c>
    </row>
    <row r="627" spans="1:4" x14ac:dyDescent="0.25">
      <c r="A627" t="s">
        <v>3552</v>
      </c>
      <c r="B627" t="s">
        <v>5625</v>
      </c>
      <c r="C627" t="s">
        <v>5118</v>
      </c>
      <c r="D627">
        <v>755.62</v>
      </c>
    </row>
    <row r="628" spans="1:4" x14ac:dyDescent="0.25">
      <c r="A628" t="s">
        <v>2242</v>
      </c>
      <c r="B628" t="s">
        <v>5147</v>
      </c>
      <c r="C628" t="s">
        <v>5089</v>
      </c>
      <c r="D628">
        <v>3072.83</v>
      </c>
    </row>
    <row r="629" spans="1:4" x14ac:dyDescent="0.25">
      <c r="A629" t="s">
        <v>3524</v>
      </c>
      <c r="B629" t="s">
        <v>5552</v>
      </c>
      <c r="C629" t="s">
        <v>5109</v>
      </c>
      <c r="D629">
        <v>3541.09</v>
      </c>
    </row>
    <row r="630" spans="1:4" x14ac:dyDescent="0.25">
      <c r="A630" t="s">
        <v>2301</v>
      </c>
      <c r="B630" t="s">
        <v>5626</v>
      </c>
      <c r="C630" t="s">
        <v>5089</v>
      </c>
      <c r="D630">
        <v>3013.87</v>
      </c>
    </row>
    <row r="631" spans="1:4" x14ac:dyDescent="0.25">
      <c r="A631" t="s">
        <v>3974</v>
      </c>
      <c r="B631" t="s">
        <v>5627</v>
      </c>
      <c r="C631" t="s">
        <v>5091</v>
      </c>
      <c r="D631">
        <v>1857.27</v>
      </c>
    </row>
    <row r="632" spans="1:4" x14ac:dyDescent="0.25">
      <c r="A632" t="s">
        <v>3460</v>
      </c>
      <c r="B632" t="s">
        <v>5112</v>
      </c>
      <c r="C632" t="s">
        <v>5094</v>
      </c>
      <c r="D632">
        <v>1208.9000000000001</v>
      </c>
    </row>
    <row r="633" spans="1:4" x14ac:dyDescent="0.25">
      <c r="A633" t="s">
        <v>3618</v>
      </c>
      <c r="B633" t="s">
        <v>5628</v>
      </c>
      <c r="C633" t="s">
        <v>5109</v>
      </c>
      <c r="D633">
        <v>2535.06</v>
      </c>
    </row>
    <row r="634" spans="1:4" x14ac:dyDescent="0.25">
      <c r="A634" t="s">
        <v>2659</v>
      </c>
      <c r="B634" t="s">
        <v>5628</v>
      </c>
      <c r="C634" t="s">
        <v>5118</v>
      </c>
      <c r="D634">
        <v>267.89</v>
      </c>
    </row>
    <row r="635" spans="1:4" x14ac:dyDescent="0.25">
      <c r="A635" t="s">
        <v>2938</v>
      </c>
      <c r="B635" t="s">
        <v>5247</v>
      </c>
      <c r="C635" t="s">
        <v>5109</v>
      </c>
      <c r="D635">
        <v>539.82000000000005</v>
      </c>
    </row>
    <row r="636" spans="1:4" x14ac:dyDescent="0.25">
      <c r="A636" t="s">
        <v>4756</v>
      </c>
      <c r="B636" t="s">
        <v>5550</v>
      </c>
      <c r="C636" t="s">
        <v>5100</v>
      </c>
      <c r="D636">
        <v>2397.5300000000002</v>
      </c>
    </row>
    <row r="637" spans="1:4" x14ac:dyDescent="0.25">
      <c r="A637" t="s">
        <v>2312</v>
      </c>
      <c r="B637" t="s">
        <v>5120</v>
      </c>
      <c r="C637" t="s">
        <v>5094</v>
      </c>
      <c r="D637">
        <v>1124.29</v>
      </c>
    </row>
    <row r="638" spans="1:4" x14ac:dyDescent="0.25">
      <c r="A638" t="s">
        <v>4766</v>
      </c>
      <c r="B638" t="s">
        <v>5303</v>
      </c>
      <c r="C638" t="s">
        <v>5109</v>
      </c>
      <c r="D638">
        <v>775.56</v>
      </c>
    </row>
    <row r="639" spans="1:4" x14ac:dyDescent="0.25">
      <c r="A639" t="s">
        <v>2624</v>
      </c>
      <c r="B639" t="s">
        <v>5536</v>
      </c>
      <c r="C639" t="s">
        <v>5109</v>
      </c>
      <c r="D639">
        <v>1807.86</v>
      </c>
    </row>
    <row r="640" spans="1:4" x14ac:dyDescent="0.25">
      <c r="A640" t="s">
        <v>3369</v>
      </c>
      <c r="B640" t="s">
        <v>5167</v>
      </c>
      <c r="C640" t="s">
        <v>5091</v>
      </c>
      <c r="D640">
        <v>1979.8</v>
      </c>
    </row>
    <row r="641" spans="1:4" x14ac:dyDescent="0.25">
      <c r="A641" t="s">
        <v>5629</v>
      </c>
      <c r="B641" t="s">
        <v>5265</v>
      </c>
      <c r="C641" t="s">
        <v>5091</v>
      </c>
      <c r="D641">
        <v>2692.28</v>
      </c>
    </row>
    <row r="642" spans="1:4" x14ac:dyDescent="0.25">
      <c r="A642" t="s">
        <v>3807</v>
      </c>
      <c r="B642" t="s">
        <v>5348</v>
      </c>
      <c r="C642" t="s">
        <v>5094</v>
      </c>
      <c r="D642">
        <v>3623.52</v>
      </c>
    </row>
    <row r="643" spans="1:4" x14ac:dyDescent="0.25">
      <c r="A643" t="s">
        <v>2953</v>
      </c>
      <c r="B643" t="s">
        <v>5630</v>
      </c>
      <c r="C643" t="s">
        <v>5094</v>
      </c>
      <c r="D643">
        <v>3476.98</v>
      </c>
    </row>
    <row r="644" spans="1:4" x14ac:dyDescent="0.25">
      <c r="A644" t="s">
        <v>2403</v>
      </c>
      <c r="B644" t="s">
        <v>5631</v>
      </c>
      <c r="C644" t="s">
        <v>5091</v>
      </c>
      <c r="D644">
        <v>3640.1</v>
      </c>
    </row>
    <row r="645" spans="1:4" x14ac:dyDescent="0.25">
      <c r="A645" t="s">
        <v>3000</v>
      </c>
      <c r="B645" t="s">
        <v>5632</v>
      </c>
      <c r="C645" t="s">
        <v>5089</v>
      </c>
      <c r="D645">
        <v>306.57</v>
      </c>
    </row>
    <row r="646" spans="1:4" x14ac:dyDescent="0.25">
      <c r="A646" t="s">
        <v>2460</v>
      </c>
      <c r="B646" t="s">
        <v>5633</v>
      </c>
      <c r="C646" t="s">
        <v>5100</v>
      </c>
      <c r="D646">
        <v>1028.05</v>
      </c>
    </row>
    <row r="647" spans="1:4" x14ac:dyDescent="0.25">
      <c r="A647" t="s">
        <v>4390</v>
      </c>
      <c r="B647" t="s">
        <v>5617</v>
      </c>
      <c r="C647" t="s">
        <v>5091</v>
      </c>
      <c r="D647">
        <v>4085.75</v>
      </c>
    </row>
    <row r="648" spans="1:4" x14ac:dyDescent="0.25">
      <c r="A648" t="s">
        <v>2867</v>
      </c>
      <c r="B648" t="s">
        <v>5634</v>
      </c>
      <c r="C648" t="s">
        <v>5091</v>
      </c>
      <c r="D648">
        <v>4348.51</v>
      </c>
    </row>
    <row r="649" spans="1:4" x14ac:dyDescent="0.25">
      <c r="A649" t="s">
        <v>5073</v>
      </c>
      <c r="B649" t="s">
        <v>5635</v>
      </c>
      <c r="C649" t="s">
        <v>5089</v>
      </c>
      <c r="D649">
        <v>613.51</v>
      </c>
    </row>
    <row r="650" spans="1:4" x14ac:dyDescent="0.25">
      <c r="A650" t="s">
        <v>3923</v>
      </c>
      <c r="B650" t="s">
        <v>5166</v>
      </c>
      <c r="C650" t="s">
        <v>5109</v>
      </c>
      <c r="D650">
        <v>4659.09</v>
      </c>
    </row>
    <row r="651" spans="1:4" x14ac:dyDescent="0.25">
      <c r="A651" t="s">
        <v>5636</v>
      </c>
      <c r="B651" t="s">
        <v>5637</v>
      </c>
      <c r="C651" t="s">
        <v>5100</v>
      </c>
      <c r="D651">
        <v>2661.37</v>
      </c>
    </row>
    <row r="652" spans="1:4" x14ac:dyDescent="0.25">
      <c r="A652" t="s">
        <v>2758</v>
      </c>
      <c r="B652" t="s">
        <v>5488</v>
      </c>
      <c r="C652" t="s">
        <v>5109</v>
      </c>
      <c r="D652">
        <v>2466.2600000000002</v>
      </c>
    </row>
    <row r="653" spans="1:4" x14ac:dyDescent="0.25">
      <c r="A653" t="s">
        <v>2347</v>
      </c>
      <c r="B653" t="s">
        <v>5117</v>
      </c>
      <c r="C653" t="s">
        <v>5089</v>
      </c>
      <c r="D653">
        <v>799.31</v>
      </c>
    </row>
    <row r="654" spans="1:4" x14ac:dyDescent="0.25">
      <c r="A654" t="s">
        <v>2679</v>
      </c>
      <c r="B654" t="s">
        <v>5638</v>
      </c>
      <c r="C654" t="s">
        <v>5089</v>
      </c>
      <c r="D654">
        <v>3275.45</v>
      </c>
    </row>
    <row r="655" spans="1:4" x14ac:dyDescent="0.25">
      <c r="A655" t="s">
        <v>3570</v>
      </c>
      <c r="B655" t="s">
        <v>5639</v>
      </c>
      <c r="C655" t="s">
        <v>5118</v>
      </c>
      <c r="D655">
        <v>2115.79</v>
      </c>
    </row>
    <row r="656" spans="1:4" x14ac:dyDescent="0.25">
      <c r="A656" t="s">
        <v>2575</v>
      </c>
      <c r="B656" t="s">
        <v>5640</v>
      </c>
      <c r="C656" t="s">
        <v>5089</v>
      </c>
      <c r="D656">
        <v>4832.34</v>
      </c>
    </row>
    <row r="657" spans="1:4" x14ac:dyDescent="0.25">
      <c r="A657" t="s">
        <v>4018</v>
      </c>
      <c r="B657" t="s">
        <v>5579</v>
      </c>
      <c r="C657" t="s">
        <v>5094</v>
      </c>
      <c r="D657">
        <v>1058.6300000000001</v>
      </c>
    </row>
    <row r="658" spans="1:4" x14ac:dyDescent="0.25">
      <c r="A658" t="s">
        <v>3052</v>
      </c>
      <c r="B658" t="s">
        <v>5504</v>
      </c>
      <c r="C658" t="s">
        <v>5094</v>
      </c>
      <c r="D658">
        <v>1266.21</v>
      </c>
    </row>
    <row r="659" spans="1:4" x14ac:dyDescent="0.25">
      <c r="A659" t="s">
        <v>3426</v>
      </c>
      <c r="B659" t="s">
        <v>5264</v>
      </c>
      <c r="C659" t="s">
        <v>5091</v>
      </c>
      <c r="D659">
        <v>1281.07</v>
      </c>
    </row>
    <row r="660" spans="1:4" x14ac:dyDescent="0.25">
      <c r="A660" t="s">
        <v>3497</v>
      </c>
      <c r="B660" t="s">
        <v>5641</v>
      </c>
      <c r="C660" t="s">
        <v>5118</v>
      </c>
      <c r="D660">
        <v>2338.13</v>
      </c>
    </row>
    <row r="661" spans="1:4" x14ac:dyDescent="0.25">
      <c r="A661" t="s">
        <v>2375</v>
      </c>
      <c r="B661" t="s">
        <v>5394</v>
      </c>
      <c r="C661" t="s">
        <v>5100</v>
      </c>
      <c r="D661">
        <v>2259.84</v>
      </c>
    </row>
    <row r="662" spans="1:4" x14ac:dyDescent="0.25">
      <c r="A662" t="s">
        <v>5642</v>
      </c>
      <c r="B662" t="s">
        <v>5511</v>
      </c>
      <c r="C662" t="s">
        <v>5091</v>
      </c>
      <c r="D662">
        <v>365.54</v>
      </c>
    </row>
    <row r="663" spans="1:4" x14ac:dyDescent="0.25">
      <c r="A663" t="s">
        <v>2729</v>
      </c>
      <c r="B663" t="s">
        <v>5643</v>
      </c>
      <c r="C663" t="s">
        <v>5100</v>
      </c>
      <c r="D663">
        <v>137.16999999999999</v>
      </c>
    </row>
    <row r="664" spans="1:4" x14ac:dyDescent="0.25">
      <c r="A664" t="s">
        <v>2801</v>
      </c>
      <c r="B664" t="s">
        <v>5157</v>
      </c>
      <c r="C664" t="s">
        <v>5118</v>
      </c>
      <c r="D664">
        <v>4286.87</v>
      </c>
    </row>
    <row r="665" spans="1:4" x14ac:dyDescent="0.25">
      <c r="A665" t="s">
        <v>3203</v>
      </c>
      <c r="B665" t="s">
        <v>5476</v>
      </c>
      <c r="C665" t="s">
        <v>5089</v>
      </c>
      <c r="D665">
        <v>2135.6799999999998</v>
      </c>
    </row>
    <row r="666" spans="1:4" x14ac:dyDescent="0.25">
      <c r="A666" t="s">
        <v>2829</v>
      </c>
      <c r="B666" t="s">
        <v>5475</v>
      </c>
      <c r="C666" t="s">
        <v>5094</v>
      </c>
      <c r="D666">
        <v>3506.5</v>
      </c>
    </row>
    <row r="667" spans="1:4" x14ac:dyDescent="0.25">
      <c r="A667" t="s">
        <v>4662</v>
      </c>
      <c r="B667" t="s">
        <v>5644</v>
      </c>
      <c r="C667" t="s">
        <v>5109</v>
      </c>
      <c r="D667">
        <v>1934.35</v>
      </c>
    </row>
    <row r="668" spans="1:4" x14ac:dyDescent="0.25">
      <c r="A668" t="s">
        <v>3893</v>
      </c>
      <c r="B668" t="s">
        <v>5114</v>
      </c>
      <c r="C668" t="s">
        <v>5118</v>
      </c>
      <c r="D668">
        <v>3916.89</v>
      </c>
    </row>
    <row r="669" spans="1:4" x14ac:dyDescent="0.25">
      <c r="A669" t="s">
        <v>5645</v>
      </c>
      <c r="B669" t="s">
        <v>5646</v>
      </c>
      <c r="C669" t="s">
        <v>5100</v>
      </c>
      <c r="D669">
        <v>3762.68</v>
      </c>
    </row>
    <row r="670" spans="1:4" x14ac:dyDescent="0.25">
      <c r="A670" t="s">
        <v>2272</v>
      </c>
      <c r="B670" t="s">
        <v>5647</v>
      </c>
      <c r="C670" t="s">
        <v>5100</v>
      </c>
      <c r="D670">
        <v>2326.92</v>
      </c>
    </row>
    <row r="671" spans="1:4" x14ac:dyDescent="0.25">
      <c r="A671" t="s">
        <v>4312</v>
      </c>
      <c r="B671" t="s">
        <v>5648</v>
      </c>
      <c r="C671" t="s">
        <v>5109</v>
      </c>
      <c r="D671">
        <v>4605.8900000000003</v>
      </c>
    </row>
    <row r="672" spans="1:4" x14ac:dyDescent="0.25">
      <c r="A672" t="s">
        <v>3990</v>
      </c>
      <c r="B672" t="s">
        <v>5508</v>
      </c>
      <c r="C672" t="s">
        <v>5089</v>
      </c>
      <c r="D672">
        <v>2965.21</v>
      </c>
    </row>
    <row r="673" spans="1:4" x14ac:dyDescent="0.25">
      <c r="A673" t="s">
        <v>2264</v>
      </c>
      <c r="B673" t="s">
        <v>5649</v>
      </c>
      <c r="C673" t="s">
        <v>5089</v>
      </c>
      <c r="D673">
        <v>674.42</v>
      </c>
    </row>
    <row r="674" spans="1:4" x14ac:dyDescent="0.25">
      <c r="A674" t="s">
        <v>2906</v>
      </c>
      <c r="B674" t="s">
        <v>5454</v>
      </c>
      <c r="C674" t="s">
        <v>5094</v>
      </c>
      <c r="D674">
        <v>3214.8</v>
      </c>
    </row>
    <row r="675" spans="1:4" x14ac:dyDescent="0.25">
      <c r="A675" t="s">
        <v>4162</v>
      </c>
      <c r="B675" t="s">
        <v>5650</v>
      </c>
      <c r="C675" t="s">
        <v>5091</v>
      </c>
      <c r="D675">
        <v>2240.09</v>
      </c>
    </row>
    <row r="676" spans="1:4" x14ac:dyDescent="0.25">
      <c r="A676" t="s">
        <v>2359</v>
      </c>
      <c r="B676" t="s">
        <v>5651</v>
      </c>
      <c r="C676" t="s">
        <v>5094</v>
      </c>
      <c r="D676">
        <v>4045.45</v>
      </c>
    </row>
    <row r="677" spans="1:4" x14ac:dyDescent="0.25">
      <c r="A677" t="s">
        <v>5652</v>
      </c>
      <c r="B677" t="s">
        <v>5508</v>
      </c>
      <c r="C677" t="s">
        <v>5089</v>
      </c>
      <c r="D677">
        <v>736.61</v>
      </c>
    </row>
    <row r="678" spans="1:4" x14ac:dyDescent="0.25">
      <c r="A678" t="s">
        <v>2508</v>
      </c>
      <c r="B678" t="s">
        <v>5485</v>
      </c>
      <c r="C678" t="s">
        <v>5089</v>
      </c>
      <c r="D678">
        <v>221.29</v>
      </c>
    </row>
    <row r="679" spans="1:4" x14ac:dyDescent="0.25">
      <c r="A679" t="s">
        <v>4673</v>
      </c>
      <c r="B679" t="s">
        <v>5302</v>
      </c>
      <c r="C679" t="s">
        <v>5109</v>
      </c>
      <c r="D679">
        <v>231.15</v>
      </c>
    </row>
    <row r="680" spans="1:4" x14ac:dyDescent="0.25">
      <c r="A680" t="s">
        <v>3031</v>
      </c>
      <c r="B680" t="s">
        <v>5653</v>
      </c>
      <c r="C680" t="s">
        <v>5091</v>
      </c>
      <c r="D680">
        <v>3776.03</v>
      </c>
    </row>
    <row r="681" spans="1:4" x14ac:dyDescent="0.25">
      <c r="A681" t="s">
        <v>4428</v>
      </c>
      <c r="B681" t="s">
        <v>5122</v>
      </c>
      <c r="C681" t="s">
        <v>5100</v>
      </c>
      <c r="D681">
        <v>2211.94</v>
      </c>
    </row>
    <row r="682" spans="1:4" x14ac:dyDescent="0.25">
      <c r="A682" t="s">
        <v>3388</v>
      </c>
      <c r="B682" t="s">
        <v>5654</v>
      </c>
      <c r="C682" t="s">
        <v>5118</v>
      </c>
      <c r="D682">
        <v>2766.09</v>
      </c>
    </row>
    <row r="683" spans="1:4" x14ac:dyDescent="0.25">
      <c r="A683" t="s">
        <v>3177</v>
      </c>
      <c r="B683" t="s">
        <v>5655</v>
      </c>
      <c r="C683" t="s">
        <v>5100</v>
      </c>
      <c r="D683">
        <v>574.66</v>
      </c>
    </row>
    <row r="684" spans="1:4" x14ac:dyDescent="0.25">
      <c r="A684" t="s">
        <v>3862</v>
      </c>
      <c r="B684" t="s">
        <v>5353</v>
      </c>
      <c r="C684" t="s">
        <v>5100</v>
      </c>
      <c r="D684">
        <v>4255.42</v>
      </c>
    </row>
    <row r="685" spans="1:4" x14ac:dyDescent="0.25">
      <c r="A685" t="s">
        <v>5656</v>
      </c>
      <c r="B685" t="s">
        <v>5635</v>
      </c>
      <c r="C685" t="s">
        <v>5109</v>
      </c>
      <c r="D685">
        <v>4726.9399999999996</v>
      </c>
    </row>
    <row r="686" spans="1:4" x14ac:dyDescent="0.25">
      <c r="A686" t="s">
        <v>3994</v>
      </c>
      <c r="B686" t="s">
        <v>5526</v>
      </c>
      <c r="C686" t="s">
        <v>5109</v>
      </c>
      <c r="D686">
        <v>3049.93</v>
      </c>
    </row>
    <row r="687" spans="1:4" x14ac:dyDescent="0.25">
      <c r="A687" t="s">
        <v>2647</v>
      </c>
      <c r="B687" t="s">
        <v>5657</v>
      </c>
      <c r="C687" t="s">
        <v>5118</v>
      </c>
      <c r="D687">
        <v>1284.79</v>
      </c>
    </row>
    <row r="688" spans="1:4" x14ac:dyDescent="0.25">
      <c r="A688" t="s">
        <v>4012</v>
      </c>
      <c r="B688" t="s">
        <v>5658</v>
      </c>
      <c r="C688" t="s">
        <v>5100</v>
      </c>
      <c r="D688">
        <v>1961.33</v>
      </c>
    </row>
    <row r="689" spans="1:4" x14ac:dyDescent="0.25">
      <c r="A689" t="s">
        <v>3559</v>
      </c>
      <c r="B689" t="s">
        <v>5527</v>
      </c>
      <c r="C689" t="s">
        <v>5109</v>
      </c>
      <c r="D689">
        <v>1654.41</v>
      </c>
    </row>
    <row r="690" spans="1:4" x14ac:dyDescent="0.25">
      <c r="A690" t="s">
        <v>3304</v>
      </c>
      <c r="B690" t="s">
        <v>5147</v>
      </c>
      <c r="C690" t="s">
        <v>5091</v>
      </c>
      <c r="D690">
        <v>429.54</v>
      </c>
    </row>
    <row r="691" spans="1:4" x14ac:dyDescent="0.25">
      <c r="A691" t="s">
        <v>3408</v>
      </c>
      <c r="B691" t="s">
        <v>5659</v>
      </c>
      <c r="C691" t="s">
        <v>5100</v>
      </c>
      <c r="D691">
        <v>3093.63</v>
      </c>
    </row>
    <row r="692" spans="1:4" x14ac:dyDescent="0.25">
      <c r="A692" t="s">
        <v>2613</v>
      </c>
      <c r="B692" t="s">
        <v>5660</v>
      </c>
      <c r="C692" t="s">
        <v>5109</v>
      </c>
      <c r="D692">
        <v>1909.64</v>
      </c>
    </row>
    <row r="693" spans="1:4" x14ac:dyDescent="0.25">
      <c r="A693" t="s">
        <v>2833</v>
      </c>
      <c r="B693" t="s">
        <v>5473</v>
      </c>
      <c r="C693" t="s">
        <v>5091</v>
      </c>
      <c r="D693">
        <v>1839.08</v>
      </c>
    </row>
    <row r="694" spans="1:4" x14ac:dyDescent="0.25">
      <c r="A694" t="s">
        <v>2282</v>
      </c>
      <c r="B694" t="s">
        <v>5661</v>
      </c>
      <c r="C694" t="s">
        <v>5094</v>
      </c>
      <c r="D694">
        <v>644.34</v>
      </c>
    </row>
    <row r="695" spans="1:4" x14ac:dyDescent="0.25">
      <c r="A695" t="s">
        <v>2280</v>
      </c>
      <c r="B695" t="s">
        <v>5662</v>
      </c>
      <c r="C695" t="s">
        <v>5109</v>
      </c>
      <c r="D695">
        <v>2995.29</v>
      </c>
    </row>
    <row r="696" spans="1:4" x14ac:dyDescent="0.25">
      <c r="A696" t="s">
        <v>3771</v>
      </c>
      <c r="B696" t="s">
        <v>5155</v>
      </c>
      <c r="C696" t="s">
        <v>5091</v>
      </c>
      <c r="D696">
        <v>2610.61</v>
      </c>
    </row>
    <row r="697" spans="1:4" x14ac:dyDescent="0.25">
      <c r="A697" t="s">
        <v>3642</v>
      </c>
      <c r="B697" t="s">
        <v>5663</v>
      </c>
      <c r="C697" t="s">
        <v>5094</v>
      </c>
      <c r="D697">
        <v>548.16</v>
      </c>
    </row>
    <row r="698" spans="1:4" x14ac:dyDescent="0.25">
      <c r="A698" t="s">
        <v>5664</v>
      </c>
      <c r="B698" t="s">
        <v>5665</v>
      </c>
      <c r="C698" t="s">
        <v>5118</v>
      </c>
      <c r="D698">
        <v>3095.66</v>
      </c>
    </row>
    <row r="699" spans="1:4" x14ac:dyDescent="0.25">
      <c r="A699" t="s">
        <v>4808</v>
      </c>
      <c r="B699" t="s">
        <v>5138</v>
      </c>
      <c r="C699" t="s">
        <v>5100</v>
      </c>
      <c r="D699">
        <v>2202.19</v>
      </c>
    </row>
    <row r="700" spans="1:4" x14ac:dyDescent="0.25">
      <c r="A700" t="s">
        <v>2577</v>
      </c>
      <c r="B700" t="s">
        <v>5666</v>
      </c>
      <c r="C700" t="s">
        <v>5089</v>
      </c>
      <c r="D700">
        <v>2020.98</v>
      </c>
    </row>
    <row r="701" spans="1:4" x14ac:dyDescent="0.25">
      <c r="A701" t="s">
        <v>3034</v>
      </c>
      <c r="B701" t="s">
        <v>5667</v>
      </c>
      <c r="C701" t="s">
        <v>5091</v>
      </c>
      <c r="D701">
        <v>3383.83</v>
      </c>
    </row>
    <row r="702" spans="1:4" x14ac:dyDescent="0.25">
      <c r="A702" t="s">
        <v>5052</v>
      </c>
      <c r="B702" t="s">
        <v>5668</v>
      </c>
      <c r="C702" t="s">
        <v>5091</v>
      </c>
      <c r="D702">
        <v>1456.16</v>
      </c>
    </row>
    <row r="703" spans="1:4" x14ac:dyDescent="0.25">
      <c r="A703" t="s">
        <v>5669</v>
      </c>
      <c r="B703" t="s">
        <v>5670</v>
      </c>
      <c r="C703" t="s">
        <v>5100</v>
      </c>
      <c r="D703">
        <v>2443.83</v>
      </c>
    </row>
    <row r="704" spans="1:4" x14ac:dyDescent="0.25">
      <c r="A704" t="s">
        <v>3640</v>
      </c>
      <c r="B704" t="s">
        <v>5376</v>
      </c>
      <c r="C704" t="s">
        <v>5094</v>
      </c>
      <c r="D704">
        <v>1416.23</v>
      </c>
    </row>
    <row r="705" spans="1:4" x14ac:dyDescent="0.25">
      <c r="A705" t="s">
        <v>2593</v>
      </c>
      <c r="B705" t="s">
        <v>5671</v>
      </c>
      <c r="C705" t="s">
        <v>5089</v>
      </c>
      <c r="D705">
        <v>3895.01</v>
      </c>
    </row>
    <row r="706" spans="1:4" x14ac:dyDescent="0.25">
      <c r="A706" t="s">
        <v>5672</v>
      </c>
      <c r="B706" t="s">
        <v>5121</v>
      </c>
      <c r="C706" t="s">
        <v>5118</v>
      </c>
      <c r="D706">
        <v>2264</v>
      </c>
    </row>
    <row r="707" spans="1:4" x14ac:dyDescent="0.25">
      <c r="A707" t="s">
        <v>3025</v>
      </c>
      <c r="B707" t="s">
        <v>5354</v>
      </c>
      <c r="C707" t="s">
        <v>5091</v>
      </c>
      <c r="D707">
        <v>1417.52</v>
      </c>
    </row>
    <row r="708" spans="1:4" x14ac:dyDescent="0.25">
      <c r="A708" t="s">
        <v>3002</v>
      </c>
      <c r="B708" t="s">
        <v>5590</v>
      </c>
      <c r="C708" t="s">
        <v>5094</v>
      </c>
      <c r="D708">
        <v>3751.28</v>
      </c>
    </row>
    <row r="709" spans="1:4" x14ac:dyDescent="0.25">
      <c r="A709" t="s">
        <v>4267</v>
      </c>
      <c r="B709" t="s">
        <v>5673</v>
      </c>
      <c r="C709" t="s">
        <v>5118</v>
      </c>
      <c r="D709">
        <v>2332.16</v>
      </c>
    </row>
    <row r="710" spans="1:4" x14ac:dyDescent="0.25">
      <c r="A710" t="s">
        <v>2587</v>
      </c>
      <c r="B710" t="s">
        <v>5510</v>
      </c>
      <c r="C710" t="s">
        <v>5100</v>
      </c>
      <c r="D710">
        <v>2990.54</v>
      </c>
    </row>
    <row r="711" spans="1:4" x14ac:dyDescent="0.25">
      <c r="A711" t="s">
        <v>5674</v>
      </c>
      <c r="B711" t="s">
        <v>5485</v>
      </c>
      <c r="C711" t="s">
        <v>5089</v>
      </c>
      <c r="D711">
        <v>2598.83</v>
      </c>
    </row>
    <row r="712" spans="1:4" x14ac:dyDescent="0.25">
      <c r="A712" t="s">
        <v>3500</v>
      </c>
      <c r="B712" t="s">
        <v>5146</v>
      </c>
      <c r="C712" t="s">
        <v>5109</v>
      </c>
      <c r="D712">
        <v>2049.2199999999998</v>
      </c>
    </row>
    <row r="713" spans="1:4" x14ac:dyDescent="0.25">
      <c r="A713" t="s">
        <v>2338</v>
      </c>
      <c r="B713" t="s">
        <v>5675</v>
      </c>
      <c r="C713" t="s">
        <v>5109</v>
      </c>
      <c r="D713">
        <v>3493.57</v>
      </c>
    </row>
    <row r="714" spans="1:4" x14ac:dyDescent="0.25">
      <c r="A714" t="s">
        <v>3195</v>
      </c>
      <c r="B714" t="s">
        <v>5676</v>
      </c>
      <c r="C714" t="s">
        <v>5109</v>
      </c>
      <c r="D714">
        <v>2843.8</v>
      </c>
    </row>
    <row r="715" spans="1:4" x14ac:dyDescent="0.25">
      <c r="A715" t="s">
        <v>3009</v>
      </c>
      <c r="B715" t="s">
        <v>5677</v>
      </c>
      <c r="C715" t="s">
        <v>5118</v>
      </c>
      <c r="D715">
        <v>2439.2800000000002</v>
      </c>
    </row>
    <row r="716" spans="1:4" x14ac:dyDescent="0.25">
      <c r="A716" t="s">
        <v>2942</v>
      </c>
      <c r="B716" t="s">
        <v>5678</v>
      </c>
      <c r="C716" t="s">
        <v>5109</v>
      </c>
      <c r="D716">
        <v>1181.3499999999999</v>
      </c>
    </row>
    <row r="717" spans="1:4" x14ac:dyDescent="0.25">
      <c r="A717" t="s">
        <v>2722</v>
      </c>
      <c r="B717" t="s">
        <v>5493</v>
      </c>
      <c r="C717" t="s">
        <v>5091</v>
      </c>
      <c r="D717">
        <v>409.52</v>
      </c>
    </row>
    <row r="718" spans="1:4" x14ac:dyDescent="0.25">
      <c r="A718" t="s">
        <v>5679</v>
      </c>
      <c r="B718" t="s">
        <v>5624</v>
      </c>
      <c r="C718" t="s">
        <v>5094</v>
      </c>
      <c r="D718">
        <v>2518.44</v>
      </c>
    </row>
    <row r="719" spans="1:4" x14ac:dyDescent="0.25">
      <c r="A719" t="s">
        <v>3598</v>
      </c>
      <c r="B719" t="s">
        <v>5278</v>
      </c>
      <c r="C719" t="s">
        <v>5091</v>
      </c>
      <c r="D719">
        <v>4152.47</v>
      </c>
    </row>
    <row r="720" spans="1:4" x14ac:dyDescent="0.25">
      <c r="A720" t="s">
        <v>4246</v>
      </c>
      <c r="B720" t="s">
        <v>5680</v>
      </c>
      <c r="C720" t="s">
        <v>5089</v>
      </c>
      <c r="D720">
        <v>4242.6899999999996</v>
      </c>
    </row>
    <row r="721" spans="1:4" x14ac:dyDescent="0.25">
      <c r="A721" t="s">
        <v>4431</v>
      </c>
      <c r="B721" t="s">
        <v>5681</v>
      </c>
      <c r="C721" t="s">
        <v>5089</v>
      </c>
      <c r="D721">
        <v>3968.84</v>
      </c>
    </row>
    <row r="722" spans="1:4" x14ac:dyDescent="0.25">
      <c r="A722" t="s">
        <v>3238</v>
      </c>
      <c r="B722" t="s">
        <v>5682</v>
      </c>
      <c r="C722" t="s">
        <v>5100</v>
      </c>
      <c r="D722">
        <v>4408.3999999999996</v>
      </c>
    </row>
    <row r="723" spans="1:4" x14ac:dyDescent="0.25">
      <c r="A723" t="s">
        <v>3117</v>
      </c>
      <c r="B723" t="s">
        <v>5635</v>
      </c>
      <c r="C723" t="s">
        <v>5094</v>
      </c>
      <c r="D723">
        <v>623.48</v>
      </c>
    </row>
    <row r="724" spans="1:4" x14ac:dyDescent="0.25">
      <c r="A724" t="s">
        <v>2246</v>
      </c>
      <c r="B724" t="s">
        <v>5628</v>
      </c>
      <c r="C724" t="s">
        <v>5094</v>
      </c>
      <c r="D724">
        <v>4993.99</v>
      </c>
    </row>
    <row r="725" spans="1:4" x14ac:dyDescent="0.25">
      <c r="A725" t="s">
        <v>3397</v>
      </c>
      <c r="B725" t="s">
        <v>5683</v>
      </c>
      <c r="C725" t="s">
        <v>5091</v>
      </c>
      <c r="D725">
        <v>2284.19</v>
      </c>
    </row>
    <row r="726" spans="1:4" x14ac:dyDescent="0.25">
      <c r="A726" t="s">
        <v>4173</v>
      </c>
      <c r="B726" t="s">
        <v>5684</v>
      </c>
      <c r="C726" t="s">
        <v>5109</v>
      </c>
      <c r="D726">
        <v>2891.69</v>
      </c>
    </row>
    <row r="727" spans="1:4" x14ac:dyDescent="0.25">
      <c r="A727" t="s">
        <v>4217</v>
      </c>
      <c r="B727" t="s">
        <v>5541</v>
      </c>
      <c r="C727" t="s">
        <v>5089</v>
      </c>
      <c r="D727">
        <v>2755.74</v>
      </c>
    </row>
    <row r="728" spans="1:4" x14ac:dyDescent="0.25">
      <c r="A728" t="s">
        <v>2945</v>
      </c>
      <c r="B728" t="s">
        <v>5634</v>
      </c>
      <c r="C728" t="s">
        <v>5094</v>
      </c>
      <c r="D728">
        <v>3583.87</v>
      </c>
    </row>
    <row r="729" spans="1:4" x14ac:dyDescent="0.25">
      <c r="A729" t="s">
        <v>5685</v>
      </c>
      <c r="B729" t="s">
        <v>5391</v>
      </c>
      <c r="C729" t="s">
        <v>5091</v>
      </c>
      <c r="D729">
        <v>2734.89</v>
      </c>
    </row>
    <row r="730" spans="1:4" x14ac:dyDescent="0.25">
      <c r="A730" t="s">
        <v>3056</v>
      </c>
      <c r="B730" t="s">
        <v>5686</v>
      </c>
      <c r="C730" t="s">
        <v>5089</v>
      </c>
      <c r="D730">
        <v>3150.31</v>
      </c>
    </row>
    <row r="731" spans="1:4" x14ac:dyDescent="0.25">
      <c r="A731" t="s">
        <v>4830</v>
      </c>
      <c r="B731" t="s">
        <v>5687</v>
      </c>
      <c r="C731" t="s">
        <v>5091</v>
      </c>
      <c r="D731">
        <v>3946.58</v>
      </c>
    </row>
    <row r="732" spans="1:4" x14ac:dyDescent="0.25">
      <c r="A732" t="s">
        <v>3737</v>
      </c>
      <c r="B732" t="s">
        <v>5345</v>
      </c>
      <c r="C732" t="s">
        <v>5089</v>
      </c>
      <c r="D732">
        <v>158.68</v>
      </c>
    </row>
    <row r="733" spans="1:4" x14ac:dyDescent="0.25">
      <c r="A733" t="s">
        <v>3678</v>
      </c>
      <c r="B733" t="s">
        <v>5235</v>
      </c>
      <c r="C733" t="s">
        <v>5089</v>
      </c>
      <c r="D733">
        <v>3651.86</v>
      </c>
    </row>
    <row r="734" spans="1:4" x14ac:dyDescent="0.25">
      <c r="A734" t="s">
        <v>2718</v>
      </c>
      <c r="B734" t="s">
        <v>5688</v>
      </c>
      <c r="C734" t="s">
        <v>5100</v>
      </c>
      <c r="D734">
        <v>3488.16</v>
      </c>
    </row>
    <row r="735" spans="1:4" x14ac:dyDescent="0.25">
      <c r="A735" t="s">
        <v>5689</v>
      </c>
      <c r="B735" t="s">
        <v>5531</v>
      </c>
      <c r="C735" t="s">
        <v>5100</v>
      </c>
      <c r="D735">
        <v>2067.06</v>
      </c>
    </row>
    <row r="736" spans="1:4" x14ac:dyDescent="0.25">
      <c r="A736" t="s">
        <v>2262</v>
      </c>
      <c r="B736" t="s">
        <v>5690</v>
      </c>
      <c r="C736" t="s">
        <v>5091</v>
      </c>
      <c r="D736">
        <v>3457.68</v>
      </c>
    </row>
    <row r="737" spans="1:4" x14ac:dyDescent="0.25">
      <c r="A737" t="s">
        <v>5691</v>
      </c>
      <c r="B737" t="s">
        <v>5692</v>
      </c>
      <c r="C737" t="s">
        <v>5100</v>
      </c>
      <c r="D737">
        <v>3136.82</v>
      </c>
    </row>
    <row r="738" spans="1:4" x14ac:dyDescent="0.25">
      <c r="A738" t="s">
        <v>3132</v>
      </c>
      <c r="B738" t="s">
        <v>5693</v>
      </c>
      <c r="C738" t="s">
        <v>5109</v>
      </c>
      <c r="D738">
        <v>3472.84</v>
      </c>
    </row>
    <row r="739" spans="1:4" x14ac:dyDescent="0.25">
      <c r="A739" t="s">
        <v>4089</v>
      </c>
      <c r="B739" t="s">
        <v>5205</v>
      </c>
      <c r="C739" t="s">
        <v>5118</v>
      </c>
      <c r="D739">
        <v>548.41</v>
      </c>
    </row>
    <row r="740" spans="1:4" x14ac:dyDescent="0.25">
      <c r="A740" t="s">
        <v>2787</v>
      </c>
      <c r="B740" t="s">
        <v>5470</v>
      </c>
      <c r="C740" t="s">
        <v>5118</v>
      </c>
      <c r="D740">
        <v>2695.83</v>
      </c>
    </row>
    <row r="741" spans="1:4" x14ac:dyDescent="0.25">
      <c r="A741" t="s">
        <v>3495</v>
      </c>
      <c r="B741" t="s">
        <v>5694</v>
      </c>
      <c r="C741" t="s">
        <v>5100</v>
      </c>
      <c r="D741">
        <v>4381.5200000000004</v>
      </c>
    </row>
    <row r="742" spans="1:4" x14ac:dyDescent="0.25">
      <c r="A742" t="s">
        <v>3980</v>
      </c>
      <c r="B742" t="s">
        <v>5695</v>
      </c>
      <c r="C742" t="s">
        <v>5091</v>
      </c>
      <c r="D742">
        <v>1021.02</v>
      </c>
    </row>
    <row r="743" spans="1:4" x14ac:dyDescent="0.25">
      <c r="A743" t="s">
        <v>3550</v>
      </c>
      <c r="B743" t="s">
        <v>5480</v>
      </c>
      <c r="C743" t="s">
        <v>5091</v>
      </c>
      <c r="D743">
        <v>3123.97</v>
      </c>
    </row>
    <row r="744" spans="1:4" x14ac:dyDescent="0.25">
      <c r="A744" t="s">
        <v>2554</v>
      </c>
      <c r="B744" t="s">
        <v>5696</v>
      </c>
      <c r="C744" t="s">
        <v>5091</v>
      </c>
      <c r="D744">
        <v>674.73</v>
      </c>
    </row>
    <row r="745" spans="1:4" x14ac:dyDescent="0.25">
      <c r="A745" t="s">
        <v>3961</v>
      </c>
      <c r="B745" t="s">
        <v>5370</v>
      </c>
      <c r="C745" t="s">
        <v>5100</v>
      </c>
      <c r="D745">
        <v>1595.03</v>
      </c>
    </row>
    <row r="746" spans="1:4" x14ac:dyDescent="0.25">
      <c r="A746" t="s">
        <v>3826</v>
      </c>
      <c r="B746" t="s">
        <v>5158</v>
      </c>
      <c r="C746" t="s">
        <v>5094</v>
      </c>
      <c r="D746">
        <v>893.31</v>
      </c>
    </row>
    <row r="747" spans="1:4" x14ac:dyDescent="0.25">
      <c r="A747" t="s">
        <v>2425</v>
      </c>
      <c r="B747" t="s">
        <v>5531</v>
      </c>
      <c r="C747" t="s">
        <v>5094</v>
      </c>
      <c r="D747">
        <v>1216.8699999999999</v>
      </c>
    </row>
    <row r="748" spans="1:4" x14ac:dyDescent="0.25">
      <c r="A748" t="s">
        <v>3701</v>
      </c>
      <c r="B748" t="s">
        <v>5697</v>
      </c>
      <c r="C748" t="s">
        <v>5094</v>
      </c>
      <c r="D748">
        <v>539.39</v>
      </c>
    </row>
    <row r="749" spans="1:4" x14ac:dyDescent="0.25">
      <c r="A749" t="s">
        <v>2361</v>
      </c>
      <c r="B749" t="s">
        <v>5698</v>
      </c>
      <c r="C749" t="s">
        <v>5089</v>
      </c>
      <c r="D749">
        <v>4501.1899999999996</v>
      </c>
    </row>
    <row r="750" spans="1:4" x14ac:dyDescent="0.25">
      <c r="A750" t="s">
        <v>2435</v>
      </c>
      <c r="B750" t="s">
        <v>5699</v>
      </c>
      <c r="C750" t="s">
        <v>5100</v>
      </c>
      <c r="D750">
        <v>2233</v>
      </c>
    </row>
    <row r="751" spans="1:4" x14ac:dyDescent="0.25">
      <c r="A751" t="s">
        <v>2622</v>
      </c>
      <c r="B751" t="s">
        <v>5651</v>
      </c>
      <c r="C751" t="s">
        <v>5100</v>
      </c>
      <c r="D751">
        <v>760.01</v>
      </c>
    </row>
    <row r="752" spans="1:4" x14ac:dyDescent="0.25">
      <c r="A752" t="s">
        <v>4083</v>
      </c>
      <c r="B752" t="s">
        <v>5700</v>
      </c>
      <c r="C752" t="s">
        <v>5100</v>
      </c>
      <c r="D752">
        <v>4080.3</v>
      </c>
    </row>
    <row r="753" spans="1:4" x14ac:dyDescent="0.25">
      <c r="A753" t="s">
        <v>3402</v>
      </c>
      <c r="B753" t="s">
        <v>5701</v>
      </c>
      <c r="C753" t="s">
        <v>5091</v>
      </c>
      <c r="D753">
        <v>4294.84</v>
      </c>
    </row>
    <row r="754" spans="1:4" x14ac:dyDescent="0.25">
      <c r="A754" t="s">
        <v>2700</v>
      </c>
      <c r="B754" t="s">
        <v>5505</v>
      </c>
      <c r="C754" t="s">
        <v>5089</v>
      </c>
      <c r="D754">
        <v>378.59</v>
      </c>
    </row>
    <row r="755" spans="1:4" x14ac:dyDescent="0.25">
      <c r="A755" t="s">
        <v>5702</v>
      </c>
      <c r="B755" t="s">
        <v>5286</v>
      </c>
      <c r="C755" t="s">
        <v>5091</v>
      </c>
      <c r="D755">
        <v>2216.16</v>
      </c>
    </row>
    <row r="756" spans="1:4" x14ac:dyDescent="0.25">
      <c r="A756" t="s">
        <v>2254</v>
      </c>
      <c r="B756" t="s">
        <v>5703</v>
      </c>
      <c r="C756" t="s">
        <v>5089</v>
      </c>
      <c r="D756">
        <v>4232.9399999999996</v>
      </c>
    </row>
    <row r="757" spans="1:4" x14ac:dyDescent="0.25">
      <c r="A757" t="s">
        <v>2940</v>
      </c>
      <c r="B757" t="s">
        <v>5320</v>
      </c>
      <c r="C757" t="s">
        <v>5118</v>
      </c>
      <c r="D757">
        <v>2238.9299999999998</v>
      </c>
    </row>
    <row r="758" spans="1:4" x14ac:dyDescent="0.25">
      <c r="A758" t="s">
        <v>5704</v>
      </c>
      <c r="B758" t="s">
        <v>5478</v>
      </c>
      <c r="C758" t="s">
        <v>5091</v>
      </c>
      <c r="D758">
        <v>1007.78</v>
      </c>
    </row>
    <row r="759" spans="1:4" x14ac:dyDescent="0.25">
      <c r="A759" t="s">
        <v>4994</v>
      </c>
      <c r="B759" t="s">
        <v>5705</v>
      </c>
      <c r="C759" t="s">
        <v>5109</v>
      </c>
      <c r="D759">
        <v>266.83</v>
      </c>
    </row>
    <row r="760" spans="1:4" x14ac:dyDescent="0.25">
      <c r="A760" t="s">
        <v>2369</v>
      </c>
      <c r="B760" t="s">
        <v>5092</v>
      </c>
      <c r="C760" t="s">
        <v>5109</v>
      </c>
      <c r="D760">
        <v>4907.1899999999996</v>
      </c>
    </row>
    <row r="761" spans="1:4" x14ac:dyDescent="0.25">
      <c r="A761" t="s">
        <v>2927</v>
      </c>
      <c r="B761" t="s">
        <v>5358</v>
      </c>
      <c r="C761" t="s">
        <v>5118</v>
      </c>
      <c r="D761">
        <v>4771.49</v>
      </c>
    </row>
    <row r="762" spans="1:4" x14ac:dyDescent="0.25">
      <c r="A762" t="s">
        <v>2564</v>
      </c>
      <c r="B762" t="s">
        <v>5377</v>
      </c>
      <c r="C762" t="s">
        <v>5118</v>
      </c>
      <c r="D762">
        <v>1838.44</v>
      </c>
    </row>
    <row r="763" spans="1:4" x14ac:dyDescent="0.25">
      <c r="A763" t="s">
        <v>3170</v>
      </c>
      <c r="B763" t="s">
        <v>5443</v>
      </c>
      <c r="C763" t="s">
        <v>5089</v>
      </c>
      <c r="D763">
        <v>2607.0300000000002</v>
      </c>
    </row>
    <row r="764" spans="1:4" x14ac:dyDescent="0.25">
      <c r="A764" t="s">
        <v>5706</v>
      </c>
      <c r="B764" t="s">
        <v>5173</v>
      </c>
      <c r="C764" t="s">
        <v>5094</v>
      </c>
      <c r="D764">
        <v>4952.95</v>
      </c>
    </row>
    <row r="765" spans="1:4" x14ac:dyDescent="0.25">
      <c r="A765" t="s">
        <v>5707</v>
      </c>
      <c r="B765" t="s">
        <v>5453</v>
      </c>
      <c r="C765" t="s">
        <v>5094</v>
      </c>
      <c r="D765">
        <v>1224.3499999999999</v>
      </c>
    </row>
    <row r="766" spans="1:4" x14ac:dyDescent="0.25">
      <c r="A766" t="s">
        <v>4406</v>
      </c>
      <c r="B766" t="s">
        <v>5363</v>
      </c>
      <c r="C766" t="s">
        <v>5091</v>
      </c>
      <c r="D766">
        <v>1891.13</v>
      </c>
    </row>
    <row r="767" spans="1:4" x14ac:dyDescent="0.25">
      <c r="A767" t="s">
        <v>3747</v>
      </c>
      <c r="B767" t="s">
        <v>5708</v>
      </c>
      <c r="C767" t="s">
        <v>5118</v>
      </c>
      <c r="D767">
        <v>1677.21</v>
      </c>
    </row>
    <row r="768" spans="1:4" x14ac:dyDescent="0.25">
      <c r="A768" t="s">
        <v>2415</v>
      </c>
      <c r="B768" t="s">
        <v>5709</v>
      </c>
      <c r="C768" t="s">
        <v>5094</v>
      </c>
      <c r="D768">
        <v>1173.3800000000001</v>
      </c>
    </row>
    <row r="769" spans="1:4" x14ac:dyDescent="0.25">
      <c r="A769" t="s">
        <v>3850</v>
      </c>
      <c r="B769" t="s">
        <v>5710</v>
      </c>
      <c r="C769" t="s">
        <v>5094</v>
      </c>
      <c r="D769">
        <v>3485.57</v>
      </c>
    </row>
    <row r="770" spans="1:4" x14ac:dyDescent="0.25">
      <c r="A770" t="s">
        <v>4982</v>
      </c>
      <c r="B770" t="s">
        <v>5711</v>
      </c>
      <c r="C770" t="s">
        <v>5109</v>
      </c>
      <c r="D770">
        <v>2652.67</v>
      </c>
    </row>
    <row r="771" spans="1:4" x14ac:dyDescent="0.25">
      <c r="A771" t="s">
        <v>3227</v>
      </c>
      <c r="B771" t="s">
        <v>5712</v>
      </c>
      <c r="C771" t="s">
        <v>5091</v>
      </c>
      <c r="D771">
        <v>2440.25</v>
      </c>
    </row>
    <row r="772" spans="1:4" x14ac:dyDescent="0.25">
      <c r="A772" t="s">
        <v>4692</v>
      </c>
      <c r="B772" t="s">
        <v>5713</v>
      </c>
      <c r="C772" t="s">
        <v>5109</v>
      </c>
      <c r="D772">
        <v>4502.93</v>
      </c>
    </row>
    <row r="773" spans="1:4" x14ac:dyDescent="0.25">
      <c r="A773" t="s">
        <v>2477</v>
      </c>
      <c r="B773" t="s">
        <v>5356</v>
      </c>
      <c r="C773" t="s">
        <v>5100</v>
      </c>
      <c r="D773">
        <v>109</v>
      </c>
    </row>
    <row r="774" spans="1:4" x14ac:dyDescent="0.25">
      <c r="A774" t="s">
        <v>3661</v>
      </c>
      <c r="B774" t="s">
        <v>5222</v>
      </c>
      <c r="C774" t="s">
        <v>5089</v>
      </c>
      <c r="D774">
        <v>1386.29</v>
      </c>
    </row>
    <row r="775" spans="1:4" x14ac:dyDescent="0.25">
      <c r="A775" t="s">
        <v>2742</v>
      </c>
      <c r="B775" t="s">
        <v>5143</v>
      </c>
      <c r="C775" t="s">
        <v>5109</v>
      </c>
      <c r="D775">
        <v>1526.71</v>
      </c>
    </row>
    <row r="776" spans="1:4" x14ac:dyDescent="0.25">
      <c r="A776" t="s">
        <v>4563</v>
      </c>
      <c r="B776" t="s">
        <v>5536</v>
      </c>
      <c r="C776" t="s">
        <v>5094</v>
      </c>
      <c r="D776">
        <v>4011.29</v>
      </c>
    </row>
    <row r="777" spans="1:4" x14ac:dyDescent="0.25">
      <c r="A777" t="s">
        <v>2931</v>
      </c>
      <c r="B777" t="s">
        <v>5279</v>
      </c>
      <c r="C777" t="s">
        <v>5109</v>
      </c>
      <c r="D777">
        <v>3219.42</v>
      </c>
    </row>
    <row r="778" spans="1:4" x14ac:dyDescent="0.25">
      <c r="A778" t="s">
        <v>3225</v>
      </c>
      <c r="B778" t="s">
        <v>5227</v>
      </c>
      <c r="C778" t="s">
        <v>5109</v>
      </c>
      <c r="D778">
        <v>271.52</v>
      </c>
    </row>
    <row r="779" spans="1:4" x14ac:dyDescent="0.25">
      <c r="A779" t="s">
        <v>4609</v>
      </c>
      <c r="B779" t="s">
        <v>5305</v>
      </c>
      <c r="C779" t="s">
        <v>5118</v>
      </c>
      <c r="D779">
        <v>2339.6</v>
      </c>
    </row>
    <row r="780" spans="1:4" x14ac:dyDescent="0.25">
      <c r="A780" t="s">
        <v>3247</v>
      </c>
      <c r="B780" t="s">
        <v>5379</v>
      </c>
      <c r="C780" t="s">
        <v>5091</v>
      </c>
      <c r="D780">
        <v>745.72</v>
      </c>
    </row>
    <row r="781" spans="1:4" x14ac:dyDescent="0.25">
      <c r="A781" t="s">
        <v>3175</v>
      </c>
      <c r="B781" t="s">
        <v>5412</v>
      </c>
      <c r="C781" t="s">
        <v>5118</v>
      </c>
      <c r="D781">
        <v>3262.63</v>
      </c>
    </row>
    <row r="782" spans="1:4" x14ac:dyDescent="0.25">
      <c r="A782" t="s">
        <v>2749</v>
      </c>
      <c r="B782" t="s">
        <v>5714</v>
      </c>
      <c r="C782" t="s">
        <v>5089</v>
      </c>
      <c r="D782">
        <v>3536.27</v>
      </c>
    </row>
    <row r="783" spans="1:4" x14ac:dyDescent="0.25">
      <c r="A783" t="s">
        <v>3072</v>
      </c>
      <c r="B783" t="s">
        <v>5715</v>
      </c>
      <c r="C783" t="s">
        <v>5118</v>
      </c>
      <c r="D783">
        <v>1084.43</v>
      </c>
    </row>
    <row r="784" spans="1:4" x14ac:dyDescent="0.25">
      <c r="A784" t="s">
        <v>3252</v>
      </c>
      <c r="B784" t="s">
        <v>5392</v>
      </c>
      <c r="C784" t="s">
        <v>5089</v>
      </c>
      <c r="D784">
        <v>581.95000000000005</v>
      </c>
    </row>
    <row r="785" spans="1:4" x14ac:dyDescent="0.25">
      <c r="A785" t="s">
        <v>2837</v>
      </c>
      <c r="B785" t="s">
        <v>5356</v>
      </c>
      <c r="C785" t="s">
        <v>5094</v>
      </c>
      <c r="D785">
        <v>2509.23</v>
      </c>
    </row>
    <row r="786" spans="1:4" x14ac:dyDescent="0.25">
      <c r="A786" t="s">
        <v>2250</v>
      </c>
      <c r="B786" t="s">
        <v>5716</v>
      </c>
      <c r="C786" t="s">
        <v>5091</v>
      </c>
      <c r="D786">
        <v>971.13</v>
      </c>
    </row>
    <row r="787" spans="1:4" x14ac:dyDescent="0.25">
      <c r="A787" t="s">
        <v>2996</v>
      </c>
      <c r="B787" t="s">
        <v>5379</v>
      </c>
      <c r="C787" t="s">
        <v>5089</v>
      </c>
      <c r="D787">
        <v>3563.48</v>
      </c>
    </row>
    <row r="788" spans="1:4" x14ac:dyDescent="0.25">
      <c r="A788" t="s">
        <v>2914</v>
      </c>
      <c r="B788" t="s">
        <v>5521</v>
      </c>
      <c r="C788" t="s">
        <v>5100</v>
      </c>
      <c r="D788">
        <v>3209.1</v>
      </c>
    </row>
    <row r="789" spans="1:4" x14ac:dyDescent="0.25">
      <c r="A789" t="s">
        <v>2753</v>
      </c>
      <c r="B789" t="s">
        <v>5215</v>
      </c>
      <c r="C789" t="s">
        <v>5100</v>
      </c>
      <c r="D789">
        <v>2222.6999999999998</v>
      </c>
    </row>
    <row r="790" spans="1:4" x14ac:dyDescent="0.25">
      <c r="A790" t="s">
        <v>4094</v>
      </c>
      <c r="B790" t="s">
        <v>5717</v>
      </c>
      <c r="C790" t="s">
        <v>5100</v>
      </c>
      <c r="D790">
        <v>4861.88</v>
      </c>
    </row>
    <row r="791" spans="1:4" x14ac:dyDescent="0.25">
      <c r="A791" t="s">
        <v>2542</v>
      </c>
      <c r="B791" t="s">
        <v>5690</v>
      </c>
      <c r="C791" t="s">
        <v>5091</v>
      </c>
      <c r="D791">
        <v>3165.84</v>
      </c>
    </row>
    <row r="792" spans="1:4" x14ac:dyDescent="0.25">
      <c r="A792" t="s">
        <v>2429</v>
      </c>
      <c r="B792" t="s">
        <v>5718</v>
      </c>
      <c r="C792" t="s">
        <v>5094</v>
      </c>
      <c r="D792">
        <v>2186.27</v>
      </c>
    </row>
    <row r="793" spans="1:4" x14ac:dyDescent="0.25">
      <c r="A793" t="s">
        <v>3112</v>
      </c>
      <c r="B793" t="s">
        <v>5446</v>
      </c>
      <c r="C793" t="s">
        <v>5091</v>
      </c>
      <c r="D793">
        <v>1533.15</v>
      </c>
    </row>
    <row r="794" spans="1:4" x14ac:dyDescent="0.25">
      <c r="A794" t="s">
        <v>4064</v>
      </c>
      <c r="B794" t="s">
        <v>5528</v>
      </c>
      <c r="C794" t="s">
        <v>5100</v>
      </c>
      <c r="D794">
        <v>2207.2399999999998</v>
      </c>
    </row>
    <row r="795" spans="1:4" x14ac:dyDescent="0.25">
      <c r="A795" t="s">
        <v>2878</v>
      </c>
      <c r="B795" t="s">
        <v>5719</v>
      </c>
      <c r="C795" t="s">
        <v>5091</v>
      </c>
      <c r="D795">
        <v>1087.68</v>
      </c>
    </row>
    <row r="796" spans="1:4" x14ac:dyDescent="0.25">
      <c r="A796" t="s">
        <v>4589</v>
      </c>
      <c r="B796" t="s">
        <v>5720</v>
      </c>
      <c r="C796" t="s">
        <v>5089</v>
      </c>
      <c r="D796">
        <v>2446.04</v>
      </c>
    </row>
    <row r="797" spans="1:4" x14ac:dyDescent="0.25">
      <c r="A797" t="s">
        <v>5721</v>
      </c>
      <c r="B797" t="s">
        <v>5722</v>
      </c>
      <c r="C797" t="s">
        <v>5118</v>
      </c>
      <c r="D797">
        <v>1395.46</v>
      </c>
    </row>
    <row r="798" spans="1:4" x14ac:dyDescent="0.25">
      <c r="A798" t="s">
        <v>2345</v>
      </c>
      <c r="B798" t="s">
        <v>5499</v>
      </c>
      <c r="C798" t="s">
        <v>5091</v>
      </c>
      <c r="D798">
        <v>1696.57</v>
      </c>
    </row>
    <row r="799" spans="1:4" x14ac:dyDescent="0.25">
      <c r="A799" t="s">
        <v>5723</v>
      </c>
      <c r="B799" t="s">
        <v>5555</v>
      </c>
      <c r="C799" t="s">
        <v>5094</v>
      </c>
      <c r="D799">
        <v>2849.95</v>
      </c>
    </row>
    <row r="800" spans="1:4" x14ac:dyDescent="0.25">
      <c r="A800" t="s">
        <v>5724</v>
      </c>
      <c r="B800" t="s">
        <v>5725</v>
      </c>
      <c r="C800" t="s">
        <v>5100</v>
      </c>
      <c r="D800">
        <v>3932.3</v>
      </c>
    </row>
    <row r="801" spans="1:4" x14ac:dyDescent="0.25">
      <c r="A801" t="s">
        <v>3454</v>
      </c>
      <c r="B801" t="s">
        <v>5726</v>
      </c>
      <c r="C801" t="s">
        <v>5109</v>
      </c>
      <c r="D801">
        <v>4520.17</v>
      </c>
    </row>
    <row r="802" spans="1:4" x14ac:dyDescent="0.25">
      <c r="A802" t="s">
        <v>5727</v>
      </c>
      <c r="B802" t="s">
        <v>5728</v>
      </c>
      <c r="C802" t="s">
        <v>5091</v>
      </c>
      <c r="D802">
        <v>2851.47</v>
      </c>
    </row>
    <row r="803" spans="1:4" x14ac:dyDescent="0.25">
      <c r="A803" t="s">
        <v>2901</v>
      </c>
      <c r="B803" t="s">
        <v>5490</v>
      </c>
      <c r="C803" t="s">
        <v>5109</v>
      </c>
      <c r="D803">
        <v>4561.05</v>
      </c>
    </row>
    <row r="804" spans="1:4" x14ac:dyDescent="0.25">
      <c r="A804" t="s">
        <v>2982</v>
      </c>
      <c r="B804" t="s">
        <v>5329</v>
      </c>
      <c r="C804" t="s">
        <v>5089</v>
      </c>
      <c r="D804">
        <v>2325.48</v>
      </c>
    </row>
    <row r="805" spans="1:4" x14ac:dyDescent="0.25">
      <c r="A805" t="s">
        <v>4694</v>
      </c>
      <c r="B805" t="s">
        <v>5729</v>
      </c>
      <c r="C805" t="s">
        <v>5091</v>
      </c>
      <c r="D805">
        <v>1492.05</v>
      </c>
    </row>
    <row r="806" spans="1:4" x14ac:dyDescent="0.25">
      <c r="A806" t="s">
        <v>4946</v>
      </c>
      <c r="B806" t="s">
        <v>5135</v>
      </c>
      <c r="C806" t="s">
        <v>5091</v>
      </c>
      <c r="D806">
        <v>2091.0700000000002</v>
      </c>
    </row>
    <row r="807" spans="1:4" x14ac:dyDescent="0.25">
      <c r="A807" t="s">
        <v>2334</v>
      </c>
      <c r="B807" t="s">
        <v>5454</v>
      </c>
      <c r="C807" t="s">
        <v>5118</v>
      </c>
      <c r="D807">
        <v>236.66</v>
      </c>
    </row>
    <row r="808" spans="1:4" x14ac:dyDescent="0.25">
      <c r="A808" t="s">
        <v>2667</v>
      </c>
      <c r="B808" t="s">
        <v>5730</v>
      </c>
      <c r="C808" t="s">
        <v>5100</v>
      </c>
      <c r="D808">
        <v>3622.02</v>
      </c>
    </row>
    <row r="809" spans="1:4" x14ac:dyDescent="0.25">
      <c r="A809" t="s">
        <v>5731</v>
      </c>
      <c r="B809" t="s">
        <v>5732</v>
      </c>
      <c r="C809" t="s">
        <v>5100</v>
      </c>
      <c r="D809">
        <v>4855.46</v>
      </c>
    </row>
    <row r="810" spans="1:4" x14ac:dyDescent="0.25">
      <c r="A810" t="s">
        <v>3126</v>
      </c>
      <c r="B810" t="s">
        <v>5650</v>
      </c>
      <c r="C810" t="s">
        <v>5118</v>
      </c>
      <c r="D810">
        <v>4027.76</v>
      </c>
    </row>
    <row r="811" spans="1:4" x14ac:dyDescent="0.25">
      <c r="A811" t="s">
        <v>2522</v>
      </c>
      <c r="B811" t="s">
        <v>5210</v>
      </c>
      <c r="C811" t="s">
        <v>5094</v>
      </c>
      <c r="D811">
        <v>2596.0100000000002</v>
      </c>
    </row>
    <row r="812" spans="1:4" x14ac:dyDescent="0.25">
      <c r="A812" t="s">
        <v>3959</v>
      </c>
      <c r="B812" t="s">
        <v>5733</v>
      </c>
      <c r="C812" t="s">
        <v>5118</v>
      </c>
      <c r="D812">
        <v>4035.85</v>
      </c>
    </row>
    <row r="813" spans="1:4" x14ac:dyDescent="0.25">
      <c r="A813" t="s">
        <v>2270</v>
      </c>
      <c r="B813" t="s">
        <v>5734</v>
      </c>
      <c r="C813" t="s">
        <v>5118</v>
      </c>
      <c r="D813">
        <v>3043.52</v>
      </c>
    </row>
    <row r="814" spans="1:4" x14ac:dyDescent="0.25">
      <c r="A814" t="s">
        <v>4342</v>
      </c>
      <c r="B814" t="s">
        <v>5735</v>
      </c>
      <c r="C814" t="s">
        <v>5094</v>
      </c>
      <c r="D814">
        <v>3396.5</v>
      </c>
    </row>
    <row r="815" spans="1:4" x14ac:dyDescent="0.25">
      <c r="A815" t="s">
        <v>2980</v>
      </c>
      <c r="B815" t="s">
        <v>5606</v>
      </c>
      <c r="C815" t="s">
        <v>5118</v>
      </c>
      <c r="D815">
        <v>510.56</v>
      </c>
    </row>
    <row r="816" spans="1:4" x14ac:dyDescent="0.25">
      <c r="A816" t="s">
        <v>2763</v>
      </c>
      <c r="B816" t="s">
        <v>5496</v>
      </c>
      <c r="C816" t="s">
        <v>5100</v>
      </c>
      <c r="D816">
        <v>293.93</v>
      </c>
    </row>
    <row r="817" spans="1:4" x14ac:dyDescent="0.25">
      <c r="A817" t="s">
        <v>4126</v>
      </c>
      <c r="B817" t="s">
        <v>5129</v>
      </c>
      <c r="C817" t="s">
        <v>5091</v>
      </c>
      <c r="D817">
        <v>434.94</v>
      </c>
    </row>
    <row r="818" spans="1:4" x14ac:dyDescent="0.25">
      <c r="A818" t="s">
        <v>3085</v>
      </c>
      <c r="B818" t="s">
        <v>5183</v>
      </c>
      <c r="C818" t="s">
        <v>5091</v>
      </c>
      <c r="D818">
        <v>2964.99</v>
      </c>
    </row>
    <row r="819" spans="1:4" x14ac:dyDescent="0.25">
      <c r="A819" t="s">
        <v>2843</v>
      </c>
      <c r="B819" t="s">
        <v>5657</v>
      </c>
      <c r="C819" t="s">
        <v>5089</v>
      </c>
      <c r="D819">
        <v>1608.62</v>
      </c>
    </row>
    <row r="820" spans="1:4" x14ac:dyDescent="0.25">
      <c r="A820" t="s">
        <v>4534</v>
      </c>
      <c r="B820" t="s">
        <v>5634</v>
      </c>
      <c r="C820" t="s">
        <v>5100</v>
      </c>
      <c r="D820">
        <v>2405.9</v>
      </c>
    </row>
    <row r="821" spans="1:4" x14ac:dyDescent="0.25">
      <c r="A821" t="s">
        <v>3591</v>
      </c>
      <c r="B821" t="s">
        <v>5659</v>
      </c>
      <c r="C821" t="s">
        <v>5089</v>
      </c>
      <c r="D821">
        <v>4267.1400000000003</v>
      </c>
    </row>
    <row r="822" spans="1:4" x14ac:dyDescent="0.25">
      <c r="A822" t="s">
        <v>3050</v>
      </c>
      <c r="B822" t="s">
        <v>5736</v>
      </c>
      <c r="C822" t="s">
        <v>5094</v>
      </c>
      <c r="D822">
        <v>4451.87</v>
      </c>
    </row>
    <row r="823" spans="1:4" x14ac:dyDescent="0.25">
      <c r="A823" t="s">
        <v>2655</v>
      </c>
      <c r="B823" t="s">
        <v>5737</v>
      </c>
      <c r="C823" t="s">
        <v>5089</v>
      </c>
      <c r="D823">
        <v>4395.63</v>
      </c>
    </row>
    <row r="824" spans="1:4" x14ac:dyDescent="0.25">
      <c r="A824" t="s">
        <v>3587</v>
      </c>
      <c r="B824" t="s">
        <v>5738</v>
      </c>
      <c r="C824" t="s">
        <v>5094</v>
      </c>
      <c r="D824">
        <v>1703.91</v>
      </c>
    </row>
    <row r="825" spans="1:4" x14ac:dyDescent="0.25">
      <c r="A825" t="s">
        <v>3042</v>
      </c>
      <c r="B825" t="s">
        <v>5739</v>
      </c>
      <c r="C825" t="s">
        <v>5094</v>
      </c>
      <c r="D825">
        <v>4942.55</v>
      </c>
    </row>
    <row r="826" spans="1:4" x14ac:dyDescent="0.25">
      <c r="A826" t="s">
        <v>2236</v>
      </c>
      <c r="B826" t="s">
        <v>5308</v>
      </c>
      <c r="C826" t="s">
        <v>5109</v>
      </c>
      <c r="D826">
        <v>3884.17</v>
      </c>
    </row>
    <row r="827" spans="1:4" x14ac:dyDescent="0.25">
      <c r="A827" t="s">
        <v>2984</v>
      </c>
      <c r="B827" t="s">
        <v>5708</v>
      </c>
      <c r="C827" t="s">
        <v>5094</v>
      </c>
      <c r="D827">
        <v>1622.86</v>
      </c>
    </row>
    <row r="828" spans="1:4" x14ac:dyDescent="0.25">
      <c r="A828" t="s">
        <v>3978</v>
      </c>
      <c r="B828" t="s">
        <v>5396</v>
      </c>
      <c r="C828" t="s">
        <v>5089</v>
      </c>
      <c r="D828">
        <v>4174.1099999999997</v>
      </c>
    </row>
    <row r="829" spans="1:4" x14ac:dyDescent="0.25">
      <c r="A829" t="s">
        <v>2626</v>
      </c>
      <c r="B829" t="s">
        <v>5740</v>
      </c>
      <c r="C829" t="s">
        <v>5089</v>
      </c>
      <c r="D829">
        <v>3598.46</v>
      </c>
    </row>
    <row r="830" spans="1:4" x14ac:dyDescent="0.25">
      <c r="A830" t="s">
        <v>4105</v>
      </c>
      <c r="B830" t="s">
        <v>5741</v>
      </c>
      <c r="C830" t="s">
        <v>5100</v>
      </c>
      <c r="D830">
        <v>123.51</v>
      </c>
    </row>
    <row r="831" spans="1:4" x14ac:dyDescent="0.25">
      <c r="A831" t="s">
        <v>3145</v>
      </c>
      <c r="B831" t="s">
        <v>5742</v>
      </c>
      <c r="C831" t="s">
        <v>5118</v>
      </c>
      <c r="D831">
        <v>1338.35</v>
      </c>
    </row>
    <row r="832" spans="1:4" x14ac:dyDescent="0.25">
      <c r="A832" t="s">
        <v>3897</v>
      </c>
      <c r="B832" t="s">
        <v>5499</v>
      </c>
      <c r="C832" t="s">
        <v>5109</v>
      </c>
      <c r="D832">
        <v>3946.08</v>
      </c>
    </row>
    <row r="833" spans="1:4" x14ac:dyDescent="0.25">
      <c r="A833" t="s">
        <v>4334</v>
      </c>
      <c r="B833" t="s">
        <v>5209</v>
      </c>
      <c r="C833" t="s">
        <v>5094</v>
      </c>
      <c r="D833">
        <v>4864.25</v>
      </c>
    </row>
    <row r="834" spans="1:4" x14ac:dyDescent="0.25">
      <c r="A834" t="s">
        <v>3245</v>
      </c>
      <c r="B834" t="s">
        <v>5743</v>
      </c>
      <c r="C834" t="s">
        <v>5094</v>
      </c>
      <c r="D834">
        <v>514</v>
      </c>
    </row>
    <row r="835" spans="1:4" x14ac:dyDescent="0.25">
      <c r="A835" t="s">
        <v>2377</v>
      </c>
      <c r="B835" t="s">
        <v>5639</v>
      </c>
      <c r="C835" t="s">
        <v>5118</v>
      </c>
      <c r="D835">
        <v>1092.6199999999999</v>
      </c>
    </row>
    <row r="836" spans="1:4" x14ac:dyDescent="0.25">
      <c r="A836" t="s">
        <v>3048</v>
      </c>
      <c r="B836" t="s">
        <v>5445</v>
      </c>
      <c r="C836" t="s">
        <v>5094</v>
      </c>
      <c r="D836">
        <v>4091.11</v>
      </c>
    </row>
    <row r="837" spans="1:4" x14ac:dyDescent="0.25">
      <c r="A837" t="s">
        <v>2687</v>
      </c>
      <c r="B837" t="s">
        <v>5377</v>
      </c>
      <c r="C837" t="s">
        <v>5100</v>
      </c>
      <c r="D837">
        <v>462.69</v>
      </c>
    </row>
    <row r="838" spans="1:4" x14ac:dyDescent="0.25">
      <c r="A838" t="s">
        <v>4618</v>
      </c>
      <c r="B838" t="s">
        <v>5397</v>
      </c>
      <c r="C838" t="s">
        <v>5118</v>
      </c>
      <c r="D838">
        <v>4550.8999999999996</v>
      </c>
    </row>
    <row r="839" spans="1:4" x14ac:dyDescent="0.25">
      <c r="A839" t="s">
        <v>5744</v>
      </c>
      <c r="B839" t="s">
        <v>5542</v>
      </c>
      <c r="C839" t="s">
        <v>5094</v>
      </c>
      <c r="D839">
        <v>875.81</v>
      </c>
    </row>
    <row r="840" spans="1:4" x14ac:dyDescent="0.25">
      <c r="A840" t="s">
        <v>5745</v>
      </c>
      <c r="B840" t="s">
        <v>5309</v>
      </c>
      <c r="C840" t="s">
        <v>5118</v>
      </c>
      <c r="D840">
        <v>1158.43</v>
      </c>
    </row>
    <row r="841" spans="1:4" x14ac:dyDescent="0.25">
      <c r="A841" t="s">
        <v>4572</v>
      </c>
      <c r="B841" t="s">
        <v>5220</v>
      </c>
      <c r="C841" t="s">
        <v>5091</v>
      </c>
      <c r="D841">
        <v>3533.34</v>
      </c>
    </row>
    <row r="842" spans="1:4" x14ac:dyDescent="0.25">
      <c r="A842" t="s">
        <v>5746</v>
      </c>
      <c r="B842" t="s">
        <v>5747</v>
      </c>
      <c r="C842" t="s">
        <v>5089</v>
      </c>
      <c r="D842">
        <v>3882.29</v>
      </c>
    </row>
    <row r="843" spans="1:4" x14ac:dyDescent="0.25">
      <c r="A843" t="s">
        <v>3312</v>
      </c>
      <c r="B843" t="s">
        <v>5332</v>
      </c>
      <c r="C843" t="s">
        <v>5109</v>
      </c>
      <c r="D843">
        <v>3222.56</v>
      </c>
    </row>
    <row r="844" spans="1:4" x14ac:dyDescent="0.25">
      <c r="A844" t="s">
        <v>3859</v>
      </c>
      <c r="B844" t="s">
        <v>5224</v>
      </c>
      <c r="C844" t="s">
        <v>5100</v>
      </c>
      <c r="D844">
        <v>4919.76</v>
      </c>
    </row>
    <row r="845" spans="1:4" x14ac:dyDescent="0.25">
      <c r="A845" t="s">
        <v>3337</v>
      </c>
      <c r="B845" t="s">
        <v>5748</v>
      </c>
      <c r="C845" t="s">
        <v>5109</v>
      </c>
      <c r="D845">
        <v>2284.63</v>
      </c>
    </row>
    <row r="846" spans="1:4" x14ac:dyDescent="0.25">
      <c r="A846" t="s">
        <v>2230</v>
      </c>
      <c r="B846" t="s">
        <v>5749</v>
      </c>
      <c r="C846" t="s">
        <v>5091</v>
      </c>
      <c r="D846">
        <v>435.94</v>
      </c>
    </row>
    <row r="847" spans="1:4" x14ac:dyDescent="0.25">
      <c r="A847" t="s">
        <v>3690</v>
      </c>
      <c r="B847" t="s">
        <v>5235</v>
      </c>
      <c r="C847" t="s">
        <v>5094</v>
      </c>
      <c r="D847">
        <v>687.1</v>
      </c>
    </row>
    <row r="848" spans="1:4" x14ac:dyDescent="0.25">
      <c r="A848" t="s">
        <v>3450</v>
      </c>
      <c r="B848" t="s">
        <v>5750</v>
      </c>
      <c r="C848" t="s">
        <v>5118</v>
      </c>
      <c r="D848">
        <v>3602.25</v>
      </c>
    </row>
    <row r="849" spans="1:4" x14ac:dyDescent="0.25">
      <c r="A849" t="s">
        <v>2256</v>
      </c>
      <c r="B849" t="s">
        <v>5751</v>
      </c>
      <c r="C849" t="s">
        <v>5100</v>
      </c>
      <c r="D849">
        <v>2346.0500000000002</v>
      </c>
    </row>
    <row r="850" spans="1:4" x14ac:dyDescent="0.25">
      <c r="A850" t="s">
        <v>3027</v>
      </c>
      <c r="B850" t="s">
        <v>5320</v>
      </c>
      <c r="C850" t="s">
        <v>5100</v>
      </c>
      <c r="D850">
        <v>4769.5</v>
      </c>
    </row>
    <row r="851" spans="1:4" x14ac:dyDescent="0.25">
      <c r="A851" t="s">
        <v>5752</v>
      </c>
      <c r="B851" t="s">
        <v>5753</v>
      </c>
      <c r="C851" t="s">
        <v>5118</v>
      </c>
      <c r="D851">
        <v>2220.23</v>
      </c>
    </row>
    <row r="852" spans="1:4" x14ac:dyDescent="0.25">
      <c r="A852" t="s">
        <v>4841</v>
      </c>
      <c r="B852" t="s">
        <v>5213</v>
      </c>
      <c r="C852" t="s">
        <v>5091</v>
      </c>
      <c r="D852">
        <v>1041.83</v>
      </c>
    </row>
    <row r="853" spans="1:4" x14ac:dyDescent="0.25">
      <c r="A853" t="s">
        <v>4071</v>
      </c>
      <c r="B853" t="s">
        <v>5624</v>
      </c>
      <c r="C853" t="s">
        <v>5094</v>
      </c>
      <c r="D853">
        <v>1608.17</v>
      </c>
    </row>
    <row r="854" spans="1:4" x14ac:dyDescent="0.25">
      <c r="A854" t="s">
        <v>2572</v>
      </c>
      <c r="B854" t="s">
        <v>5754</v>
      </c>
      <c r="C854" t="s">
        <v>5100</v>
      </c>
      <c r="D854">
        <v>3071.62</v>
      </c>
    </row>
    <row r="855" spans="1:4" x14ac:dyDescent="0.25">
      <c r="A855" t="s">
        <v>5755</v>
      </c>
      <c r="B855" t="s">
        <v>5756</v>
      </c>
      <c r="C855" t="s">
        <v>5089</v>
      </c>
      <c r="D855">
        <v>1394.17</v>
      </c>
    </row>
    <row r="856" spans="1:4" x14ac:dyDescent="0.25">
      <c r="A856" t="s">
        <v>2232</v>
      </c>
      <c r="B856" t="s">
        <v>5757</v>
      </c>
      <c r="C856" t="s">
        <v>5089</v>
      </c>
      <c r="D856">
        <v>1401.78</v>
      </c>
    </row>
    <row r="857" spans="1:4" x14ac:dyDescent="0.25">
      <c r="A857" t="s">
        <v>2637</v>
      </c>
      <c r="B857" t="s">
        <v>5180</v>
      </c>
      <c r="C857" t="s">
        <v>5091</v>
      </c>
      <c r="D857">
        <v>242.51</v>
      </c>
    </row>
    <row r="858" spans="1:4" x14ac:dyDescent="0.25">
      <c r="A858" t="s">
        <v>5758</v>
      </c>
      <c r="B858" t="s">
        <v>5640</v>
      </c>
      <c r="C858" t="s">
        <v>5091</v>
      </c>
      <c r="D858">
        <v>3171.66</v>
      </c>
    </row>
    <row r="859" spans="1:4" x14ac:dyDescent="0.25">
      <c r="A859" t="s">
        <v>2328</v>
      </c>
      <c r="B859" t="s">
        <v>5759</v>
      </c>
      <c r="C859" t="s">
        <v>5118</v>
      </c>
      <c r="D859">
        <v>307.70999999999998</v>
      </c>
    </row>
    <row r="860" spans="1:4" x14ac:dyDescent="0.25">
      <c r="A860" t="s">
        <v>2532</v>
      </c>
      <c r="B860" t="s">
        <v>5760</v>
      </c>
      <c r="C860" t="s">
        <v>5091</v>
      </c>
      <c r="D860">
        <v>1646.79</v>
      </c>
    </row>
    <row r="861" spans="1:4" x14ac:dyDescent="0.25">
      <c r="A861" t="s">
        <v>4850</v>
      </c>
      <c r="B861" t="s">
        <v>5263</v>
      </c>
      <c r="C861" t="s">
        <v>5109</v>
      </c>
      <c r="D861">
        <v>1590.72</v>
      </c>
    </row>
    <row r="862" spans="1:4" x14ac:dyDescent="0.25">
      <c r="A862" t="s">
        <v>4055</v>
      </c>
      <c r="B862" t="s">
        <v>5761</v>
      </c>
      <c r="C862" t="s">
        <v>5094</v>
      </c>
      <c r="D862">
        <v>3397.67</v>
      </c>
    </row>
    <row r="863" spans="1:4" x14ac:dyDescent="0.25">
      <c r="A863" t="s">
        <v>4237</v>
      </c>
      <c r="B863" t="s">
        <v>5762</v>
      </c>
      <c r="C863" t="s">
        <v>5091</v>
      </c>
      <c r="D863">
        <v>1046.03</v>
      </c>
    </row>
    <row r="864" spans="1:4" x14ac:dyDescent="0.25">
      <c r="A864" t="s">
        <v>2899</v>
      </c>
      <c r="B864" t="s">
        <v>5289</v>
      </c>
      <c r="C864" t="s">
        <v>5094</v>
      </c>
      <c r="D864">
        <v>3218.61</v>
      </c>
    </row>
    <row r="865" spans="1:4" x14ac:dyDescent="0.25">
      <c r="A865" t="s">
        <v>4788</v>
      </c>
      <c r="B865" t="s">
        <v>5741</v>
      </c>
      <c r="C865" t="s">
        <v>5094</v>
      </c>
      <c r="D865">
        <v>3153.59</v>
      </c>
    </row>
    <row r="866" spans="1:4" x14ac:dyDescent="0.25">
      <c r="A866" t="s">
        <v>4022</v>
      </c>
      <c r="B866" t="s">
        <v>5265</v>
      </c>
      <c r="C866" t="s">
        <v>5109</v>
      </c>
      <c r="D866">
        <v>4432.91</v>
      </c>
    </row>
    <row r="867" spans="1:4" x14ac:dyDescent="0.25">
      <c r="A867" t="s">
        <v>4233</v>
      </c>
      <c r="B867" t="s">
        <v>5224</v>
      </c>
      <c r="C867" t="s">
        <v>5091</v>
      </c>
      <c r="D867">
        <v>2257.11</v>
      </c>
    </row>
    <row r="868" spans="1:4" x14ac:dyDescent="0.25">
      <c r="A868" t="s">
        <v>4136</v>
      </c>
      <c r="B868" t="s">
        <v>5763</v>
      </c>
      <c r="C868" t="s">
        <v>5109</v>
      </c>
      <c r="D868">
        <v>240.94</v>
      </c>
    </row>
    <row r="869" spans="1:4" x14ac:dyDescent="0.25">
      <c r="A869" t="s">
        <v>5764</v>
      </c>
      <c r="B869" t="s">
        <v>5765</v>
      </c>
      <c r="C869" t="s">
        <v>5094</v>
      </c>
      <c r="D869">
        <v>4170.22</v>
      </c>
    </row>
    <row r="870" spans="1:4" x14ac:dyDescent="0.25">
      <c r="A870" t="s">
        <v>4923</v>
      </c>
      <c r="B870" t="s">
        <v>5249</v>
      </c>
      <c r="C870" t="s">
        <v>5094</v>
      </c>
      <c r="D870">
        <v>4204.32</v>
      </c>
    </row>
    <row r="871" spans="1:4" x14ac:dyDescent="0.25">
      <c r="A871" t="s">
        <v>3020</v>
      </c>
      <c r="B871" t="s">
        <v>5766</v>
      </c>
      <c r="C871" t="s">
        <v>5091</v>
      </c>
      <c r="D871">
        <v>1197.46</v>
      </c>
    </row>
    <row r="872" spans="1:4" x14ac:dyDescent="0.25">
      <c r="A872" t="s">
        <v>4530</v>
      </c>
      <c r="B872" t="s">
        <v>5767</v>
      </c>
      <c r="C872" t="s">
        <v>5091</v>
      </c>
      <c r="D872">
        <v>178.29</v>
      </c>
    </row>
    <row r="873" spans="1:4" x14ac:dyDescent="0.25">
      <c r="A873" t="s">
        <v>2653</v>
      </c>
      <c r="B873" t="s">
        <v>5138</v>
      </c>
      <c r="C873" t="s">
        <v>5094</v>
      </c>
      <c r="D873">
        <v>1669.56</v>
      </c>
    </row>
    <row r="874" spans="1:4" x14ac:dyDescent="0.25">
      <c r="A874" t="s">
        <v>4714</v>
      </c>
      <c r="B874" t="s">
        <v>5315</v>
      </c>
      <c r="C874" t="s">
        <v>5100</v>
      </c>
      <c r="D874">
        <v>515.04999999999995</v>
      </c>
    </row>
    <row r="875" spans="1:4" x14ac:dyDescent="0.25">
      <c r="A875" t="s">
        <v>2949</v>
      </c>
      <c r="B875" t="s">
        <v>5768</v>
      </c>
      <c r="C875" t="s">
        <v>5100</v>
      </c>
      <c r="D875">
        <v>1378.73</v>
      </c>
    </row>
    <row r="876" spans="1:4" x14ac:dyDescent="0.25">
      <c r="A876" t="s">
        <v>2839</v>
      </c>
      <c r="B876" t="s">
        <v>5769</v>
      </c>
      <c r="C876" t="s">
        <v>5118</v>
      </c>
      <c r="D876">
        <v>138.77000000000001</v>
      </c>
    </row>
    <row r="877" spans="1:4" x14ac:dyDescent="0.25">
      <c r="A877" t="s">
        <v>3745</v>
      </c>
      <c r="B877" t="s">
        <v>5454</v>
      </c>
      <c r="C877" t="s">
        <v>5089</v>
      </c>
      <c r="D877">
        <v>1824.41</v>
      </c>
    </row>
    <row r="878" spans="1:4" x14ac:dyDescent="0.25">
      <c r="A878" t="s">
        <v>2690</v>
      </c>
      <c r="B878" t="s">
        <v>5770</v>
      </c>
      <c r="C878" t="s">
        <v>5100</v>
      </c>
      <c r="D878">
        <v>1988.74</v>
      </c>
    </row>
    <row r="879" spans="1:4" x14ac:dyDescent="0.25">
      <c r="A879" t="s">
        <v>2330</v>
      </c>
      <c r="B879" t="s">
        <v>5654</v>
      </c>
      <c r="C879" t="s">
        <v>5118</v>
      </c>
      <c r="D879">
        <v>2697.44</v>
      </c>
    </row>
    <row r="880" spans="1:4" x14ac:dyDescent="0.25">
      <c r="A880" t="s">
        <v>4678</v>
      </c>
      <c r="B880" t="s">
        <v>5771</v>
      </c>
      <c r="C880" t="s">
        <v>5100</v>
      </c>
      <c r="D880">
        <v>2380.7600000000002</v>
      </c>
    </row>
    <row r="881" spans="1:4" x14ac:dyDescent="0.25">
      <c r="A881" t="s">
        <v>2560</v>
      </c>
      <c r="B881" t="s">
        <v>5772</v>
      </c>
      <c r="C881" t="s">
        <v>5091</v>
      </c>
      <c r="D881">
        <v>981.73</v>
      </c>
    </row>
    <row r="882" spans="1:4" x14ac:dyDescent="0.25">
      <c r="A882" t="s">
        <v>2427</v>
      </c>
      <c r="B882" t="s">
        <v>5681</v>
      </c>
      <c r="C882" t="s">
        <v>5118</v>
      </c>
      <c r="D882">
        <v>2857.62</v>
      </c>
    </row>
    <row r="883" spans="1:4" x14ac:dyDescent="0.25">
      <c r="A883" t="s">
        <v>5773</v>
      </c>
      <c r="B883" t="s">
        <v>5544</v>
      </c>
      <c r="C883" t="s">
        <v>5094</v>
      </c>
      <c r="D883">
        <v>4518.42</v>
      </c>
    </row>
    <row r="884" spans="1:4" x14ac:dyDescent="0.25">
      <c r="A884" t="s">
        <v>3066</v>
      </c>
      <c r="B884" t="s">
        <v>5273</v>
      </c>
      <c r="C884" t="s">
        <v>5094</v>
      </c>
      <c r="D884">
        <v>2676.91</v>
      </c>
    </row>
    <row r="885" spans="1:4" x14ac:dyDescent="0.25">
      <c r="A885" t="s">
        <v>3289</v>
      </c>
      <c r="B885" t="s">
        <v>5774</v>
      </c>
      <c r="C885" t="s">
        <v>5100</v>
      </c>
      <c r="D885">
        <v>353.19</v>
      </c>
    </row>
    <row r="886" spans="1:4" x14ac:dyDescent="0.25">
      <c r="A886" t="s">
        <v>2392</v>
      </c>
      <c r="B886" t="s">
        <v>5775</v>
      </c>
      <c r="C886" t="s">
        <v>5089</v>
      </c>
      <c r="D886">
        <v>809.32</v>
      </c>
    </row>
    <row r="887" spans="1:4" x14ac:dyDescent="0.25">
      <c r="A887" t="s">
        <v>4404</v>
      </c>
      <c r="B887" t="s">
        <v>5776</v>
      </c>
      <c r="C887" t="s">
        <v>5089</v>
      </c>
      <c r="D887">
        <v>2044.8</v>
      </c>
    </row>
    <row r="888" spans="1:4" x14ac:dyDescent="0.25">
      <c r="A888" t="s">
        <v>4635</v>
      </c>
      <c r="B888" t="s">
        <v>5777</v>
      </c>
      <c r="C888" t="s">
        <v>5118</v>
      </c>
      <c r="D888">
        <v>3668.03</v>
      </c>
    </row>
    <row r="889" spans="1:4" x14ac:dyDescent="0.25">
      <c r="A889" t="s">
        <v>3526</v>
      </c>
      <c r="B889" t="s">
        <v>5778</v>
      </c>
      <c r="C889" t="s">
        <v>5100</v>
      </c>
      <c r="D889">
        <v>2426.36</v>
      </c>
    </row>
    <row r="890" spans="1:4" x14ac:dyDescent="0.25">
      <c r="A890" t="s">
        <v>3464</v>
      </c>
      <c r="B890" t="s">
        <v>5779</v>
      </c>
      <c r="C890" t="s">
        <v>5100</v>
      </c>
      <c r="D890">
        <v>4407.46</v>
      </c>
    </row>
    <row r="891" spans="1:4" x14ac:dyDescent="0.25">
      <c r="A891" t="s">
        <v>3504</v>
      </c>
      <c r="B891" t="s">
        <v>5700</v>
      </c>
      <c r="C891" t="s">
        <v>5091</v>
      </c>
      <c r="D891">
        <v>4011.38</v>
      </c>
    </row>
    <row r="892" spans="1:4" x14ac:dyDescent="0.25">
      <c r="A892" t="s">
        <v>4411</v>
      </c>
      <c r="B892" t="s">
        <v>5282</v>
      </c>
      <c r="C892" t="s">
        <v>5091</v>
      </c>
      <c r="D892">
        <v>742.43</v>
      </c>
    </row>
    <row r="893" spans="1:4" x14ac:dyDescent="0.25">
      <c r="A893" t="s">
        <v>4263</v>
      </c>
      <c r="B893" t="s">
        <v>5780</v>
      </c>
      <c r="C893" t="s">
        <v>5118</v>
      </c>
      <c r="D893">
        <v>2775.02</v>
      </c>
    </row>
    <row r="894" spans="1:4" x14ac:dyDescent="0.25">
      <c r="A894" t="s">
        <v>2310</v>
      </c>
      <c r="B894" t="s">
        <v>5781</v>
      </c>
      <c r="C894" t="s">
        <v>5100</v>
      </c>
      <c r="D894">
        <v>1430.83</v>
      </c>
    </row>
    <row r="895" spans="1:4" x14ac:dyDescent="0.25">
      <c r="A895" t="s">
        <v>4048</v>
      </c>
      <c r="B895" t="s">
        <v>5477</v>
      </c>
      <c r="C895" t="s">
        <v>5091</v>
      </c>
      <c r="D895">
        <v>1166.25</v>
      </c>
    </row>
    <row r="896" spans="1:4" x14ac:dyDescent="0.25">
      <c r="A896" t="s">
        <v>2494</v>
      </c>
      <c r="B896" t="s">
        <v>5536</v>
      </c>
      <c r="C896" t="s">
        <v>5089</v>
      </c>
      <c r="D896">
        <v>3561.19</v>
      </c>
    </row>
    <row r="897" spans="1:4" x14ac:dyDescent="0.25">
      <c r="A897" t="s">
        <v>5782</v>
      </c>
      <c r="B897" t="s">
        <v>5317</v>
      </c>
      <c r="C897" t="s">
        <v>5089</v>
      </c>
      <c r="D897">
        <v>4556.8900000000003</v>
      </c>
    </row>
    <row r="898" spans="1:4" x14ac:dyDescent="0.25">
      <c r="A898" t="s">
        <v>4912</v>
      </c>
      <c r="B898" t="s">
        <v>5232</v>
      </c>
      <c r="C898" t="s">
        <v>5091</v>
      </c>
      <c r="D898">
        <v>4669.6400000000003</v>
      </c>
    </row>
    <row r="899" spans="1:4" x14ac:dyDescent="0.25">
      <c r="A899" t="s">
        <v>4652</v>
      </c>
      <c r="B899" t="s">
        <v>5206</v>
      </c>
      <c r="C899" t="s">
        <v>5089</v>
      </c>
      <c r="D899">
        <v>1034.5</v>
      </c>
    </row>
    <row r="900" spans="1:4" x14ac:dyDescent="0.25">
      <c r="A900" t="s">
        <v>2925</v>
      </c>
      <c r="B900" t="s">
        <v>5137</v>
      </c>
      <c r="C900" t="s">
        <v>5100</v>
      </c>
      <c r="D900">
        <v>3728.26</v>
      </c>
    </row>
    <row r="901" spans="1:4" x14ac:dyDescent="0.25">
      <c r="A901" t="s">
        <v>2234</v>
      </c>
      <c r="B901" t="s">
        <v>5783</v>
      </c>
      <c r="C901" t="s">
        <v>5094</v>
      </c>
      <c r="D901">
        <v>1226.46</v>
      </c>
    </row>
    <row r="902" spans="1:4" x14ac:dyDescent="0.25">
      <c r="A902" t="s">
        <v>3268</v>
      </c>
      <c r="B902" t="s">
        <v>5784</v>
      </c>
      <c r="C902" t="s">
        <v>5094</v>
      </c>
      <c r="D902">
        <v>2454.0700000000002</v>
      </c>
    </row>
    <row r="903" spans="1:4" x14ac:dyDescent="0.25">
      <c r="A903" t="s">
        <v>2789</v>
      </c>
      <c r="B903" t="s">
        <v>5274</v>
      </c>
      <c r="C903" t="s">
        <v>5091</v>
      </c>
      <c r="D903">
        <v>3323.62</v>
      </c>
    </row>
    <row r="904" spans="1:4" x14ac:dyDescent="0.25">
      <c r="A904" t="s">
        <v>2580</v>
      </c>
      <c r="B904" t="s">
        <v>5283</v>
      </c>
      <c r="C904" t="s">
        <v>5118</v>
      </c>
      <c r="D904">
        <v>4454.51</v>
      </c>
    </row>
    <row r="905" spans="1:4" x14ac:dyDescent="0.25">
      <c r="A905" t="s">
        <v>2400</v>
      </c>
      <c r="B905" t="s">
        <v>5785</v>
      </c>
      <c r="C905" t="s">
        <v>5091</v>
      </c>
      <c r="D905">
        <v>839.75</v>
      </c>
    </row>
    <row r="906" spans="1:4" x14ac:dyDescent="0.25">
      <c r="A906" t="s">
        <v>2651</v>
      </c>
      <c r="B906" t="s">
        <v>5301</v>
      </c>
      <c r="C906" t="s">
        <v>5091</v>
      </c>
      <c r="D906">
        <v>4209.6000000000004</v>
      </c>
    </row>
    <row r="907" spans="1:4" x14ac:dyDescent="0.25">
      <c r="A907" t="s">
        <v>5786</v>
      </c>
      <c r="B907" t="s">
        <v>5249</v>
      </c>
      <c r="C907" t="s">
        <v>5091</v>
      </c>
      <c r="D907">
        <v>3569.76</v>
      </c>
    </row>
    <row r="908" spans="1:4" x14ac:dyDescent="0.25">
      <c r="A908" t="s">
        <v>2692</v>
      </c>
      <c r="B908" t="s">
        <v>5289</v>
      </c>
      <c r="C908" t="s">
        <v>5118</v>
      </c>
      <c r="D908">
        <v>2426.92</v>
      </c>
    </row>
    <row r="909" spans="1:4" x14ac:dyDescent="0.25">
      <c r="A909" t="s">
        <v>5787</v>
      </c>
      <c r="B909" t="s">
        <v>5463</v>
      </c>
      <c r="C909" t="s">
        <v>5094</v>
      </c>
      <c r="D909">
        <v>4714.67</v>
      </c>
    </row>
    <row r="910" spans="1:4" x14ac:dyDescent="0.25">
      <c r="A910" t="s">
        <v>3275</v>
      </c>
      <c r="B910" t="s">
        <v>5788</v>
      </c>
      <c r="C910" t="s">
        <v>5094</v>
      </c>
      <c r="D910">
        <v>2874.89</v>
      </c>
    </row>
    <row r="911" spans="1:4" x14ac:dyDescent="0.25">
      <c r="A911" t="s">
        <v>2510</v>
      </c>
      <c r="B911" t="s">
        <v>5147</v>
      </c>
      <c r="C911" t="s">
        <v>5109</v>
      </c>
      <c r="D911">
        <v>4682.07</v>
      </c>
    </row>
    <row r="912" spans="1:4" x14ac:dyDescent="0.25">
      <c r="A912" t="s">
        <v>2221</v>
      </c>
      <c r="B912" t="s">
        <v>5503</v>
      </c>
      <c r="C912" t="s">
        <v>5109</v>
      </c>
      <c r="D912">
        <v>2083.4499999999998</v>
      </c>
    </row>
    <row r="913" spans="1:4" x14ac:dyDescent="0.25">
      <c r="A913" t="s">
        <v>5036</v>
      </c>
      <c r="B913" t="s">
        <v>5613</v>
      </c>
      <c r="C913" t="s">
        <v>5094</v>
      </c>
      <c r="D913">
        <v>410.9</v>
      </c>
    </row>
    <row r="914" spans="1:4" x14ac:dyDescent="0.25">
      <c r="A914" t="s">
        <v>3532</v>
      </c>
      <c r="B914" t="s">
        <v>5789</v>
      </c>
      <c r="C914" t="s">
        <v>5089</v>
      </c>
      <c r="D914">
        <v>2579.85</v>
      </c>
    </row>
    <row r="915" spans="1:4" x14ac:dyDescent="0.25">
      <c r="A915" t="s">
        <v>3323</v>
      </c>
      <c r="B915" t="s">
        <v>5790</v>
      </c>
      <c r="C915" t="s">
        <v>5118</v>
      </c>
      <c r="D915">
        <v>2609.84</v>
      </c>
    </row>
    <row r="916" spans="1:4" x14ac:dyDescent="0.25">
      <c r="A916" t="s">
        <v>5791</v>
      </c>
      <c r="B916" t="s">
        <v>5255</v>
      </c>
      <c r="C916" t="s">
        <v>5089</v>
      </c>
      <c r="D916">
        <v>2220.16</v>
      </c>
    </row>
    <row r="917" spans="1:4" x14ac:dyDescent="0.25">
      <c r="A917" t="s">
        <v>4670</v>
      </c>
      <c r="B917" t="s">
        <v>5792</v>
      </c>
      <c r="C917" t="s">
        <v>5100</v>
      </c>
      <c r="D917">
        <v>1315.56</v>
      </c>
    </row>
    <row r="918" spans="1:4" x14ac:dyDescent="0.25">
      <c r="A918" t="s">
        <v>2340</v>
      </c>
      <c r="B918" t="s">
        <v>5705</v>
      </c>
      <c r="C918" t="s">
        <v>5118</v>
      </c>
      <c r="D918">
        <v>1373.24</v>
      </c>
    </row>
    <row r="919" spans="1:4" x14ac:dyDescent="0.25">
      <c r="A919" t="s">
        <v>2437</v>
      </c>
      <c r="B919" t="s">
        <v>5793</v>
      </c>
      <c r="C919" t="s">
        <v>5118</v>
      </c>
      <c r="D919">
        <v>1843.71</v>
      </c>
    </row>
    <row r="920" spans="1:4" x14ac:dyDescent="0.25">
      <c r="A920" t="s">
        <v>4062</v>
      </c>
      <c r="B920" t="s">
        <v>5794</v>
      </c>
      <c r="C920" t="s">
        <v>5100</v>
      </c>
      <c r="D920">
        <v>1221.29</v>
      </c>
    </row>
    <row r="921" spans="1:4" x14ac:dyDescent="0.25">
      <c r="A921" t="s">
        <v>2491</v>
      </c>
      <c r="B921" t="s">
        <v>5795</v>
      </c>
      <c r="C921" t="s">
        <v>5100</v>
      </c>
      <c r="D921">
        <v>4340.0200000000004</v>
      </c>
    </row>
    <row r="922" spans="1:4" x14ac:dyDescent="0.25">
      <c r="A922" t="s">
        <v>2411</v>
      </c>
      <c r="B922" t="s">
        <v>5210</v>
      </c>
      <c r="C922" t="s">
        <v>5094</v>
      </c>
      <c r="D922">
        <v>3465.71</v>
      </c>
    </row>
    <row r="923" spans="1:4" x14ac:dyDescent="0.25">
      <c r="A923" t="s">
        <v>3462</v>
      </c>
      <c r="B923" t="s">
        <v>5132</v>
      </c>
      <c r="C923" t="s">
        <v>5100</v>
      </c>
      <c r="D923">
        <v>3187.09</v>
      </c>
    </row>
    <row r="924" spans="1:4" x14ac:dyDescent="0.25">
      <c r="A924" t="s">
        <v>2470</v>
      </c>
      <c r="B924" t="s">
        <v>5792</v>
      </c>
      <c r="C924" t="s">
        <v>5089</v>
      </c>
      <c r="D924">
        <v>470.91</v>
      </c>
    </row>
    <row r="925" spans="1:4" x14ac:dyDescent="0.25">
      <c r="A925" t="s">
        <v>2895</v>
      </c>
      <c r="B925" t="s">
        <v>5768</v>
      </c>
      <c r="C925" t="s">
        <v>5118</v>
      </c>
      <c r="D925">
        <v>4388.99</v>
      </c>
    </row>
    <row r="926" spans="1:4" x14ac:dyDescent="0.25">
      <c r="A926" t="s">
        <v>3844</v>
      </c>
      <c r="B926" t="s">
        <v>5796</v>
      </c>
      <c r="C926" t="s">
        <v>5118</v>
      </c>
      <c r="D926">
        <v>398.07</v>
      </c>
    </row>
    <row r="927" spans="1:4" x14ac:dyDescent="0.25">
      <c r="A927" t="s">
        <v>3545</v>
      </c>
      <c r="B927" t="s">
        <v>5797</v>
      </c>
      <c r="C927" t="s">
        <v>5118</v>
      </c>
      <c r="D927">
        <v>4512.0200000000004</v>
      </c>
    </row>
    <row r="928" spans="1:4" x14ac:dyDescent="0.25">
      <c r="A928" t="s">
        <v>3912</v>
      </c>
      <c r="B928" t="s">
        <v>5798</v>
      </c>
      <c r="C928" t="s">
        <v>5109</v>
      </c>
      <c r="D928">
        <v>3275.2</v>
      </c>
    </row>
    <row r="929" spans="1:4" x14ac:dyDescent="0.25">
      <c r="A929" t="s">
        <v>5799</v>
      </c>
      <c r="B929" t="s">
        <v>5800</v>
      </c>
      <c r="C929" t="s">
        <v>5094</v>
      </c>
      <c r="D929">
        <v>2327.83</v>
      </c>
    </row>
    <row r="930" spans="1:4" x14ac:dyDescent="0.25">
      <c r="A930" t="s">
        <v>3365</v>
      </c>
      <c r="B930" t="s">
        <v>5801</v>
      </c>
      <c r="C930" t="s">
        <v>5100</v>
      </c>
      <c r="D930">
        <v>547.42999999999995</v>
      </c>
    </row>
    <row r="931" spans="1:4" x14ac:dyDescent="0.25">
      <c r="A931" t="s">
        <v>2295</v>
      </c>
      <c r="B931" t="s">
        <v>5802</v>
      </c>
      <c r="C931" t="s">
        <v>5089</v>
      </c>
      <c r="D931">
        <v>3416.15</v>
      </c>
    </row>
    <row r="932" spans="1:4" x14ac:dyDescent="0.25">
      <c r="A932" t="s">
        <v>2568</v>
      </c>
      <c r="B932" t="s">
        <v>5551</v>
      </c>
      <c r="C932" t="s">
        <v>5089</v>
      </c>
      <c r="D932">
        <v>4228.6899999999996</v>
      </c>
    </row>
    <row r="933" spans="1:4" x14ac:dyDescent="0.25">
      <c r="A933" t="s">
        <v>3103</v>
      </c>
      <c r="B933" t="s">
        <v>5803</v>
      </c>
      <c r="C933" t="s">
        <v>5100</v>
      </c>
      <c r="D933">
        <v>3860.24</v>
      </c>
    </row>
    <row r="934" spans="1:4" x14ac:dyDescent="0.25">
      <c r="A934" t="s">
        <v>4314</v>
      </c>
      <c r="B934" t="s">
        <v>5804</v>
      </c>
      <c r="C934" t="s">
        <v>5089</v>
      </c>
      <c r="D934">
        <v>735.99</v>
      </c>
    </row>
    <row r="935" spans="1:4" x14ac:dyDescent="0.25">
      <c r="A935" t="s">
        <v>3250</v>
      </c>
      <c r="B935" t="s">
        <v>5638</v>
      </c>
      <c r="C935" t="s">
        <v>5094</v>
      </c>
      <c r="D935">
        <v>2206.2199999999998</v>
      </c>
    </row>
    <row r="936" spans="1:4" x14ac:dyDescent="0.25">
      <c r="A936" t="s">
        <v>3254</v>
      </c>
      <c r="B936" t="s">
        <v>5452</v>
      </c>
      <c r="C936" t="s">
        <v>5089</v>
      </c>
      <c r="D936">
        <v>3608.3</v>
      </c>
    </row>
    <row r="937" spans="1:4" x14ac:dyDescent="0.25">
      <c r="A937" t="s">
        <v>3068</v>
      </c>
      <c r="B937" t="s">
        <v>5243</v>
      </c>
      <c r="C937" t="s">
        <v>5109</v>
      </c>
      <c r="D937">
        <v>1292.3</v>
      </c>
    </row>
    <row r="938" spans="1:4" x14ac:dyDescent="0.25">
      <c r="A938" t="s">
        <v>4229</v>
      </c>
      <c r="B938" t="s">
        <v>5106</v>
      </c>
      <c r="C938" t="s">
        <v>5109</v>
      </c>
      <c r="D938">
        <v>1980.3</v>
      </c>
    </row>
    <row r="939" spans="1:4" x14ac:dyDescent="0.25">
      <c r="A939" t="s">
        <v>3439</v>
      </c>
      <c r="B939" t="s">
        <v>5436</v>
      </c>
      <c r="C939" t="s">
        <v>5100</v>
      </c>
      <c r="D939">
        <v>1348.23</v>
      </c>
    </row>
    <row r="940" spans="1:4" x14ac:dyDescent="0.25">
      <c r="A940" t="s">
        <v>4701</v>
      </c>
      <c r="B940" t="s">
        <v>5805</v>
      </c>
      <c r="C940" t="s">
        <v>5089</v>
      </c>
      <c r="D940">
        <v>1372.84</v>
      </c>
    </row>
    <row r="941" spans="1:4" x14ac:dyDescent="0.25">
      <c r="A941" t="s">
        <v>2355</v>
      </c>
      <c r="B941" t="s">
        <v>5806</v>
      </c>
      <c r="C941" t="s">
        <v>5100</v>
      </c>
      <c r="D941">
        <v>513.86</v>
      </c>
    </row>
    <row r="942" spans="1:4" x14ac:dyDescent="0.25">
      <c r="A942" t="s">
        <v>2396</v>
      </c>
      <c r="B942" t="s">
        <v>5807</v>
      </c>
      <c r="C942" t="s">
        <v>5109</v>
      </c>
      <c r="D942">
        <v>2620.9699999999998</v>
      </c>
    </row>
    <row r="943" spans="1:4" x14ac:dyDescent="0.25">
      <c r="A943" t="s">
        <v>4293</v>
      </c>
      <c r="B943" t="s">
        <v>5363</v>
      </c>
      <c r="C943" t="s">
        <v>5094</v>
      </c>
      <c r="D943">
        <v>1172.6600000000001</v>
      </c>
    </row>
    <row r="944" spans="1:4" x14ac:dyDescent="0.25">
      <c r="A944" t="s">
        <v>3846</v>
      </c>
      <c r="B944" t="s">
        <v>5808</v>
      </c>
      <c r="C944" t="s">
        <v>5109</v>
      </c>
      <c r="D944">
        <v>496.92</v>
      </c>
    </row>
    <row r="945" spans="1:4" x14ac:dyDescent="0.25">
      <c r="A945" t="s">
        <v>2858</v>
      </c>
      <c r="B945" t="s">
        <v>5809</v>
      </c>
      <c r="C945" t="s">
        <v>5118</v>
      </c>
      <c r="D945">
        <v>1922.66</v>
      </c>
    </row>
    <row r="946" spans="1:4" x14ac:dyDescent="0.25">
      <c r="A946" t="s">
        <v>2228</v>
      </c>
      <c r="B946" t="s">
        <v>5810</v>
      </c>
      <c r="C946" t="s">
        <v>5109</v>
      </c>
      <c r="D946">
        <v>4086.78</v>
      </c>
    </row>
    <row r="947" spans="1:4" x14ac:dyDescent="0.25">
      <c r="A947" t="s">
        <v>2217</v>
      </c>
      <c r="B947" t="s">
        <v>5493</v>
      </c>
      <c r="C947" t="s">
        <v>5118</v>
      </c>
      <c r="D947">
        <v>4342.13</v>
      </c>
    </row>
    <row r="948" spans="1:4" x14ac:dyDescent="0.25">
      <c r="A948" t="s">
        <v>5057</v>
      </c>
      <c r="B948" t="s">
        <v>5356</v>
      </c>
      <c r="C948" t="s">
        <v>5109</v>
      </c>
      <c r="D948">
        <v>2413.0500000000002</v>
      </c>
    </row>
    <row r="949" spans="1:4" x14ac:dyDescent="0.25">
      <c r="A949" t="s">
        <v>2677</v>
      </c>
      <c r="B949" t="s">
        <v>5138</v>
      </c>
      <c r="C949" t="s">
        <v>5109</v>
      </c>
      <c r="D949">
        <v>4247.3599999999997</v>
      </c>
    </row>
    <row r="950" spans="1:4" x14ac:dyDescent="0.25">
      <c r="A950" t="s">
        <v>3137</v>
      </c>
      <c r="B950" t="s">
        <v>5507</v>
      </c>
      <c r="C950" t="s">
        <v>5091</v>
      </c>
      <c r="D950">
        <v>2857.2</v>
      </c>
    </row>
    <row r="951" spans="1:4" x14ac:dyDescent="0.25">
      <c r="A951" t="s">
        <v>5002</v>
      </c>
      <c r="B951" t="s">
        <v>5258</v>
      </c>
      <c r="C951" t="s">
        <v>5100</v>
      </c>
      <c r="D951">
        <v>508.49</v>
      </c>
    </row>
    <row r="952" spans="1:4" x14ac:dyDescent="0.25">
      <c r="A952" t="s">
        <v>5811</v>
      </c>
      <c r="B952" t="s">
        <v>5495</v>
      </c>
      <c r="C952" t="s">
        <v>5109</v>
      </c>
      <c r="D952">
        <v>266.73</v>
      </c>
    </row>
    <row r="953" spans="1:4" x14ac:dyDescent="0.25">
      <c r="A953" t="s">
        <v>4708</v>
      </c>
      <c r="B953" t="s">
        <v>5172</v>
      </c>
      <c r="C953" t="s">
        <v>5091</v>
      </c>
      <c r="D953">
        <v>1465.88</v>
      </c>
    </row>
    <row r="954" spans="1:4" x14ac:dyDescent="0.25">
      <c r="A954" t="s">
        <v>2504</v>
      </c>
      <c r="B954" t="s">
        <v>5568</v>
      </c>
      <c r="C954" t="s">
        <v>5089</v>
      </c>
      <c r="D954">
        <v>1623.58</v>
      </c>
    </row>
    <row r="955" spans="1:4" x14ac:dyDescent="0.25">
      <c r="A955" t="s">
        <v>5033</v>
      </c>
      <c r="B955" t="s">
        <v>5377</v>
      </c>
      <c r="C955" t="s">
        <v>5100</v>
      </c>
      <c r="D955">
        <v>2439.0700000000002</v>
      </c>
    </row>
    <row r="956" spans="1:4" x14ac:dyDescent="0.25">
      <c r="A956" t="s">
        <v>3709</v>
      </c>
      <c r="B956" t="s">
        <v>5812</v>
      </c>
      <c r="C956" t="s">
        <v>5109</v>
      </c>
      <c r="D956">
        <v>3438.79</v>
      </c>
    </row>
    <row r="957" spans="1:4" x14ac:dyDescent="0.25">
      <c r="A957" t="s">
        <v>5813</v>
      </c>
      <c r="B957" t="s">
        <v>5814</v>
      </c>
      <c r="C957" t="s">
        <v>5091</v>
      </c>
      <c r="D957">
        <v>2328.14</v>
      </c>
    </row>
    <row r="958" spans="1:4" x14ac:dyDescent="0.25">
      <c r="A958" t="s">
        <v>2398</v>
      </c>
      <c r="B958" t="s">
        <v>5815</v>
      </c>
      <c r="C958" t="s">
        <v>5089</v>
      </c>
      <c r="D958">
        <v>1263.9100000000001</v>
      </c>
    </row>
    <row r="959" spans="1:4" x14ac:dyDescent="0.25">
      <c r="A959" t="s">
        <v>2441</v>
      </c>
      <c r="B959" t="s">
        <v>5673</v>
      </c>
      <c r="C959" t="s">
        <v>5094</v>
      </c>
      <c r="D959">
        <v>1794.58</v>
      </c>
    </row>
    <row r="960" spans="1:4" x14ac:dyDescent="0.25">
      <c r="A960" t="s">
        <v>3578</v>
      </c>
      <c r="B960" t="s">
        <v>5543</v>
      </c>
      <c r="C960" t="s">
        <v>5109</v>
      </c>
      <c r="D960">
        <v>383.54</v>
      </c>
    </row>
    <row r="961" spans="1:4" x14ac:dyDescent="0.25">
      <c r="A961" t="s">
        <v>3219</v>
      </c>
      <c r="B961" t="s">
        <v>5801</v>
      </c>
      <c r="C961" t="s">
        <v>5118</v>
      </c>
      <c r="D961">
        <v>2609.11</v>
      </c>
    </row>
    <row r="962" spans="1:4" x14ac:dyDescent="0.25">
      <c r="A962" t="s">
        <v>4810</v>
      </c>
      <c r="B962" t="s">
        <v>5410</v>
      </c>
      <c r="C962" t="s">
        <v>5118</v>
      </c>
      <c r="D962">
        <v>850.14</v>
      </c>
    </row>
    <row r="963" spans="1:4" x14ac:dyDescent="0.25">
      <c r="A963" t="s">
        <v>5026</v>
      </c>
      <c r="B963" t="s">
        <v>5443</v>
      </c>
      <c r="C963" t="s">
        <v>5094</v>
      </c>
      <c r="D963">
        <v>1236.69</v>
      </c>
    </row>
    <row r="964" spans="1:4" x14ac:dyDescent="0.25">
      <c r="A964" t="s">
        <v>4254</v>
      </c>
      <c r="B964" t="s">
        <v>5158</v>
      </c>
      <c r="C964" t="s">
        <v>5118</v>
      </c>
      <c r="D964">
        <v>299.94</v>
      </c>
    </row>
    <row r="965" spans="1:4" x14ac:dyDescent="0.25">
      <c r="A965" t="s">
        <v>2912</v>
      </c>
      <c r="B965" t="s">
        <v>5725</v>
      </c>
      <c r="C965" t="s">
        <v>5089</v>
      </c>
      <c r="D965">
        <v>122.97</v>
      </c>
    </row>
    <row r="966" spans="1:4" x14ac:dyDescent="0.25">
      <c r="A966" t="s">
        <v>2766</v>
      </c>
      <c r="B966" t="s">
        <v>5747</v>
      </c>
      <c r="C966" t="s">
        <v>5100</v>
      </c>
      <c r="D966">
        <v>4100.17</v>
      </c>
    </row>
    <row r="967" spans="1:4" x14ac:dyDescent="0.25">
      <c r="A967" t="s">
        <v>4585</v>
      </c>
      <c r="B967" t="s">
        <v>5816</v>
      </c>
      <c r="C967" t="s">
        <v>5100</v>
      </c>
      <c r="D967">
        <v>896.53</v>
      </c>
    </row>
    <row r="968" spans="1:4" x14ac:dyDescent="0.25">
      <c r="A968" t="s">
        <v>2831</v>
      </c>
      <c r="B968" t="s">
        <v>5817</v>
      </c>
      <c r="C968" t="s">
        <v>5118</v>
      </c>
      <c r="D968">
        <v>1188.3599999999999</v>
      </c>
    </row>
    <row r="969" spans="1:4" x14ac:dyDescent="0.25">
      <c r="A969" t="s">
        <v>3039</v>
      </c>
      <c r="B969" t="s">
        <v>5818</v>
      </c>
      <c r="C969" t="s">
        <v>5089</v>
      </c>
      <c r="D969">
        <v>3399.67</v>
      </c>
    </row>
    <row r="970" spans="1:4" x14ac:dyDescent="0.25">
      <c r="A970" t="s">
        <v>2322</v>
      </c>
      <c r="B970" t="s">
        <v>5420</v>
      </c>
      <c r="C970" t="s">
        <v>5118</v>
      </c>
      <c r="D970">
        <v>1025.4000000000001</v>
      </c>
    </row>
    <row r="971" spans="1:4" x14ac:dyDescent="0.25">
      <c r="A971" t="s">
        <v>5819</v>
      </c>
      <c r="B971" t="s">
        <v>5820</v>
      </c>
      <c r="C971" t="s">
        <v>5091</v>
      </c>
      <c r="D971">
        <v>3065.61</v>
      </c>
    </row>
    <row r="972" spans="1:4" x14ac:dyDescent="0.25">
      <c r="A972" t="s">
        <v>3810</v>
      </c>
      <c r="B972" t="s">
        <v>5821</v>
      </c>
      <c r="C972" t="s">
        <v>5109</v>
      </c>
      <c r="D972">
        <v>1950.23</v>
      </c>
    </row>
    <row r="973" spans="1:4" x14ac:dyDescent="0.25">
      <c r="A973" t="s">
        <v>3954</v>
      </c>
      <c r="B973" t="s">
        <v>5131</v>
      </c>
      <c r="C973" t="s">
        <v>5118</v>
      </c>
      <c r="D973">
        <v>2605.77</v>
      </c>
    </row>
    <row r="974" spans="1:4" x14ac:dyDescent="0.25">
      <c r="A974" t="s">
        <v>2316</v>
      </c>
      <c r="B974" t="s">
        <v>5164</v>
      </c>
      <c r="C974" t="s">
        <v>5089</v>
      </c>
      <c r="D974">
        <v>2269.1</v>
      </c>
    </row>
    <row r="975" spans="1:4" x14ac:dyDescent="0.25">
      <c r="A975" t="s">
        <v>2284</v>
      </c>
      <c r="B975" t="s">
        <v>5492</v>
      </c>
      <c r="C975" t="s">
        <v>5100</v>
      </c>
      <c r="D975">
        <v>4635.1899999999996</v>
      </c>
    </row>
    <row r="976" spans="1:4" x14ac:dyDescent="0.25">
      <c r="A976" t="s">
        <v>3887</v>
      </c>
      <c r="B976" t="s">
        <v>5822</v>
      </c>
      <c r="C976" t="s">
        <v>5091</v>
      </c>
      <c r="D976">
        <v>2415.2399999999998</v>
      </c>
    </row>
    <row r="977" spans="1:4" x14ac:dyDescent="0.25">
      <c r="A977" t="s">
        <v>4183</v>
      </c>
      <c r="B977" t="s">
        <v>5408</v>
      </c>
      <c r="C977" t="s">
        <v>5109</v>
      </c>
      <c r="D977">
        <v>3774.88</v>
      </c>
    </row>
    <row r="978" spans="1:4" x14ac:dyDescent="0.25">
      <c r="A978" t="s">
        <v>2365</v>
      </c>
      <c r="B978" t="s">
        <v>5381</v>
      </c>
      <c r="C978" t="s">
        <v>5094</v>
      </c>
      <c r="D978">
        <v>4496.96</v>
      </c>
    </row>
    <row r="979" spans="1:4" x14ac:dyDescent="0.25">
      <c r="A979" t="s">
        <v>3157</v>
      </c>
      <c r="B979" t="s">
        <v>5358</v>
      </c>
      <c r="C979" t="s">
        <v>5094</v>
      </c>
      <c r="D979">
        <v>4192.95</v>
      </c>
    </row>
    <row r="980" spans="1:4" x14ac:dyDescent="0.25">
      <c r="A980" t="s">
        <v>3916</v>
      </c>
      <c r="B980" t="s">
        <v>5823</v>
      </c>
      <c r="C980" t="s">
        <v>5100</v>
      </c>
      <c r="D980">
        <v>3909.84</v>
      </c>
    </row>
    <row r="981" spans="1:4" x14ac:dyDescent="0.25">
      <c r="A981" t="s">
        <v>2421</v>
      </c>
      <c r="B981" t="s">
        <v>5824</v>
      </c>
      <c r="C981" t="s">
        <v>5109</v>
      </c>
      <c r="D981">
        <v>2568.52</v>
      </c>
    </row>
    <row r="982" spans="1:4" x14ac:dyDescent="0.25">
      <c r="A982" t="s">
        <v>2740</v>
      </c>
      <c r="B982" t="s">
        <v>5697</v>
      </c>
      <c r="C982" t="s">
        <v>5094</v>
      </c>
      <c r="D982">
        <v>1409.27</v>
      </c>
    </row>
    <row r="983" spans="1:4" x14ac:dyDescent="0.25">
      <c r="A983" t="s">
        <v>3648</v>
      </c>
      <c r="B983" t="s">
        <v>5825</v>
      </c>
      <c r="C983" t="s">
        <v>5118</v>
      </c>
      <c r="D983">
        <v>3766.88</v>
      </c>
    </row>
    <row r="984" spans="1:4" x14ac:dyDescent="0.25">
      <c r="A984" t="s">
        <v>2998</v>
      </c>
      <c r="B984" t="s">
        <v>5826</v>
      </c>
      <c r="C984" t="s">
        <v>5089</v>
      </c>
      <c r="D984">
        <v>4793.93</v>
      </c>
    </row>
    <row r="985" spans="1:4" x14ac:dyDescent="0.25">
      <c r="A985" t="s">
        <v>2988</v>
      </c>
      <c r="B985" t="s">
        <v>5827</v>
      </c>
      <c r="C985" t="s">
        <v>5109</v>
      </c>
      <c r="D985">
        <v>2337.7399999999998</v>
      </c>
    </row>
    <row r="986" spans="1:4" x14ac:dyDescent="0.25">
      <c r="A986" t="s">
        <v>3474</v>
      </c>
      <c r="B986" t="s">
        <v>5376</v>
      </c>
      <c r="C986" t="s">
        <v>5118</v>
      </c>
      <c r="D986">
        <v>2802.34</v>
      </c>
    </row>
    <row r="987" spans="1:4" x14ac:dyDescent="0.25">
      <c r="A987" t="s">
        <v>2597</v>
      </c>
      <c r="B987" t="s">
        <v>5694</v>
      </c>
      <c r="C987" t="s">
        <v>5089</v>
      </c>
      <c r="D987">
        <v>1276.68</v>
      </c>
    </row>
    <row r="988" spans="1:4" x14ac:dyDescent="0.25">
      <c r="A988" t="s">
        <v>3327</v>
      </c>
      <c r="B988" t="s">
        <v>5828</v>
      </c>
      <c r="C988" t="s">
        <v>5100</v>
      </c>
      <c r="D988">
        <v>2769.06</v>
      </c>
    </row>
    <row r="989" spans="1:4" x14ac:dyDescent="0.25">
      <c r="A989" t="s">
        <v>5076</v>
      </c>
      <c r="B989" t="s">
        <v>5282</v>
      </c>
      <c r="C989" t="s">
        <v>5109</v>
      </c>
      <c r="D989">
        <v>3549.23</v>
      </c>
    </row>
    <row r="990" spans="1:4" x14ac:dyDescent="0.25">
      <c r="A990" t="s">
        <v>2798</v>
      </c>
      <c r="B990" t="s">
        <v>5468</v>
      </c>
      <c r="C990" t="s">
        <v>5094</v>
      </c>
      <c r="D990">
        <v>1397.19</v>
      </c>
    </row>
    <row r="991" spans="1:4" x14ac:dyDescent="0.25">
      <c r="A991" t="s">
        <v>2670</v>
      </c>
      <c r="B991" t="s">
        <v>5829</v>
      </c>
      <c r="C991" t="s">
        <v>5109</v>
      </c>
      <c r="D991">
        <v>455.14</v>
      </c>
    </row>
    <row r="992" spans="1:4" x14ac:dyDescent="0.25">
      <c r="A992" t="s">
        <v>2462</v>
      </c>
      <c r="B992" t="s">
        <v>5391</v>
      </c>
      <c r="C992" t="s">
        <v>5109</v>
      </c>
      <c r="D992">
        <v>4395.51</v>
      </c>
    </row>
    <row r="993" spans="1:4" x14ac:dyDescent="0.25">
      <c r="A993" t="s">
        <v>2394</v>
      </c>
      <c r="B993" t="s">
        <v>5830</v>
      </c>
      <c r="C993" t="s">
        <v>5094</v>
      </c>
      <c r="D993">
        <v>1393.46</v>
      </c>
    </row>
    <row r="994" spans="1:4" x14ac:dyDescent="0.25">
      <c r="A994" t="s">
        <v>5831</v>
      </c>
      <c r="B994" t="s">
        <v>5832</v>
      </c>
      <c r="C994" t="s">
        <v>5100</v>
      </c>
      <c r="D994">
        <v>1336.58</v>
      </c>
    </row>
    <row r="995" spans="1:4" x14ac:dyDescent="0.25">
      <c r="A995" t="s">
        <v>3672</v>
      </c>
      <c r="B995" t="s">
        <v>5150</v>
      </c>
      <c r="C995" t="s">
        <v>5091</v>
      </c>
      <c r="D995">
        <v>880.82</v>
      </c>
    </row>
    <row r="996" spans="1:4" x14ac:dyDescent="0.25">
      <c r="A996" t="s">
        <v>3344</v>
      </c>
      <c r="B996" t="s">
        <v>5833</v>
      </c>
      <c r="C996" t="s">
        <v>5118</v>
      </c>
      <c r="D996">
        <v>641.53</v>
      </c>
    </row>
    <row r="997" spans="1:4" x14ac:dyDescent="0.25">
      <c r="A997" t="s">
        <v>3386</v>
      </c>
      <c r="B997" t="s">
        <v>5188</v>
      </c>
      <c r="C997" t="s">
        <v>5094</v>
      </c>
      <c r="D997">
        <v>653.35</v>
      </c>
    </row>
    <row r="998" spans="1:4" x14ac:dyDescent="0.25">
      <c r="A998" t="s">
        <v>4336</v>
      </c>
      <c r="B998" t="s">
        <v>5834</v>
      </c>
      <c r="C998" t="s">
        <v>5091</v>
      </c>
      <c r="D998">
        <v>945.64</v>
      </c>
    </row>
    <row r="999" spans="1:4" x14ac:dyDescent="0.25">
      <c r="A999" t="s">
        <v>2276</v>
      </c>
      <c r="B999" t="s">
        <v>5590</v>
      </c>
      <c r="C999" t="s">
        <v>5091</v>
      </c>
      <c r="D999">
        <v>2395.34</v>
      </c>
    </row>
    <row r="1000" spans="1:4" x14ac:dyDescent="0.25">
      <c r="A1000" t="s">
        <v>4178</v>
      </c>
      <c r="B1000" t="s">
        <v>5581</v>
      </c>
      <c r="C1000" t="s">
        <v>5109</v>
      </c>
      <c r="D1000">
        <v>3308.42</v>
      </c>
    </row>
    <row r="1001" spans="1:4" x14ac:dyDescent="0.25">
      <c r="A1001" t="s">
        <v>2453</v>
      </c>
      <c r="B1001" t="s">
        <v>5835</v>
      </c>
      <c r="C1001" t="s">
        <v>5091</v>
      </c>
      <c r="D1001">
        <v>383.7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D7910-27A0-4A24-A227-ED980210902F}">
  <dimension ref="A1:N2001"/>
  <sheetViews>
    <sheetView workbookViewId="0">
      <selection activeCell="I17" sqref="I17"/>
    </sheetView>
  </sheetViews>
  <sheetFormatPr defaultRowHeight="15" x14ac:dyDescent="0.25"/>
  <cols>
    <col min="1" max="1" width="12.7109375" bestFit="1" customWidth="1"/>
    <col min="2" max="2" width="10.42578125" bestFit="1" customWidth="1"/>
    <col min="3" max="3" width="15.140625" bestFit="1" customWidth="1"/>
    <col min="4" max="4" width="13.140625" bestFit="1" customWidth="1"/>
    <col min="5" max="5" width="11" bestFit="1" customWidth="1"/>
    <col min="6" max="6" width="12.42578125" bestFit="1" customWidth="1"/>
    <col min="7" max="7" width="13" bestFit="1" customWidth="1"/>
    <col min="8" max="8" width="17.140625" bestFit="1" customWidth="1"/>
    <col min="9" max="9" width="15.140625" bestFit="1" customWidth="1"/>
    <col min="10" max="10" width="14.85546875" customWidth="1"/>
    <col min="11" max="11" width="22.28515625" customWidth="1"/>
    <col min="12" max="12" width="15.7109375" customWidth="1"/>
    <col min="13" max="13" width="13.5703125" customWidth="1"/>
    <col min="14" max="14" width="16.85546875" customWidth="1"/>
  </cols>
  <sheetData>
    <row r="1" spans="1:14" x14ac:dyDescent="0.25">
      <c r="A1" t="s">
        <v>2200</v>
      </c>
      <c r="B1" t="s">
        <v>2201</v>
      </c>
      <c r="C1" t="s">
        <v>0</v>
      </c>
      <c r="D1" t="s">
        <v>2202</v>
      </c>
      <c r="E1" t="s">
        <v>2203</v>
      </c>
      <c r="F1" t="s">
        <v>2204</v>
      </c>
      <c r="G1" t="s">
        <v>2205</v>
      </c>
      <c r="H1" t="s">
        <v>2206</v>
      </c>
      <c r="I1" t="s">
        <v>2000</v>
      </c>
      <c r="J1" t="s">
        <v>2207</v>
      </c>
      <c r="K1" t="s">
        <v>5837</v>
      </c>
      <c r="L1" t="s">
        <v>5836</v>
      </c>
      <c r="M1" t="s">
        <v>5868</v>
      </c>
      <c r="N1" t="s">
        <v>5869</v>
      </c>
    </row>
    <row r="2" spans="1:14" x14ac:dyDescent="0.25">
      <c r="A2" t="s">
        <v>2208</v>
      </c>
      <c r="B2" s="1">
        <v>45614</v>
      </c>
      <c r="C2" t="s">
        <v>119</v>
      </c>
      <c r="D2" t="s">
        <v>2209</v>
      </c>
      <c r="E2">
        <v>8</v>
      </c>
      <c r="F2">
        <v>4125.88</v>
      </c>
      <c r="G2">
        <v>3311.1</v>
      </c>
      <c r="H2" t="s">
        <v>2210</v>
      </c>
      <c r="I2" t="s">
        <v>2135</v>
      </c>
      <c r="J2">
        <v>33007.040000000001</v>
      </c>
      <c r="K2">
        <f>E2 * F2</f>
        <v>33007.040000000001</v>
      </c>
      <c r="L2" t="str">
        <f t="shared" ref="L2:L65" si="0">TEXT(B2, "YYYY-MM")</f>
        <v>2024-11</v>
      </c>
      <c r="M2">
        <f t="shared" ref="M2:M65" si="1" xml:space="preserve"> (F2 - G2)*E2</f>
        <v>6518.2400000000016</v>
      </c>
      <c r="N2">
        <f t="shared" ref="N2:N65" si="2" xml:space="preserve"> (M2/K2)*100</f>
        <v>19.74802951128002</v>
      </c>
    </row>
    <row r="3" spans="1:14" x14ac:dyDescent="0.25">
      <c r="A3" t="s">
        <v>2211</v>
      </c>
      <c r="B3" s="1">
        <v>45563</v>
      </c>
      <c r="C3" t="s">
        <v>1321</v>
      </c>
      <c r="D3" t="s">
        <v>2212</v>
      </c>
      <c r="E3">
        <v>6</v>
      </c>
      <c r="F3">
        <v>1266.49</v>
      </c>
      <c r="G3">
        <v>1011.24</v>
      </c>
      <c r="H3" t="s">
        <v>2210</v>
      </c>
      <c r="I3" t="s">
        <v>2054</v>
      </c>
      <c r="J3">
        <v>7598.94</v>
      </c>
      <c r="K3">
        <f>E3 * F3</f>
        <v>7598.9400000000005</v>
      </c>
      <c r="L3" t="str">
        <f t="shared" si="0"/>
        <v>2024-09</v>
      </c>
      <c r="M3">
        <f t="shared" si="1"/>
        <v>1531.5</v>
      </c>
      <c r="N3">
        <f t="shared" si="2"/>
        <v>20.154126759784916</v>
      </c>
    </row>
    <row r="4" spans="1:14" x14ac:dyDescent="0.25">
      <c r="A4" t="s">
        <v>2213</v>
      </c>
      <c r="B4" s="1">
        <v>45748</v>
      </c>
      <c r="C4" t="s">
        <v>908</v>
      </c>
      <c r="D4" t="s">
        <v>2214</v>
      </c>
      <c r="E4">
        <v>6</v>
      </c>
      <c r="F4">
        <v>1384.15</v>
      </c>
      <c r="G4">
        <v>1046.8800000000001</v>
      </c>
      <c r="H4" t="s">
        <v>2215</v>
      </c>
      <c r="I4" t="s">
        <v>2030</v>
      </c>
      <c r="J4">
        <v>8304.9</v>
      </c>
      <c r="K4">
        <f t="shared" ref="K4:K67" si="3">E4 * F4</f>
        <v>8304.9000000000015</v>
      </c>
      <c r="L4" t="str">
        <f t="shared" si="0"/>
        <v>2025-04</v>
      </c>
      <c r="M4">
        <f t="shared" si="1"/>
        <v>2023.62</v>
      </c>
      <c r="N4">
        <f t="shared" si="2"/>
        <v>24.366578766752152</v>
      </c>
    </row>
    <row r="5" spans="1:14" x14ac:dyDescent="0.25">
      <c r="A5" t="s">
        <v>2216</v>
      </c>
      <c r="B5" s="1">
        <v>45743</v>
      </c>
      <c r="C5" t="s">
        <v>1793</v>
      </c>
      <c r="D5" t="s">
        <v>2217</v>
      </c>
      <c r="E5">
        <v>7</v>
      </c>
      <c r="F5">
        <v>4342.13</v>
      </c>
      <c r="G5">
        <v>3610.64</v>
      </c>
      <c r="H5" t="s">
        <v>2215</v>
      </c>
      <c r="I5" t="s">
        <v>2097</v>
      </c>
      <c r="J5">
        <v>30394.91</v>
      </c>
      <c r="K5">
        <f t="shared" si="3"/>
        <v>30394.91</v>
      </c>
      <c r="L5" t="str">
        <f t="shared" si="0"/>
        <v>2025-03</v>
      </c>
      <c r="M5">
        <f t="shared" si="1"/>
        <v>5120.4300000000021</v>
      </c>
      <c r="N5">
        <f t="shared" si="2"/>
        <v>16.846340390545659</v>
      </c>
    </row>
    <row r="6" spans="1:14" x14ac:dyDescent="0.25">
      <c r="A6" t="s">
        <v>2218</v>
      </c>
      <c r="B6" s="1">
        <v>45553</v>
      </c>
      <c r="C6" t="s">
        <v>183</v>
      </c>
      <c r="D6" t="s">
        <v>2219</v>
      </c>
      <c r="E6">
        <v>8</v>
      </c>
      <c r="F6">
        <v>1139.6600000000001</v>
      </c>
      <c r="G6">
        <v>976.13</v>
      </c>
      <c r="H6" t="s">
        <v>2210</v>
      </c>
      <c r="I6" t="s">
        <v>2060</v>
      </c>
      <c r="J6">
        <v>9117.2800000000007</v>
      </c>
      <c r="K6">
        <f t="shared" si="3"/>
        <v>9117.2800000000007</v>
      </c>
      <c r="L6" t="str">
        <f t="shared" si="0"/>
        <v>2024-09</v>
      </c>
      <c r="M6">
        <f t="shared" si="1"/>
        <v>1308.2400000000007</v>
      </c>
      <c r="N6">
        <f t="shared" si="2"/>
        <v>14.349016373304323</v>
      </c>
    </row>
    <row r="7" spans="1:14" x14ac:dyDescent="0.25">
      <c r="A7" t="s">
        <v>2220</v>
      </c>
      <c r="B7" s="1">
        <v>45575</v>
      </c>
      <c r="C7" t="s">
        <v>727</v>
      </c>
      <c r="D7" t="s">
        <v>2221</v>
      </c>
      <c r="E7">
        <v>7</v>
      </c>
      <c r="F7">
        <v>2083.4499999999998</v>
      </c>
      <c r="G7">
        <v>1710.12</v>
      </c>
      <c r="H7" t="s">
        <v>2210</v>
      </c>
      <c r="I7" t="s">
        <v>2109</v>
      </c>
      <c r="J7">
        <v>14584.15</v>
      </c>
      <c r="K7">
        <f t="shared" si="3"/>
        <v>14584.149999999998</v>
      </c>
      <c r="L7" t="str">
        <f t="shared" si="0"/>
        <v>2024-10</v>
      </c>
      <c r="M7">
        <f t="shared" si="1"/>
        <v>2613.3099999999995</v>
      </c>
      <c r="N7">
        <f t="shared" si="2"/>
        <v>17.918836545153471</v>
      </c>
    </row>
    <row r="8" spans="1:14" x14ac:dyDescent="0.25">
      <c r="A8" t="s">
        <v>2222</v>
      </c>
      <c r="B8" s="1">
        <v>45828</v>
      </c>
      <c r="C8" t="s">
        <v>1856</v>
      </c>
      <c r="D8" t="s">
        <v>2223</v>
      </c>
      <c r="E8">
        <v>7</v>
      </c>
      <c r="F8">
        <v>1656.98</v>
      </c>
      <c r="G8">
        <v>1469.53</v>
      </c>
      <c r="H8" t="s">
        <v>2210</v>
      </c>
      <c r="I8" t="s">
        <v>2186</v>
      </c>
      <c r="J8">
        <v>11598.86</v>
      </c>
      <c r="K8">
        <f t="shared" si="3"/>
        <v>11598.86</v>
      </c>
      <c r="L8" t="str">
        <f t="shared" si="0"/>
        <v>2025-06</v>
      </c>
      <c r="M8">
        <f t="shared" si="1"/>
        <v>1312.1500000000003</v>
      </c>
      <c r="N8">
        <f t="shared" si="2"/>
        <v>11.312749701263748</v>
      </c>
    </row>
    <row r="9" spans="1:14" x14ac:dyDescent="0.25">
      <c r="A9" t="s">
        <v>2224</v>
      </c>
      <c r="B9" s="1">
        <v>45795</v>
      </c>
      <c r="C9" t="s">
        <v>559</v>
      </c>
      <c r="D9" t="s">
        <v>2225</v>
      </c>
      <c r="E9">
        <v>3</v>
      </c>
      <c r="F9">
        <v>1458.68</v>
      </c>
      <c r="G9">
        <v>1238.45</v>
      </c>
      <c r="H9" t="s">
        <v>2226</v>
      </c>
      <c r="I9" t="s">
        <v>2048</v>
      </c>
      <c r="J9">
        <v>4376.04</v>
      </c>
      <c r="K9">
        <f t="shared" si="3"/>
        <v>4376.04</v>
      </c>
      <c r="L9" t="str">
        <f t="shared" si="0"/>
        <v>2025-05</v>
      </c>
      <c r="M9">
        <f t="shared" si="1"/>
        <v>660.69</v>
      </c>
      <c r="N9">
        <f t="shared" si="2"/>
        <v>15.097896728549101</v>
      </c>
    </row>
    <row r="10" spans="1:14" x14ac:dyDescent="0.25">
      <c r="A10" t="s">
        <v>2227</v>
      </c>
      <c r="B10" s="1">
        <v>45547</v>
      </c>
      <c r="C10" t="s">
        <v>690</v>
      </c>
      <c r="D10" t="s">
        <v>2228</v>
      </c>
      <c r="E10">
        <v>7</v>
      </c>
      <c r="F10">
        <v>4086.78</v>
      </c>
      <c r="G10">
        <v>3524.58</v>
      </c>
      <c r="H10" t="s">
        <v>2226</v>
      </c>
      <c r="I10" t="s">
        <v>2092</v>
      </c>
      <c r="J10">
        <v>28607.46</v>
      </c>
      <c r="K10">
        <f t="shared" si="3"/>
        <v>28607.460000000003</v>
      </c>
      <c r="L10" t="str">
        <f t="shared" si="0"/>
        <v>2024-09</v>
      </c>
      <c r="M10">
        <f t="shared" si="1"/>
        <v>3935.4000000000019</v>
      </c>
      <c r="N10">
        <f t="shared" si="2"/>
        <v>13.756551612761154</v>
      </c>
    </row>
    <row r="11" spans="1:14" x14ac:dyDescent="0.25">
      <c r="A11" t="s">
        <v>2229</v>
      </c>
      <c r="B11" s="1">
        <v>45764</v>
      </c>
      <c r="C11" t="s">
        <v>1300</v>
      </c>
      <c r="D11" t="s">
        <v>2230</v>
      </c>
      <c r="E11">
        <v>6</v>
      </c>
      <c r="F11">
        <v>435.94</v>
      </c>
      <c r="G11">
        <v>372.95</v>
      </c>
      <c r="H11" t="s">
        <v>2210</v>
      </c>
      <c r="I11" t="s">
        <v>2151</v>
      </c>
      <c r="J11">
        <v>2615.64</v>
      </c>
      <c r="K11">
        <f t="shared" si="3"/>
        <v>2615.64</v>
      </c>
      <c r="L11" t="str">
        <f t="shared" si="0"/>
        <v>2025-04</v>
      </c>
      <c r="M11">
        <f t="shared" si="1"/>
        <v>377.94000000000005</v>
      </c>
      <c r="N11">
        <f t="shared" si="2"/>
        <v>14.449236133412857</v>
      </c>
    </row>
    <row r="12" spans="1:14" x14ac:dyDescent="0.25">
      <c r="A12" t="s">
        <v>2231</v>
      </c>
      <c r="B12" s="1">
        <v>45589</v>
      </c>
      <c r="C12" t="s">
        <v>1853</v>
      </c>
      <c r="D12" t="s">
        <v>2232</v>
      </c>
      <c r="E12">
        <v>3</v>
      </c>
      <c r="F12">
        <v>1401.78</v>
      </c>
      <c r="G12">
        <v>1250.8900000000001</v>
      </c>
      <c r="H12" t="s">
        <v>2210</v>
      </c>
      <c r="I12" t="s">
        <v>2046</v>
      </c>
      <c r="J12">
        <v>4205.34</v>
      </c>
      <c r="K12">
        <f t="shared" si="3"/>
        <v>4205.34</v>
      </c>
      <c r="L12" t="str">
        <f t="shared" si="0"/>
        <v>2024-10</v>
      </c>
      <c r="M12">
        <f t="shared" si="1"/>
        <v>452.66999999999962</v>
      </c>
      <c r="N12">
        <f t="shared" si="2"/>
        <v>10.764171267959298</v>
      </c>
    </row>
    <row r="13" spans="1:14" x14ac:dyDescent="0.25">
      <c r="A13" t="s">
        <v>2233</v>
      </c>
      <c r="B13" s="1">
        <v>45852</v>
      </c>
      <c r="C13" t="s">
        <v>1875</v>
      </c>
      <c r="D13" t="s">
        <v>2234</v>
      </c>
      <c r="E13">
        <v>2</v>
      </c>
      <c r="F13">
        <v>1226.46</v>
      </c>
      <c r="G13">
        <v>1053.18</v>
      </c>
      <c r="H13" t="s">
        <v>2210</v>
      </c>
      <c r="I13" t="s">
        <v>2161</v>
      </c>
      <c r="J13">
        <v>2452.92</v>
      </c>
      <c r="K13">
        <f t="shared" si="3"/>
        <v>2452.92</v>
      </c>
      <c r="L13" t="str">
        <f t="shared" si="0"/>
        <v>2025-07</v>
      </c>
      <c r="M13">
        <f t="shared" si="1"/>
        <v>346.55999999999995</v>
      </c>
      <c r="N13">
        <f t="shared" si="2"/>
        <v>14.12846729612054</v>
      </c>
    </row>
    <row r="14" spans="1:14" x14ac:dyDescent="0.25">
      <c r="A14" t="s">
        <v>2235</v>
      </c>
      <c r="B14" s="1">
        <v>45672</v>
      </c>
      <c r="C14" t="s">
        <v>433</v>
      </c>
      <c r="D14" t="s">
        <v>2236</v>
      </c>
      <c r="E14">
        <v>4</v>
      </c>
      <c r="F14">
        <v>3884.17</v>
      </c>
      <c r="G14">
        <v>3270.82</v>
      </c>
      <c r="H14" t="s">
        <v>2215</v>
      </c>
      <c r="I14" t="s">
        <v>2123</v>
      </c>
      <c r="J14">
        <v>15536.68</v>
      </c>
      <c r="K14">
        <f t="shared" si="3"/>
        <v>15536.68</v>
      </c>
      <c r="L14" t="str">
        <f t="shared" si="0"/>
        <v>2025-01</v>
      </c>
      <c r="M14">
        <f t="shared" si="1"/>
        <v>2453.3999999999996</v>
      </c>
      <c r="N14">
        <f t="shared" si="2"/>
        <v>15.791018415774797</v>
      </c>
    </row>
    <row r="15" spans="1:14" x14ac:dyDescent="0.25">
      <c r="A15" t="s">
        <v>2237</v>
      </c>
      <c r="B15" s="1">
        <v>45801</v>
      </c>
      <c r="C15" t="s">
        <v>1271</v>
      </c>
      <c r="D15" t="s">
        <v>2238</v>
      </c>
      <c r="E15">
        <v>3</v>
      </c>
      <c r="F15">
        <v>1240.9100000000001</v>
      </c>
      <c r="G15">
        <v>875.78</v>
      </c>
      <c r="H15" t="s">
        <v>2226</v>
      </c>
      <c r="I15" t="s">
        <v>2135</v>
      </c>
      <c r="J15">
        <v>3722.73</v>
      </c>
      <c r="K15">
        <f t="shared" si="3"/>
        <v>3722.7300000000005</v>
      </c>
      <c r="L15" t="str">
        <f t="shared" si="0"/>
        <v>2025-05</v>
      </c>
      <c r="M15">
        <f t="shared" si="1"/>
        <v>1095.3900000000003</v>
      </c>
      <c r="N15">
        <f t="shared" si="2"/>
        <v>29.424374048077624</v>
      </c>
    </row>
    <row r="16" spans="1:14" x14ac:dyDescent="0.25">
      <c r="A16" t="s">
        <v>2239</v>
      </c>
      <c r="B16" s="1">
        <v>45548</v>
      </c>
      <c r="C16" t="s">
        <v>627</v>
      </c>
      <c r="D16" t="s">
        <v>2240</v>
      </c>
      <c r="E16">
        <v>3</v>
      </c>
      <c r="F16">
        <v>3563.38</v>
      </c>
      <c r="G16">
        <v>2699.87</v>
      </c>
      <c r="H16" t="s">
        <v>2210</v>
      </c>
      <c r="I16" t="s">
        <v>2044</v>
      </c>
      <c r="J16">
        <v>10690.14</v>
      </c>
      <c r="K16">
        <f t="shared" si="3"/>
        <v>10690.14</v>
      </c>
      <c r="L16" t="str">
        <f t="shared" si="0"/>
        <v>2024-09</v>
      </c>
      <c r="M16">
        <f t="shared" si="1"/>
        <v>2590.5300000000007</v>
      </c>
      <c r="N16">
        <f t="shared" si="2"/>
        <v>24.232891243706824</v>
      </c>
    </row>
    <row r="17" spans="1:14" x14ac:dyDescent="0.25">
      <c r="A17" t="s">
        <v>2241</v>
      </c>
      <c r="B17" s="1">
        <v>45527</v>
      </c>
      <c r="C17" t="s">
        <v>831</v>
      </c>
      <c r="D17" t="s">
        <v>2242</v>
      </c>
      <c r="E17">
        <v>8</v>
      </c>
      <c r="F17">
        <v>3072.83</v>
      </c>
      <c r="G17">
        <v>2345.5500000000002</v>
      </c>
      <c r="H17" t="s">
        <v>2215</v>
      </c>
      <c r="I17" t="s">
        <v>2109</v>
      </c>
      <c r="J17">
        <v>24582.639999999999</v>
      </c>
      <c r="K17">
        <f t="shared" si="3"/>
        <v>24582.639999999999</v>
      </c>
      <c r="L17" t="str">
        <f t="shared" si="0"/>
        <v>2024-08</v>
      </c>
      <c r="M17">
        <f t="shared" si="1"/>
        <v>5818.239999999998</v>
      </c>
      <c r="N17">
        <f t="shared" si="2"/>
        <v>23.668084469365365</v>
      </c>
    </row>
    <row r="18" spans="1:14" x14ac:dyDescent="0.25">
      <c r="A18" t="s">
        <v>2243</v>
      </c>
      <c r="B18" s="1">
        <v>45846</v>
      </c>
      <c r="C18" t="s">
        <v>1447</v>
      </c>
      <c r="D18" t="s">
        <v>2244</v>
      </c>
      <c r="E18">
        <v>1</v>
      </c>
      <c r="F18">
        <v>2171.94</v>
      </c>
      <c r="G18">
        <v>1859.14</v>
      </c>
      <c r="H18" t="s">
        <v>2210</v>
      </c>
      <c r="I18" t="s">
        <v>2198</v>
      </c>
      <c r="J18">
        <v>2171.94</v>
      </c>
      <c r="K18">
        <f t="shared" si="3"/>
        <v>2171.94</v>
      </c>
      <c r="L18" t="str">
        <f t="shared" si="0"/>
        <v>2025-07</v>
      </c>
      <c r="M18">
        <f t="shared" si="1"/>
        <v>312.79999999999995</v>
      </c>
      <c r="N18">
        <f t="shared" si="2"/>
        <v>14.401871138245067</v>
      </c>
    </row>
    <row r="19" spans="1:14" x14ac:dyDescent="0.25">
      <c r="A19" t="s">
        <v>2245</v>
      </c>
      <c r="B19" s="1">
        <v>45683</v>
      </c>
      <c r="C19" t="s">
        <v>169</v>
      </c>
      <c r="D19" t="s">
        <v>2246</v>
      </c>
      <c r="E19">
        <v>6</v>
      </c>
      <c r="F19">
        <v>4993.99</v>
      </c>
      <c r="G19">
        <v>4175.4399999999996</v>
      </c>
      <c r="H19" t="s">
        <v>2226</v>
      </c>
      <c r="I19" t="s">
        <v>2008</v>
      </c>
      <c r="J19">
        <v>29963.94</v>
      </c>
      <c r="K19">
        <f t="shared" si="3"/>
        <v>29963.94</v>
      </c>
      <c r="L19" t="str">
        <f t="shared" si="0"/>
        <v>2025-01</v>
      </c>
      <c r="M19">
        <f t="shared" si="1"/>
        <v>4911.3000000000011</v>
      </c>
      <c r="N19">
        <f t="shared" si="2"/>
        <v>16.390701623351273</v>
      </c>
    </row>
    <row r="20" spans="1:14" x14ac:dyDescent="0.25">
      <c r="A20" t="s">
        <v>2247</v>
      </c>
      <c r="B20" s="1">
        <v>45691</v>
      </c>
      <c r="C20" t="s">
        <v>333</v>
      </c>
      <c r="D20" t="s">
        <v>2248</v>
      </c>
      <c r="E20">
        <v>7</v>
      </c>
      <c r="F20">
        <v>259.89</v>
      </c>
      <c r="G20">
        <v>185.95</v>
      </c>
      <c r="H20" t="s">
        <v>2215</v>
      </c>
      <c r="I20" t="s">
        <v>2056</v>
      </c>
      <c r="J20">
        <v>1819.23</v>
      </c>
      <c r="K20">
        <f t="shared" si="3"/>
        <v>1819.23</v>
      </c>
      <c r="L20" t="str">
        <f t="shared" si="0"/>
        <v>2025-02</v>
      </c>
      <c r="M20">
        <f t="shared" si="1"/>
        <v>517.57999999999993</v>
      </c>
      <c r="N20">
        <f t="shared" si="2"/>
        <v>28.450498287737112</v>
      </c>
    </row>
    <row r="21" spans="1:14" x14ac:dyDescent="0.25">
      <c r="A21" t="s">
        <v>2249</v>
      </c>
      <c r="B21" s="1">
        <v>45707</v>
      </c>
      <c r="C21" t="s">
        <v>1056</v>
      </c>
      <c r="D21" t="s">
        <v>2250</v>
      </c>
      <c r="E21">
        <v>5</v>
      </c>
      <c r="F21">
        <v>971.13</v>
      </c>
      <c r="G21">
        <v>821.74</v>
      </c>
      <c r="H21" t="s">
        <v>2215</v>
      </c>
      <c r="I21" t="s">
        <v>2151</v>
      </c>
      <c r="J21">
        <v>4855.6499999999996</v>
      </c>
      <c r="K21">
        <f t="shared" si="3"/>
        <v>4855.6499999999996</v>
      </c>
      <c r="L21" t="str">
        <f t="shared" si="0"/>
        <v>2025-02</v>
      </c>
      <c r="M21">
        <f t="shared" si="1"/>
        <v>746.94999999999993</v>
      </c>
      <c r="N21">
        <f t="shared" si="2"/>
        <v>15.383110397166188</v>
      </c>
    </row>
    <row r="22" spans="1:14" x14ac:dyDescent="0.25">
      <c r="A22" t="s">
        <v>2251</v>
      </c>
      <c r="B22" s="1">
        <v>45646</v>
      </c>
      <c r="C22" t="s">
        <v>1230</v>
      </c>
      <c r="D22" t="s">
        <v>2252</v>
      </c>
      <c r="E22">
        <v>8</v>
      </c>
      <c r="F22">
        <v>537.95000000000005</v>
      </c>
      <c r="G22">
        <v>385.37</v>
      </c>
      <c r="H22" t="s">
        <v>2215</v>
      </c>
      <c r="I22" t="s">
        <v>2088</v>
      </c>
      <c r="J22">
        <v>4303.6000000000004</v>
      </c>
      <c r="K22">
        <f t="shared" si="3"/>
        <v>4303.6000000000004</v>
      </c>
      <c r="L22" t="str">
        <f t="shared" si="0"/>
        <v>2024-12</v>
      </c>
      <c r="M22">
        <f t="shared" si="1"/>
        <v>1220.6400000000003</v>
      </c>
      <c r="N22">
        <f t="shared" si="2"/>
        <v>28.363230783530074</v>
      </c>
    </row>
    <row r="23" spans="1:14" x14ac:dyDescent="0.25">
      <c r="A23" t="s">
        <v>2253</v>
      </c>
      <c r="B23" s="1">
        <v>45648</v>
      </c>
      <c r="C23" t="s">
        <v>181</v>
      </c>
      <c r="D23" t="s">
        <v>2254</v>
      </c>
      <c r="E23">
        <v>10</v>
      </c>
      <c r="F23">
        <v>4232.9399999999996</v>
      </c>
      <c r="G23">
        <v>3118.12</v>
      </c>
      <c r="H23" t="s">
        <v>2226</v>
      </c>
      <c r="I23" t="s">
        <v>2151</v>
      </c>
      <c r="J23">
        <v>42329.4</v>
      </c>
      <c r="K23">
        <f t="shared" si="3"/>
        <v>42329.399999999994</v>
      </c>
      <c r="L23" t="str">
        <f t="shared" si="0"/>
        <v>2024-12</v>
      </c>
      <c r="M23">
        <f t="shared" si="1"/>
        <v>11148.199999999997</v>
      </c>
      <c r="N23">
        <f t="shared" si="2"/>
        <v>26.336777747853734</v>
      </c>
    </row>
    <row r="24" spans="1:14" x14ac:dyDescent="0.25">
      <c r="A24" t="s">
        <v>2255</v>
      </c>
      <c r="B24" s="1">
        <v>45732</v>
      </c>
      <c r="C24" t="s">
        <v>1597</v>
      </c>
      <c r="D24" t="s">
        <v>2256</v>
      </c>
      <c r="E24">
        <v>9</v>
      </c>
      <c r="F24">
        <v>2346.0500000000002</v>
      </c>
      <c r="G24">
        <v>1991.73</v>
      </c>
      <c r="H24" t="s">
        <v>2210</v>
      </c>
      <c r="I24" t="s">
        <v>2036</v>
      </c>
      <c r="J24">
        <v>21114.45</v>
      </c>
      <c r="K24">
        <f t="shared" si="3"/>
        <v>21114.45</v>
      </c>
      <c r="L24" t="str">
        <f t="shared" si="0"/>
        <v>2025-03</v>
      </c>
      <c r="M24">
        <f t="shared" si="1"/>
        <v>3188.8800000000015</v>
      </c>
      <c r="N24">
        <f t="shared" si="2"/>
        <v>15.102832420451403</v>
      </c>
    </row>
    <row r="25" spans="1:14" x14ac:dyDescent="0.25">
      <c r="A25" t="s">
        <v>2257</v>
      </c>
      <c r="B25" s="1">
        <v>45743</v>
      </c>
      <c r="C25" t="s">
        <v>974</v>
      </c>
      <c r="D25" t="s">
        <v>2258</v>
      </c>
      <c r="E25">
        <v>2</v>
      </c>
      <c r="F25">
        <v>1716.73</v>
      </c>
      <c r="G25">
        <v>1478.63</v>
      </c>
      <c r="H25" t="s">
        <v>2226</v>
      </c>
      <c r="I25" t="s">
        <v>2046</v>
      </c>
      <c r="J25">
        <v>3433.46</v>
      </c>
      <c r="K25">
        <f t="shared" si="3"/>
        <v>3433.46</v>
      </c>
      <c r="L25" t="str">
        <f t="shared" si="0"/>
        <v>2025-03</v>
      </c>
      <c r="M25">
        <f t="shared" si="1"/>
        <v>476.19999999999982</v>
      </c>
      <c r="N25">
        <f t="shared" si="2"/>
        <v>13.869391226343101</v>
      </c>
    </row>
    <row r="26" spans="1:14" x14ac:dyDescent="0.25">
      <c r="A26" t="s">
        <v>2259</v>
      </c>
      <c r="B26" s="1">
        <v>45785</v>
      </c>
      <c r="C26" t="s">
        <v>147</v>
      </c>
      <c r="D26" t="s">
        <v>2260</v>
      </c>
      <c r="E26">
        <v>3</v>
      </c>
      <c r="F26">
        <v>4959.09</v>
      </c>
      <c r="G26">
        <v>3775.42</v>
      </c>
      <c r="H26" t="s">
        <v>2215</v>
      </c>
      <c r="I26" t="s">
        <v>2008</v>
      </c>
      <c r="J26">
        <v>14877.27</v>
      </c>
      <c r="K26">
        <f t="shared" si="3"/>
        <v>14877.27</v>
      </c>
      <c r="L26" t="str">
        <f t="shared" si="0"/>
        <v>2025-05</v>
      </c>
      <c r="M26">
        <f t="shared" si="1"/>
        <v>3551.01</v>
      </c>
      <c r="N26">
        <f t="shared" si="2"/>
        <v>23.868693651456216</v>
      </c>
    </row>
    <row r="27" spans="1:14" x14ac:dyDescent="0.25">
      <c r="A27" t="s">
        <v>2261</v>
      </c>
      <c r="B27" s="1">
        <v>45659</v>
      </c>
      <c r="C27" t="s">
        <v>411</v>
      </c>
      <c r="D27" t="s">
        <v>2262</v>
      </c>
      <c r="E27">
        <v>8</v>
      </c>
      <c r="F27">
        <v>3457.68</v>
      </c>
      <c r="G27">
        <v>2529.9</v>
      </c>
      <c r="H27" t="s">
        <v>2215</v>
      </c>
      <c r="I27" t="s">
        <v>2184</v>
      </c>
      <c r="J27">
        <v>27661.439999999999</v>
      </c>
      <c r="K27">
        <f t="shared" si="3"/>
        <v>27661.439999999999</v>
      </c>
      <c r="L27" t="str">
        <f t="shared" si="0"/>
        <v>2025-01</v>
      </c>
      <c r="M27">
        <f t="shared" si="1"/>
        <v>7422.239999999998</v>
      </c>
      <c r="N27">
        <f t="shared" si="2"/>
        <v>26.832442562643156</v>
      </c>
    </row>
    <row r="28" spans="1:14" x14ac:dyDescent="0.25">
      <c r="A28" t="s">
        <v>2263</v>
      </c>
      <c r="B28" s="1">
        <v>45706</v>
      </c>
      <c r="C28" t="s">
        <v>1467</v>
      </c>
      <c r="D28" t="s">
        <v>2264</v>
      </c>
      <c r="E28">
        <v>9</v>
      </c>
      <c r="F28">
        <v>674.42</v>
      </c>
      <c r="G28">
        <v>526.17999999999995</v>
      </c>
      <c r="H28" t="s">
        <v>2215</v>
      </c>
      <c r="I28" t="s">
        <v>2139</v>
      </c>
      <c r="J28">
        <v>6069.78</v>
      </c>
      <c r="K28">
        <f t="shared" si="3"/>
        <v>6069.78</v>
      </c>
      <c r="L28" t="str">
        <f t="shared" si="0"/>
        <v>2025-02</v>
      </c>
      <c r="M28">
        <f t="shared" si="1"/>
        <v>1334.16</v>
      </c>
      <c r="N28">
        <f t="shared" si="2"/>
        <v>21.98036831647935</v>
      </c>
    </row>
    <row r="29" spans="1:14" x14ac:dyDescent="0.25">
      <c r="A29" t="s">
        <v>2265</v>
      </c>
      <c r="B29" s="1">
        <v>45745</v>
      </c>
      <c r="C29" t="s">
        <v>1435</v>
      </c>
      <c r="D29" t="s">
        <v>2266</v>
      </c>
      <c r="E29">
        <v>5</v>
      </c>
      <c r="F29">
        <v>4271.4799999999996</v>
      </c>
      <c r="G29">
        <v>3684.02</v>
      </c>
      <c r="H29" t="s">
        <v>2210</v>
      </c>
      <c r="I29" t="s">
        <v>2174</v>
      </c>
      <c r="J29">
        <v>21357.4</v>
      </c>
      <c r="K29">
        <f t="shared" si="3"/>
        <v>21357.399999999998</v>
      </c>
      <c r="L29" t="str">
        <f t="shared" si="0"/>
        <v>2025-03</v>
      </c>
      <c r="M29">
        <f t="shared" si="1"/>
        <v>2937.2999999999979</v>
      </c>
      <c r="N29">
        <f t="shared" si="2"/>
        <v>13.753078558251463</v>
      </c>
    </row>
    <row r="30" spans="1:14" x14ac:dyDescent="0.25">
      <c r="A30" t="s">
        <v>2267</v>
      </c>
      <c r="B30" s="1">
        <v>45690</v>
      </c>
      <c r="C30" t="s">
        <v>799</v>
      </c>
      <c r="D30" t="s">
        <v>2268</v>
      </c>
      <c r="E30">
        <v>7</v>
      </c>
      <c r="F30">
        <v>2045.33</v>
      </c>
      <c r="G30">
        <v>1688.6</v>
      </c>
      <c r="H30" t="s">
        <v>2215</v>
      </c>
      <c r="I30" t="s">
        <v>2028</v>
      </c>
      <c r="J30">
        <v>14317.31</v>
      </c>
      <c r="K30">
        <f t="shared" si="3"/>
        <v>14317.31</v>
      </c>
      <c r="L30" t="str">
        <f t="shared" si="0"/>
        <v>2025-02</v>
      </c>
      <c r="M30">
        <f t="shared" si="1"/>
        <v>2497.11</v>
      </c>
      <c r="N30">
        <f t="shared" si="2"/>
        <v>17.441195308336553</v>
      </c>
    </row>
    <row r="31" spans="1:14" x14ac:dyDescent="0.25">
      <c r="A31" t="s">
        <v>2269</v>
      </c>
      <c r="B31" s="1">
        <v>45759</v>
      </c>
      <c r="C31" t="s">
        <v>509</v>
      </c>
      <c r="D31" t="s">
        <v>2270</v>
      </c>
      <c r="E31">
        <v>6</v>
      </c>
      <c r="F31">
        <v>3043.52</v>
      </c>
      <c r="G31">
        <v>2332.96</v>
      </c>
      <c r="H31" t="s">
        <v>2226</v>
      </c>
      <c r="I31" t="s">
        <v>2020</v>
      </c>
      <c r="J31">
        <v>18261.12</v>
      </c>
      <c r="K31">
        <f t="shared" si="3"/>
        <v>18261.12</v>
      </c>
      <c r="L31" t="str">
        <f t="shared" si="0"/>
        <v>2025-04</v>
      </c>
      <c r="M31">
        <f t="shared" si="1"/>
        <v>4263.3599999999997</v>
      </c>
      <c r="N31">
        <f t="shared" si="2"/>
        <v>23.34665124592577</v>
      </c>
    </row>
    <row r="32" spans="1:14" x14ac:dyDescent="0.25">
      <c r="A32" t="s">
        <v>2271</v>
      </c>
      <c r="B32" s="1">
        <v>45761</v>
      </c>
      <c r="C32" t="s">
        <v>1411</v>
      </c>
      <c r="D32" t="s">
        <v>2272</v>
      </c>
      <c r="E32">
        <v>1</v>
      </c>
      <c r="F32">
        <v>2326.92</v>
      </c>
      <c r="G32">
        <v>1965.48</v>
      </c>
      <c r="H32" t="s">
        <v>2210</v>
      </c>
      <c r="I32" t="s">
        <v>2155</v>
      </c>
      <c r="J32">
        <v>2326.92</v>
      </c>
      <c r="K32">
        <f t="shared" si="3"/>
        <v>2326.92</v>
      </c>
      <c r="L32" t="str">
        <f t="shared" si="0"/>
        <v>2025-04</v>
      </c>
      <c r="M32">
        <f t="shared" si="1"/>
        <v>361.44000000000005</v>
      </c>
      <c r="N32">
        <f t="shared" si="2"/>
        <v>15.532979217162604</v>
      </c>
    </row>
    <row r="33" spans="1:14" x14ac:dyDescent="0.25">
      <c r="A33" t="s">
        <v>2273</v>
      </c>
      <c r="B33" s="1">
        <v>45664</v>
      </c>
      <c r="C33" t="s">
        <v>1453</v>
      </c>
      <c r="D33" t="s">
        <v>2274</v>
      </c>
      <c r="E33">
        <v>1</v>
      </c>
      <c r="F33">
        <v>799.8</v>
      </c>
      <c r="G33">
        <v>656.68</v>
      </c>
      <c r="H33" t="s">
        <v>2215</v>
      </c>
      <c r="I33" t="s">
        <v>2097</v>
      </c>
      <c r="J33">
        <v>799.8</v>
      </c>
      <c r="K33">
        <f t="shared" si="3"/>
        <v>799.8</v>
      </c>
      <c r="L33" t="str">
        <f t="shared" si="0"/>
        <v>2025-01</v>
      </c>
      <c r="M33">
        <f t="shared" si="1"/>
        <v>143.12</v>
      </c>
      <c r="N33">
        <f t="shared" si="2"/>
        <v>17.894473618404604</v>
      </c>
    </row>
    <row r="34" spans="1:14" x14ac:dyDescent="0.25">
      <c r="A34" t="s">
        <v>2275</v>
      </c>
      <c r="B34" s="1">
        <v>45677</v>
      </c>
      <c r="C34" t="s">
        <v>719</v>
      </c>
      <c r="D34" t="s">
        <v>2276</v>
      </c>
      <c r="E34">
        <v>1</v>
      </c>
      <c r="F34">
        <v>2395.34</v>
      </c>
      <c r="G34">
        <v>2081.9899999999998</v>
      </c>
      <c r="H34" t="s">
        <v>2210</v>
      </c>
      <c r="I34" t="s">
        <v>2196</v>
      </c>
      <c r="J34">
        <v>2395.34</v>
      </c>
      <c r="K34">
        <f t="shared" si="3"/>
        <v>2395.34</v>
      </c>
      <c r="L34" t="str">
        <f t="shared" si="0"/>
        <v>2025-01</v>
      </c>
      <c r="M34">
        <f t="shared" si="1"/>
        <v>313.35000000000036</v>
      </c>
      <c r="N34">
        <f t="shared" si="2"/>
        <v>13.081650204146399</v>
      </c>
    </row>
    <row r="35" spans="1:14" x14ac:dyDescent="0.25">
      <c r="A35" t="s">
        <v>2277</v>
      </c>
      <c r="B35" s="1">
        <v>45603</v>
      </c>
      <c r="C35" t="s">
        <v>1279</v>
      </c>
      <c r="D35" t="s">
        <v>2278</v>
      </c>
      <c r="E35">
        <v>6</v>
      </c>
      <c r="F35">
        <v>3956.93</v>
      </c>
      <c r="G35">
        <v>3345.87</v>
      </c>
      <c r="H35" t="s">
        <v>2210</v>
      </c>
      <c r="I35" t="s">
        <v>2113</v>
      </c>
      <c r="J35">
        <v>23741.58</v>
      </c>
      <c r="K35">
        <f t="shared" si="3"/>
        <v>23741.579999999998</v>
      </c>
      <c r="L35" t="str">
        <f t="shared" si="0"/>
        <v>2024-11</v>
      </c>
      <c r="M35">
        <f t="shared" si="1"/>
        <v>3666.3599999999997</v>
      </c>
      <c r="N35">
        <f t="shared" si="2"/>
        <v>15.442780135104739</v>
      </c>
    </row>
    <row r="36" spans="1:14" x14ac:dyDescent="0.25">
      <c r="A36" t="s">
        <v>2279</v>
      </c>
      <c r="B36" s="1">
        <v>45680</v>
      </c>
      <c r="C36" t="s">
        <v>33</v>
      </c>
      <c r="D36" t="s">
        <v>2280</v>
      </c>
      <c r="E36">
        <v>9</v>
      </c>
      <c r="F36">
        <v>2995.29</v>
      </c>
      <c r="G36">
        <v>2418.7800000000002</v>
      </c>
      <c r="H36" t="s">
        <v>2215</v>
      </c>
      <c r="I36" t="s">
        <v>2194</v>
      </c>
      <c r="J36">
        <v>26957.61</v>
      </c>
      <c r="K36">
        <f t="shared" si="3"/>
        <v>26957.61</v>
      </c>
      <c r="L36" t="str">
        <f t="shared" si="0"/>
        <v>2025-01</v>
      </c>
      <c r="M36">
        <f t="shared" si="1"/>
        <v>5188.5899999999983</v>
      </c>
      <c r="N36">
        <f t="shared" si="2"/>
        <v>19.247218132467971</v>
      </c>
    </row>
    <row r="37" spans="1:14" x14ac:dyDescent="0.25">
      <c r="A37" t="s">
        <v>2281</v>
      </c>
      <c r="B37" s="1">
        <v>45543</v>
      </c>
      <c r="C37" t="s">
        <v>1885</v>
      </c>
      <c r="D37" t="s">
        <v>2282</v>
      </c>
      <c r="E37">
        <v>7</v>
      </c>
      <c r="F37">
        <v>644.34</v>
      </c>
      <c r="G37">
        <v>560.13</v>
      </c>
      <c r="H37" t="s">
        <v>2210</v>
      </c>
      <c r="I37" t="s">
        <v>2186</v>
      </c>
      <c r="J37">
        <v>4510.38</v>
      </c>
      <c r="K37">
        <f t="shared" si="3"/>
        <v>4510.38</v>
      </c>
      <c r="L37" t="str">
        <f t="shared" si="0"/>
        <v>2024-09</v>
      </c>
      <c r="M37">
        <f t="shared" si="1"/>
        <v>589.47000000000025</v>
      </c>
      <c r="N37">
        <f t="shared" si="2"/>
        <v>13.069187075146669</v>
      </c>
    </row>
    <row r="38" spans="1:14" x14ac:dyDescent="0.25">
      <c r="A38" t="s">
        <v>2283</v>
      </c>
      <c r="B38" s="1">
        <v>45755</v>
      </c>
      <c r="C38" t="s">
        <v>1937</v>
      </c>
      <c r="D38" t="s">
        <v>2284</v>
      </c>
      <c r="E38">
        <v>1</v>
      </c>
      <c r="F38">
        <v>4635.1899999999996</v>
      </c>
      <c r="G38">
        <v>3842.31</v>
      </c>
      <c r="H38" t="s">
        <v>2210</v>
      </c>
      <c r="I38" t="s">
        <v>2194</v>
      </c>
      <c r="J38">
        <v>4635.1899999999996</v>
      </c>
      <c r="K38">
        <f t="shared" si="3"/>
        <v>4635.1899999999996</v>
      </c>
      <c r="L38" t="str">
        <f t="shared" si="0"/>
        <v>2025-04</v>
      </c>
      <c r="M38">
        <f t="shared" si="1"/>
        <v>792.87999999999965</v>
      </c>
      <c r="N38">
        <f t="shared" si="2"/>
        <v>17.105663414013229</v>
      </c>
    </row>
    <row r="39" spans="1:14" x14ac:dyDescent="0.25">
      <c r="A39" t="s">
        <v>2285</v>
      </c>
      <c r="B39" s="1">
        <v>45752</v>
      </c>
      <c r="C39" t="s">
        <v>1671</v>
      </c>
      <c r="D39" t="s">
        <v>2286</v>
      </c>
      <c r="E39">
        <v>8</v>
      </c>
      <c r="F39">
        <v>1669.23</v>
      </c>
      <c r="G39">
        <v>1458.38</v>
      </c>
      <c r="H39" t="s">
        <v>2210</v>
      </c>
      <c r="I39" t="s">
        <v>2174</v>
      </c>
      <c r="J39">
        <v>13353.84</v>
      </c>
      <c r="K39">
        <f t="shared" si="3"/>
        <v>13353.84</v>
      </c>
      <c r="L39" t="str">
        <f t="shared" si="0"/>
        <v>2025-04</v>
      </c>
      <c r="M39">
        <f t="shared" si="1"/>
        <v>1686.7999999999993</v>
      </c>
      <c r="N39">
        <f t="shared" si="2"/>
        <v>12.631572641277709</v>
      </c>
    </row>
    <row r="40" spans="1:14" x14ac:dyDescent="0.25">
      <c r="A40" t="s">
        <v>2287</v>
      </c>
      <c r="B40" s="1">
        <v>45571</v>
      </c>
      <c r="C40" t="s">
        <v>1419</v>
      </c>
      <c r="D40" t="s">
        <v>2288</v>
      </c>
      <c r="E40">
        <v>2</v>
      </c>
      <c r="F40">
        <v>4177.1899999999996</v>
      </c>
      <c r="G40">
        <v>3148.51</v>
      </c>
      <c r="H40" t="s">
        <v>2215</v>
      </c>
      <c r="I40" t="s">
        <v>2167</v>
      </c>
      <c r="J40">
        <v>8354.3799999999992</v>
      </c>
      <c r="K40">
        <f t="shared" si="3"/>
        <v>8354.3799999999992</v>
      </c>
      <c r="L40" t="str">
        <f t="shared" si="0"/>
        <v>2024-10</v>
      </c>
      <c r="M40">
        <f t="shared" si="1"/>
        <v>2057.3599999999988</v>
      </c>
      <c r="N40">
        <f t="shared" si="2"/>
        <v>24.626124260567497</v>
      </c>
    </row>
    <row r="41" spans="1:14" x14ac:dyDescent="0.25">
      <c r="A41" t="s">
        <v>2289</v>
      </c>
      <c r="B41" s="1">
        <v>45641</v>
      </c>
      <c r="C41" t="s">
        <v>843</v>
      </c>
      <c r="D41" t="s">
        <v>2290</v>
      </c>
      <c r="E41">
        <v>2</v>
      </c>
      <c r="F41">
        <v>1925.9</v>
      </c>
      <c r="G41">
        <v>1661.87</v>
      </c>
      <c r="H41" t="s">
        <v>2210</v>
      </c>
      <c r="I41" t="s">
        <v>2188</v>
      </c>
      <c r="J41">
        <v>3851.8</v>
      </c>
      <c r="K41">
        <f t="shared" si="3"/>
        <v>3851.8</v>
      </c>
      <c r="L41" t="str">
        <f t="shared" si="0"/>
        <v>2024-12</v>
      </c>
      <c r="M41">
        <f t="shared" si="1"/>
        <v>528.0600000000004</v>
      </c>
      <c r="N41">
        <f t="shared" si="2"/>
        <v>13.709434550080491</v>
      </c>
    </row>
    <row r="42" spans="1:14" x14ac:dyDescent="0.25">
      <c r="A42" t="s">
        <v>2291</v>
      </c>
      <c r="B42" s="1">
        <v>45508</v>
      </c>
      <c r="C42" t="s">
        <v>1809</v>
      </c>
      <c r="D42" t="s">
        <v>2292</v>
      </c>
      <c r="E42">
        <v>1</v>
      </c>
      <c r="F42">
        <v>1943.89</v>
      </c>
      <c r="G42">
        <v>1374.13</v>
      </c>
      <c r="H42" t="s">
        <v>2210</v>
      </c>
      <c r="I42" t="s">
        <v>2006</v>
      </c>
      <c r="J42">
        <v>1943.89</v>
      </c>
      <c r="K42">
        <f t="shared" si="3"/>
        <v>1943.89</v>
      </c>
      <c r="L42" t="str">
        <f t="shared" si="0"/>
        <v>2024-08</v>
      </c>
      <c r="M42">
        <f t="shared" si="1"/>
        <v>569.76</v>
      </c>
      <c r="N42">
        <f t="shared" si="2"/>
        <v>29.310300479965427</v>
      </c>
    </row>
    <row r="43" spans="1:14" x14ac:dyDescent="0.25">
      <c r="A43" t="s">
        <v>2293</v>
      </c>
      <c r="B43" s="1">
        <v>45857</v>
      </c>
      <c r="C43" t="s">
        <v>1228</v>
      </c>
      <c r="D43" t="s">
        <v>2262</v>
      </c>
      <c r="E43">
        <v>6</v>
      </c>
      <c r="F43">
        <v>3457.68</v>
      </c>
      <c r="G43">
        <v>2529.9</v>
      </c>
      <c r="H43" t="s">
        <v>2226</v>
      </c>
      <c r="I43" t="s">
        <v>2105</v>
      </c>
      <c r="J43">
        <v>20746.080000000002</v>
      </c>
      <c r="K43">
        <f t="shared" si="3"/>
        <v>20746.079999999998</v>
      </c>
      <c r="L43" t="str">
        <f t="shared" si="0"/>
        <v>2025-07</v>
      </c>
      <c r="M43">
        <f t="shared" si="1"/>
        <v>5566.6799999999985</v>
      </c>
      <c r="N43">
        <f t="shared" si="2"/>
        <v>26.832442562643156</v>
      </c>
    </row>
    <row r="44" spans="1:14" x14ac:dyDescent="0.25">
      <c r="A44" t="s">
        <v>2294</v>
      </c>
      <c r="B44" s="1">
        <v>45601</v>
      </c>
      <c r="C44" t="s">
        <v>841</v>
      </c>
      <c r="D44" t="s">
        <v>2295</v>
      </c>
      <c r="E44">
        <v>1</v>
      </c>
      <c r="F44">
        <v>3416.15</v>
      </c>
      <c r="G44">
        <v>2672.78</v>
      </c>
      <c r="H44" t="s">
        <v>2226</v>
      </c>
      <c r="I44" t="s">
        <v>2188</v>
      </c>
      <c r="J44">
        <v>3416.15</v>
      </c>
      <c r="K44">
        <f t="shared" si="3"/>
        <v>3416.15</v>
      </c>
      <c r="L44" t="str">
        <f t="shared" si="0"/>
        <v>2024-11</v>
      </c>
      <c r="M44">
        <f t="shared" si="1"/>
        <v>743.36999999999989</v>
      </c>
      <c r="N44">
        <f t="shared" si="2"/>
        <v>21.760461338055993</v>
      </c>
    </row>
    <row r="45" spans="1:14" x14ac:dyDescent="0.25">
      <c r="A45" t="s">
        <v>2296</v>
      </c>
      <c r="B45" s="1">
        <v>45731</v>
      </c>
      <c r="C45" t="s">
        <v>1903</v>
      </c>
      <c r="D45" t="s">
        <v>2297</v>
      </c>
      <c r="E45">
        <v>9</v>
      </c>
      <c r="F45">
        <v>4182.34</v>
      </c>
      <c r="G45">
        <v>3222.83</v>
      </c>
      <c r="H45" t="s">
        <v>2210</v>
      </c>
      <c r="I45" t="s">
        <v>2074</v>
      </c>
      <c r="J45">
        <v>37641.06</v>
      </c>
      <c r="K45">
        <f t="shared" si="3"/>
        <v>37641.06</v>
      </c>
      <c r="L45" t="str">
        <f t="shared" si="0"/>
        <v>2025-03</v>
      </c>
      <c r="M45">
        <f t="shared" si="1"/>
        <v>8635.590000000002</v>
      </c>
      <c r="N45">
        <f t="shared" si="2"/>
        <v>22.941941592505639</v>
      </c>
    </row>
    <row r="46" spans="1:14" x14ac:dyDescent="0.25">
      <c r="A46" t="s">
        <v>2298</v>
      </c>
      <c r="B46" s="1">
        <v>45798</v>
      </c>
      <c r="C46" t="s">
        <v>1263</v>
      </c>
      <c r="D46" t="s">
        <v>2299</v>
      </c>
      <c r="E46">
        <v>3</v>
      </c>
      <c r="F46">
        <v>3058.05</v>
      </c>
      <c r="G46">
        <v>2676.25</v>
      </c>
      <c r="H46" t="s">
        <v>2210</v>
      </c>
      <c r="I46" t="s">
        <v>2105</v>
      </c>
      <c r="J46">
        <v>9174.15</v>
      </c>
      <c r="K46">
        <f t="shared" si="3"/>
        <v>9174.1500000000015</v>
      </c>
      <c r="L46" t="str">
        <f t="shared" si="0"/>
        <v>2025-05</v>
      </c>
      <c r="M46">
        <f t="shared" si="1"/>
        <v>1145.4000000000005</v>
      </c>
      <c r="N46">
        <f t="shared" si="2"/>
        <v>12.485080361668388</v>
      </c>
    </row>
    <row r="47" spans="1:14" x14ac:dyDescent="0.25">
      <c r="A47" t="s">
        <v>2300</v>
      </c>
      <c r="B47" s="1">
        <v>45549</v>
      </c>
      <c r="C47" t="s">
        <v>972</v>
      </c>
      <c r="D47" t="s">
        <v>2301</v>
      </c>
      <c r="E47">
        <v>5</v>
      </c>
      <c r="F47">
        <v>3013.87</v>
      </c>
      <c r="G47">
        <v>2686.02</v>
      </c>
      <c r="H47" t="s">
        <v>2210</v>
      </c>
      <c r="I47" t="s">
        <v>2184</v>
      </c>
      <c r="J47">
        <v>15069.35</v>
      </c>
      <c r="K47">
        <f t="shared" si="3"/>
        <v>15069.349999999999</v>
      </c>
      <c r="L47" t="str">
        <f t="shared" si="0"/>
        <v>2024-09</v>
      </c>
      <c r="M47">
        <f t="shared" si="1"/>
        <v>1639.2499999999995</v>
      </c>
      <c r="N47">
        <f t="shared" si="2"/>
        <v>10.878040525968272</v>
      </c>
    </row>
    <row r="48" spans="1:14" x14ac:dyDescent="0.25">
      <c r="A48" t="s">
        <v>2302</v>
      </c>
      <c r="B48" s="1">
        <v>45665</v>
      </c>
      <c r="C48" t="s">
        <v>1667</v>
      </c>
      <c r="D48" t="s">
        <v>2303</v>
      </c>
      <c r="E48">
        <v>5</v>
      </c>
      <c r="F48">
        <v>4824.3500000000004</v>
      </c>
      <c r="G48">
        <v>3450.4</v>
      </c>
      <c r="H48" t="s">
        <v>2210</v>
      </c>
      <c r="I48" t="s">
        <v>2153</v>
      </c>
      <c r="J48">
        <v>24121.75</v>
      </c>
      <c r="K48">
        <f t="shared" si="3"/>
        <v>24121.75</v>
      </c>
      <c r="L48" t="str">
        <f t="shared" si="0"/>
        <v>2025-01</v>
      </c>
      <c r="M48">
        <f t="shared" si="1"/>
        <v>6869.7500000000018</v>
      </c>
      <c r="N48">
        <f t="shared" si="2"/>
        <v>28.479484282856767</v>
      </c>
    </row>
    <row r="49" spans="1:14" x14ac:dyDescent="0.25">
      <c r="A49" t="s">
        <v>2304</v>
      </c>
      <c r="B49" s="1">
        <v>45579</v>
      </c>
      <c r="C49" t="s">
        <v>1397</v>
      </c>
      <c r="D49" t="s">
        <v>2212</v>
      </c>
      <c r="E49">
        <v>7</v>
      </c>
      <c r="F49">
        <v>1266.49</v>
      </c>
      <c r="G49">
        <v>1011.24</v>
      </c>
      <c r="H49" t="s">
        <v>2210</v>
      </c>
      <c r="I49" t="s">
        <v>2010</v>
      </c>
      <c r="J49">
        <v>8865.43</v>
      </c>
      <c r="K49">
        <f t="shared" si="3"/>
        <v>8865.43</v>
      </c>
      <c r="L49" t="str">
        <f t="shared" si="0"/>
        <v>2024-10</v>
      </c>
      <c r="M49">
        <f t="shared" si="1"/>
        <v>1786.75</v>
      </c>
      <c r="N49">
        <f t="shared" si="2"/>
        <v>20.154126759784916</v>
      </c>
    </row>
    <row r="50" spans="1:14" x14ac:dyDescent="0.25">
      <c r="A50" t="s">
        <v>2305</v>
      </c>
      <c r="B50" s="1">
        <v>45555</v>
      </c>
      <c r="C50" t="s">
        <v>1927</v>
      </c>
      <c r="D50" t="s">
        <v>2306</v>
      </c>
      <c r="E50">
        <v>7</v>
      </c>
      <c r="F50">
        <v>1696.25</v>
      </c>
      <c r="G50">
        <v>1471.31</v>
      </c>
      <c r="H50" t="s">
        <v>2226</v>
      </c>
      <c r="I50" t="s">
        <v>2151</v>
      </c>
      <c r="J50">
        <v>11873.75</v>
      </c>
      <c r="K50">
        <f t="shared" si="3"/>
        <v>11873.75</v>
      </c>
      <c r="L50" t="str">
        <f t="shared" si="0"/>
        <v>2024-09</v>
      </c>
      <c r="M50">
        <f t="shared" si="1"/>
        <v>1574.5800000000004</v>
      </c>
      <c r="N50">
        <f t="shared" si="2"/>
        <v>13.261016949152546</v>
      </c>
    </row>
    <row r="51" spans="1:14" x14ac:dyDescent="0.25">
      <c r="A51" t="s">
        <v>2307</v>
      </c>
      <c r="B51" s="1">
        <v>45845</v>
      </c>
      <c r="C51" t="s">
        <v>676</v>
      </c>
      <c r="D51" t="s">
        <v>2308</v>
      </c>
      <c r="E51">
        <v>8</v>
      </c>
      <c r="F51">
        <v>1180.78</v>
      </c>
      <c r="G51">
        <v>1062.6400000000001</v>
      </c>
      <c r="H51" t="s">
        <v>2215</v>
      </c>
      <c r="I51" t="s">
        <v>2044</v>
      </c>
      <c r="J51">
        <v>9446.24</v>
      </c>
      <c r="K51">
        <f t="shared" si="3"/>
        <v>9446.24</v>
      </c>
      <c r="L51" t="str">
        <f t="shared" si="0"/>
        <v>2025-07</v>
      </c>
      <c r="M51">
        <f t="shared" si="1"/>
        <v>945.11999999999898</v>
      </c>
      <c r="N51">
        <f t="shared" si="2"/>
        <v>10.005250766442511</v>
      </c>
    </row>
    <row r="52" spans="1:14" x14ac:dyDescent="0.25">
      <c r="A52" t="s">
        <v>2309</v>
      </c>
      <c r="B52" s="1">
        <v>45646</v>
      </c>
      <c r="C52" t="s">
        <v>1192</v>
      </c>
      <c r="D52" t="s">
        <v>2310</v>
      </c>
      <c r="E52">
        <v>3</v>
      </c>
      <c r="F52">
        <v>1430.83</v>
      </c>
      <c r="G52">
        <v>1027.79</v>
      </c>
      <c r="H52" t="s">
        <v>2210</v>
      </c>
      <c r="I52" t="s">
        <v>2143</v>
      </c>
      <c r="J52">
        <v>4292.49</v>
      </c>
      <c r="K52">
        <f t="shared" si="3"/>
        <v>4292.49</v>
      </c>
      <c r="L52" t="str">
        <f t="shared" si="0"/>
        <v>2024-12</v>
      </c>
      <c r="M52">
        <f t="shared" si="1"/>
        <v>1209.1199999999999</v>
      </c>
      <c r="N52">
        <f t="shared" si="2"/>
        <v>28.168265971499057</v>
      </c>
    </row>
    <row r="53" spans="1:14" x14ac:dyDescent="0.25">
      <c r="A53" t="s">
        <v>2311</v>
      </c>
      <c r="B53" s="1">
        <v>45666</v>
      </c>
      <c r="C53" t="s">
        <v>1837</v>
      </c>
      <c r="D53" t="s">
        <v>2312</v>
      </c>
      <c r="E53">
        <v>2</v>
      </c>
      <c r="F53">
        <v>1124.29</v>
      </c>
      <c r="G53">
        <v>1008.14</v>
      </c>
      <c r="H53" t="s">
        <v>2210</v>
      </c>
      <c r="I53" t="s">
        <v>2165</v>
      </c>
      <c r="J53">
        <v>2248.58</v>
      </c>
      <c r="K53">
        <f t="shared" si="3"/>
        <v>2248.58</v>
      </c>
      <c r="L53" t="str">
        <f t="shared" si="0"/>
        <v>2025-01</v>
      </c>
      <c r="M53">
        <f t="shared" si="1"/>
        <v>232.29999999999995</v>
      </c>
      <c r="N53">
        <f t="shared" si="2"/>
        <v>10.330964430885269</v>
      </c>
    </row>
    <row r="54" spans="1:14" x14ac:dyDescent="0.25">
      <c r="A54" t="s">
        <v>2313</v>
      </c>
      <c r="B54" s="1">
        <v>45738</v>
      </c>
      <c r="C54" t="s">
        <v>1214</v>
      </c>
      <c r="D54" t="s">
        <v>2314</v>
      </c>
      <c r="E54">
        <v>7</v>
      </c>
      <c r="F54">
        <v>3123.07</v>
      </c>
      <c r="G54">
        <v>2376.19</v>
      </c>
      <c r="H54" t="s">
        <v>2215</v>
      </c>
      <c r="I54" t="s">
        <v>2157</v>
      </c>
      <c r="J54">
        <v>21861.49</v>
      </c>
      <c r="K54">
        <f t="shared" si="3"/>
        <v>21861.49</v>
      </c>
      <c r="L54" t="str">
        <f t="shared" si="0"/>
        <v>2025-03</v>
      </c>
      <c r="M54">
        <f t="shared" si="1"/>
        <v>5228.1600000000008</v>
      </c>
      <c r="N54">
        <f t="shared" si="2"/>
        <v>23.914929860681958</v>
      </c>
    </row>
    <row r="55" spans="1:14" x14ac:dyDescent="0.25">
      <c r="A55" t="s">
        <v>2315</v>
      </c>
      <c r="B55" s="1">
        <v>45756</v>
      </c>
      <c r="C55" t="s">
        <v>815</v>
      </c>
      <c r="D55" t="s">
        <v>2316</v>
      </c>
      <c r="E55">
        <v>1</v>
      </c>
      <c r="F55">
        <v>2269.1</v>
      </c>
      <c r="G55">
        <v>1591.39</v>
      </c>
      <c r="H55" t="s">
        <v>2210</v>
      </c>
      <c r="I55" t="s">
        <v>2125</v>
      </c>
      <c r="J55">
        <v>2269.1</v>
      </c>
      <c r="K55">
        <f t="shared" si="3"/>
        <v>2269.1</v>
      </c>
      <c r="L55" t="str">
        <f t="shared" si="0"/>
        <v>2025-04</v>
      </c>
      <c r="M55">
        <f t="shared" si="1"/>
        <v>677.70999999999981</v>
      </c>
      <c r="N55">
        <f t="shared" si="2"/>
        <v>29.866907584504865</v>
      </c>
    </row>
    <row r="56" spans="1:14" x14ac:dyDescent="0.25">
      <c r="A56" t="s">
        <v>2317</v>
      </c>
      <c r="B56" s="1">
        <v>45519</v>
      </c>
      <c r="C56" t="s">
        <v>1521</v>
      </c>
      <c r="D56" t="s">
        <v>2318</v>
      </c>
      <c r="E56">
        <v>3</v>
      </c>
      <c r="F56">
        <v>901.61</v>
      </c>
      <c r="G56">
        <v>685.55</v>
      </c>
      <c r="H56" t="s">
        <v>2210</v>
      </c>
      <c r="I56" t="s">
        <v>2076</v>
      </c>
      <c r="J56">
        <v>2704.83</v>
      </c>
      <c r="K56">
        <f t="shared" si="3"/>
        <v>2704.83</v>
      </c>
      <c r="L56" t="str">
        <f t="shared" si="0"/>
        <v>2024-08</v>
      </c>
      <c r="M56">
        <f t="shared" si="1"/>
        <v>648.18000000000018</v>
      </c>
      <c r="N56">
        <f t="shared" si="2"/>
        <v>23.963798094519813</v>
      </c>
    </row>
    <row r="57" spans="1:14" x14ac:dyDescent="0.25">
      <c r="A57" t="s">
        <v>2319</v>
      </c>
      <c r="B57" s="1">
        <v>45629</v>
      </c>
      <c r="C57" t="s">
        <v>1919</v>
      </c>
      <c r="D57" t="s">
        <v>2320</v>
      </c>
      <c r="E57">
        <v>7</v>
      </c>
      <c r="F57">
        <v>4062.04</v>
      </c>
      <c r="G57">
        <v>3448.71</v>
      </c>
      <c r="H57" t="s">
        <v>2215</v>
      </c>
      <c r="I57" t="s">
        <v>2070</v>
      </c>
      <c r="J57">
        <v>28434.28</v>
      </c>
      <c r="K57">
        <f t="shared" si="3"/>
        <v>28434.28</v>
      </c>
      <c r="L57" t="str">
        <f t="shared" si="0"/>
        <v>2024-12</v>
      </c>
      <c r="M57">
        <f t="shared" si="1"/>
        <v>4293.3099999999995</v>
      </c>
      <c r="N57">
        <f t="shared" si="2"/>
        <v>15.099063524731415</v>
      </c>
    </row>
    <row r="58" spans="1:14" x14ac:dyDescent="0.25">
      <c r="A58" t="s">
        <v>2321</v>
      </c>
      <c r="B58" s="1">
        <v>45769</v>
      </c>
      <c r="C58" t="s">
        <v>269</v>
      </c>
      <c r="D58" t="s">
        <v>2322</v>
      </c>
      <c r="E58">
        <v>1</v>
      </c>
      <c r="F58">
        <v>1025.4000000000001</v>
      </c>
      <c r="G58">
        <v>848.29</v>
      </c>
      <c r="H58" t="s">
        <v>2226</v>
      </c>
      <c r="I58" t="s">
        <v>2066</v>
      </c>
      <c r="J58">
        <v>1025.4000000000001</v>
      </c>
      <c r="K58">
        <f t="shared" si="3"/>
        <v>1025.4000000000001</v>
      </c>
      <c r="L58" t="str">
        <f t="shared" si="0"/>
        <v>2025-04</v>
      </c>
      <c r="M58">
        <f t="shared" si="1"/>
        <v>177.11000000000013</v>
      </c>
      <c r="N58">
        <f t="shared" si="2"/>
        <v>17.272283986736895</v>
      </c>
    </row>
    <row r="59" spans="1:14" x14ac:dyDescent="0.25">
      <c r="A59" t="s">
        <v>2323</v>
      </c>
      <c r="B59" s="1">
        <v>45582</v>
      </c>
      <c r="C59" t="s">
        <v>1711</v>
      </c>
      <c r="D59" t="s">
        <v>2324</v>
      </c>
      <c r="E59">
        <v>2</v>
      </c>
      <c r="F59">
        <v>1879.4</v>
      </c>
      <c r="G59">
        <v>1610.29</v>
      </c>
      <c r="H59" t="s">
        <v>2215</v>
      </c>
      <c r="I59" t="s">
        <v>2171</v>
      </c>
      <c r="J59">
        <v>3758.8</v>
      </c>
      <c r="K59">
        <f t="shared" si="3"/>
        <v>3758.8</v>
      </c>
      <c r="L59" t="str">
        <f t="shared" si="0"/>
        <v>2024-10</v>
      </c>
      <c r="M59">
        <f t="shared" si="1"/>
        <v>538.22000000000025</v>
      </c>
      <c r="N59">
        <f t="shared" si="2"/>
        <v>14.318931573906571</v>
      </c>
    </row>
    <row r="60" spans="1:14" x14ac:dyDescent="0.25">
      <c r="A60" t="s">
        <v>2325</v>
      </c>
      <c r="B60" s="1">
        <v>45753</v>
      </c>
      <c r="C60" t="s">
        <v>1941</v>
      </c>
      <c r="D60" t="s">
        <v>2326</v>
      </c>
      <c r="E60">
        <v>8</v>
      </c>
      <c r="F60">
        <v>1353.44</v>
      </c>
      <c r="G60">
        <v>1212.6099999999999</v>
      </c>
      <c r="H60" t="s">
        <v>2226</v>
      </c>
      <c r="I60" t="s">
        <v>2040</v>
      </c>
      <c r="J60">
        <v>10827.52</v>
      </c>
      <c r="K60">
        <f t="shared" si="3"/>
        <v>10827.52</v>
      </c>
      <c r="L60" t="str">
        <f t="shared" si="0"/>
        <v>2025-04</v>
      </c>
      <c r="M60">
        <f t="shared" si="1"/>
        <v>1126.6400000000012</v>
      </c>
      <c r="N60">
        <f t="shared" si="2"/>
        <v>10.405337510344022</v>
      </c>
    </row>
    <row r="61" spans="1:14" x14ac:dyDescent="0.25">
      <c r="A61" t="s">
        <v>2327</v>
      </c>
      <c r="B61" s="1">
        <v>45555</v>
      </c>
      <c r="C61" t="s">
        <v>1609</v>
      </c>
      <c r="D61" t="s">
        <v>2328</v>
      </c>
      <c r="E61">
        <v>1</v>
      </c>
      <c r="F61">
        <v>307.70999999999998</v>
      </c>
      <c r="G61">
        <v>233.81</v>
      </c>
      <c r="H61" t="s">
        <v>2226</v>
      </c>
      <c r="I61" t="s">
        <v>2062</v>
      </c>
      <c r="J61">
        <v>307.70999999999998</v>
      </c>
      <c r="K61">
        <f t="shared" si="3"/>
        <v>307.70999999999998</v>
      </c>
      <c r="L61" t="str">
        <f t="shared" si="0"/>
        <v>2024-09</v>
      </c>
      <c r="M61">
        <f t="shared" si="1"/>
        <v>73.899999999999977</v>
      </c>
      <c r="N61">
        <f t="shared" si="2"/>
        <v>24.016119073153288</v>
      </c>
    </row>
    <row r="62" spans="1:14" x14ac:dyDescent="0.25">
      <c r="A62" t="s">
        <v>2329</v>
      </c>
      <c r="B62" s="1">
        <v>45605</v>
      </c>
      <c r="C62" t="s">
        <v>177</v>
      </c>
      <c r="D62" t="s">
        <v>2330</v>
      </c>
      <c r="E62">
        <v>2</v>
      </c>
      <c r="F62">
        <v>2697.44</v>
      </c>
      <c r="G62">
        <v>2407.21</v>
      </c>
      <c r="H62" t="s">
        <v>2210</v>
      </c>
      <c r="I62" t="s">
        <v>2028</v>
      </c>
      <c r="J62">
        <v>5394.88</v>
      </c>
      <c r="K62">
        <f t="shared" si="3"/>
        <v>5394.88</v>
      </c>
      <c r="L62" t="str">
        <f t="shared" si="0"/>
        <v>2024-11</v>
      </c>
      <c r="M62">
        <f t="shared" si="1"/>
        <v>580.46</v>
      </c>
      <c r="N62">
        <f t="shared" si="2"/>
        <v>10.759460822112818</v>
      </c>
    </row>
    <row r="63" spans="1:14" x14ac:dyDescent="0.25">
      <c r="A63" t="s">
        <v>2331</v>
      </c>
      <c r="B63" s="1">
        <v>45725</v>
      </c>
      <c r="C63" t="s">
        <v>91</v>
      </c>
      <c r="D63" t="s">
        <v>2332</v>
      </c>
      <c r="E63">
        <v>2</v>
      </c>
      <c r="F63">
        <v>569.14</v>
      </c>
      <c r="G63">
        <v>498.03</v>
      </c>
      <c r="H63" t="s">
        <v>2226</v>
      </c>
      <c r="I63" t="s">
        <v>2149</v>
      </c>
      <c r="J63">
        <v>1138.28</v>
      </c>
      <c r="K63">
        <f t="shared" si="3"/>
        <v>1138.28</v>
      </c>
      <c r="L63" t="str">
        <f t="shared" si="0"/>
        <v>2025-03</v>
      </c>
      <c r="M63">
        <f t="shared" si="1"/>
        <v>142.22000000000003</v>
      </c>
      <c r="N63">
        <f t="shared" si="2"/>
        <v>12.494289629968025</v>
      </c>
    </row>
    <row r="64" spans="1:14" x14ac:dyDescent="0.25">
      <c r="A64" t="s">
        <v>2333</v>
      </c>
      <c r="B64" s="1">
        <v>45795</v>
      </c>
      <c r="C64" t="s">
        <v>531</v>
      </c>
      <c r="D64" t="s">
        <v>2334</v>
      </c>
      <c r="E64">
        <v>3</v>
      </c>
      <c r="F64">
        <v>236.66</v>
      </c>
      <c r="G64">
        <v>196.73</v>
      </c>
      <c r="H64" t="s">
        <v>2215</v>
      </c>
      <c r="I64" t="s">
        <v>2107</v>
      </c>
      <c r="J64">
        <v>709.98</v>
      </c>
      <c r="K64">
        <f t="shared" si="3"/>
        <v>709.98</v>
      </c>
      <c r="L64" t="str">
        <f t="shared" si="0"/>
        <v>2025-05</v>
      </c>
      <c r="M64">
        <f t="shared" si="1"/>
        <v>119.79000000000002</v>
      </c>
      <c r="N64">
        <f t="shared" si="2"/>
        <v>16.872306262148232</v>
      </c>
    </row>
    <row r="65" spans="1:14" x14ac:dyDescent="0.25">
      <c r="A65" t="s">
        <v>2335</v>
      </c>
      <c r="B65" s="1">
        <v>45759</v>
      </c>
      <c r="C65" t="s">
        <v>247</v>
      </c>
      <c r="D65" t="s">
        <v>2336</v>
      </c>
      <c r="E65">
        <v>7</v>
      </c>
      <c r="F65">
        <v>3062.56</v>
      </c>
      <c r="G65">
        <v>2675.11</v>
      </c>
      <c r="H65" t="s">
        <v>2210</v>
      </c>
      <c r="I65" t="s">
        <v>2014</v>
      </c>
      <c r="J65">
        <v>21437.919999999998</v>
      </c>
      <c r="K65">
        <f t="shared" si="3"/>
        <v>21437.919999999998</v>
      </c>
      <c r="L65" t="str">
        <f t="shared" si="0"/>
        <v>2025-04</v>
      </c>
      <c r="M65">
        <f t="shared" si="1"/>
        <v>2712.1499999999987</v>
      </c>
      <c r="N65">
        <f t="shared" si="2"/>
        <v>12.651180711561564</v>
      </c>
    </row>
    <row r="66" spans="1:14" x14ac:dyDescent="0.25">
      <c r="A66" t="s">
        <v>2337</v>
      </c>
      <c r="B66" s="1">
        <v>45715</v>
      </c>
      <c r="C66" t="s">
        <v>1287</v>
      </c>
      <c r="D66" t="s">
        <v>2338</v>
      </c>
      <c r="E66">
        <v>3</v>
      </c>
      <c r="F66">
        <v>3493.57</v>
      </c>
      <c r="G66">
        <v>2634.6</v>
      </c>
      <c r="H66" t="s">
        <v>2210</v>
      </c>
      <c r="I66" t="s">
        <v>2058</v>
      </c>
      <c r="J66">
        <v>10480.709999999999</v>
      </c>
      <c r="K66">
        <f t="shared" si="3"/>
        <v>10480.710000000001</v>
      </c>
      <c r="L66" t="str">
        <f t="shared" ref="L66:L129" si="4">TEXT(B66, "YYYY-MM")</f>
        <v>2025-02</v>
      </c>
      <c r="M66">
        <f t="shared" ref="M66:M129" si="5" xml:space="preserve"> (F66 - G66)*E66</f>
        <v>2576.9100000000008</v>
      </c>
      <c r="N66">
        <f t="shared" ref="N66:N129" si="6" xml:space="preserve"> (M66/K66)*100</f>
        <v>24.587170144007427</v>
      </c>
    </row>
    <row r="67" spans="1:14" x14ac:dyDescent="0.25">
      <c r="A67" t="s">
        <v>2339</v>
      </c>
      <c r="B67" s="1">
        <v>45844</v>
      </c>
      <c r="C67" t="s">
        <v>1184</v>
      </c>
      <c r="D67" t="s">
        <v>2340</v>
      </c>
      <c r="E67">
        <v>3</v>
      </c>
      <c r="F67">
        <v>1373.24</v>
      </c>
      <c r="G67">
        <v>1040.55</v>
      </c>
      <c r="H67" t="s">
        <v>2215</v>
      </c>
      <c r="I67" t="s">
        <v>2125</v>
      </c>
      <c r="J67">
        <v>4119.72</v>
      </c>
      <c r="K67">
        <f t="shared" si="3"/>
        <v>4119.72</v>
      </c>
      <c r="L67" t="str">
        <f t="shared" si="4"/>
        <v>2025-07</v>
      </c>
      <c r="M67">
        <f t="shared" si="5"/>
        <v>998.07000000000016</v>
      </c>
      <c r="N67">
        <f t="shared" si="6"/>
        <v>24.226646471119398</v>
      </c>
    </row>
    <row r="68" spans="1:14" x14ac:dyDescent="0.25">
      <c r="A68" t="s">
        <v>2341</v>
      </c>
      <c r="B68" s="1">
        <v>45796</v>
      </c>
      <c r="C68" t="s">
        <v>1702</v>
      </c>
      <c r="D68" t="s">
        <v>2340</v>
      </c>
      <c r="E68">
        <v>7</v>
      </c>
      <c r="F68">
        <v>1373.24</v>
      </c>
      <c r="G68">
        <v>1040.55</v>
      </c>
      <c r="H68" t="s">
        <v>2210</v>
      </c>
      <c r="I68" t="s">
        <v>2155</v>
      </c>
      <c r="J68">
        <v>9612.68</v>
      </c>
      <c r="K68">
        <f t="shared" ref="K68:K131" si="7">E68 * F68</f>
        <v>9612.68</v>
      </c>
      <c r="L68" t="str">
        <f t="shared" si="4"/>
        <v>2025-05</v>
      </c>
      <c r="M68">
        <f t="shared" si="5"/>
        <v>2328.8300000000004</v>
      </c>
      <c r="N68">
        <f t="shared" si="6"/>
        <v>24.226646471119402</v>
      </c>
    </row>
    <row r="69" spans="1:14" x14ac:dyDescent="0.25">
      <c r="A69" t="s">
        <v>2342</v>
      </c>
      <c r="B69" s="1">
        <v>45685</v>
      </c>
      <c r="C69" t="s">
        <v>1627</v>
      </c>
      <c r="D69" t="s">
        <v>2343</v>
      </c>
      <c r="E69">
        <v>3</v>
      </c>
      <c r="F69">
        <v>3731.49</v>
      </c>
      <c r="G69">
        <v>2684.53</v>
      </c>
      <c r="H69" t="s">
        <v>2215</v>
      </c>
      <c r="I69" t="s">
        <v>2145</v>
      </c>
      <c r="J69">
        <v>11194.47</v>
      </c>
      <c r="K69">
        <f t="shared" si="7"/>
        <v>11194.47</v>
      </c>
      <c r="L69" t="str">
        <f t="shared" si="4"/>
        <v>2025-01</v>
      </c>
      <c r="M69">
        <f t="shared" si="5"/>
        <v>3140.8799999999987</v>
      </c>
      <c r="N69">
        <f t="shared" si="6"/>
        <v>28.057424782057559</v>
      </c>
    </row>
    <row r="70" spans="1:14" x14ac:dyDescent="0.25">
      <c r="A70" t="s">
        <v>2344</v>
      </c>
      <c r="B70" s="1">
        <v>45858</v>
      </c>
      <c r="C70" t="s">
        <v>1096</v>
      </c>
      <c r="D70" t="s">
        <v>2345</v>
      </c>
      <c r="E70">
        <v>1</v>
      </c>
      <c r="F70">
        <v>1696.57</v>
      </c>
      <c r="G70">
        <v>1508.73</v>
      </c>
      <c r="H70" t="s">
        <v>2226</v>
      </c>
      <c r="I70" t="s">
        <v>2020</v>
      </c>
      <c r="J70">
        <v>1696.57</v>
      </c>
      <c r="K70">
        <f t="shared" si="7"/>
        <v>1696.57</v>
      </c>
      <c r="L70" t="str">
        <f t="shared" si="4"/>
        <v>2025-07</v>
      </c>
      <c r="M70">
        <f t="shared" si="5"/>
        <v>187.83999999999992</v>
      </c>
      <c r="N70">
        <f t="shared" si="6"/>
        <v>11.071750649840556</v>
      </c>
    </row>
    <row r="71" spans="1:14" x14ac:dyDescent="0.25">
      <c r="A71" t="s">
        <v>2346</v>
      </c>
      <c r="B71" s="1">
        <v>45623</v>
      </c>
      <c r="C71" t="s">
        <v>1661</v>
      </c>
      <c r="D71" t="s">
        <v>2347</v>
      </c>
      <c r="E71">
        <v>5</v>
      </c>
      <c r="F71">
        <v>799.31</v>
      </c>
      <c r="G71">
        <v>692.79</v>
      </c>
      <c r="H71" t="s">
        <v>2226</v>
      </c>
      <c r="I71" t="s">
        <v>2147</v>
      </c>
      <c r="J71">
        <v>3996.55</v>
      </c>
      <c r="K71">
        <f t="shared" si="7"/>
        <v>3996.5499999999997</v>
      </c>
      <c r="L71" t="str">
        <f t="shared" si="4"/>
        <v>2024-11</v>
      </c>
      <c r="M71">
        <f t="shared" si="5"/>
        <v>532.59999999999991</v>
      </c>
      <c r="N71">
        <f t="shared" si="6"/>
        <v>13.32649410116225</v>
      </c>
    </row>
    <row r="72" spans="1:14" x14ac:dyDescent="0.25">
      <c r="A72" t="s">
        <v>2348</v>
      </c>
      <c r="B72" s="1">
        <v>45554</v>
      </c>
      <c r="C72" t="s">
        <v>934</v>
      </c>
      <c r="D72" t="s">
        <v>2349</v>
      </c>
      <c r="E72">
        <v>1</v>
      </c>
      <c r="F72">
        <v>460.04</v>
      </c>
      <c r="G72">
        <v>378.75</v>
      </c>
      <c r="H72" t="s">
        <v>2210</v>
      </c>
      <c r="I72" t="s">
        <v>2024</v>
      </c>
      <c r="J72">
        <v>460.04</v>
      </c>
      <c r="K72">
        <f t="shared" si="7"/>
        <v>460.04</v>
      </c>
      <c r="L72" t="str">
        <f t="shared" si="4"/>
        <v>2024-09</v>
      </c>
      <c r="M72">
        <f t="shared" si="5"/>
        <v>81.29000000000002</v>
      </c>
      <c r="N72">
        <f t="shared" si="6"/>
        <v>17.67020259107904</v>
      </c>
    </row>
    <row r="73" spans="1:14" x14ac:dyDescent="0.25">
      <c r="A73" t="s">
        <v>2350</v>
      </c>
      <c r="B73" s="1">
        <v>45805</v>
      </c>
      <c r="C73" t="s">
        <v>111</v>
      </c>
      <c r="D73" t="s">
        <v>2351</v>
      </c>
      <c r="E73">
        <v>5</v>
      </c>
      <c r="F73">
        <v>4034.92</v>
      </c>
      <c r="G73">
        <v>3087.58</v>
      </c>
      <c r="H73" t="s">
        <v>2210</v>
      </c>
      <c r="I73" t="s">
        <v>2188</v>
      </c>
      <c r="J73">
        <v>20174.599999999999</v>
      </c>
      <c r="K73">
        <f t="shared" si="7"/>
        <v>20174.599999999999</v>
      </c>
      <c r="L73" t="str">
        <f t="shared" si="4"/>
        <v>2025-05</v>
      </c>
      <c r="M73">
        <f t="shared" si="5"/>
        <v>4736.7000000000007</v>
      </c>
      <c r="N73">
        <f t="shared" si="6"/>
        <v>23.47853241204287</v>
      </c>
    </row>
    <row r="74" spans="1:14" x14ac:dyDescent="0.25">
      <c r="A74" t="s">
        <v>2352</v>
      </c>
      <c r="B74" s="1">
        <v>45728</v>
      </c>
      <c r="C74" t="s">
        <v>639</v>
      </c>
      <c r="D74" t="s">
        <v>2353</v>
      </c>
      <c r="E74">
        <v>10</v>
      </c>
      <c r="F74">
        <v>3083.3</v>
      </c>
      <c r="G74">
        <v>2691.39</v>
      </c>
      <c r="H74" t="s">
        <v>2215</v>
      </c>
      <c r="I74" t="s">
        <v>2151</v>
      </c>
      <c r="J74">
        <v>30833</v>
      </c>
      <c r="K74">
        <f t="shared" si="7"/>
        <v>30833</v>
      </c>
      <c r="L74" t="str">
        <f t="shared" si="4"/>
        <v>2025-03</v>
      </c>
      <c r="M74">
        <f t="shared" si="5"/>
        <v>3919.1000000000031</v>
      </c>
      <c r="N74">
        <f t="shared" si="6"/>
        <v>12.710732007913608</v>
      </c>
    </row>
    <row r="75" spans="1:14" x14ac:dyDescent="0.25">
      <c r="A75" t="s">
        <v>2354</v>
      </c>
      <c r="B75" s="1">
        <v>45741</v>
      </c>
      <c r="C75" t="s">
        <v>950</v>
      </c>
      <c r="D75" t="s">
        <v>2355</v>
      </c>
      <c r="E75">
        <v>2</v>
      </c>
      <c r="F75">
        <v>513.86</v>
      </c>
      <c r="G75">
        <v>377.17</v>
      </c>
      <c r="H75" t="s">
        <v>2210</v>
      </c>
      <c r="I75" t="s">
        <v>2099</v>
      </c>
      <c r="J75">
        <v>1027.72</v>
      </c>
      <c r="K75">
        <f t="shared" si="7"/>
        <v>1027.72</v>
      </c>
      <c r="L75" t="str">
        <f t="shared" si="4"/>
        <v>2025-03</v>
      </c>
      <c r="M75">
        <f t="shared" si="5"/>
        <v>273.38</v>
      </c>
      <c r="N75">
        <f t="shared" si="6"/>
        <v>26.600630521932047</v>
      </c>
    </row>
    <row r="76" spans="1:14" x14ac:dyDescent="0.25">
      <c r="A76" t="s">
        <v>2356</v>
      </c>
      <c r="B76" s="1">
        <v>45841</v>
      </c>
      <c r="C76" t="s">
        <v>471</v>
      </c>
      <c r="D76" t="s">
        <v>2357</v>
      </c>
      <c r="E76">
        <v>3</v>
      </c>
      <c r="F76">
        <v>2398.87</v>
      </c>
      <c r="G76">
        <v>1989.34</v>
      </c>
      <c r="H76" t="s">
        <v>2210</v>
      </c>
      <c r="I76" t="s">
        <v>2080</v>
      </c>
      <c r="J76">
        <v>7196.61</v>
      </c>
      <c r="K76">
        <f t="shared" si="7"/>
        <v>7196.61</v>
      </c>
      <c r="L76" t="str">
        <f t="shared" si="4"/>
        <v>2025-07</v>
      </c>
      <c r="M76">
        <f t="shared" si="5"/>
        <v>1228.5899999999999</v>
      </c>
      <c r="N76">
        <f t="shared" si="6"/>
        <v>17.071787966834385</v>
      </c>
    </row>
    <row r="77" spans="1:14" x14ac:dyDescent="0.25">
      <c r="A77" t="s">
        <v>2358</v>
      </c>
      <c r="B77" s="1">
        <v>45776</v>
      </c>
      <c r="C77" t="s">
        <v>1038</v>
      </c>
      <c r="D77" t="s">
        <v>2359</v>
      </c>
      <c r="E77">
        <v>1</v>
      </c>
      <c r="F77">
        <v>4045.45</v>
      </c>
      <c r="G77">
        <v>3469.77</v>
      </c>
      <c r="H77" t="s">
        <v>2215</v>
      </c>
      <c r="I77" t="s">
        <v>2190</v>
      </c>
      <c r="J77">
        <v>4045.45</v>
      </c>
      <c r="K77">
        <f t="shared" si="7"/>
        <v>4045.45</v>
      </c>
      <c r="L77" t="str">
        <f t="shared" si="4"/>
        <v>2025-04</v>
      </c>
      <c r="M77">
        <f t="shared" si="5"/>
        <v>575.67999999999984</v>
      </c>
      <c r="N77">
        <f t="shared" si="6"/>
        <v>14.230308123941709</v>
      </c>
    </row>
    <row r="78" spans="1:14" x14ac:dyDescent="0.25">
      <c r="A78" t="s">
        <v>2360</v>
      </c>
      <c r="B78" s="1">
        <v>45835</v>
      </c>
      <c r="C78" t="s">
        <v>1789</v>
      </c>
      <c r="D78" t="s">
        <v>2361</v>
      </c>
      <c r="E78">
        <v>8</v>
      </c>
      <c r="F78">
        <v>4501.1899999999996</v>
      </c>
      <c r="G78">
        <v>4040.7</v>
      </c>
      <c r="H78" t="s">
        <v>2226</v>
      </c>
      <c r="I78" t="s">
        <v>2180</v>
      </c>
      <c r="J78">
        <v>36009.519999999997</v>
      </c>
      <c r="K78">
        <f t="shared" si="7"/>
        <v>36009.519999999997</v>
      </c>
      <c r="L78" t="str">
        <f t="shared" si="4"/>
        <v>2025-06</v>
      </c>
      <c r="M78">
        <f t="shared" si="5"/>
        <v>3683.9199999999983</v>
      </c>
      <c r="N78">
        <f t="shared" si="6"/>
        <v>10.230405737149507</v>
      </c>
    </row>
    <row r="79" spans="1:14" x14ac:dyDescent="0.25">
      <c r="A79" t="s">
        <v>2362</v>
      </c>
      <c r="B79" s="1">
        <v>45520</v>
      </c>
      <c r="C79" t="s">
        <v>894</v>
      </c>
      <c r="D79" t="s">
        <v>2363</v>
      </c>
      <c r="E79">
        <v>3</v>
      </c>
      <c r="F79">
        <v>2734.03</v>
      </c>
      <c r="G79">
        <v>2328.4899999999998</v>
      </c>
      <c r="H79" t="s">
        <v>2215</v>
      </c>
      <c r="I79" t="s">
        <v>2173</v>
      </c>
      <c r="J79">
        <v>8202.09</v>
      </c>
      <c r="K79">
        <f t="shared" si="7"/>
        <v>8202.09</v>
      </c>
      <c r="L79" t="str">
        <f t="shared" si="4"/>
        <v>2024-08</v>
      </c>
      <c r="M79">
        <f t="shared" si="5"/>
        <v>1216.6200000000013</v>
      </c>
      <c r="N79">
        <f t="shared" si="6"/>
        <v>14.833048649795371</v>
      </c>
    </row>
    <row r="80" spans="1:14" x14ac:dyDescent="0.25">
      <c r="A80" t="s">
        <v>2364</v>
      </c>
      <c r="B80" s="1">
        <v>45751</v>
      </c>
      <c r="C80" t="s">
        <v>247</v>
      </c>
      <c r="D80" t="s">
        <v>2365</v>
      </c>
      <c r="E80">
        <v>5</v>
      </c>
      <c r="F80">
        <v>4496.96</v>
      </c>
      <c r="G80">
        <v>3206.07</v>
      </c>
      <c r="H80" t="s">
        <v>2226</v>
      </c>
      <c r="I80" t="s">
        <v>2096</v>
      </c>
      <c r="J80">
        <v>22484.799999999999</v>
      </c>
      <c r="K80">
        <f t="shared" si="7"/>
        <v>22484.799999999999</v>
      </c>
      <c r="L80" t="str">
        <f t="shared" si="4"/>
        <v>2025-04</v>
      </c>
      <c r="M80">
        <f t="shared" si="5"/>
        <v>6454.4499999999989</v>
      </c>
      <c r="N80">
        <f t="shared" si="6"/>
        <v>28.705836831993164</v>
      </c>
    </row>
    <row r="81" spans="1:14" x14ac:dyDescent="0.25">
      <c r="A81" t="s">
        <v>2366</v>
      </c>
      <c r="B81" s="1">
        <v>45814</v>
      </c>
      <c r="C81" t="s">
        <v>686</v>
      </c>
      <c r="D81" t="s">
        <v>2367</v>
      </c>
      <c r="E81">
        <v>3</v>
      </c>
      <c r="F81">
        <v>1290.19</v>
      </c>
      <c r="G81">
        <v>1101.06</v>
      </c>
      <c r="H81" t="s">
        <v>2210</v>
      </c>
      <c r="I81" t="s">
        <v>2159</v>
      </c>
      <c r="J81">
        <v>3870.57</v>
      </c>
      <c r="K81">
        <f t="shared" si="7"/>
        <v>3870.57</v>
      </c>
      <c r="L81" t="str">
        <f t="shared" si="4"/>
        <v>2025-06</v>
      </c>
      <c r="M81">
        <f t="shared" si="5"/>
        <v>567.39000000000033</v>
      </c>
      <c r="N81">
        <f t="shared" si="6"/>
        <v>14.659081220595423</v>
      </c>
    </row>
    <row r="82" spans="1:14" x14ac:dyDescent="0.25">
      <c r="A82" t="s">
        <v>2368</v>
      </c>
      <c r="B82" s="1">
        <v>45734</v>
      </c>
      <c r="C82" t="s">
        <v>471</v>
      </c>
      <c r="D82" t="s">
        <v>2369</v>
      </c>
      <c r="E82">
        <v>1</v>
      </c>
      <c r="F82">
        <v>4907.1899999999996</v>
      </c>
      <c r="G82">
        <v>3691.64</v>
      </c>
      <c r="H82" t="s">
        <v>2226</v>
      </c>
      <c r="I82" t="s">
        <v>2157</v>
      </c>
      <c r="J82">
        <v>4907.1899999999996</v>
      </c>
      <c r="K82">
        <f t="shared" si="7"/>
        <v>4907.1899999999996</v>
      </c>
      <c r="L82" t="str">
        <f t="shared" si="4"/>
        <v>2025-03</v>
      </c>
      <c r="M82">
        <f t="shared" si="5"/>
        <v>1215.5499999999997</v>
      </c>
      <c r="N82">
        <f t="shared" si="6"/>
        <v>24.770795506185816</v>
      </c>
    </row>
    <row r="83" spans="1:14" x14ac:dyDescent="0.25">
      <c r="A83" t="s">
        <v>2370</v>
      </c>
      <c r="B83" s="1">
        <v>45647</v>
      </c>
      <c r="C83" t="s">
        <v>1455</v>
      </c>
      <c r="D83" t="s">
        <v>2371</v>
      </c>
      <c r="E83">
        <v>6</v>
      </c>
      <c r="F83">
        <v>3863.91</v>
      </c>
      <c r="G83">
        <v>2931.75</v>
      </c>
      <c r="H83" t="s">
        <v>2210</v>
      </c>
      <c r="I83" t="s">
        <v>2123</v>
      </c>
      <c r="J83">
        <v>23183.46</v>
      </c>
      <c r="K83">
        <f t="shared" si="7"/>
        <v>23183.46</v>
      </c>
      <c r="L83" t="str">
        <f t="shared" si="4"/>
        <v>2024-12</v>
      </c>
      <c r="M83">
        <f t="shared" si="5"/>
        <v>5592.9599999999991</v>
      </c>
      <c r="N83">
        <f t="shared" si="6"/>
        <v>24.12478551519057</v>
      </c>
    </row>
    <row r="84" spans="1:14" x14ac:dyDescent="0.25">
      <c r="A84" t="s">
        <v>2372</v>
      </c>
      <c r="B84" s="1">
        <v>45845</v>
      </c>
      <c r="C84" t="s">
        <v>275</v>
      </c>
      <c r="D84" t="s">
        <v>2373</v>
      </c>
      <c r="E84">
        <v>6</v>
      </c>
      <c r="F84">
        <v>2855.58</v>
      </c>
      <c r="G84">
        <v>2425.27</v>
      </c>
      <c r="H84" t="s">
        <v>2215</v>
      </c>
      <c r="I84" t="s">
        <v>2105</v>
      </c>
      <c r="J84">
        <v>17133.48</v>
      </c>
      <c r="K84">
        <f t="shared" si="7"/>
        <v>17133.48</v>
      </c>
      <c r="L84" t="str">
        <f t="shared" si="4"/>
        <v>2025-07</v>
      </c>
      <c r="M84">
        <f t="shared" si="5"/>
        <v>2581.8599999999997</v>
      </c>
      <c r="N84">
        <f t="shared" si="6"/>
        <v>15.069092793758184</v>
      </c>
    </row>
    <row r="85" spans="1:14" x14ac:dyDescent="0.25">
      <c r="A85" t="s">
        <v>2374</v>
      </c>
      <c r="B85" s="1">
        <v>45755</v>
      </c>
      <c r="C85" t="s">
        <v>1847</v>
      </c>
      <c r="D85" t="s">
        <v>2375</v>
      </c>
      <c r="E85">
        <v>8</v>
      </c>
      <c r="F85">
        <v>2259.84</v>
      </c>
      <c r="G85">
        <v>1921.45</v>
      </c>
      <c r="H85" t="s">
        <v>2226</v>
      </c>
      <c r="I85" t="s">
        <v>2159</v>
      </c>
      <c r="J85">
        <v>18078.72</v>
      </c>
      <c r="K85">
        <f t="shared" si="7"/>
        <v>18078.72</v>
      </c>
      <c r="L85" t="str">
        <f t="shared" si="4"/>
        <v>2025-04</v>
      </c>
      <c r="M85">
        <f t="shared" si="5"/>
        <v>2707.1200000000008</v>
      </c>
      <c r="N85">
        <f t="shared" si="6"/>
        <v>14.974068960634385</v>
      </c>
    </row>
    <row r="86" spans="1:14" x14ac:dyDescent="0.25">
      <c r="A86" t="s">
        <v>2376</v>
      </c>
      <c r="B86" s="1">
        <v>45821</v>
      </c>
      <c r="C86" t="s">
        <v>527</v>
      </c>
      <c r="D86" t="s">
        <v>2377</v>
      </c>
      <c r="E86">
        <v>9</v>
      </c>
      <c r="F86">
        <v>1092.6199999999999</v>
      </c>
      <c r="G86">
        <v>869.49</v>
      </c>
      <c r="H86" t="s">
        <v>2215</v>
      </c>
      <c r="I86" t="s">
        <v>2014</v>
      </c>
      <c r="J86">
        <v>9833.58</v>
      </c>
      <c r="K86">
        <f t="shared" si="7"/>
        <v>9833.5799999999981</v>
      </c>
      <c r="L86" t="str">
        <f t="shared" si="4"/>
        <v>2025-06</v>
      </c>
      <c r="M86">
        <f t="shared" si="5"/>
        <v>2008.1699999999989</v>
      </c>
      <c r="N86">
        <f t="shared" si="6"/>
        <v>20.421555527081686</v>
      </c>
    </row>
    <row r="87" spans="1:14" x14ac:dyDescent="0.25">
      <c r="A87" t="s">
        <v>2378</v>
      </c>
      <c r="B87" s="1">
        <v>45523</v>
      </c>
      <c r="C87" t="s">
        <v>1475</v>
      </c>
      <c r="D87" t="s">
        <v>2379</v>
      </c>
      <c r="E87">
        <v>6</v>
      </c>
      <c r="F87">
        <v>4545.51</v>
      </c>
      <c r="G87">
        <v>3578.23</v>
      </c>
      <c r="H87" t="s">
        <v>2226</v>
      </c>
      <c r="I87" t="s">
        <v>2131</v>
      </c>
      <c r="J87">
        <v>27273.06</v>
      </c>
      <c r="K87">
        <f t="shared" si="7"/>
        <v>27273.06</v>
      </c>
      <c r="L87" t="str">
        <f t="shared" si="4"/>
        <v>2024-08</v>
      </c>
      <c r="M87">
        <f t="shared" si="5"/>
        <v>5803.6800000000012</v>
      </c>
      <c r="N87">
        <f t="shared" si="6"/>
        <v>21.279900385215303</v>
      </c>
    </row>
    <row r="88" spans="1:14" x14ac:dyDescent="0.25">
      <c r="A88" t="s">
        <v>2380</v>
      </c>
      <c r="B88" s="1">
        <v>45523</v>
      </c>
      <c r="C88" t="s">
        <v>441</v>
      </c>
      <c r="D88" t="s">
        <v>2381</v>
      </c>
      <c r="E88">
        <v>4</v>
      </c>
      <c r="F88">
        <v>1783.65</v>
      </c>
      <c r="G88">
        <v>1282.31</v>
      </c>
      <c r="H88" t="s">
        <v>2215</v>
      </c>
      <c r="I88" t="s">
        <v>2060</v>
      </c>
      <c r="J88">
        <v>7134.6</v>
      </c>
      <c r="K88">
        <f t="shared" si="7"/>
        <v>7134.6</v>
      </c>
      <c r="L88" t="str">
        <f t="shared" si="4"/>
        <v>2024-08</v>
      </c>
      <c r="M88">
        <f t="shared" si="5"/>
        <v>2005.3600000000006</v>
      </c>
      <c r="N88">
        <f t="shared" si="6"/>
        <v>28.107532307347299</v>
      </c>
    </row>
    <row r="89" spans="1:14" x14ac:dyDescent="0.25">
      <c r="A89" t="s">
        <v>2382</v>
      </c>
      <c r="B89" s="1">
        <v>45495</v>
      </c>
      <c r="C89" t="s">
        <v>723</v>
      </c>
      <c r="D89" t="s">
        <v>2301</v>
      </c>
      <c r="E89">
        <v>1</v>
      </c>
      <c r="F89">
        <v>3013.87</v>
      </c>
      <c r="G89">
        <v>2686.02</v>
      </c>
      <c r="H89" t="s">
        <v>2215</v>
      </c>
      <c r="I89" t="s">
        <v>2066</v>
      </c>
      <c r="J89">
        <v>3013.87</v>
      </c>
      <c r="K89">
        <f t="shared" si="7"/>
        <v>3013.87</v>
      </c>
      <c r="L89" t="str">
        <f t="shared" si="4"/>
        <v>2024-07</v>
      </c>
      <c r="M89">
        <f t="shared" si="5"/>
        <v>327.84999999999991</v>
      </c>
      <c r="N89">
        <f t="shared" si="6"/>
        <v>10.87804052596827</v>
      </c>
    </row>
    <row r="90" spans="1:14" x14ac:dyDescent="0.25">
      <c r="A90" t="s">
        <v>2383</v>
      </c>
      <c r="B90" s="1">
        <v>45827</v>
      </c>
      <c r="C90" t="s">
        <v>1587</v>
      </c>
      <c r="D90" t="s">
        <v>2384</v>
      </c>
      <c r="E90">
        <v>3</v>
      </c>
      <c r="F90">
        <v>306.89</v>
      </c>
      <c r="G90">
        <v>246.99</v>
      </c>
      <c r="H90" t="s">
        <v>2215</v>
      </c>
      <c r="I90" t="s">
        <v>2129</v>
      </c>
      <c r="J90">
        <v>920.67</v>
      </c>
      <c r="K90">
        <f t="shared" si="7"/>
        <v>920.67</v>
      </c>
      <c r="L90" t="str">
        <f t="shared" si="4"/>
        <v>2025-06</v>
      </c>
      <c r="M90">
        <f t="shared" si="5"/>
        <v>179.69999999999993</v>
      </c>
      <c r="N90">
        <f t="shared" si="6"/>
        <v>19.518394212910156</v>
      </c>
    </row>
    <row r="91" spans="1:14" x14ac:dyDescent="0.25">
      <c r="A91" t="s">
        <v>2385</v>
      </c>
      <c r="B91" s="1">
        <v>45506</v>
      </c>
      <c r="C91" t="s">
        <v>1573</v>
      </c>
      <c r="D91" t="s">
        <v>2386</v>
      </c>
      <c r="E91">
        <v>2</v>
      </c>
      <c r="F91">
        <v>4496.4399999999996</v>
      </c>
      <c r="G91">
        <v>3895.12</v>
      </c>
      <c r="H91" t="s">
        <v>2210</v>
      </c>
      <c r="I91" t="s">
        <v>2123</v>
      </c>
      <c r="J91">
        <v>8992.8799999999992</v>
      </c>
      <c r="K91">
        <f t="shared" si="7"/>
        <v>8992.8799999999992</v>
      </c>
      <c r="L91" t="str">
        <f t="shared" si="4"/>
        <v>2024-08</v>
      </c>
      <c r="M91">
        <f t="shared" si="5"/>
        <v>1202.6399999999994</v>
      </c>
      <c r="N91">
        <f t="shared" si="6"/>
        <v>13.373246390477794</v>
      </c>
    </row>
    <row r="92" spans="1:14" x14ac:dyDescent="0.25">
      <c r="A92" t="s">
        <v>2387</v>
      </c>
      <c r="B92" s="1">
        <v>45753</v>
      </c>
      <c r="C92" t="s">
        <v>1643</v>
      </c>
      <c r="D92" t="s">
        <v>2388</v>
      </c>
      <c r="E92">
        <v>2</v>
      </c>
      <c r="F92">
        <v>2136.17</v>
      </c>
      <c r="G92">
        <v>1836.86</v>
      </c>
      <c r="H92" t="s">
        <v>2226</v>
      </c>
      <c r="I92" t="s">
        <v>2072</v>
      </c>
      <c r="J92">
        <v>4272.34</v>
      </c>
      <c r="K92">
        <f t="shared" si="7"/>
        <v>4272.34</v>
      </c>
      <c r="L92" t="str">
        <f t="shared" si="4"/>
        <v>2025-04</v>
      </c>
      <c r="M92">
        <f t="shared" si="5"/>
        <v>598.62000000000035</v>
      </c>
      <c r="N92">
        <f t="shared" si="6"/>
        <v>14.011525299952726</v>
      </c>
    </row>
    <row r="93" spans="1:14" x14ac:dyDescent="0.25">
      <c r="A93" t="s">
        <v>2389</v>
      </c>
      <c r="B93" s="1">
        <v>45524</v>
      </c>
      <c r="C93" t="s">
        <v>237</v>
      </c>
      <c r="D93" t="s">
        <v>2390</v>
      </c>
      <c r="E93">
        <v>7</v>
      </c>
      <c r="F93">
        <v>193.34</v>
      </c>
      <c r="G93">
        <v>155.58000000000001</v>
      </c>
      <c r="H93" t="s">
        <v>2226</v>
      </c>
      <c r="I93" t="s">
        <v>2109</v>
      </c>
      <c r="J93">
        <v>1353.38</v>
      </c>
      <c r="K93">
        <f t="shared" si="7"/>
        <v>1353.38</v>
      </c>
      <c r="L93" t="str">
        <f t="shared" si="4"/>
        <v>2024-08</v>
      </c>
      <c r="M93">
        <f t="shared" si="5"/>
        <v>264.31999999999994</v>
      </c>
      <c r="N93">
        <f t="shared" si="6"/>
        <v>19.530361022033716</v>
      </c>
    </row>
    <row r="94" spans="1:14" x14ac:dyDescent="0.25">
      <c r="A94" t="s">
        <v>2391</v>
      </c>
      <c r="B94" s="1">
        <v>45812</v>
      </c>
      <c r="C94" t="s">
        <v>249</v>
      </c>
      <c r="D94" t="s">
        <v>2392</v>
      </c>
      <c r="E94">
        <v>8</v>
      </c>
      <c r="F94">
        <v>809.32</v>
      </c>
      <c r="G94">
        <v>671.59</v>
      </c>
      <c r="H94" t="s">
        <v>2210</v>
      </c>
      <c r="I94" t="s">
        <v>2171</v>
      </c>
      <c r="J94">
        <v>6474.56</v>
      </c>
      <c r="K94">
        <f t="shared" si="7"/>
        <v>6474.56</v>
      </c>
      <c r="L94" t="str">
        <f t="shared" si="4"/>
        <v>2025-06</v>
      </c>
      <c r="M94">
        <f t="shared" si="5"/>
        <v>1101.8400000000001</v>
      </c>
      <c r="N94">
        <f t="shared" si="6"/>
        <v>17.017990411703654</v>
      </c>
    </row>
    <row r="95" spans="1:14" x14ac:dyDescent="0.25">
      <c r="A95" t="s">
        <v>2393</v>
      </c>
      <c r="B95" s="1">
        <v>45528</v>
      </c>
      <c r="C95" t="s">
        <v>1371</v>
      </c>
      <c r="D95" t="s">
        <v>2394</v>
      </c>
      <c r="E95">
        <v>3</v>
      </c>
      <c r="F95">
        <v>1393.46</v>
      </c>
      <c r="G95">
        <v>1159.9000000000001</v>
      </c>
      <c r="H95" t="s">
        <v>2226</v>
      </c>
      <c r="I95" t="s">
        <v>2056</v>
      </c>
      <c r="J95">
        <v>4180.38</v>
      </c>
      <c r="K95">
        <f t="shared" si="7"/>
        <v>4180.38</v>
      </c>
      <c r="L95" t="str">
        <f t="shared" si="4"/>
        <v>2024-08</v>
      </c>
      <c r="M95">
        <f t="shared" si="5"/>
        <v>700.67999999999984</v>
      </c>
      <c r="N95">
        <f t="shared" si="6"/>
        <v>16.76115568441146</v>
      </c>
    </row>
    <row r="96" spans="1:14" x14ac:dyDescent="0.25">
      <c r="A96" t="s">
        <v>2395</v>
      </c>
      <c r="B96" s="1">
        <v>45835</v>
      </c>
      <c r="C96" t="s">
        <v>573</v>
      </c>
      <c r="D96" t="s">
        <v>2396</v>
      </c>
      <c r="E96">
        <v>6</v>
      </c>
      <c r="F96">
        <v>2620.9699999999998</v>
      </c>
      <c r="G96">
        <v>2011.75</v>
      </c>
      <c r="H96" t="s">
        <v>2215</v>
      </c>
      <c r="I96" t="s">
        <v>2094</v>
      </c>
      <c r="J96">
        <v>15725.82</v>
      </c>
      <c r="K96">
        <f t="shared" si="7"/>
        <v>15725.82</v>
      </c>
      <c r="L96" t="str">
        <f t="shared" si="4"/>
        <v>2025-06</v>
      </c>
      <c r="M96">
        <f t="shared" si="5"/>
        <v>3655.3199999999988</v>
      </c>
      <c r="N96">
        <f t="shared" si="6"/>
        <v>23.244066128189175</v>
      </c>
    </row>
    <row r="97" spans="1:14" x14ac:dyDescent="0.25">
      <c r="A97" t="s">
        <v>2397</v>
      </c>
      <c r="B97" s="1">
        <v>45829</v>
      </c>
      <c r="C97" t="s">
        <v>1535</v>
      </c>
      <c r="D97" t="s">
        <v>2398</v>
      </c>
      <c r="E97">
        <v>10</v>
      </c>
      <c r="F97">
        <v>1263.9100000000001</v>
      </c>
      <c r="G97">
        <v>954.1</v>
      </c>
      <c r="H97" t="s">
        <v>2226</v>
      </c>
      <c r="I97" t="s">
        <v>2066</v>
      </c>
      <c r="J97">
        <v>12639.1</v>
      </c>
      <c r="K97">
        <f t="shared" si="7"/>
        <v>12639.1</v>
      </c>
      <c r="L97" t="str">
        <f t="shared" si="4"/>
        <v>2025-06</v>
      </c>
      <c r="M97">
        <f t="shared" si="5"/>
        <v>3098.1000000000004</v>
      </c>
      <c r="N97">
        <f t="shared" si="6"/>
        <v>24.51203012872752</v>
      </c>
    </row>
    <row r="98" spans="1:14" x14ac:dyDescent="0.25">
      <c r="A98" t="s">
        <v>2399</v>
      </c>
      <c r="B98" s="1">
        <v>45545</v>
      </c>
      <c r="C98" t="s">
        <v>77</v>
      </c>
      <c r="D98" t="s">
        <v>2400</v>
      </c>
      <c r="E98">
        <v>5</v>
      </c>
      <c r="F98">
        <v>839.75</v>
      </c>
      <c r="G98">
        <v>753.92</v>
      </c>
      <c r="H98" t="s">
        <v>2215</v>
      </c>
      <c r="I98" t="s">
        <v>2058</v>
      </c>
      <c r="J98">
        <v>4198.75</v>
      </c>
      <c r="K98">
        <f t="shared" si="7"/>
        <v>4198.75</v>
      </c>
      <c r="L98" t="str">
        <f t="shared" si="4"/>
        <v>2024-09</v>
      </c>
      <c r="M98">
        <f t="shared" si="5"/>
        <v>429.1500000000002</v>
      </c>
      <c r="N98">
        <f t="shared" si="6"/>
        <v>10.220899077106287</v>
      </c>
    </row>
    <row r="99" spans="1:14" x14ac:dyDescent="0.25">
      <c r="A99" t="s">
        <v>2401</v>
      </c>
      <c r="B99" s="1">
        <v>45707</v>
      </c>
      <c r="C99" t="s">
        <v>1851</v>
      </c>
      <c r="D99" t="s">
        <v>2353</v>
      </c>
      <c r="E99">
        <v>10</v>
      </c>
      <c r="F99">
        <v>3083.3</v>
      </c>
      <c r="G99">
        <v>2691.39</v>
      </c>
      <c r="H99" t="s">
        <v>2210</v>
      </c>
      <c r="I99" t="s">
        <v>2198</v>
      </c>
      <c r="J99">
        <v>30833</v>
      </c>
      <c r="K99">
        <f t="shared" si="7"/>
        <v>30833</v>
      </c>
      <c r="L99" t="str">
        <f t="shared" si="4"/>
        <v>2025-02</v>
      </c>
      <c r="M99">
        <f t="shared" si="5"/>
        <v>3919.1000000000031</v>
      </c>
      <c r="N99">
        <f t="shared" si="6"/>
        <v>12.710732007913608</v>
      </c>
    </row>
    <row r="100" spans="1:14" x14ac:dyDescent="0.25">
      <c r="A100" t="s">
        <v>2402</v>
      </c>
      <c r="B100" s="1">
        <v>45592</v>
      </c>
      <c r="C100" t="s">
        <v>46</v>
      </c>
      <c r="D100" t="s">
        <v>2403</v>
      </c>
      <c r="E100">
        <v>1</v>
      </c>
      <c r="F100">
        <v>3640.1</v>
      </c>
      <c r="G100">
        <v>2755.7</v>
      </c>
      <c r="H100" t="s">
        <v>2226</v>
      </c>
      <c r="I100" t="s">
        <v>2088</v>
      </c>
      <c r="J100">
        <v>3640.1</v>
      </c>
      <c r="K100">
        <f t="shared" si="7"/>
        <v>3640.1</v>
      </c>
      <c r="L100" t="str">
        <f t="shared" si="4"/>
        <v>2024-10</v>
      </c>
      <c r="M100">
        <f t="shared" si="5"/>
        <v>884.40000000000009</v>
      </c>
      <c r="N100">
        <f t="shared" si="6"/>
        <v>24.296035823191673</v>
      </c>
    </row>
    <row r="101" spans="1:14" x14ac:dyDescent="0.25">
      <c r="A101" t="s">
        <v>2404</v>
      </c>
      <c r="B101" s="1">
        <v>45518</v>
      </c>
      <c r="C101" t="s">
        <v>1435</v>
      </c>
      <c r="D101" t="s">
        <v>2405</v>
      </c>
      <c r="E101">
        <v>5</v>
      </c>
      <c r="F101">
        <v>1662.3</v>
      </c>
      <c r="G101">
        <v>1468.31</v>
      </c>
      <c r="H101" t="s">
        <v>2210</v>
      </c>
      <c r="I101" t="s">
        <v>2052</v>
      </c>
      <c r="J101">
        <v>8311.5</v>
      </c>
      <c r="K101">
        <f t="shared" si="7"/>
        <v>8311.5</v>
      </c>
      <c r="L101" t="str">
        <f t="shared" si="4"/>
        <v>2024-08</v>
      </c>
      <c r="M101">
        <f t="shared" si="5"/>
        <v>969.95</v>
      </c>
      <c r="N101">
        <f t="shared" si="6"/>
        <v>11.669975335378693</v>
      </c>
    </row>
    <row r="102" spans="1:14" x14ac:dyDescent="0.25">
      <c r="A102" t="s">
        <v>2406</v>
      </c>
      <c r="B102" s="1">
        <v>45575</v>
      </c>
      <c r="C102" t="s">
        <v>1864</v>
      </c>
      <c r="D102" t="s">
        <v>2407</v>
      </c>
      <c r="E102">
        <v>2</v>
      </c>
      <c r="F102">
        <v>3041.31</v>
      </c>
      <c r="G102">
        <v>2714.45</v>
      </c>
      <c r="H102" t="s">
        <v>2215</v>
      </c>
      <c r="I102" t="s">
        <v>2060</v>
      </c>
      <c r="J102">
        <v>6082.62</v>
      </c>
      <c r="K102">
        <f t="shared" si="7"/>
        <v>6082.62</v>
      </c>
      <c r="L102" t="str">
        <f t="shared" si="4"/>
        <v>2024-10</v>
      </c>
      <c r="M102">
        <f t="shared" si="5"/>
        <v>653.72000000000025</v>
      </c>
      <c r="N102">
        <f t="shared" si="6"/>
        <v>10.747342428098422</v>
      </c>
    </row>
    <row r="103" spans="1:14" x14ac:dyDescent="0.25">
      <c r="A103" t="s">
        <v>2408</v>
      </c>
      <c r="B103" s="1">
        <v>45828</v>
      </c>
      <c r="C103" t="s">
        <v>1415</v>
      </c>
      <c r="D103" t="s">
        <v>2409</v>
      </c>
      <c r="E103">
        <v>6</v>
      </c>
      <c r="F103">
        <v>4739.2299999999996</v>
      </c>
      <c r="G103">
        <v>3680.1</v>
      </c>
      <c r="H103" t="s">
        <v>2226</v>
      </c>
      <c r="I103" t="s">
        <v>2096</v>
      </c>
      <c r="J103">
        <v>28435.38</v>
      </c>
      <c r="K103">
        <f t="shared" si="7"/>
        <v>28435.379999999997</v>
      </c>
      <c r="L103" t="str">
        <f t="shared" si="4"/>
        <v>2025-06</v>
      </c>
      <c r="M103">
        <f t="shared" si="5"/>
        <v>6354.7799999999979</v>
      </c>
      <c r="N103">
        <f t="shared" si="6"/>
        <v>22.348145162821805</v>
      </c>
    </row>
    <row r="104" spans="1:14" x14ac:dyDescent="0.25">
      <c r="A104" t="s">
        <v>2410</v>
      </c>
      <c r="B104" s="1">
        <v>45662</v>
      </c>
      <c r="C104" t="s">
        <v>231</v>
      </c>
      <c r="D104" t="s">
        <v>2411</v>
      </c>
      <c r="E104">
        <v>7</v>
      </c>
      <c r="F104">
        <v>3465.71</v>
      </c>
      <c r="G104">
        <v>2869.68</v>
      </c>
      <c r="H104" t="s">
        <v>2215</v>
      </c>
      <c r="I104" t="s">
        <v>2002</v>
      </c>
      <c r="J104">
        <v>24259.97</v>
      </c>
      <c r="K104">
        <f t="shared" si="7"/>
        <v>24259.97</v>
      </c>
      <c r="L104" t="str">
        <f t="shared" si="4"/>
        <v>2025-01</v>
      </c>
      <c r="M104">
        <f t="shared" si="5"/>
        <v>4172.2100000000009</v>
      </c>
      <c r="N104">
        <f t="shared" si="6"/>
        <v>17.197919041120006</v>
      </c>
    </row>
    <row r="105" spans="1:14" x14ac:dyDescent="0.25">
      <c r="A105" t="s">
        <v>2412</v>
      </c>
      <c r="B105" s="1">
        <v>45626</v>
      </c>
      <c r="C105" t="s">
        <v>1182</v>
      </c>
      <c r="D105" t="s">
        <v>2413</v>
      </c>
      <c r="E105">
        <v>7</v>
      </c>
      <c r="F105">
        <v>4764.6499999999996</v>
      </c>
      <c r="G105">
        <v>4207.8500000000004</v>
      </c>
      <c r="H105" t="s">
        <v>2215</v>
      </c>
      <c r="I105" t="s">
        <v>2086</v>
      </c>
      <c r="J105">
        <v>33352.550000000003</v>
      </c>
      <c r="K105">
        <f t="shared" si="7"/>
        <v>33352.549999999996</v>
      </c>
      <c r="L105" t="str">
        <f t="shared" si="4"/>
        <v>2024-11</v>
      </c>
      <c r="M105">
        <f t="shared" si="5"/>
        <v>3897.5999999999949</v>
      </c>
      <c r="N105">
        <f t="shared" si="6"/>
        <v>11.686062984689313</v>
      </c>
    </row>
    <row r="106" spans="1:14" x14ac:dyDescent="0.25">
      <c r="A106" t="s">
        <v>2414</v>
      </c>
      <c r="B106" s="1">
        <v>45759</v>
      </c>
      <c r="C106" t="s">
        <v>1214</v>
      </c>
      <c r="D106" t="s">
        <v>2415</v>
      </c>
      <c r="E106">
        <v>5</v>
      </c>
      <c r="F106">
        <v>1173.3800000000001</v>
      </c>
      <c r="G106">
        <v>1012.99</v>
      </c>
      <c r="H106" t="s">
        <v>2215</v>
      </c>
      <c r="I106" t="s">
        <v>2176</v>
      </c>
      <c r="J106">
        <v>5866.9</v>
      </c>
      <c r="K106">
        <f t="shared" si="7"/>
        <v>5866.9000000000005</v>
      </c>
      <c r="L106" t="str">
        <f t="shared" si="4"/>
        <v>2025-04</v>
      </c>
      <c r="M106">
        <f t="shared" si="5"/>
        <v>801.9500000000005</v>
      </c>
      <c r="N106">
        <f t="shared" si="6"/>
        <v>13.669058616986831</v>
      </c>
    </row>
    <row r="107" spans="1:14" x14ac:dyDescent="0.25">
      <c r="A107" t="s">
        <v>2416</v>
      </c>
      <c r="B107" s="1">
        <v>45603</v>
      </c>
      <c r="C107" t="s">
        <v>1551</v>
      </c>
      <c r="D107" t="s">
        <v>2417</v>
      </c>
      <c r="E107">
        <v>5</v>
      </c>
      <c r="F107">
        <v>2756.73</v>
      </c>
      <c r="G107">
        <v>1989.13</v>
      </c>
      <c r="H107" t="s">
        <v>2215</v>
      </c>
      <c r="I107" t="s">
        <v>2157</v>
      </c>
      <c r="J107">
        <v>13783.65</v>
      </c>
      <c r="K107">
        <f t="shared" si="7"/>
        <v>13783.65</v>
      </c>
      <c r="L107" t="str">
        <f t="shared" si="4"/>
        <v>2024-11</v>
      </c>
      <c r="M107">
        <f t="shared" si="5"/>
        <v>3837.9999999999995</v>
      </c>
      <c r="N107">
        <f t="shared" si="6"/>
        <v>27.844583981746485</v>
      </c>
    </row>
    <row r="108" spans="1:14" x14ac:dyDescent="0.25">
      <c r="A108" t="s">
        <v>2418</v>
      </c>
      <c r="B108" s="1">
        <v>45752</v>
      </c>
      <c r="C108" t="s">
        <v>1265</v>
      </c>
      <c r="D108" t="s">
        <v>2419</v>
      </c>
      <c r="E108">
        <v>7</v>
      </c>
      <c r="F108">
        <v>2805.28</v>
      </c>
      <c r="G108">
        <v>2272.0100000000002</v>
      </c>
      <c r="H108" t="s">
        <v>2226</v>
      </c>
      <c r="I108" t="s">
        <v>2020</v>
      </c>
      <c r="J108">
        <v>19636.96</v>
      </c>
      <c r="K108">
        <f t="shared" si="7"/>
        <v>19636.960000000003</v>
      </c>
      <c r="L108" t="str">
        <f t="shared" si="4"/>
        <v>2025-04</v>
      </c>
      <c r="M108">
        <f t="shared" si="5"/>
        <v>3732.89</v>
      </c>
      <c r="N108">
        <f t="shared" si="6"/>
        <v>19.00951063708435</v>
      </c>
    </row>
    <row r="109" spans="1:14" x14ac:dyDescent="0.25">
      <c r="A109" t="s">
        <v>2420</v>
      </c>
      <c r="B109" s="1">
        <v>45845</v>
      </c>
      <c r="C109" t="s">
        <v>1263</v>
      </c>
      <c r="D109" t="s">
        <v>2421</v>
      </c>
      <c r="E109">
        <v>6</v>
      </c>
      <c r="F109">
        <v>2568.52</v>
      </c>
      <c r="G109">
        <v>2146.52</v>
      </c>
      <c r="H109" t="s">
        <v>2215</v>
      </c>
      <c r="I109" t="s">
        <v>2121</v>
      </c>
      <c r="J109">
        <v>15411.12</v>
      </c>
      <c r="K109">
        <f t="shared" si="7"/>
        <v>15411.119999999999</v>
      </c>
      <c r="L109" t="str">
        <f t="shared" si="4"/>
        <v>2025-07</v>
      </c>
      <c r="M109">
        <f t="shared" si="5"/>
        <v>2532</v>
      </c>
      <c r="N109">
        <f t="shared" si="6"/>
        <v>16.429694921589089</v>
      </c>
    </row>
    <row r="110" spans="1:14" x14ac:dyDescent="0.25">
      <c r="A110" t="s">
        <v>2422</v>
      </c>
      <c r="B110" s="1">
        <v>45633</v>
      </c>
      <c r="C110" t="s">
        <v>1475</v>
      </c>
      <c r="D110" t="s">
        <v>2423</v>
      </c>
      <c r="E110">
        <v>2</v>
      </c>
      <c r="F110">
        <v>2240.19</v>
      </c>
      <c r="G110">
        <v>1725.01</v>
      </c>
      <c r="H110" t="s">
        <v>2210</v>
      </c>
      <c r="I110" t="s">
        <v>2008</v>
      </c>
      <c r="J110">
        <v>4480.38</v>
      </c>
      <c r="K110">
        <f t="shared" si="7"/>
        <v>4480.38</v>
      </c>
      <c r="L110" t="str">
        <f t="shared" si="4"/>
        <v>2024-12</v>
      </c>
      <c r="M110">
        <f t="shared" si="5"/>
        <v>1030.3600000000001</v>
      </c>
      <c r="N110">
        <f t="shared" si="6"/>
        <v>22.997156491190481</v>
      </c>
    </row>
    <row r="111" spans="1:14" x14ac:dyDescent="0.25">
      <c r="A111" t="s">
        <v>2424</v>
      </c>
      <c r="B111" s="1">
        <v>45572</v>
      </c>
      <c r="C111" t="s">
        <v>1098</v>
      </c>
      <c r="D111" t="s">
        <v>2425</v>
      </c>
      <c r="E111">
        <v>3</v>
      </c>
      <c r="F111">
        <v>1216.8699999999999</v>
      </c>
      <c r="G111">
        <v>902.53</v>
      </c>
      <c r="H111" t="s">
        <v>2210</v>
      </c>
      <c r="I111" t="s">
        <v>2014</v>
      </c>
      <c r="J111">
        <v>3650.61</v>
      </c>
      <c r="K111">
        <f t="shared" si="7"/>
        <v>3650.6099999999997</v>
      </c>
      <c r="L111" t="str">
        <f t="shared" si="4"/>
        <v>2024-10</v>
      </c>
      <c r="M111">
        <f t="shared" si="5"/>
        <v>943.01999999999975</v>
      </c>
      <c r="N111">
        <f t="shared" si="6"/>
        <v>25.831847280317533</v>
      </c>
    </row>
    <row r="112" spans="1:14" x14ac:dyDescent="0.25">
      <c r="A112" t="s">
        <v>2426</v>
      </c>
      <c r="B112" s="1">
        <v>45815</v>
      </c>
      <c r="C112" t="s">
        <v>1551</v>
      </c>
      <c r="D112" t="s">
        <v>2427</v>
      </c>
      <c r="E112">
        <v>9</v>
      </c>
      <c r="F112">
        <v>2857.62</v>
      </c>
      <c r="G112">
        <v>2160.87</v>
      </c>
      <c r="H112" t="s">
        <v>2215</v>
      </c>
      <c r="I112" t="s">
        <v>2058</v>
      </c>
      <c r="J112">
        <v>25718.58</v>
      </c>
      <c r="K112">
        <f t="shared" si="7"/>
        <v>25718.579999999998</v>
      </c>
      <c r="L112" t="str">
        <f t="shared" si="4"/>
        <v>2025-06</v>
      </c>
      <c r="M112">
        <f t="shared" si="5"/>
        <v>6270.75</v>
      </c>
      <c r="N112">
        <f t="shared" si="6"/>
        <v>24.382178176244569</v>
      </c>
    </row>
    <row r="113" spans="1:14" x14ac:dyDescent="0.25">
      <c r="A113" t="s">
        <v>2428</v>
      </c>
      <c r="B113" s="1">
        <v>45761</v>
      </c>
      <c r="C113" t="s">
        <v>1741</v>
      </c>
      <c r="D113" t="s">
        <v>2429</v>
      </c>
      <c r="E113">
        <v>7</v>
      </c>
      <c r="F113">
        <v>2186.27</v>
      </c>
      <c r="G113">
        <v>1532.1</v>
      </c>
      <c r="H113" t="s">
        <v>2215</v>
      </c>
      <c r="I113" t="s">
        <v>2076</v>
      </c>
      <c r="J113">
        <v>15303.89</v>
      </c>
      <c r="K113">
        <f t="shared" si="7"/>
        <v>15303.89</v>
      </c>
      <c r="L113" t="str">
        <f t="shared" si="4"/>
        <v>2025-04</v>
      </c>
      <c r="M113">
        <f t="shared" si="5"/>
        <v>4579.1900000000005</v>
      </c>
      <c r="N113">
        <f t="shared" si="6"/>
        <v>29.921738852017366</v>
      </c>
    </row>
    <row r="114" spans="1:14" x14ac:dyDescent="0.25">
      <c r="A114" t="s">
        <v>2430</v>
      </c>
      <c r="B114" s="1">
        <v>45556</v>
      </c>
      <c r="C114" t="s">
        <v>1281</v>
      </c>
      <c r="D114" t="s">
        <v>2431</v>
      </c>
      <c r="E114">
        <v>2</v>
      </c>
      <c r="F114">
        <v>1456.92</v>
      </c>
      <c r="G114">
        <v>1163.79</v>
      </c>
      <c r="H114" t="s">
        <v>2215</v>
      </c>
      <c r="I114" t="s">
        <v>2002</v>
      </c>
      <c r="J114">
        <v>2913.84</v>
      </c>
      <c r="K114">
        <f t="shared" si="7"/>
        <v>2913.84</v>
      </c>
      <c r="L114" t="str">
        <f t="shared" si="4"/>
        <v>2024-09</v>
      </c>
      <c r="M114">
        <f t="shared" si="5"/>
        <v>586.26000000000022</v>
      </c>
      <c r="N114">
        <f t="shared" si="6"/>
        <v>20.119841858166549</v>
      </c>
    </row>
    <row r="115" spans="1:14" x14ac:dyDescent="0.25">
      <c r="A115" t="s">
        <v>2432</v>
      </c>
      <c r="B115" s="1">
        <v>45654</v>
      </c>
      <c r="C115" t="s">
        <v>327</v>
      </c>
      <c r="D115" t="s">
        <v>2433</v>
      </c>
      <c r="E115">
        <v>10</v>
      </c>
      <c r="F115">
        <v>1366.5</v>
      </c>
      <c r="G115">
        <v>1030.76</v>
      </c>
      <c r="H115" t="s">
        <v>2226</v>
      </c>
      <c r="I115" t="s">
        <v>2186</v>
      </c>
      <c r="J115">
        <v>13665</v>
      </c>
      <c r="K115">
        <f t="shared" si="7"/>
        <v>13665</v>
      </c>
      <c r="L115" t="str">
        <f t="shared" si="4"/>
        <v>2024-12</v>
      </c>
      <c r="M115">
        <f t="shared" si="5"/>
        <v>3357.4</v>
      </c>
      <c r="N115">
        <f t="shared" si="6"/>
        <v>24.569337724112696</v>
      </c>
    </row>
    <row r="116" spans="1:14" x14ac:dyDescent="0.25">
      <c r="A116" t="s">
        <v>2434</v>
      </c>
      <c r="B116" s="1">
        <v>45526</v>
      </c>
      <c r="C116" t="s">
        <v>1729</v>
      </c>
      <c r="D116" t="s">
        <v>2435</v>
      </c>
      <c r="E116">
        <v>7</v>
      </c>
      <c r="F116">
        <v>2233</v>
      </c>
      <c r="G116">
        <v>1812.56</v>
      </c>
      <c r="H116" t="s">
        <v>2215</v>
      </c>
      <c r="I116" t="s">
        <v>2121</v>
      </c>
      <c r="J116">
        <v>15631</v>
      </c>
      <c r="K116">
        <f t="shared" si="7"/>
        <v>15631</v>
      </c>
      <c r="L116" t="str">
        <f t="shared" si="4"/>
        <v>2024-08</v>
      </c>
      <c r="M116">
        <f t="shared" si="5"/>
        <v>2943.0800000000004</v>
      </c>
      <c r="N116">
        <f t="shared" si="6"/>
        <v>18.828481862964626</v>
      </c>
    </row>
    <row r="117" spans="1:14" x14ac:dyDescent="0.25">
      <c r="A117" t="s">
        <v>2436</v>
      </c>
      <c r="B117" s="1">
        <v>45632</v>
      </c>
      <c r="C117" t="s">
        <v>217</v>
      </c>
      <c r="D117" t="s">
        <v>2437</v>
      </c>
      <c r="E117">
        <v>3</v>
      </c>
      <c r="F117">
        <v>1843.71</v>
      </c>
      <c r="G117">
        <v>1372.78</v>
      </c>
      <c r="H117" t="s">
        <v>2210</v>
      </c>
      <c r="I117" t="s">
        <v>2105</v>
      </c>
      <c r="J117">
        <v>5531.13</v>
      </c>
      <c r="K117">
        <f t="shared" si="7"/>
        <v>5531.13</v>
      </c>
      <c r="L117" t="str">
        <f t="shared" si="4"/>
        <v>2024-12</v>
      </c>
      <c r="M117">
        <f t="shared" si="5"/>
        <v>1412.7900000000002</v>
      </c>
      <c r="N117">
        <f t="shared" si="6"/>
        <v>25.542520244506999</v>
      </c>
    </row>
    <row r="118" spans="1:14" x14ac:dyDescent="0.25">
      <c r="A118" t="s">
        <v>2438</v>
      </c>
      <c r="B118" s="1">
        <v>45539</v>
      </c>
      <c r="C118" t="s">
        <v>1357</v>
      </c>
      <c r="D118" t="s">
        <v>2439</v>
      </c>
      <c r="E118">
        <v>4</v>
      </c>
      <c r="F118">
        <v>749.63</v>
      </c>
      <c r="G118">
        <v>536.44000000000005</v>
      </c>
      <c r="H118" t="s">
        <v>2210</v>
      </c>
      <c r="I118" t="s">
        <v>2127</v>
      </c>
      <c r="J118">
        <v>2998.52</v>
      </c>
      <c r="K118">
        <f t="shared" si="7"/>
        <v>2998.52</v>
      </c>
      <c r="L118" t="str">
        <f t="shared" si="4"/>
        <v>2024-09</v>
      </c>
      <c r="M118">
        <f t="shared" si="5"/>
        <v>852.75999999999976</v>
      </c>
      <c r="N118">
        <f t="shared" si="6"/>
        <v>28.439363419286838</v>
      </c>
    </row>
    <row r="119" spans="1:14" x14ac:dyDescent="0.25">
      <c r="A119" t="s">
        <v>2440</v>
      </c>
      <c r="B119" s="1">
        <v>45659</v>
      </c>
      <c r="C119" t="s">
        <v>647</v>
      </c>
      <c r="D119" t="s">
        <v>2441</v>
      </c>
      <c r="E119">
        <v>1</v>
      </c>
      <c r="F119">
        <v>1794.58</v>
      </c>
      <c r="G119">
        <v>1594.55</v>
      </c>
      <c r="H119" t="s">
        <v>2215</v>
      </c>
      <c r="I119" t="s">
        <v>2143</v>
      </c>
      <c r="J119">
        <v>1794.58</v>
      </c>
      <c r="K119">
        <f t="shared" si="7"/>
        <v>1794.58</v>
      </c>
      <c r="L119" t="str">
        <f t="shared" si="4"/>
        <v>2025-01</v>
      </c>
      <c r="M119">
        <f t="shared" si="5"/>
        <v>200.02999999999997</v>
      </c>
      <c r="N119">
        <f t="shared" si="6"/>
        <v>11.146340647951051</v>
      </c>
    </row>
    <row r="120" spans="1:14" x14ac:dyDescent="0.25">
      <c r="A120" t="s">
        <v>2442</v>
      </c>
      <c r="B120" s="1">
        <v>45670</v>
      </c>
      <c r="C120" t="s">
        <v>615</v>
      </c>
      <c r="D120" t="s">
        <v>2443</v>
      </c>
      <c r="E120">
        <v>5</v>
      </c>
      <c r="F120">
        <v>510.43</v>
      </c>
      <c r="G120">
        <v>445.02</v>
      </c>
      <c r="H120" t="s">
        <v>2210</v>
      </c>
      <c r="I120" t="s">
        <v>2036</v>
      </c>
      <c r="J120">
        <v>2552.15</v>
      </c>
      <c r="K120">
        <f t="shared" si="7"/>
        <v>2552.15</v>
      </c>
      <c r="L120" t="str">
        <f t="shared" si="4"/>
        <v>2025-01</v>
      </c>
      <c r="M120">
        <f t="shared" si="5"/>
        <v>327.05000000000013</v>
      </c>
      <c r="N120">
        <f t="shared" si="6"/>
        <v>12.814685657190999</v>
      </c>
    </row>
    <row r="121" spans="1:14" x14ac:dyDescent="0.25">
      <c r="A121" t="s">
        <v>2444</v>
      </c>
      <c r="B121" s="1">
        <v>45818</v>
      </c>
      <c r="C121" t="s">
        <v>1064</v>
      </c>
      <c r="D121" t="s">
        <v>2445</v>
      </c>
      <c r="E121">
        <v>8</v>
      </c>
      <c r="F121">
        <v>1062.8699999999999</v>
      </c>
      <c r="G121">
        <v>925.01</v>
      </c>
      <c r="H121" t="s">
        <v>2226</v>
      </c>
      <c r="I121" t="s">
        <v>2078</v>
      </c>
      <c r="J121">
        <v>8502.9599999999991</v>
      </c>
      <c r="K121">
        <f t="shared" si="7"/>
        <v>8502.9599999999991</v>
      </c>
      <c r="L121" t="str">
        <f t="shared" si="4"/>
        <v>2025-06</v>
      </c>
      <c r="M121">
        <f t="shared" si="5"/>
        <v>1102.8799999999992</v>
      </c>
      <c r="N121">
        <f t="shared" si="6"/>
        <v>12.970542023013154</v>
      </c>
    </row>
    <row r="122" spans="1:14" x14ac:dyDescent="0.25">
      <c r="A122" t="s">
        <v>2446</v>
      </c>
      <c r="B122" s="1">
        <v>45624</v>
      </c>
      <c r="C122" t="s">
        <v>904</v>
      </c>
      <c r="D122" t="s">
        <v>2447</v>
      </c>
      <c r="E122">
        <v>9</v>
      </c>
      <c r="F122">
        <v>278.39999999999998</v>
      </c>
      <c r="G122">
        <v>249.75</v>
      </c>
      <c r="H122" t="s">
        <v>2215</v>
      </c>
      <c r="I122" t="s">
        <v>2086</v>
      </c>
      <c r="J122">
        <v>2505.6</v>
      </c>
      <c r="K122">
        <f t="shared" si="7"/>
        <v>2505.6</v>
      </c>
      <c r="L122" t="str">
        <f t="shared" si="4"/>
        <v>2024-11</v>
      </c>
      <c r="M122">
        <f t="shared" si="5"/>
        <v>257.8499999999998</v>
      </c>
      <c r="N122">
        <f t="shared" si="6"/>
        <v>10.290948275862061</v>
      </c>
    </row>
    <row r="123" spans="1:14" x14ac:dyDescent="0.25">
      <c r="A123" t="s">
        <v>2448</v>
      </c>
      <c r="B123" s="1">
        <v>45690</v>
      </c>
      <c r="C123" t="s">
        <v>445</v>
      </c>
      <c r="D123" t="s">
        <v>2449</v>
      </c>
      <c r="E123">
        <v>1</v>
      </c>
      <c r="F123">
        <v>4867.92</v>
      </c>
      <c r="G123">
        <v>4146.72</v>
      </c>
      <c r="H123" t="s">
        <v>2215</v>
      </c>
      <c r="I123" t="s">
        <v>2072</v>
      </c>
      <c r="J123">
        <v>4867.92</v>
      </c>
      <c r="K123">
        <f t="shared" si="7"/>
        <v>4867.92</v>
      </c>
      <c r="L123" t="str">
        <f t="shared" si="4"/>
        <v>2025-02</v>
      </c>
      <c r="M123">
        <f t="shared" si="5"/>
        <v>721.19999999999982</v>
      </c>
      <c r="N123">
        <f t="shared" si="6"/>
        <v>14.815362618941968</v>
      </c>
    </row>
    <row r="124" spans="1:14" x14ac:dyDescent="0.25">
      <c r="A124" t="s">
        <v>2450</v>
      </c>
      <c r="B124" s="1">
        <v>45853</v>
      </c>
      <c r="C124" t="s">
        <v>1040</v>
      </c>
      <c r="D124" t="s">
        <v>2451</v>
      </c>
      <c r="E124">
        <v>5</v>
      </c>
      <c r="F124">
        <v>2266.81</v>
      </c>
      <c r="G124">
        <v>1989.29</v>
      </c>
      <c r="H124" t="s">
        <v>2215</v>
      </c>
      <c r="I124" t="s">
        <v>2147</v>
      </c>
      <c r="J124">
        <v>11334.05</v>
      </c>
      <c r="K124">
        <f t="shared" si="7"/>
        <v>11334.05</v>
      </c>
      <c r="L124" t="str">
        <f t="shared" si="4"/>
        <v>2025-07</v>
      </c>
      <c r="M124">
        <f t="shared" si="5"/>
        <v>1387.6</v>
      </c>
      <c r="N124">
        <f t="shared" si="6"/>
        <v>12.24275523753645</v>
      </c>
    </row>
    <row r="125" spans="1:14" x14ac:dyDescent="0.25">
      <c r="A125" t="s">
        <v>2452</v>
      </c>
      <c r="B125" s="1">
        <v>45534</v>
      </c>
      <c r="C125" t="s">
        <v>627</v>
      </c>
      <c r="D125" t="s">
        <v>2453</v>
      </c>
      <c r="E125">
        <v>3</v>
      </c>
      <c r="F125">
        <v>383.7</v>
      </c>
      <c r="G125">
        <v>297.76</v>
      </c>
      <c r="H125" t="s">
        <v>2215</v>
      </c>
      <c r="I125" t="s">
        <v>2068</v>
      </c>
      <c r="J125">
        <v>1151.0999999999999</v>
      </c>
      <c r="K125">
        <f t="shared" si="7"/>
        <v>1151.0999999999999</v>
      </c>
      <c r="L125" t="str">
        <f t="shared" si="4"/>
        <v>2024-08</v>
      </c>
      <c r="M125">
        <f t="shared" si="5"/>
        <v>257.82</v>
      </c>
      <c r="N125">
        <f t="shared" si="6"/>
        <v>22.397706541568933</v>
      </c>
    </row>
    <row r="126" spans="1:14" x14ac:dyDescent="0.25">
      <c r="A126" t="s">
        <v>2454</v>
      </c>
      <c r="B126" s="1">
        <v>45498</v>
      </c>
      <c r="C126" t="s">
        <v>553</v>
      </c>
      <c r="D126" t="s">
        <v>2455</v>
      </c>
      <c r="E126">
        <v>3</v>
      </c>
      <c r="F126">
        <v>2180.44</v>
      </c>
      <c r="G126">
        <v>1688.86</v>
      </c>
      <c r="H126" t="s">
        <v>2215</v>
      </c>
      <c r="I126" t="s">
        <v>2086</v>
      </c>
      <c r="J126">
        <v>6541.32</v>
      </c>
      <c r="K126">
        <f t="shared" si="7"/>
        <v>6541.32</v>
      </c>
      <c r="L126" t="str">
        <f t="shared" si="4"/>
        <v>2024-07</v>
      </c>
      <c r="M126">
        <f t="shared" si="5"/>
        <v>1474.7400000000005</v>
      </c>
      <c r="N126">
        <f t="shared" si="6"/>
        <v>22.544990919264009</v>
      </c>
    </row>
    <row r="127" spans="1:14" x14ac:dyDescent="0.25">
      <c r="A127" t="s">
        <v>2456</v>
      </c>
      <c r="B127" s="1">
        <v>45846</v>
      </c>
      <c r="C127" t="s">
        <v>805</v>
      </c>
      <c r="D127" t="s">
        <v>2278</v>
      </c>
      <c r="E127">
        <v>8</v>
      </c>
      <c r="F127">
        <v>3956.93</v>
      </c>
      <c r="G127">
        <v>3345.87</v>
      </c>
      <c r="H127" t="s">
        <v>2210</v>
      </c>
      <c r="I127" t="s">
        <v>2173</v>
      </c>
      <c r="J127">
        <v>31655.439999999999</v>
      </c>
      <c r="K127">
        <f t="shared" si="7"/>
        <v>31655.439999999999</v>
      </c>
      <c r="L127" t="str">
        <f t="shared" si="4"/>
        <v>2025-07</v>
      </c>
      <c r="M127">
        <f t="shared" si="5"/>
        <v>4888.4799999999996</v>
      </c>
      <c r="N127">
        <f t="shared" si="6"/>
        <v>15.442780135104739</v>
      </c>
    </row>
    <row r="128" spans="1:14" x14ac:dyDescent="0.25">
      <c r="A128" t="s">
        <v>2457</v>
      </c>
      <c r="B128" s="1">
        <v>45751</v>
      </c>
      <c r="C128" t="s">
        <v>1709</v>
      </c>
      <c r="D128" t="s">
        <v>2458</v>
      </c>
      <c r="E128">
        <v>3</v>
      </c>
      <c r="F128">
        <v>3345.32</v>
      </c>
      <c r="G128">
        <v>2444.15</v>
      </c>
      <c r="H128" t="s">
        <v>2215</v>
      </c>
      <c r="I128" t="s">
        <v>2127</v>
      </c>
      <c r="J128">
        <v>10035.959999999999</v>
      </c>
      <c r="K128">
        <f t="shared" si="7"/>
        <v>10035.960000000001</v>
      </c>
      <c r="L128" t="str">
        <f t="shared" si="4"/>
        <v>2025-04</v>
      </c>
      <c r="M128">
        <f t="shared" si="5"/>
        <v>2703.51</v>
      </c>
      <c r="N128">
        <f t="shared" si="6"/>
        <v>26.938230124472394</v>
      </c>
    </row>
    <row r="129" spans="1:14" x14ac:dyDescent="0.25">
      <c r="A129" t="s">
        <v>2459</v>
      </c>
      <c r="B129" s="1">
        <v>45516</v>
      </c>
      <c r="C129" t="s">
        <v>95</v>
      </c>
      <c r="D129" t="s">
        <v>2460</v>
      </c>
      <c r="E129">
        <v>10</v>
      </c>
      <c r="F129">
        <v>1028.05</v>
      </c>
      <c r="G129">
        <v>752.12</v>
      </c>
      <c r="H129" t="s">
        <v>2226</v>
      </c>
      <c r="I129" t="s">
        <v>2024</v>
      </c>
      <c r="J129">
        <v>10280.5</v>
      </c>
      <c r="K129">
        <f t="shared" si="7"/>
        <v>10280.5</v>
      </c>
      <c r="L129" t="str">
        <f t="shared" si="4"/>
        <v>2024-08</v>
      </c>
      <c r="M129">
        <f t="shared" si="5"/>
        <v>2759.2999999999993</v>
      </c>
      <c r="N129">
        <f t="shared" si="6"/>
        <v>26.840134234716199</v>
      </c>
    </row>
    <row r="130" spans="1:14" x14ac:dyDescent="0.25">
      <c r="A130" t="s">
        <v>2461</v>
      </c>
      <c r="B130" s="1">
        <v>45552</v>
      </c>
      <c r="C130" t="s">
        <v>1989</v>
      </c>
      <c r="D130" t="s">
        <v>2462</v>
      </c>
      <c r="E130">
        <v>1</v>
      </c>
      <c r="F130">
        <v>4395.51</v>
      </c>
      <c r="G130">
        <v>3354</v>
      </c>
      <c r="H130" t="s">
        <v>2210</v>
      </c>
      <c r="I130" t="s">
        <v>2082</v>
      </c>
      <c r="J130">
        <v>4395.51</v>
      </c>
      <c r="K130">
        <f t="shared" si="7"/>
        <v>4395.51</v>
      </c>
      <c r="L130" t="str">
        <f t="shared" ref="L130:L193" si="8">TEXT(B130, "YYYY-MM")</f>
        <v>2024-09</v>
      </c>
      <c r="M130">
        <f t="shared" ref="M130:M193" si="9" xml:space="preserve"> (F130 - G130)*E130</f>
        <v>1041.5100000000002</v>
      </c>
      <c r="N130">
        <f t="shared" ref="N130:N193" si="10" xml:space="preserve"> (M130/K130)*100</f>
        <v>23.694861347147434</v>
      </c>
    </row>
    <row r="131" spans="1:14" x14ac:dyDescent="0.25">
      <c r="A131" t="s">
        <v>2463</v>
      </c>
      <c r="B131" s="1">
        <v>45653</v>
      </c>
      <c r="C131" t="s">
        <v>1533</v>
      </c>
      <c r="D131" t="s">
        <v>2464</v>
      </c>
      <c r="E131">
        <v>1</v>
      </c>
      <c r="F131">
        <v>3327.31</v>
      </c>
      <c r="G131">
        <v>2784.28</v>
      </c>
      <c r="H131" t="s">
        <v>2215</v>
      </c>
      <c r="I131" t="s">
        <v>2080</v>
      </c>
      <c r="J131">
        <v>3327.31</v>
      </c>
      <c r="K131">
        <f t="shared" si="7"/>
        <v>3327.31</v>
      </c>
      <c r="L131" t="str">
        <f t="shared" si="8"/>
        <v>2024-12</v>
      </c>
      <c r="M131">
        <f t="shared" si="9"/>
        <v>543.02999999999975</v>
      </c>
      <c r="N131">
        <f t="shared" si="10"/>
        <v>16.320390946440209</v>
      </c>
    </row>
    <row r="132" spans="1:14" x14ac:dyDescent="0.25">
      <c r="A132" t="s">
        <v>2465</v>
      </c>
      <c r="B132" s="1">
        <v>45792</v>
      </c>
      <c r="C132" t="s">
        <v>1635</v>
      </c>
      <c r="D132" t="s">
        <v>2466</v>
      </c>
      <c r="E132">
        <v>10</v>
      </c>
      <c r="F132">
        <v>1756.98</v>
      </c>
      <c r="G132">
        <v>1491.11</v>
      </c>
      <c r="H132" t="s">
        <v>2210</v>
      </c>
      <c r="I132" t="s">
        <v>2028</v>
      </c>
      <c r="J132">
        <v>17569.8</v>
      </c>
      <c r="K132">
        <f t="shared" ref="K132:K195" si="11">E132 * F132</f>
        <v>17569.8</v>
      </c>
      <c r="L132" t="str">
        <f t="shared" si="8"/>
        <v>2025-05</v>
      </c>
      <c r="M132">
        <f t="shared" si="9"/>
        <v>2658.7000000000012</v>
      </c>
      <c r="N132">
        <f t="shared" si="10"/>
        <v>15.13221550615261</v>
      </c>
    </row>
    <row r="133" spans="1:14" x14ac:dyDescent="0.25">
      <c r="A133" t="s">
        <v>2467</v>
      </c>
      <c r="B133" s="1">
        <v>45847</v>
      </c>
      <c r="C133" t="s">
        <v>1443</v>
      </c>
      <c r="D133" t="s">
        <v>2290</v>
      </c>
      <c r="E133">
        <v>3</v>
      </c>
      <c r="F133">
        <v>1925.9</v>
      </c>
      <c r="G133">
        <v>1661.87</v>
      </c>
      <c r="H133" t="s">
        <v>2226</v>
      </c>
      <c r="I133" t="s">
        <v>2084</v>
      </c>
      <c r="J133">
        <v>5777.7</v>
      </c>
      <c r="K133">
        <f t="shared" si="11"/>
        <v>5777.7000000000007</v>
      </c>
      <c r="L133" t="str">
        <f t="shared" si="8"/>
        <v>2025-07</v>
      </c>
      <c r="M133">
        <f t="shared" si="9"/>
        <v>792.0900000000006</v>
      </c>
      <c r="N133">
        <f t="shared" si="10"/>
        <v>13.709434550080491</v>
      </c>
    </row>
    <row r="134" spans="1:14" x14ac:dyDescent="0.25">
      <c r="A134" t="s">
        <v>2468</v>
      </c>
      <c r="B134" s="1">
        <v>45727</v>
      </c>
      <c r="C134" t="s">
        <v>717</v>
      </c>
      <c r="D134" t="s">
        <v>2303</v>
      </c>
      <c r="E134">
        <v>10</v>
      </c>
      <c r="F134">
        <v>4824.3500000000004</v>
      </c>
      <c r="G134">
        <v>3450.4</v>
      </c>
      <c r="H134" t="s">
        <v>2215</v>
      </c>
      <c r="I134" t="s">
        <v>2062</v>
      </c>
      <c r="J134">
        <v>48243.5</v>
      </c>
      <c r="K134">
        <f t="shared" si="11"/>
        <v>48243.5</v>
      </c>
      <c r="L134" t="str">
        <f t="shared" si="8"/>
        <v>2025-03</v>
      </c>
      <c r="M134">
        <f t="shared" si="9"/>
        <v>13739.500000000004</v>
      </c>
      <c r="N134">
        <f t="shared" si="10"/>
        <v>28.479484282856767</v>
      </c>
    </row>
    <row r="135" spans="1:14" x14ac:dyDescent="0.25">
      <c r="A135" t="s">
        <v>2469</v>
      </c>
      <c r="B135" s="1">
        <v>45771</v>
      </c>
      <c r="C135" t="s">
        <v>1074</v>
      </c>
      <c r="D135" t="s">
        <v>2470</v>
      </c>
      <c r="E135">
        <v>4</v>
      </c>
      <c r="F135">
        <v>470.91</v>
      </c>
      <c r="G135">
        <v>378.82</v>
      </c>
      <c r="H135" t="s">
        <v>2210</v>
      </c>
      <c r="I135" t="s">
        <v>2111</v>
      </c>
      <c r="J135">
        <v>1883.64</v>
      </c>
      <c r="K135">
        <f t="shared" si="11"/>
        <v>1883.64</v>
      </c>
      <c r="L135" t="str">
        <f t="shared" si="8"/>
        <v>2025-04</v>
      </c>
      <c r="M135">
        <f t="shared" si="9"/>
        <v>368.36000000000013</v>
      </c>
      <c r="N135">
        <f t="shared" si="10"/>
        <v>19.555753753371139</v>
      </c>
    </row>
    <row r="136" spans="1:14" x14ac:dyDescent="0.25">
      <c r="A136" t="s">
        <v>2471</v>
      </c>
      <c r="B136" s="1">
        <v>45576</v>
      </c>
      <c r="C136" t="s">
        <v>185</v>
      </c>
      <c r="D136" t="s">
        <v>2472</v>
      </c>
      <c r="E136">
        <v>6</v>
      </c>
      <c r="F136">
        <v>3223.57</v>
      </c>
      <c r="G136">
        <v>2408.04</v>
      </c>
      <c r="H136" t="s">
        <v>2226</v>
      </c>
      <c r="I136" t="s">
        <v>2010</v>
      </c>
      <c r="J136">
        <v>19341.419999999998</v>
      </c>
      <c r="K136">
        <f t="shared" si="11"/>
        <v>19341.420000000002</v>
      </c>
      <c r="L136" t="str">
        <f t="shared" si="8"/>
        <v>2024-10</v>
      </c>
      <c r="M136">
        <f t="shared" si="9"/>
        <v>4893.1800000000012</v>
      </c>
      <c r="N136">
        <f t="shared" si="10"/>
        <v>25.298969775745526</v>
      </c>
    </row>
    <row r="137" spans="1:14" x14ac:dyDescent="0.25">
      <c r="A137" t="s">
        <v>2473</v>
      </c>
      <c r="B137" s="1">
        <v>45573</v>
      </c>
      <c r="C137" t="s">
        <v>1343</v>
      </c>
      <c r="D137" t="s">
        <v>2474</v>
      </c>
      <c r="E137">
        <v>1</v>
      </c>
      <c r="F137">
        <v>1524.58</v>
      </c>
      <c r="G137">
        <v>1118.92</v>
      </c>
      <c r="H137" t="s">
        <v>2226</v>
      </c>
      <c r="I137" t="s">
        <v>2113</v>
      </c>
      <c r="J137">
        <v>1524.58</v>
      </c>
      <c r="K137">
        <f t="shared" si="11"/>
        <v>1524.58</v>
      </c>
      <c r="L137" t="str">
        <f t="shared" si="8"/>
        <v>2024-10</v>
      </c>
      <c r="M137">
        <f t="shared" si="9"/>
        <v>405.65999999999985</v>
      </c>
      <c r="N137">
        <f t="shared" si="10"/>
        <v>26.607983838171815</v>
      </c>
    </row>
    <row r="138" spans="1:14" x14ac:dyDescent="0.25">
      <c r="A138" t="s">
        <v>2475</v>
      </c>
      <c r="B138" s="1">
        <v>45521</v>
      </c>
      <c r="C138" t="s">
        <v>1831</v>
      </c>
      <c r="D138" t="s">
        <v>2462</v>
      </c>
      <c r="E138">
        <v>5</v>
      </c>
      <c r="F138">
        <v>4395.51</v>
      </c>
      <c r="G138">
        <v>3354</v>
      </c>
      <c r="H138" t="s">
        <v>2210</v>
      </c>
      <c r="I138" t="s">
        <v>2190</v>
      </c>
      <c r="J138">
        <v>21977.55</v>
      </c>
      <c r="K138">
        <f t="shared" si="11"/>
        <v>21977.550000000003</v>
      </c>
      <c r="L138" t="str">
        <f t="shared" si="8"/>
        <v>2024-08</v>
      </c>
      <c r="M138">
        <f t="shared" si="9"/>
        <v>5207.5500000000011</v>
      </c>
      <c r="N138">
        <f t="shared" si="10"/>
        <v>23.69486134714743</v>
      </c>
    </row>
    <row r="139" spans="1:14" x14ac:dyDescent="0.25">
      <c r="A139" t="s">
        <v>2476</v>
      </c>
      <c r="B139" s="1">
        <v>45831</v>
      </c>
      <c r="C139" t="s">
        <v>1271</v>
      </c>
      <c r="D139" t="s">
        <v>2477</v>
      </c>
      <c r="E139">
        <v>7</v>
      </c>
      <c r="F139">
        <v>109</v>
      </c>
      <c r="G139">
        <v>82.82</v>
      </c>
      <c r="H139" t="s">
        <v>2215</v>
      </c>
      <c r="I139" t="s">
        <v>2054</v>
      </c>
      <c r="J139">
        <v>763</v>
      </c>
      <c r="K139">
        <f t="shared" si="11"/>
        <v>763</v>
      </c>
      <c r="L139" t="str">
        <f t="shared" si="8"/>
        <v>2025-06</v>
      </c>
      <c r="M139">
        <f t="shared" si="9"/>
        <v>183.26000000000005</v>
      </c>
      <c r="N139">
        <f t="shared" si="10"/>
        <v>24.018348623853218</v>
      </c>
    </row>
    <row r="140" spans="1:14" x14ac:dyDescent="0.25">
      <c r="A140" t="s">
        <v>2478</v>
      </c>
      <c r="B140" s="1">
        <v>45755</v>
      </c>
      <c r="C140" t="s">
        <v>1296</v>
      </c>
      <c r="D140" t="s">
        <v>2479</v>
      </c>
      <c r="E140">
        <v>1</v>
      </c>
      <c r="F140">
        <v>3409.39</v>
      </c>
      <c r="G140">
        <v>2851.46</v>
      </c>
      <c r="H140" t="s">
        <v>2226</v>
      </c>
      <c r="I140" t="s">
        <v>2044</v>
      </c>
      <c r="J140">
        <v>3409.39</v>
      </c>
      <c r="K140">
        <f t="shared" si="11"/>
        <v>3409.39</v>
      </c>
      <c r="L140" t="str">
        <f t="shared" si="8"/>
        <v>2025-04</v>
      </c>
      <c r="M140">
        <f t="shared" si="9"/>
        <v>557.92999999999984</v>
      </c>
      <c r="N140">
        <f t="shared" si="10"/>
        <v>16.364510953572335</v>
      </c>
    </row>
    <row r="141" spans="1:14" x14ac:dyDescent="0.25">
      <c r="A141" t="s">
        <v>2480</v>
      </c>
      <c r="B141" s="1">
        <v>45845</v>
      </c>
      <c r="C141" t="s">
        <v>1030</v>
      </c>
      <c r="D141" t="s">
        <v>2481</v>
      </c>
      <c r="E141">
        <v>9</v>
      </c>
      <c r="F141">
        <v>1275.08</v>
      </c>
      <c r="G141">
        <v>1070.1500000000001</v>
      </c>
      <c r="H141" t="s">
        <v>2210</v>
      </c>
      <c r="I141" t="s">
        <v>2099</v>
      </c>
      <c r="J141">
        <v>11475.72</v>
      </c>
      <c r="K141">
        <f t="shared" si="11"/>
        <v>11475.72</v>
      </c>
      <c r="L141" t="str">
        <f t="shared" si="8"/>
        <v>2025-07</v>
      </c>
      <c r="M141">
        <f t="shared" si="9"/>
        <v>1844.3699999999985</v>
      </c>
      <c r="N141">
        <f t="shared" si="10"/>
        <v>16.071932741475035</v>
      </c>
    </row>
    <row r="142" spans="1:14" x14ac:dyDescent="0.25">
      <c r="A142" t="s">
        <v>2482</v>
      </c>
      <c r="B142" s="1">
        <v>45557</v>
      </c>
      <c r="C142" t="s">
        <v>1862</v>
      </c>
      <c r="D142" t="s">
        <v>2270</v>
      </c>
      <c r="E142">
        <v>2</v>
      </c>
      <c r="F142">
        <v>3043.52</v>
      </c>
      <c r="G142">
        <v>2332.96</v>
      </c>
      <c r="H142" t="s">
        <v>2215</v>
      </c>
      <c r="I142" t="s">
        <v>2169</v>
      </c>
      <c r="J142">
        <v>6087.04</v>
      </c>
      <c r="K142">
        <f t="shared" si="11"/>
        <v>6087.04</v>
      </c>
      <c r="L142" t="str">
        <f t="shared" si="8"/>
        <v>2024-09</v>
      </c>
      <c r="M142">
        <f t="shared" si="9"/>
        <v>1421.12</v>
      </c>
      <c r="N142">
        <f t="shared" si="10"/>
        <v>23.346651245925766</v>
      </c>
    </row>
    <row r="143" spans="1:14" x14ac:dyDescent="0.25">
      <c r="A143" t="s">
        <v>2483</v>
      </c>
      <c r="B143" s="1">
        <v>45671</v>
      </c>
      <c r="C143" t="s">
        <v>603</v>
      </c>
      <c r="D143" t="s">
        <v>2484</v>
      </c>
      <c r="E143">
        <v>1</v>
      </c>
      <c r="F143">
        <v>2877.39</v>
      </c>
      <c r="G143">
        <v>2168.77</v>
      </c>
      <c r="H143" t="s">
        <v>2226</v>
      </c>
      <c r="I143" t="s">
        <v>2111</v>
      </c>
      <c r="J143">
        <v>2877.39</v>
      </c>
      <c r="K143">
        <f t="shared" si="11"/>
        <v>2877.39</v>
      </c>
      <c r="L143" t="str">
        <f t="shared" si="8"/>
        <v>2025-01</v>
      </c>
      <c r="M143">
        <f t="shared" si="9"/>
        <v>708.61999999999989</v>
      </c>
      <c r="N143">
        <f t="shared" si="10"/>
        <v>24.62717949252621</v>
      </c>
    </row>
    <row r="144" spans="1:14" x14ac:dyDescent="0.25">
      <c r="A144" t="s">
        <v>2485</v>
      </c>
      <c r="B144" s="1">
        <v>45839</v>
      </c>
      <c r="C144" t="s">
        <v>695</v>
      </c>
      <c r="D144" t="s">
        <v>2486</v>
      </c>
      <c r="E144">
        <v>10</v>
      </c>
      <c r="F144">
        <v>3124.39</v>
      </c>
      <c r="G144">
        <v>2289.1</v>
      </c>
      <c r="H144" t="s">
        <v>2210</v>
      </c>
      <c r="I144" t="s">
        <v>2107</v>
      </c>
      <c r="J144">
        <v>31243.9</v>
      </c>
      <c r="K144">
        <f t="shared" si="11"/>
        <v>31243.899999999998</v>
      </c>
      <c r="L144" t="str">
        <f t="shared" si="8"/>
        <v>2025-07</v>
      </c>
      <c r="M144">
        <f t="shared" si="9"/>
        <v>8352.9</v>
      </c>
      <c r="N144">
        <f t="shared" si="10"/>
        <v>26.734498574121666</v>
      </c>
    </row>
    <row r="145" spans="1:14" x14ac:dyDescent="0.25">
      <c r="A145" t="s">
        <v>2487</v>
      </c>
      <c r="B145" s="1">
        <v>45694</v>
      </c>
      <c r="C145" t="s">
        <v>1008</v>
      </c>
      <c r="D145" t="s">
        <v>2365</v>
      </c>
      <c r="E145">
        <v>4</v>
      </c>
      <c r="F145">
        <v>4496.96</v>
      </c>
      <c r="G145">
        <v>3206.07</v>
      </c>
      <c r="H145" t="s">
        <v>2210</v>
      </c>
      <c r="I145" t="s">
        <v>2153</v>
      </c>
      <c r="J145">
        <v>17987.84</v>
      </c>
      <c r="K145">
        <f t="shared" si="11"/>
        <v>17987.84</v>
      </c>
      <c r="L145" t="str">
        <f t="shared" si="8"/>
        <v>2025-02</v>
      </c>
      <c r="M145">
        <f t="shared" si="9"/>
        <v>5163.5599999999995</v>
      </c>
      <c r="N145">
        <f t="shared" si="10"/>
        <v>28.705836831993164</v>
      </c>
    </row>
    <row r="146" spans="1:14" x14ac:dyDescent="0.25">
      <c r="A146" t="s">
        <v>2488</v>
      </c>
      <c r="B146" s="1">
        <v>45504</v>
      </c>
      <c r="C146" t="s">
        <v>1058</v>
      </c>
      <c r="D146" t="s">
        <v>2489</v>
      </c>
      <c r="E146">
        <v>2</v>
      </c>
      <c r="F146">
        <v>4739.59</v>
      </c>
      <c r="G146">
        <v>3651.25</v>
      </c>
      <c r="H146" t="s">
        <v>2215</v>
      </c>
      <c r="I146" t="s">
        <v>2173</v>
      </c>
      <c r="J146">
        <v>9479.18</v>
      </c>
      <c r="K146">
        <f t="shared" si="11"/>
        <v>9479.18</v>
      </c>
      <c r="L146" t="str">
        <f t="shared" si="8"/>
        <v>2024-07</v>
      </c>
      <c r="M146">
        <f t="shared" si="9"/>
        <v>2176.6800000000003</v>
      </c>
      <c r="N146">
        <f t="shared" si="10"/>
        <v>22.962745722731292</v>
      </c>
    </row>
    <row r="147" spans="1:14" x14ac:dyDescent="0.25">
      <c r="A147" t="s">
        <v>2490</v>
      </c>
      <c r="B147" s="1">
        <v>45622</v>
      </c>
      <c r="C147" t="s">
        <v>1637</v>
      </c>
      <c r="D147" t="s">
        <v>2491</v>
      </c>
      <c r="E147">
        <v>7</v>
      </c>
      <c r="F147">
        <v>4340.0200000000004</v>
      </c>
      <c r="G147">
        <v>3262.92</v>
      </c>
      <c r="H147" t="s">
        <v>2210</v>
      </c>
      <c r="I147" t="s">
        <v>2163</v>
      </c>
      <c r="J147">
        <v>30380.14</v>
      </c>
      <c r="K147">
        <f t="shared" si="11"/>
        <v>30380.140000000003</v>
      </c>
      <c r="L147" t="str">
        <f t="shared" si="8"/>
        <v>2024-11</v>
      </c>
      <c r="M147">
        <f t="shared" si="9"/>
        <v>7539.7000000000025</v>
      </c>
      <c r="N147">
        <f t="shared" si="10"/>
        <v>24.817857982221287</v>
      </c>
    </row>
    <row r="148" spans="1:14" x14ac:dyDescent="0.25">
      <c r="A148" t="s">
        <v>2492</v>
      </c>
      <c r="B148" s="1">
        <v>45766</v>
      </c>
      <c r="C148" t="s">
        <v>381</v>
      </c>
      <c r="D148" t="s">
        <v>2357</v>
      </c>
      <c r="E148">
        <v>4</v>
      </c>
      <c r="F148">
        <v>2398.87</v>
      </c>
      <c r="G148">
        <v>1989.34</v>
      </c>
      <c r="H148" t="s">
        <v>2210</v>
      </c>
      <c r="I148" t="s">
        <v>2198</v>
      </c>
      <c r="J148">
        <v>9595.48</v>
      </c>
      <c r="K148">
        <f t="shared" si="11"/>
        <v>9595.48</v>
      </c>
      <c r="L148" t="str">
        <f t="shared" si="8"/>
        <v>2025-04</v>
      </c>
      <c r="M148">
        <f t="shared" si="9"/>
        <v>1638.12</v>
      </c>
      <c r="N148">
        <f t="shared" si="10"/>
        <v>17.071787966834385</v>
      </c>
    </row>
    <row r="149" spans="1:14" x14ac:dyDescent="0.25">
      <c r="A149" t="s">
        <v>2493</v>
      </c>
      <c r="B149" s="1">
        <v>45807</v>
      </c>
      <c r="C149" t="s">
        <v>1943</v>
      </c>
      <c r="D149" t="s">
        <v>2494</v>
      </c>
      <c r="E149">
        <v>2</v>
      </c>
      <c r="F149">
        <v>3561.19</v>
      </c>
      <c r="G149">
        <v>2708.57</v>
      </c>
      <c r="H149" t="s">
        <v>2210</v>
      </c>
      <c r="I149" t="s">
        <v>2125</v>
      </c>
      <c r="J149">
        <v>7122.38</v>
      </c>
      <c r="K149">
        <f t="shared" si="11"/>
        <v>7122.38</v>
      </c>
      <c r="L149" t="str">
        <f t="shared" si="8"/>
        <v>2025-05</v>
      </c>
      <c r="M149">
        <f t="shared" si="9"/>
        <v>1705.2399999999998</v>
      </c>
      <c r="N149">
        <f t="shared" si="10"/>
        <v>23.941996916760967</v>
      </c>
    </row>
    <row r="150" spans="1:14" x14ac:dyDescent="0.25">
      <c r="A150" t="s">
        <v>2495</v>
      </c>
      <c r="B150" s="1">
        <v>45734</v>
      </c>
      <c r="C150" t="s">
        <v>870</v>
      </c>
      <c r="D150" t="s">
        <v>2496</v>
      </c>
      <c r="E150">
        <v>7</v>
      </c>
      <c r="F150">
        <v>4284.54</v>
      </c>
      <c r="G150">
        <v>3544.41</v>
      </c>
      <c r="H150" t="s">
        <v>2226</v>
      </c>
      <c r="I150" t="s">
        <v>2173</v>
      </c>
      <c r="J150">
        <v>29991.78</v>
      </c>
      <c r="K150">
        <f t="shared" si="11"/>
        <v>29991.78</v>
      </c>
      <c r="L150" t="str">
        <f t="shared" si="8"/>
        <v>2025-03</v>
      </c>
      <c r="M150">
        <f t="shared" si="9"/>
        <v>5180.9100000000008</v>
      </c>
      <c r="N150">
        <f t="shared" si="10"/>
        <v>17.274433194695348</v>
      </c>
    </row>
    <row r="151" spans="1:14" x14ac:dyDescent="0.25">
      <c r="A151" t="s">
        <v>2497</v>
      </c>
      <c r="B151" s="1">
        <v>45609</v>
      </c>
      <c r="C151" t="s">
        <v>537</v>
      </c>
      <c r="D151" t="s">
        <v>2498</v>
      </c>
      <c r="E151">
        <v>1</v>
      </c>
      <c r="F151">
        <v>4038.93</v>
      </c>
      <c r="G151">
        <v>3412.91</v>
      </c>
      <c r="H151" t="s">
        <v>2215</v>
      </c>
      <c r="I151" t="s">
        <v>2198</v>
      </c>
      <c r="J151">
        <v>4038.93</v>
      </c>
      <c r="K151">
        <f t="shared" si="11"/>
        <v>4038.93</v>
      </c>
      <c r="L151" t="str">
        <f t="shared" si="8"/>
        <v>2024-11</v>
      </c>
      <c r="M151">
        <f t="shared" si="9"/>
        <v>626.02</v>
      </c>
      <c r="N151">
        <f t="shared" si="10"/>
        <v>15.499649659687096</v>
      </c>
    </row>
    <row r="152" spans="1:14" x14ac:dyDescent="0.25">
      <c r="A152" t="s">
        <v>2499</v>
      </c>
      <c r="B152" s="1">
        <v>45750</v>
      </c>
      <c r="C152" t="s">
        <v>81</v>
      </c>
      <c r="D152" t="s">
        <v>2500</v>
      </c>
      <c r="E152">
        <v>2</v>
      </c>
      <c r="F152">
        <v>336.9</v>
      </c>
      <c r="G152">
        <v>236.65</v>
      </c>
      <c r="H152" t="s">
        <v>2226</v>
      </c>
      <c r="I152" t="s">
        <v>2068</v>
      </c>
      <c r="J152">
        <v>673.8</v>
      </c>
      <c r="K152">
        <f t="shared" si="11"/>
        <v>673.8</v>
      </c>
      <c r="L152" t="str">
        <f t="shared" si="8"/>
        <v>2025-04</v>
      </c>
      <c r="M152">
        <f t="shared" si="9"/>
        <v>200.49999999999994</v>
      </c>
      <c r="N152">
        <f t="shared" si="10"/>
        <v>29.75660433363015</v>
      </c>
    </row>
    <row r="153" spans="1:14" x14ac:dyDescent="0.25">
      <c r="A153" t="s">
        <v>2501</v>
      </c>
      <c r="B153" s="1">
        <v>45615</v>
      </c>
      <c r="C153" t="s">
        <v>1275</v>
      </c>
      <c r="D153" t="s">
        <v>2502</v>
      </c>
      <c r="E153">
        <v>8</v>
      </c>
      <c r="F153">
        <v>4093.18</v>
      </c>
      <c r="G153">
        <v>3525.49</v>
      </c>
      <c r="H153" t="s">
        <v>2210</v>
      </c>
      <c r="I153" t="s">
        <v>2066</v>
      </c>
      <c r="J153">
        <v>32745.439999999999</v>
      </c>
      <c r="K153">
        <f t="shared" si="11"/>
        <v>32745.439999999999</v>
      </c>
      <c r="L153" t="str">
        <f t="shared" si="8"/>
        <v>2024-11</v>
      </c>
      <c r="M153">
        <f t="shared" si="9"/>
        <v>4541.5200000000004</v>
      </c>
      <c r="N153">
        <f t="shared" si="10"/>
        <v>13.869167737553688</v>
      </c>
    </row>
    <row r="154" spans="1:14" x14ac:dyDescent="0.25">
      <c r="A154" t="s">
        <v>2503</v>
      </c>
      <c r="B154" s="1">
        <v>45801</v>
      </c>
      <c r="C154" t="s">
        <v>902</v>
      </c>
      <c r="D154" t="s">
        <v>2504</v>
      </c>
      <c r="E154">
        <v>2</v>
      </c>
      <c r="F154">
        <v>1623.58</v>
      </c>
      <c r="G154">
        <v>1325.95</v>
      </c>
      <c r="H154" t="s">
        <v>2215</v>
      </c>
      <c r="I154" t="s">
        <v>2080</v>
      </c>
      <c r="J154">
        <v>3247.16</v>
      </c>
      <c r="K154">
        <f t="shared" si="11"/>
        <v>3247.16</v>
      </c>
      <c r="L154" t="str">
        <f t="shared" si="8"/>
        <v>2025-05</v>
      </c>
      <c r="M154">
        <f t="shared" si="9"/>
        <v>595.25999999999976</v>
      </c>
      <c r="N154">
        <f t="shared" si="10"/>
        <v>18.331711403195403</v>
      </c>
    </row>
    <row r="155" spans="1:14" x14ac:dyDescent="0.25">
      <c r="A155" t="s">
        <v>2505</v>
      </c>
      <c r="B155" s="1">
        <v>45554</v>
      </c>
      <c r="C155" t="s">
        <v>1621</v>
      </c>
      <c r="D155" t="s">
        <v>2506</v>
      </c>
      <c r="E155">
        <v>8</v>
      </c>
      <c r="F155">
        <v>4519.1099999999997</v>
      </c>
      <c r="G155">
        <v>3954.57</v>
      </c>
      <c r="H155" t="s">
        <v>2226</v>
      </c>
      <c r="I155" t="s">
        <v>2014</v>
      </c>
      <c r="J155">
        <v>36152.879999999997</v>
      </c>
      <c r="K155">
        <f t="shared" si="11"/>
        <v>36152.879999999997</v>
      </c>
      <c r="L155" t="str">
        <f t="shared" si="8"/>
        <v>2024-09</v>
      </c>
      <c r="M155">
        <f t="shared" si="9"/>
        <v>4516.3199999999961</v>
      </c>
      <c r="N155">
        <f t="shared" si="10"/>
        <v>12.492282772492803</v>
      </c>
    </row>
    <row r="156" spans="1:14" x14ac:dyDescent="0.25">
      <c r="A156" t="s">
        <v>2507</v>
      </c>
      <c r="B156" s="1">
        <v>45670</v>
      </c>
      <c r="C156" t="s">
        <v>1679</v>
      </c>
      <c r="D156" t="s">
        <v>2508</v>
      </c>
      <c r="E156">
        <v>9</v>
      </c>
      <c r="F156">
        <v>221.29</v>
      </c>
      <c r="G156">
        <v>168.06</v>
      </c>
      <c r="H156" t="s">
        <v>2226</v>
      </c>
      <c r="I156" t="s">
        <v>2066</v>
      </c>
      <c r="J156">
        <v>1991.61</v>
      </c>
      <c r="K156">
        <f t="shared" si="11"/>
        <v>1991.61</v>
      </c>
      <c r="L156" t="str">
        <f t="shared" si="8"/>
        <v>2025-01</v>
      </c>
      <c r="M156">
        <f t="shared" si="9"/>
        <v>479.06999999999994</v>
      </c>
      <c r="N156">
        <f t="shared" si="10"/>
        <v>24.054408242577612</v>
      </c>
    </row>
    <row r="157" spans="1:14" x14ac:dyDescent="0.25">
      <c r="A157" t="s">
        <v>2509</v>
      </c>
      <c r="B157" s="1">
        <v>45515</v>
      </c>
      <c r="C157" t="s">
        <v>273</v>
      </c>
      <c r="D157" t="s">
        <v>2510</v>
      </c>
      <c r="E157">
        <v>7</v>
      </c>
      <c r="F157">
        <v>4682.07</v>
      </c>
      <c r="G157">
        <v>3430.8</v>
      </c>
      <c r="H157" t="s">
        <v>2210</v>
      </c>
      <c r="I157" t="s">
        <v>2012</v>
      </c>
      <c r="J157">
        <v>32774.49</v>
      </c>
      <c r="K157">
        <f t="shared" si="11"/>
        <v>32774.49</v>
      </c>
      <c r="L157" t="str">
        <f t="shared" si="8"/>
        <v>2024-08</v>
      </c>
      <c r="M157">
        <f t="shared" si="9"/>
        <v>8758.8899999999958</v>
      </c>
      <c r="N157">
        <f t="shared" si="10"/>
        <v>26.724717913230677</v>
      </c>
    </row>
    <row r="158" spans="1:14" x14ac:dyDescent="0.25">
      <c r="A158" t="s">
        <v>2511</v>
      </c>
      <c r="B158" s="1">
        <v>45512</v>
      </c>
      <c r="C158" t="s">
        <v>33</v>
      </c>
      <c r="D158" t="s">
        <v>2512</v>
      </c>
      <c r="E158">
        <v>9</v>
      </c>
      <c r="F158">
        <v>1001.34</v>
      </c>
      <c r="G158">
        <v>743.48</v>
      </c>
      <c r="H158" t="s">
        <v>2215</v>
      </c>
      <c r="I158" t="s">
        <v>2145</v>
      </c>
      <c r="J158">
        <v>9012.06</v>
      </c>
      <c r="K158">
        <f t="shared" si="11"/>
        <v>9012.06</v>
      </c>
      <c r="L158" t="str">
        <f t="shared" si="8"/>
        <v>2024-08</v>
      </c>
      <c r="M158">
        <f t="shared" si="9"/>
        <v>2320.7400000000002</v>
      </c>
      <c r="N158">
        <f t="shared" si="10"/>
        <v>25.751492999380833</v>
      </c>
    </row>
    <row r="159" spans="1:14" x14ac:dyDescent="0.25">
      <c r="A159" t="s">
        <v>2513</v>
      </c>
      <c r="B159" s="1">
        <v>45606</v>
      </c>
      <c r="C159" t="s">
        <v>11</v>
      </c>
      <c r="D159" t="s">
        <v>2514</v>
      </c>
      <c r="E159">
        <v>7</v>
      </c>
      <c r="F159">
        <v>4690.17</v>
      </c>
      <c r="G159">
        <v>3693.11</v>
      </c>
      <c r="H159" t="s">
        <v>2215</v>
      </c>
      <c r="I159" t="s">
        <v>2186</v>
      </c>
      <c r="J159">
        <v>32831.19</v>
      </c>
      <c r="K159">
        <f t="shared" si="11"/>
        <v>32831.19</v>
      </c>
      <c r="L159" t="str">
        <f t="shared" si="8"/>
        <v>2024-11</v>
      </c>
      <c r="M159">
        <f t="shared" si="9"/>
        <v>6979.42</v>
      </c>
      <c r="N159">
        <f t="shared" si="10"/>
        <v>21.258504489176296</v>
      </c>
    </row>
    <row r="160" spans="1:14" x14ac:dyDescent="0.25">
      <c r="A160" t="s">
        <v>2515</v>
      </c>
      <c r="B160" s="1">
        <v>45556</v>
      </c>
      <c r="C160" t="s">
        <v>213</v>
      </c>
      <c r="D160" t="s">
        <v>2516</v>
      </c>
      <c r="E160">
        <v>3</v>
      </c>
      <c r="F160">
        <v>2163.84</v>
      </c>
      <c r="G160">
        <v>1702.85</v>
      </c>
      <c r="H160" t="s">
        <v>2210</v>
      </c>
      <c r="I160" t="s">
        <v>2066</v>
      </c>
      <c r="J160">
        <v>6491.52</v>
      </c>
      <c r="K160">
        <f t="shared" si="11"/>
        <v>6491.52</v>
      </c>
      <c r="L160" t="str">
        <f t="shared" si="8"/>
        <v>2024-09</v>
      </c>
      <c r="M160">
        <f t="shared" si="9"/>
        <v>1382.9700000000007</v>
      </c>
      <c r="N160">
        <f t="shared" si="10"/>
        <v>21.304255397811307</v>
      </c>
    </row>
    <row r="161" spans="1:14" x14ac:dyDescent="0.25">
      <c r="A161" t="s">
        <v>2517</v>
      </c>
      <c r="B161" s="1">
        <v>45791</v>
      </c>
      <c r="C161" t="s">
        <v>1433</v>
      </c>
      <c r="D161" t="s">
        <v>2518</v>
      </c>
      <c r="E161">
        <v>2</v>
      </c>
      <c r="F161">
        <v>2493.4299999999998</v>
      </c>
      <c r="G161">
        <v>1891.33</v>
      </c>
      <c r="H161" t="s">
        <v>2226</v>
      </c>
      <c r="I161" t="s">
        <v>2052</v>
      </c>
      <c r="J161">
        <v>4986.8599999999997</v>
      </c>
      <c r="K161">
        <f t="shared" si="11"/>
        <v>4986.8599999999997</v>
      </c>
      <c r="L161" t="str">
        <f t="shared" si="8"/>
        <v>2025-05</v>
      </c>
      <c r="M161">
        <f t="shared" si="9"/>
        <v>1204.1999999999998</v>
      </c>
      <c r="N161">
        <f t="shared" si="10"/>
        <v>24.147459523628093</v>
      </c>
    </row>
    <row r="162" spans="1:14" x14ac:dyDescent="0.25">
      <c r="A162" t="s">
        <v>2519</v>
      </c>
      <c r="B162" s="1">
        <v>45504</v>
      </c>
      <c r="C162" t="s">
        <v>1605</v>
      </c>
      <c r="D162" t="s">
        <v>2520</v>
      </c>
      <c r="E162">
        <v>10</v>
      </c>
      <c r="F162">
        <v>1910.79</v>
      </c>
      <c r="G162">
        <v>1442.8</v>
      </c>
      <c r="H162" t="s">
        <v>2210</v>
      </c>
      <c r="I162" t="s">
        <v>2178</v>
      </c>
      <c r="J162">
        <v>19107.900000000001</v>
      </c>
      <c r="K162">
        <f t="shared" si="11"/>
        <v>19107.900000000001</v>
      </c>
      <c r="L162" t="str">
        <f t="shared" si="8"/>
        <v>2024-07</v>
      </c>
      <c r="M162">
        <f t="shared" si="9"/>
        <v>4679.8999999999996</v>
      </c>
      <c r="N162">
        <f t="shared" si="10"/>
        <v>24.491964056751392</v>
      </c>
    </row>
    <row r="163" spans="1:14" x14ac:dyDescent="0.25">
      <c r="A163" t="s">
        <v>2521</v>
      </c>
      <c r="B163" s="1">
        <v>45737</v>
      </c>
      <c r="C163" t="s">
        <v>785</v>
      </c>
      <c r="D163" t="s">
        <v>2522</v>
      </c>
      <c r="E163">
        <v>10</v>
      </c>
      <c r="F163">
        <v>2596.0100000000002</v>
      </c>
      <c r="G163">
        <v>2271.06</v>
      </c>
      <c r="H163" t="s">
        <v>2210</v>
      </c>
      <c r="I163" t="s">
        <v>2135</v>
      </c>
      <c r="J163">
        <v>25960.1</v>
      </c>
      <c r="K163">
        <f t="shared" si="11"/>
        <v>25960.100000000002</v>
      </c>
      <c r="L163" t="str">
        <f t="shared" si="8"/>
        <v>2025-03</v>
      </c>
      <c r="M163">
        <f t="shared" si="9"/>
        <v>3249.5000000000027</v>
      </c>
      <c r="N163">
        <f t="shared" si="10"/>
        <v>12.517286142965562</v>
      </c>
    </row>
    <row r="164" spans="1:14" x14ac:dyDescent="0.25">
      <c r="A164" t="s">
        <v>2523</v>
      </c>
      <c r="B164" s="1">
        <v>45617</v>
      </c>
      <c r="C164" t="s">
        <v>61</v>
      </c>
      <c r="D164" t="s">
        <v>2421</v>
      </c>
      <c r="E164">
        <v>7</v>
      </c>
      <c r="F164">
        <v>2568.52</v>
      </c>
      <c r="G164">
        <v>2146.52</v>
      </c>
      <c r="H164" t="s">
        <v>2210</v>
      </c>
      <c r="I164" t="s">
        <v>2058</v>
      </c>
      <c r="J164">
        <v>17979.64</v>
      </c>
      <c r="K164">
        <f t="shared" si="11"/>
        <v>17979.64</v>
      </c>
      <c r="L164" t="str">
        <f t="shared" si="8"/>
        <v>2024-11</v>
      </c>
      <c r="M164">
        <f t="shared" si="9"/>
        <v>2954</v>
      </c>
      <c r="N164">
        <f t="shared" si="10"/>
        <v>16.429694921589086</v>
      </c>
    </row>
    <row r="165" spans="1:14" x14ac:dyDescent="0.25">
      <c r="A165" t="s">
        <v>2524</v>
      </c>
      <c r="B165" s="1">
        <v>45504</v>
      </c>
      <c r="C165" t="s">
        <v>50</v>
      </c>
      <c r="D165" t="s">
        <v>2445</v>
      </c>
      <c r="E165">
        <v>1</v>
      </c>
      <c r="F165">
        <v>1062.8699999999999</v>
      </c>
      <c r="G165">
        <v>925.01</v>
      </c>
      <c r="H165" t="s">
        <v>2210</v>
      </c>
      <c r="I165" t="s">
        <v>2171</v>
      </c>
      <c r="J165">
        <v>1062.8699999999999</v>
      </c>
      <c r="K165">
        <f t="shared" si="11"/>
        <v>1062.8699999999999</v>
      </c>
      <c r="L165" t="str">
        <f t="shared" si="8"/>
        <v>2024-07</v>
      </c>
      <c r="M165">
        <f t="shared" si="9"/>
        <v>137.8599999999999</v>
      </c>
      <c r="N165">
        <f t="shared" si="10"/>
        <v>12.970542023013154</v>
      </c>
    </row>
    <row r="166" spans="1:14" x14ac:dyDescent="0.25">
      <c r="A166" t="s">
        <v>2525</v>
      </c>
      <c r="B166" s="1">
        <v>45823</v>
      </c>
      <c r="C166" t="s">
        <v>862</v>
      </c>
      <c r="D166" t="s">
        <v>2526</v>
      </c>
      <c r="E166">
        <v>10</v>
      </c>
      <c r="F166">
        <v>2946.09</v>
      </c>
      <c r="G166">
        <v>2147.61</v>
      </c>
      <c r="H166" t="s">
        <v>2226</v>
      </c>
      <c r="I166" t="s">
        <v>2194</v>
      </c>
      <c r="J166">
        <v>29460.9</v>
      </c>
      <c r="K166">
        <f t="shared" si="11"/>
        <v>29460.9</v>
      </c>
      <c r="L166" t="str">
        <f t="shared" si="8"/>
        <v>2025-06</v>
      </c>
      <c r="M166">
        <f t="shared" si="9"/>
        <v>7984.8</v>
      </c>
      <c r="N166">
        <f t="shared" si="10"/>
        <v>27.103041658605132</v>
      </c>
    </row>
    <row r="167" spans="1:14" x14ac:dyDescent="0.25">
      <c r="A167" t="s">
        <v>2527</v>
      </c>
      <c r="B167" s="1">
        <v>45552</v>
      </c>
      <c r="C167" t="s">
        <v>123</v>
      </c>
      <c r="D167" t="s">
        <v>2528</v>
      </c>
      <c r="E167">
        <v>7</v>
      </c>
      <c r="F167">
        <v>3468.41</v>
      </c>
      <c r="G167">
        <v>2613.0500000000002</v>
      </c>
      <c r="H167" t="s">
        <v>2210</v>
      </c>
      <c r="I167" t="s">
        <v>2188</v>
      </c>
      <c r="J167">
        <v>24278.87</v>
      </c>
      <c r="K167">
        <f t="shared" si="11"/>
        <v>24278.87</v>
      </c>
      <c r="L167" t="str">
        <f t="shared" si="8"/>
        <v>2024-09</v>
      </c>
      <c r="M167">
        <f t="shared" si="9"/>
        <v>5987.5199999999977</v>
      </c>
      <c r="N167">
        <f t="shared" si="10"/>
        <v>24.661444292918073</v>
      </c>
    </row>
    <row r="168" spans="1:14" x14ac:dyDescent="0.25">
      <c r="A168" t="s">
        <v>2529</v>
      </c>
      <c r="B168" s="1">
        <v>45592</v>
      </c>
      <c r="C168" t="s">
        <v>860</v>
      </c>
      <c r="D168" t="s">
        <v>2530</v>
      </c>
      <c r="E168">
        <v>3</v>
      </c>
      <c r="F168">
        <v>4794.7</v>
      </c>
      <c r="G168">
        <v>3629.94</v>
      </c>
      <c r="H168" t="s">
        <v>2226</v>
      </c>
      <c r="I168" t="s">
        <v>2050</v>
      </c>
      <c r="J168">
        <v>14384.1</v>
      </c>
      <c r="K168">
        <f t="shared" si="11"/>
        <v>14384.099999999999</v>
      </c>
      <c r="L168" t="str">
        <f t="shared" si="8"/>
        <v>2024-10</v>
      </c>
      <c r="M168">
        <f t="shared" si="9"/>
        <v>3494.2799999999993</v>
      </c>
      <c r="N168">
        <f t="shared" si="10"/>
        <v>24.292656474857651</v>
      </c>
    </row>
    <row r="169" spans="1:14" x14ac:dyDescent="0.25">
      <c r="A169" t="s">
        <v>2531</v>
      </c>
      <c r="B169" s="1">
        <v>45536</v>
      </c>
      <c r="C169" t="s">
        <v>201</v>
      </c>
      <c r="D169" t="s">
        <v>2532</v>
      </c>
      <c r="E169">
        <v>8</v>
      </c>
      <c r="F169">
        <v>1646.79</v>
      </c>
      <c r="G169">
        <v>1427.09</v>
      </c>
      <c r="H169" t="s">
        <v>2210</v>
      </c>
      <c r="I169" t="s">
        <v>2157</v>
      </c>
      <c r="J169">
        <v>13174.32</v>
      </c>
      <c r="K169">
        <f t="shared" si="11"/>
        <v>13174.32</v>
      </c>
      <c r="L169" t="str">
        <f t="shared" si="8"/>
        <v>2024-09</v>
      </c>
      <c r="M169">
        <f t="shared" si="9"/>
        <v>1757.6000000000004</v>
      </c>
      <c r="N169">
        <f t="shared" si="10"/>
        <v>13.341106030519983</v>
      </c>
    </row>
    <row r="170" spans="1:14" x14ac:dyDescent="0.25">
      <c r="A170" t="s">
        <v>2533</v>
      </c>
      <c r="B170" s="1">
        <v>45585</v>
      </c>
      <c r="C170" t="s">
        <v>1126</v>
      </c>
      <c r="D170" t="s">
        <v>2504</v>
      </c>
      <c r="E170">
        <v>5</v>
      </c>
      <c r="F170">
        <v>1623.58</v>
      </c>
      <c r="G170">
        <v>1325.95</v>
      </c>
      <c r="H170" t="s">
        <v>2226</v>
      </c>
      <c r="I170" t="s">
        <v>2086</v>
      </c>
      <c r="J170">
        <v>8117.9</v>
      </c>
      <c r="K170">
        <f t="shared" si="11"/>
        <v>8117.9</v>
      </c>
      <c r="L170" t="str">
        <f t="shared" si="8"/>
        <v>2024-10</v>
      </c>
      <c r="M170">
        <f t="shared" si="9"/>
        <v>1488.1499999999994</v>
      </c>
      <c r="N170">
        <f t="shared" si="10"/>
        <v>18.331711403195403</v>
      </c>
    </row>
    <row r="171" spans="1:14" x14ac:dyDescent="0.25">
      <c r="A171" t="s">
        <v>2534</v>
      </c>
      <c r="B171" s="1">
        <v>45594</v>
      </c>
      <c r="C171" t="s">
        <v>1050</v>
      </c>
      <c r="D171" t="s">
        <v>2535</v>
      </c>
      <c r="E171">
        <v>5</v>
      </c>
      <c r="F171">
        <v>4551.49</v>
      </c>
      <c r="G171">
        <v>4038.05</v>
      </c>
      <c r="H171" t="s">
        <v>2215</v>
      </c>
      <c r="I171" t="s">
        <v>2153</v>
      </c>
      <c r="J171">
        <v>22757.45</v>
      </c>
      <c r="K171">
        <f t="shared" si="11"/>
        <v>22757.449999999997</v>
      </c>
      <c r="L171" t="str">
        <f t="shared" si="8"/>
        <v>2024-10</v>
      </c>
      <c r="M171">
        <f t="shared" si="9"/>
        <v>2567.199999999998</v>
      </c>
      <c r="N171">
        <f t="shared" si="10"/>
        <v>11.280701484568782</v>
      </c>
    </row>
    <row r="172" spans="1:14" x14ac:dyDescent="0.25">
      <c r="A172" t="s">
        <v>2536</v>
      </c>
      <c r="B172" s="1">
        <v>45799</v>
      </c>
      <c r="C172" t="s">
        <v>521</v>
      </c>
      <c r="D172" t="s">
        <v>2537</v>
      </c>
      <c r="E172">
        <v>5</v>
      </c>
      <c r="F172">
        <v>1166.0999999999999</v>
      </c>
      <c r="G172">
        <v>917.92</v>
      </c>
      <c r="H172" t="s">
        <v>2210</v>
      </c>
      <c r="I172" t="s">
        <v>2171</v>
      </c>
      <c r="J172">
        <v>5830.5</v>
      </c>
      <c r="K172">
        <f t="shared" si="11"/>
        <v>5830.5</v>
      </c>
      <c r="L172" t="str">
        <f t="shared" si="8"/>
        <v>2025-05</v>
      </c>
      <c r="M172">
        <f t="shared" si="9"/>
        <v>1240.8999999999996</v>
      </c>
      <c r="N172">
        <f t="shared" si="10"/>
        <v>21.282908841437262</v>
      </c>
    </row>
    <row r="173" spans="1:14" x14ac:dyDescent="0.25">
      <c r="A173" t="s">
        <v>2538</v>
      </c>
      <c r="B173" s="1">
        <v>45749</v>
      </c>
      <c r="C173" t="s">
        <v>541</v>
      </c>
      <c r="D173" t="s">
        <v>2539</v>
      </c>
      <c r="E173">
        <v>3</v>
      </c>
      <c r="F173">
        <v>424.22</v>
      </c>
      <c r="G173">
        <v>363.97</v>
      </c>
      <c r="H173" t="s">
        <v>2210</v>
      </c>
      <c r="I173" t="s">
        <v>2182</v>
      </c>
      <c r="J173">
        <v>1272.6600000000001</v>
      </c>
      <c r="K173">
        <f t="shared" si="11"/>
        <v>1272.6600000000001</v>
      </c>
      <c r="L173" t="str">
        <f t="shared" si="8"/>
        <v>2025-04</v>
      </c>
      <c r="M173">
        <f t="shared" si="9"/>
        <v>180.75</v>
      </c>
      <c r="N173">
        <f t="shared" si="10"/>
        <v>14.202536419782188</v>
      </c>
    </row>
    <row r="174" spans="1:14" x14ac:dyDescent="0.25">
      <c r="A174" t="s">
        <v>2540</v>
      </c>
      <c r="B174" s="1">
        <v>45855</v>
      </c>
      <c r="C174" t="s">
        <v>1302</v>
      </c>
      <c r="D174" t="s">
        <v>2455</v>
      </c>
      <c r="E174">
        <v>6</v>
      </c>
      <c r="F174">
        <v>2180.44</v>
      </c>
      <c r="G174">
        <v>1688.86</v>
      </c>
      <c r="H174" t="s">
        <v>2210</v>
      </c>
      <c r="I174" t="s">
        <v>2070</v>
      </c>
      <c r="J174">
        <v>13082.64</v>
      </c>
      <c r="K174">
        <f t="shared" si="11"/>
        <v>13082.64</v>
      </c>
      <c r="L174" t="str">
        <f t="shared" si="8"/>
        <v>2025-07</v>
      </c>
      <c r="M174">
        <f t="shared" si="9"/>
        <v>2949.4800000000009</v>
      </c>
      <c r="N174">
        <f t="shared" si="10"/>
        <v>22.544990919264009</v>
      </c>
    </row>
    <row r="175" spans="1:14" x14ac:dyDescent="0.25">
      <c r="A175" t="s">
        <v>2541</v>
      </c>
      <c r="B175" s="1">
        <v>45824</v>
      </c>
      <c r="C175" t="s">
        <v>1491</v>
      </c>
      <c r="D175" t="s">
        <v>2542</v>
      </c>
      <c r="E175">
        <v>9</v>
      </c>
      <c r="F175">
        <v>3165.84</v>
      </c>
      <c r="G175">
        <v>2459.67</v>
      </c>
      <c r="H175" t="s">
        <v>2210</v>
      </c>
      <c r="I175" t="s">
        <v>2072</v>
      </c>
      <c r="J175">
        <v>28492.560000000001</v>
      </c>
      <c r="K175">
        <f t="shared" si="11"/>
        <v>28492.560000000001</v>
      </c>
      <c r="L175" t="str">
        <f t="shared" si="8"/>
        <v>2025-06</v>
      </c>
      <c r="M175">
        <f t="shared" si="9"/>
        <v>6355.5300000000007</v>
      </c>
      <c r="N175">
        <f t="shared" si="10"/>
        <v>22.305928284436362</v>
      </c>
    </row>
    <row r="176" spans="1:14" x14ac:dyDescent="0.25">
      <c r="A176" t="s">
        <v>2543</v>
      </c>
      <c r="B176" s="1">
        <v>45717</v>
      </c>
      <c r="C176" t="s">
        <v>463</v>
      </c>
      <c r="D176" t="s">
        <v>2223</v>
      </c>
      <c r="E176">
        <v>4</v>
      </c>
      <c r="F176">
        <v>1656.98</v>
      </c>
      <c r="G176">
        <v>1469.53</v>
      </c>
      <c r="H176" t="s">
        <v>2210</v>
      </c>
      <c r="I176" t="s">
        <v>2196</v>
      </c>
      <c r="J176">
        <v>6627.92</v>
      </c>
      <c r="K176">
        <f t="shared" si="11"/>
        <v>6627.92</v>
      </c>
      <c r="L176" t="str">
        <f t="shared" si="8"/>
        <v>2025-03</v>
      </c>
      <c r="M176">
        <f t="shared" si="9"/>
        <v>749.80000000000018</v>
      </c>
      <c r="N176">
        <f t="shared" si="10"/>
        <v>11.312749701263748</v>
      </c>
    </row>
    <row r="177" spans="1:14" x14ac:dyDescent="0.25">
      <c r="A177" t="s">
        <v>2544</v>
      </c>
      <c r="B177" s="1">
        <v>45687</v>
      </c>
      <c r="C177" t="s">
        <v>1361</v>
      </c>
      <c r="D177" t="s">
        <v>2545</v>
      </c>
      <c r="E177">
        <v>2</v>
      </c>
      <c r="F177">
        <v>116.69</v>
      </c>
      <c r="G177">
        <v>101.43</v>
      </c>
      <c r="H177" t="s">
        <v>2226</v>
      </c>
      <c r="I177" t="s">
        <v>2006</v>
      </c>
      <c r="J177">
        <v>233.38</v>
      </c>
      <c r="K177">
        <f t="shared" si="11"/>
        <v>233.38</v>
      </c>
      <c r="L177" t="str">
        <f t="shared" si="8"/>
        <v>2025-01</v>
      </c>
      <c r="M177">
        <f t="shared" si="9"/>
        <v>30.519999999999982</v>
      </c>
      <c r="N177">
        <f t="shared" si="10"/>
        <v>13.077384523095374</v>
      </c>
    </row>
    <row r="178" spans="1:14" x14ac:dyDescent="0.25">
      <c r="A178" t="s">
        <v>2546</v>
      </c>
      <c r="B178" s="1">
        <v>45688</v>
      </c>
      <c r="C178" t="s">
        <v>579</v>
      </c>
      <c r="D178" t="s">
        <v>2547</v>
      </c>
      <c r="E178">
        <v>6</v>
      </c>
      <c r="F178">
        <v>2871.15</v>
      </c>
      <c r="G178">
        <v>2577.66</v>
      </c>
      <c r="H178" t="s">
        <v>2226</v>
      </c>
      <c r="I178" t="s">
        <v>2044</v>
      </c>
      <c r="J178">
        <v>17226.900000000001</v>
      </c>
      <c r="K178">
        <f t="shared" si="11"/>
        <v>17226.900000000001</v>
      </c>
      <c r="L178" t="str">
        <f t="shared" si="8"/>
        <v>2025-01</v>
      </c>
      <c r="M178">
        <f t="shared" si="9"/>
        <v>1760.9400000000014</v>
      </c>
      <c r="N178">
        <f t="shared" si="10"/>
        <v>10.222036466224342</v>
      </c>
    </row>
    <row r="179" spans="1:14" x14ac:dyDescent="0.25">
      <c r="A179" t="s">
        <v>2548</v>
      </c>
      <c r="B179" s="1">
        <v>45569</v>
      </c>
      <c r="C179" t="s">
        <v>347</v>
      </c>
      <c r="D179" t="s">
        <v>2520</v>
      </c>
      <c r="E179">
        <v>1</v>
      </c>
      <c r="F179">
        <v>1910.79</v>
      </c>
      <c r="G179">
        <v>1442.8</v>
      </c>
      <c r="H179" t="s">
        <v>2210</v>
      </c>
      <c r="I179" t="s">
        <v>2167</v>
      </c>
      <c r="J179">
        <v>1910.79</v>
      </c>
      <c r="K179">
        <f t="shared" si="11"/>
        <v>1910.79</v>
      </c>
      <c r="L179" t="str">
        <f t="shared" si="8"/>
        <v>2024-10</v>
      </c>
      <c r="M179">
        <f t="shared" si="9"/>
        <v>467.99</v>
      </c>
      <c r="N179">
        <f t="shared" si="10"/>
        <v>24.491964056751396</v>
      </c>
    </row>
    <row r="180" spans="1:14" x14ac:dyDescent="0.25">
      <c r="A180" t="s">
        <v>2549</v>
      </c>
      <c r="B180" s="1">
        <v>45853</v>
      </c>
      <c r="C180" t="s">
        <v>463</v>
      </c>
      <c r="D180" t="s">
        <v>2550</v>
      </c>
      <c r="E180">
        <v>5</v>
      </c>
      <c r="F180">
        <v>3024.83</v>
      </c>
      <c r="G180">
        <v>2434.14</v>
      </c>
      <c r="H180" t="s">
        <v>2215</v>
      </c>
      <c r="I180" t="s">
        <v>2099</v>
      </c>
      <c r="J180">
        <v>15124.15</v>
      </c>
      <c r="K180">
        <f t="shared" si="11"/>
        <v>15124.15</v>
      </c>
      <c r="L180" t="str">
        <f t="shared" si="8"/>
        <v>2025-07</v>
      </c>
      <c r="M180">
        <f t="shared" si="9"/>
        <v>2953.4500000000003</v>
      </c>
      <c r="N180">
        <f t="shared" si="10"/>
        <v>19.528039592307671</v>
      </c>
    </row>
    <row r="181" spans="1:14" x14ac:dyDescent="0.25">
      <c r="A181" t="s">
        <v>2551</v>
      </c>
      <c r="B181" s="1">
        <v>45525</v>
      </c>
      <c r="C181" t="s">
        <v>449</v>
      </c>
      <c r="D181" t="s">
        <v>2552</v>
      </c>
      <c r="E181">
        <v>5</v>
      </c>
      <c r="F181">
        <v>2261</v>
      </c>
      <c r="G181">
        <v>1898.57</v>
      </c>
      <c r="H181" t="s">
        <v>2215</v>
      </c>
      <c r="I181" t="s">
        <v>2163</v>
      </c>
      <c r="J181">
        <v>11305</v>
      </c>
      <c r="K181">
        <f t="shared" si="11"/>
        <v>11305</v>
      </c>
      <c r="L181" t="str">
        <f t="shared" si="8"/>
        <v>2024-08</v>
      </c>
      <c r="M181">
        <f t="shared" si="9"/>
        <v>1812.1500000000003</v>
      </c>
      <c r="N181">
        <f t="shared" si="10"/>
        <v>16.0296329057939</v>
      </c>
    </row>
    <row r="182" spans="1:14" x14ac:dyDescent="0.25">
      <c r="A182" t="s">
        <v>2553</v>
      </c>
      <c r="B182" s="1">
        <v>45545</v>
      </c>
      <c r="C182" t="s">
        <v>99</v>
      </c>
      <c r="D182" t="s">
        <v>2554</v>
      </c>
      <c r="E182">
        <v>1</v>
      </c>
      <c r="F182">
        <v>674.73</v>
      </c>
      <c r="G182">
        <v>517.20000000000005</v>
      </c>
      <c r="H182" t="s">
        <v>2226</v>
      </c>
      <c r="I182" t="s">
        <v>2196</v>
      </c>
      <c r="J182">
        <v>674.73</v>
      </c>
      <c r="K182">
        <f t="shared" si="11"/>
        <v>674.73</v>
      </c>
      <c r="L182" t="str">
        <f t="shared" si="8"/>
        <v>2024-09</v>
      </c>
      <c r="M182">
        <f t="shared" si="9"/>
        <v>157.52999999999997</v>
      </c>
      <c r="N182">
        <f t="shared" si="10"/>
        <v>23.347116624427542</v>
      </c>
    </row>
    <row r="183" spans="1:14" x14ac:dyDescent="0.25">
      <c r="A183" t="s">
        <v>2555</v>
      </c>
      <c r="B183" s="1">
        <v>45605</v>
      </c>
      <c r="C183" t="s">
        <v>1479</v>
      </c>
      <c r="D183" t="s">
        <v>2556</v>
      </c>
      <c r="E183">
        <v>7</v>
      </c>
      <c r="F183">
        <v>233.31</v>
      </c>
      <c r="G183">
        <v>180.79</v>
      </c>
      <c r="H183" t="s">
        <v>2215</v>
      </c>
      <c r="I183" t="s">
        <v>2127</v>
      </c>
      <c r="J183">
        <v>1633.17</v>
      </c>
      <c r="K183">
        <f t="shared" si="11"/>
        <v>1633.17</v>
      </c>
      <c r="L183" t="str">
        <f t="shared" si="8"/>
        <v>2024-11</v>
      </c>
      <c r="M183">
        <f t="shared" si="9"/>
        <v>367.6400000000001</v>
      </c>
      <c r="N183">
        <f t="shared" si="10"/>
        <v>22.510822510822514</v>
      </c>
    </row>
    <row r="184" spans="1:14" x14ac:dyDescent="0.25">
      <c r="A184" t="s">
        <v>2557</v>
      </c>
      <c r="B184" s="1">
        <v>45844</v>
      </c>
      <c r="C184" t="s">
        <v>1949</v>
      </c>
      <c r="D184" t="s">
        <v>2558</v>
      </c>
      <c r="E184">
        <v>7</v>
      </c>
      <c r="F184">
        <v>3598.84</v>
      </c>
      <c r="G184">
        <v>2846.09</v>
      </c>
      <c r="H184" t="s">
        <v>2215</v>
      </c>
      <c r="I184" t="s">
        <v>2094</v>
      </c>
      <c r="J184">
        <v>25191.88</v>
      </c>
      <c r="K184">
        <f t="shared" si="11"/>
        <v>25191.88</v>
      </c>
      <c r="L184" t="str">
        <f t="shared" si="8"/>
        <v>2025-07</v>
      </c>
      <c r="M184">
        <f t="shared" si="9"/>
        <v>5269.25</v>
      </c>
      <c r="N184">
        <f t="shared" si="10"/>
        <v>20.916461971079571</v>
      </c>
    </row>
    <row r="185" spans="1:14" x14ac:dyDescent="0.25">
      <c r="A185" t="s">
        <v>2559</v>
      </c>
      <c r="B185" s="1">
        <v>45506</v>
      </c>
      <c r="C185" t="s">
        <v>1273</v>
      </c>
      <c r="D185" t="s">
        <v>2560</v>
      </c>
      <c r="E185">
        <v>5</v>
      </c>
      <c r="F185">
        <v>981.73</v>
      </c>
      <c r="G185">
        <v>817.52</v>
      </c>
      <c r="H185" t="s">
        <v>2215</v>
      </c>
      <c r="I185" t="s">
        <v>2052</v>
      </c>
      <c r="J185">
        <v>4908.6499999999996</v>
      </c>
      <c r="K185">
        <f t="shared" si="11"/>
        <v>4908.6499999999996</v>
      </c>
      <c r="L185" t="str">
        <f t="shared" si="8"/>
        <v>2024-08</v>
      </c>
      <c r="M185">
        <f t="shared" si="9"/>
        <v>821.05000000000018</v>
      </c>
      <c r="N185">
        <f t="shared" si="10"/>
        <v>16.726594888615001</v>
      </c>
    </row>
    <row r="186" spans="1:14" x14ac:dyDescent="0.25">
      <c r="A186" t="s">
        <v>2561</v>
      </c>
      <c r="B186" s="1">
        <v>45744</v>
      </c>
      <c r="C186" t="s">
        <v>1645</v>
      </c>
      <c r="D186" t="s">
        <v>2562</v>
      </c>
      <c r="E186">
        <v>8</v>
      </c>
      <c r="F186">
        <v>4816.08</v>
      </c>
      <c r="G186">
        <v>3470.47</v>
      </c>
      <c r="H186" t="s">
        <v>2210</v>
      </c>
      <c r="I186" t="s">
        <v>2068</v>
      </c>
      <c r="J186">
        <v>38528.639999999999</v>
      </c>
      <c r="K186">
        <f t="shared" si="11"/>
        <v>38528.639999999999</v>
      </c>
      <c r="L186" t="str">
        <f t="shared" si="8"/>
        <v>2025-03</v>
      </c>
      <c r="M186">
        <f t="shared" si="9"/>
        <v>10764.880000000001</v>
      </c>
      <c r="N186">
        <f t="shared" si="10"/>
        <v>27.93994285809206</v>
      </c>
    </row>
    <row r="187" spans="1:14" x14ac:dyDescent="0.25">
      <c r="A187" t="s">
        <v>2563</v>
      </c>
      <c r="B187" s="1">
        <v>45822</v>
      </c>
      <c r="C187" t="s">
        <v>327</v>
      </c>
      <c r="D187" t="s">
        <v>2564</v>
      </c>
      <c r="E187">
        <v>6</v>
      </c>
      <c r="F187">
        <v>1838.44</v>
      </c>
      <c r="G187">
        <v>1338.68</v>
      </c>
      <c r="H187" t="s">
        <v>2226</v>
      </c>
      <c r="I187" t="s">
        <v>2149</v>
      </c>
      <c r="J187">
        <v>11030.64</v>
      </c>
      <c r="K187">
        <f t="shared" si="11"/>
        <v>11030.64</v>
      </c>
      <c r="L187" t="str">
        <f t="shared" si="8"/>
        <v>2025-06</v>
      </c>
      <c r="M187">
        <f t="shared" si="9"/>
        <v>2998.56</v>
      </c>
      <c r="N187">
        <f t="shared" si="10"/>
        <v>27.183916799025258</v>
      </c>
    </row>
    <row r="188" spans="1:14" x14ac:dyDescent="0.25">
      <c r="A188" t="s">
        <v>2565</v>
      </c>
      <c r="B188" s="1">
        <v>45586</v>
      </c>
      <c r="C188" t="s">
        <v>811</v>
      </c>
      <c r="D188" t="s">
        <v>2566</v>
      </c>
      <c r="E188">
        <v>2</v>
      </c>
      <c r="F188">
        <v>2086.4</v>
      </c>
      <c r="G188">
        <v>1641.29</v>
      </c>
      <c r="H188" t="s">
        <v>2215</v>
      </c>
      <c r="I188" t="s">
        <v>2016</v>
      </c>
      <c r="J188">
        <v>4172.8</v>
      </c>
      <c r="K188">
        <f t="shared" si="11"/>
        <v>4172.8</v>
      </c>
      <c r="L188" t="str">
        <f t="shared" si="8"/>
        <v>2024-10</v>
      </c>
      <c r="M188">
        <f t="shared" si="9"/>
        <v>890.22000000000025</v>
      </c>
      <c r="N188">
        <f t="shared" si="10"/>
        <v>21.333876533742334</v>
      </c>
    </row>
    <row r="189" spans="1:14" x14ac:dyDescent="0.25">
      <c r="A189" t="s">
        <v>2567</v>
      </c>
      <c r="B189" s="1">
        <v>45556</v>
      </c>
      <c r="C189" t="s">
        <v>169</v>
      </c>
      <c r="D189" t="s">
        <v>2568</v>
      </c>
      <c r="E189">
        <v>8</v>
      </c>
      <c r="F189">
        <v>4228.6899999999996</v>
      </c>
      <c r="G189">
        <v>3360.36</v>
      </c>
      <c r="H189" t="s">
        <v>2226</v>
      </c>
      <c r="I189" t="s">
        <v>2198</v>
      </c>
      <c r="J189">
        <v>33829.519999999997</v>
      </c>
      <c r="K189">
        <f t="shared" si="11"/>
        <v>33829.519999999997</v>
      </c>
      <c r="L189" t="str">
        <f t="shared" si="8"/>
        <v>2024-09</v>
      </c>
      <c r="M189">
        <f t="shared" si="9"/>
        <v>6946.6399999999958</v>
      </c>
      <c r="N189">
        <f t="shared" si="10"/>
        <v>20.534255289463157</v>
      </c>
    </row>
    <row r="190" spans="1:14" x14ac:dyDescent="0.25">
      <c r="A190" t="s">
        <v>2569</v>
      </c>
      <c r="B190" s="1">
        <v>45793</v>
      </c>
      <c r="C190" t="s">
        <v>940</v>
      </c>
      <c r="D190" t="s">
        <v>2570</v>
      </c>
      <c r="E190">
        <v>1</v>
      </c>
      <c r="F190">
        <v>588.51</v>
      </c>
      <c r="G190">
        <v>504.39</v>
      </c>
      <c r="H190" t="s">
        <v>2215</v>
      </c>
      <c r="I190" t="s">
        <v>2080</v>
      </c>
      <c r="J190">
        <v>588.51</v>
      </c>
      <c r="K190">
        <f t="shared" si="11"/>
        <v>588.51</v>
      </c>
      <c r="L190" t="str">
        <f t="shared" si="8"/>
        <v>2025-05</v>
      </c>
      <c r="M190">
        <f t="shared" si="9"/>
        <v>84.12</v>
      </c>
      <c r="N190">
        <f t="shared" si="10"/>
        <v>14.293724830504157</v>
      </c>
    </row>
    <row r="191" spans="1:14" x14ac:dyDescent="0.25">
      <c r="A191" t="s">
        <v>2571</v>
      </c>
      <c r="B191" s="1">
        <v>45758</v>
      </c>
      <c r="C191" t="s">
        <v>703</v>
      </c>
      <c r="D191" t="s">
        <v>2572</v>
      </c>
      <c r="E191">
        <v>10</v>
      </c>
      <c r="F191">
        <v>3071.62</v>
      </c>
      <c r="G191">
        <v>2442.87</v>
      </c>
      <c r="H191" t="s">
        <v>2215</v>
      </c>
      <c r="I191" t="s">
        <v>2002</v>
      </c>
      <c r="J191">
        <v>30716.2</v>
      </c>
      <c r="K191">
        <f t="shared" si="11"/>
        <v>30716.199999999997</v>
      </c>
      <c r="L191" t="str">
        <f t="shared" si="8"/>
        <v>2025-04</v>
      </c>
      <c r="M191">
        <f t="shared" si="9"/>
        <v>6287.5</v>
      </c>
      <c r="N191">
        <f t="shared" si="10"/>
        <v>20.469654449443617</v>
      </c>
    </row>
    <row r="192" spans="1:14" x14ac:dyDescent="0.25">
      <c r="A192" t="s">
        <v>2573</v>
      </c>
      <c r="B192" s="1">
        <v>45562</v>
      </c>
      <c r="C192" t="s">
        <v>1613</v>
      </c>
      <c r="D192" t="s">
        <v>2312</v>
      </c>
      <c r="E192">
        <v>7</v>
      </c>
      <c r="F192">
        <v>1124.29</v>
      </c>
      <c r="G192">
        <v>1008.14</v>
      </c>
      <c r="H192" t="s">
        <v>2215</v>
      </c>
      <c r="I192" t="s">
        <v>2111</v>
      </c>
      <c r="J192">
        <v>7870.03</v>
      </c>
      <c r="K192">
        <f t="shared" si="11"/>
        <v>7870.03</v>
      </c>
      <c r="L192" t="str">
        <f t="shared" si="8"/>
        <v>2024-09</v>
      </c>
      <c r="M192">
        <f t="shared" si="9"/>
        <v>813.04999999999984</v>
      </c>
      <c r="N192">
        <f t="shared" si="10"/>
        <v>10.330964430885269</v>
      </c>
    </row>
    <row r="193" spans="1:14" x14ac:dyDescent="0.25">
      <c r="A193" t="s">
        <v>2574</v>
      </c>
      <c r="B193" s="1">
        <v>45589</v>
      </c>
      <c r="C193" t="s">
        <v>1551</v>
      </c>
      <c r="D193" t="s">
        <v>2575</v>
      </c>
      <c r="E193">
        <v>10</v>
      </c>
      <c r="F193">
        <v>4832.34</v>
      </c>
      <c r="G193">
        <v>4071.9</v>
      </c>
      <c r="H193" t="s">
        <v>2210</v>
      </c>
      <c r="I193" t="s">
        <v>2094</v>
      </c>
      <c r="J193">
        <v>48323.4</v>
      </c>
      <c r="K193">
        <f t="shared" si="11"/>
        <v>48323.4</v>
      </c>
      <c r="L193" t="str">
        <f t="shared" si="8"/>
        <v>2024-10</v>
      </c>
      <c r="M193">
        <f t="shared" si="9"/>
        <v>7604.4000000000005</v>
      </c>
      <c r="N193">
        <f t="shared" si="10"/>
        <v>15.736475496343388</v>
      </c>
    </row>
    <row r="194" spans="1:14" x14ac:dyDescent="0.25">
      <c r="A194" t="s">
        <v>2576</v>
      </c>
      <c r="B194" s="1">
        <v>45724</v>
      </c>
      <c r="C194" t="s">
        <v>1006</v>
      </c>
      <c r="D194" t="s">
        <v>2577</v>
      </c>
      <c r="E194">
        <v>4</v>
      </c>
      <c r="F194">
        <v>2020.98</v>
      </c>
      <c r="G194">
        <v>1642.12</v>
      </c>
      <c r="H194" t="s">
        <v>2210</v>
      </c>
      <c r="I194" t="s">
        <v>2194</v>
      </c>
      <c r="J194">
        <v>8083.92</v>
      </c>
      <c r="K194">
        <f t="shared" si="11"/>
        <v>8083.92</v>
      </c>
      <c r="L194" t="str">
        <f t="shared" ref="L194:L257" si="12">TEXT(B194, "YYYY-MM")</f>
        <v>2025-03</v>
      </c>
      <c r="M194">
        <f t="shared" ref="M194:M257" si="13" xml:space="preserve"> (F194 - G194)*E194</f>
        <v>1515.4400000000005</v>
      </c>
      <c r="N194">
        <f t="shared" ref="N194:N257" si="14" xml:space="preserve"> (M194/K194)*100</f>
        <v>18.746350780314508</v>
      </c>
    </row>
    <row r="195" spans="1:14" x14ac:dyDescent="0.25">
      <c r="A195" t="s">
        <v>2578</v>
      </c>
      <c r="B195" s="1">
        <v>45734</v>
      </c>
      <c r="C195" t="s">
        <v>896</v>
      </c>
      <c r="D195" t="s">
        <v>2223</v>
      </c>
      <c r="E195">
        <v>5</v>
      </c>
      <c r="F195">
        <v>1656.98</v>
      </c>
      <c r="G195">
        <v>1469.53</v>
      </c>
      <c r="H195" t="s">
        <v>2226</v>
      </c>
      <c r="I195" t="s">
        <v>2101</v>
      </c>
      <c r="J195">
        <v>8284.9</v>
      </c>
      <c r="K195">
        <f t="shared" si="11"/>
        <v>8284.9</v>
      </c>
      <c r="L195" t="str">
        <f t="shared" si="12"/>
        <v>2025-03</v>
      </c>
      <c r="M195">
        <f t="shared" si="13"/>
        <v>937.25000000000023</v>
      </c>
      <c r="N195">
        <f t="shared" si="14"/>
        <v>11.312749701263748</v>
      </c>
    </row>
    <row r="196" spans="1:14" x14ac:dyDescent="0.25">
      <c r="A196" t="s">
        <v>2579</v>
      </c>
      <c r="B196" s="1">
        <v>45673</v>
      </c>
      <c r="C196" t="s">
        <v>179</v>
      </c>
      <c r="D196" t="s">
        <v>2580</v>
      </c>
      <c r="E196">
        <v>3</v>
      </c>
      <c r="F196">
        <v>4454.51</v>
      </c>
      <c r="G196">
        <v>3320.05</v>
      </c>
      <c r="H196" t="s">
        <v>2210</v>
      </c>
      <c r="I196" t="s">
        <v>2186</v>
      </c>
      <c r="J196">
        <v>13363.53</v>
      </c>
      <c r="K196">
        <f t="shared" ref="K196:K259" si="15">E196 * F196</f>
        <v>13363.53</v>
      </c>
      <c r="L196" t="str">
        <f t="shared" si="12"/>
        <v>2025-01</v>
      </c>
      <c r="M196">
        <f t="shared" si="13"/>
        <v>3403.38</v>
      </c>
      <c r="N196">
        <f t="shared" si="14"/>
        <v>25.467672089634995</v>
      </c>
    </row>
    <row r="197" spans="1:14" x14ac:dyDescent="0.25">
      <c r="A197" t="s">
        <v>2581</v>
      </c>
      <c r="B197" s="1">
        <v>45853</v>
      </c>
      <c r="C197" t="s">
        <v>703</v>
      </c>
      <c r="D197" t="s">
        <v>2582</v>
      </c>
      <c r="E197">
        <v>10</v>
      </c>
      <c r="F197">
        <v>1542.01</v>
      </c>
      <c r="G197">
        <v>1316.42</v>
      </c>
      <c r="H197" t="s">
        <v>2215</v>
      </c>
      <c r="I197" t="s">
        <v>2094</v>
      </c>
      <c r="J197">
        <v>15420.1</v>
      </c>
      <c r="K197">
        <f t="shared" si="15"/>
        <v>15420.1</v>
      </c>
      <c r="L197" t="str">
        <f t="shared" si="12"/>
        <v>2025-07</v>
      </c>
      <c r="M197">
        <f t="shared" si="13"/>
        <v>2255.8999999999992</v>
      </c>
      <c r="N197">
        <f t="shared" si="14"/>
        <v>14.629606811888374</v>
      </c>
    </row>
    <row r="198" spans="1:14" x14ac:dyDescent="0.25">
      <c r="A198" t="s">
        <v>2583</v>
      </c>
      <c r="B198" s="1">
        <v>45536</v>
      </c>
      <c r="C198" t="s">
        <v>1451</v>
      </c>
      <c r="D198" t="s">
        <v>2584</v>
      </c>
      <c r="E198">
        <v>2</v>
      </c>
      <c r="F198">
        <v>1132.67</v>
      </c>
      <c r="G198">
        <v>874.27</v>
      </c>
      <c r="H198" t="s">
        <v>2215</v>
      </c>
      <c r="I198" t="s">
        <v>2097</v>
      </c>
      <c r="J198">
        <v>2265.34</v>
      </c>
      <c r="K198">
        <f t="shared" si="15"/>
        <v>2265.34</v>
      </c>
      <c r="L198" t="str">
        <f t="shared" si="12"/>
        <v>2024-09</v>
      </c>
      <c r="M198">
        <f t="shared" si="13"/>
        <v>516.80000000000018</v>
      </c>
      <c r="N198">
        <f t="shared" si="14"/>
        <v>22.813352521034378</v>
      </c>
    </row>
    <row r="199" spans="1:14" x14ac:dyDescent="0.25">
      <c r="A199" t="s">
        <v>2585</v>
      </c>
      <c r="B199" s="1">
        <v>45496</v>
      </c>
      <c r="C199" t="s">
        <v>121</v>
      </c>
      <c r="D199" t="s">
        <v>2349</v>
      </c>
      <c r="E199">
        <v>10</v>
      </c>
      <c r="F199">
        <v>460.04</v>
      </c>
      <c r="G199">
        <v>378.75</v>
      </c>
      <c r="H199" t="s">
        <v>2226</v>
      </c>
      <c r="I199" t="s">
        <v>2111</v>
      </c>
      <c r="J199">
        <v>4600.3999999999996</v>
      </c>
      <c r="K199">
        <f t="shared" si="15"/>
        <v>4600.4000000000005</v>
      </c>
      <c r="L199" t="str">
        <f t="shared" si="12"/>
        <v>2024-07</v>
      </c>
      <c r="M199">
        <f t="shared" si="13"/>
        <v>812.9000000000002</v>
      </c>
      <c r="N199">
        <f t="shared" si="14"/>
        <v>17.67020259107904</v>
      </c>
    </row>
    <row r="200" spans="1:14" x14ac:dyDescent="0.25">
      <c r="A200" t="s">
        <v>2586</v>
      </c>
      <c r="B200" s="1">
        <v>45858</v>
      </c>
      <c r="C200" t="s">
        <v>245</v>
      </c>
      <c r="D200" t="s">
        <v>2587</v>
      </c>
      <c r="E200">
        <v>8</v>
      </c>
      <c r="F200">
        <v>2990.54</v>
      </c>
      <c r="G200">
        <v>2219.02</v>
      </c>
      <c r="H200" t="s">
        <v>2215</v>
      </c>
      <c r="I200" t="s">
        <v>2060</v>
      </c>
      <c r="J200">
        <v>23924.32</v>
      </c>
      <c r="K200">
        <f t="shared" si="15"/>
        <v>23924.32</v>
      </c>
      <c r="L200" t="str">
        <f t="shared" si="12"/>
        <v>2025-07</v>
      </c>
      <c r="M200">
        <f t="shared" si="13"/>
        <v>6172.16</v>
      </c>
      <c r="N200">
        <f t="shared" si="14"/>
        <v>25.798685187290587</v>
      </c>
    </row>
    <row r="201" spans="1:14" x14ac:dyDescent="0.25">
      <c r="A201" t="s">
        <v>2588</v>
      </c>
      <c r="B201" s="1">
        <v>45811</v>
      </c>
      <c r="C201" t="s">
        <v>369</v>
      </c>
      <c r="D201" t="s">
        <v>2589</v>
      </c>
      <c r="E201">
        <v>3</v>
      </c>
      <c r="F201">
        <v>2488.4499999999998</v>
      </c>
      <c r="G201">
        <v>2024.85</v>
      </c>
      <c r="H201" t="s">
        <v>2226</v>
      </c>
      <c r="I201" t="s">
        <v>2174</v>
      </c>
      <c r="J201">
        <v>7465.35</v>
      </c>
      <c r="K201">
        <f t="shared" si="15"/>
        <v>7465.3499999999995</v>
      </c>
      <c r="L201" t="str">
        <f t="shared" si="12"/>
        <v>2025-06</v>
      </c>
      <c r="M201">
        <f t="shared" si="13"/>
        <v>1390.7999999999997</v>
      </c>
      <c r="N201">
        <f t="shared" si="14"/>
        <v>18.630070927685907</v>
      </c>
    </row>
    <row r="202" spans="1:14" x14ac:dyDescent="0.25">
      <c r="A202" t="s">
        <v>2590</v>
      </c>
      <c r="B202" s="1">
        <v>45570</v>
      </c>
      <c r="C202" t="s">
        <v>1277</v>
      </c>
      <c r="D202" t="s">
        <v>2591</v>
      </c>
      <c r="E202">
        <v>6</v>
      </c>
      <c r="F202">
        <v>1202.99</v>
      </c>
      <c r="G202">
        <v>864.38</v>
      </c>
      <c r="H202" t="s">
        <v>2215</v>
      </c>
      <c r="I202" t="s">
        <v>2026</v>
      </c>
      <c r="J202">
        <v>7217.94</v>
      </c>
      <c r="K202">
        <f t="shared" si="15"/>
        <v>7217.9400000000005</v>
      </c>
      <c r="L202" t="str">
        <f t="shared" si="12"/>
        <v>2024-10</v>
      </c>
      <c r="M202">
        <f t="shared" si="13"/>
        <v>2031.66</v>
      </c>
      <c r="N202">
        <f t="shared" si="14"/>
        <v>28.147366146019497</v>
      </c>
    </row>
    <row r="203" spans="1:14" x14ac:dyDescent="0.25">
      <c r="A203" t="s">
        <v>2592</v>
      </c>
      <c r="B203" s="1">
        <v>45715</v>
      </c>
      <c r="C203" t="s">
        <v>1046</v>
      </c>
      <c r="D203" t="s">
        <v>2593</v>
      </c>
      <c r="E203">
        <v>3</v>
      </c>
      <c r="F203">
        <v>3895.01</v>
      </c>
      <c r="G203">
        <v>3269.17</v>
      </c>
      <c r="H203" t="s">
        <v>2215</v>
      </c>
      <c r="I203" t="s">
        <v>2113</v>
      </c>
      <c r="J203">
        <v>11685.03</v>
      </c>
      <c r="K203">
        <f t="shared" si="15"/>
        <v>11685.03</v>
      </c>
      <c r="L203" t="str">
        <f t="shared" si="12"/>
        <v>2025-02</v>
      </c>
      <c r="M203">
        <f t="shared" si="13"/>
        <v>1877.5200000000004</v>
      </c>
      <c r="N203">
        <f t="shared" si="14"/>
        <v>16.067737951892298</v>
      </c>
    </row>
    <row r="204" spans="1:14" x14ac:dyDescent="0.25">
      <c r="A204" t="s">
        <v>2594</v>
      </c>
      <c r="B204" s="1">
        <v>45636</v>
      </c>
      <c r="C204" t="s">
        <v>1298</v>
      </c>
      <c r="D204" t="s">
        <v>2595</v>
      </c>
      <c r="E204">
        <v>10</v>
      </c>
      <c r="F204">
        <v>2589.13</v>
      </c>
      <c r="G204">
        <v>2239</v>
      </c>
      <c r="H204" t="s">
        <v>2226</v>
      </c>
      <c r="I204" t="s">
        <v>2123</v>
      </c>
      <c r="J204">
        <v>25891.3</v>
      </c>
      <c r="K204">
        <f t="shared" si="15"/>
        <v>25891.300000000003</v>
      </c>
      <c r="L204" t="str">
        <f t="shared" si="12"/>
        <v>2024-12</v>
      </c>
      <c r="M204">
        <f t="shared" si="13"/>
        <v>3501.3000000000011</v>
      </c>
      <c r="N204">
        <f t="shared" si="14"/>
        <v>13.523075318736414</v>
      </c>
    </row>
    <row r="205" spans="1:14" x14ac:dyDescent="0.25">
      <c r="A205" t="s">
        <v>2596</v>
      </c>
      <c r="B205" s="1">
        <v>45748</v>
      </c>
      <c r="C205" t="s">
        <v>91</v>
      </c>
      <c r="D205" t="s">
        <v>2597</v>
      </c>
      <c r="E205">
        <v>4</v>
      </c>
      <c r="F205">
        <v>1276.68</v>
      </c>
      <c r="G205">
        <v>1021.61</v>
      </c>
      <c r="H205" t="s">
        <v>2210</v>
      </c>
      <c r="I205" t="s">
        <v>2129</v>
      </c>
      <c r="J205">
        <v>5106.72</v>
      </c>
      <c r="K205">
        <f t="shared" si="15"/>
        <v>5106.72</v>
      </c>
      <c r="L205" t="str">
        <f t="shared" si="12"/>
        <v>2025-04</v>
      </c>
      <c r="M205">
        <f t="shared" si="13"/>
        <v>1020.2800000000002</v>
      </c>
      <c r="N205">
        <f t="shared" si="14"/>
        <v>19.979164708462577</v>
      </c>
    </row>
    <row r="206" spans="1:14" x14ac:dyDescent="0.25">
      <c r="A206" t="s">
        <v>2598</v>
      </c>
      <c r="B206" s="1">
        <v>45742</v>
      </c>
      <c r="C206" t="s">
        <v>525</v>
      </c>
      <c r="D206" t="s">
        <v>2599</v>
      </c>
      <c r="E206">
        <v>3</v>
      </c>
      <c r="F206">
        <v>953.31</v>
      </c>
      <c r="G206">
        <v>825.33</v>
      </c>
      <c r="H206" t="s">
        <v>2226</v>
      </c>
      <c r="I206" t="s">
        <v>2194</v>
      </c>
      <c r="J206">
        <v>2859.93</v>
      </c>
      <c r="K206">
        <f t="shared" si="15"/>
        <v>2859.93</v>
      </c>
      <c r="L206" t="str">
        <f t="shared" si="12"/>
        <v>2025-03</v>
      </c>
      <c r="M206">
        <f t="shared" si="13"/>
        <v>383.93999999999971</v>
      </c>
      <c r="N206">
        <f t="shared" si="14"/>
        <v>13.424804103596932</v>
      </c>
    </row>
    <row r="207" spans="1:14" x14ac:dyDescent="0.25">
      <c r="A207" t="s">
        <v>2600</v>
      </c>
      <c r="B207" s="1">
        <v>45561</v>
      </c>
      <c r="C207" t="s">
        <v>575</v>
      </c>
      <c r="D207" t="s">
        <v>2601</v>
      </c>
      <c r="E207">
        <v>1</v>
      </c>
      <c r="F207">
        <v>4448.5</v>
      </c>
      <c r="G207">
        <v>3863.94</v>
      </c>
      <c r="H207" t="s">
        <v>2226</v>
      </c>
      <c r="I207" t="s">
        <v>2143</v>
      </c>
      <c r="J207">
        <v>4448.5</v>
      </c>
      <c r="K207">
        <f t="shared" si="15"/>
        <v>4448.5</v>
      </c>
      <c r="L207" t="str">
        <f t="shared" si="12"/>
        <v>2024-09</v>
      </c>
      <c r="M207">
        <f t="shared" si="13"/>
        <v>584.55999999999995</v>
      </c>
      <c r="N207">
        <f t="shared" si="14"/>
        <v>13.140609194110372</v>
      </c>
    </row>
    <row r="208" spans="1:14" x14ac:dyDescent="0.25">
      <c r="A208" t="s">
        <v>2602</v>
      </c>
      <c r="B208" s="1">
        <v>45599</v>
      </c>
      <c r="C208" t="s">
        <v>773</v>
      </c>
      <c r="D208" t="s">
        <v>2603</v>
      </c>
      <c r="E208">
        <v>4</v>
      </c>
      <c r="F208">
        <v>4788.68</v>
      </c>
      <c r="G208">
        <v>3576.12</v>
      </c>
      <c r="H208" t="s">
        <v>2226</v>
      </c>
      <c r="I208" t="s">
        <v>2074</v>
      </c>
      <c r="J208">
        <v>19154.72</v>
      </c>
      <c r="K208">
        <f t="shared" si="15"/>
        <v>19154.72</v>
      </c>
      <c r="L208" t="str">
        <f t="shared" si="12"/>
        <v>2024-11</v>
      </c>
      <c r="M208">
        <f t="shared" si="13"/>
        <v>4850.2400000000016</v>
      </c>
      <c r="N208">
        <f t="shared" si="14"/>
        <v>25.321382928072044</v>
      </c>
    </row>
    <row r="209" spans="1:14" x14ac:dyDescent="0.25">
      <c r="A209" t="s">
        <v>2604</v>
      </c>
      <c r="B209" s="1">
        <v>45811</v>
      </c>
      <c r="C209" t="s">
        <v>1913</v>
      </c>
      <c r="D209" t="s">
        <v>2605</v>
      </c>
      <c r="E209">
        <v>3</v>
      </c>
      <c r="F209">
        <v>3265.92</v>
      </c>
      <c r="G209">
        <v>2566.52</v>
      </c>
      <c r="H209" t="s">
        <v>2226</v>
      </c>
      <c r="I209" t="s">
        <v>2080</v>
      </c>
      <c r="J209">
        <v>9797.76</v>
      </c>
      <c r="K209">
        <f t="shared" si="15"/>
        <v>9797.76</v>
      </c>
      <c r="L209" t="str">
        <f t="shared" si="12"/>
        <v>2025-06</v>
      </c>
      <c r="M209">
        <f t="shared" si="13"/>
        <v>2098.2000000000003</v>
      </c>
      <c r="N209">
        <f t="shared" si="14"/>
        <v>21.415098961395259</v>
      </c>
    </row>
    <row r="210" spans="1:14" x14ac:dyDescent="0.25">
      <c r="A210" t="s">
        <v>2606</v>
      </c>
      <c r="B210" s="1">
        <v>45531</v>
      </c>
      <c r="C210" t="s">
        <v>151</v>
      </c>
      <c r="D210" t="s">
        <v>2607</v>
      </c>
      <c r="E210">
        <v>3</v>
      </c>
      <c r="F210">
        <v>3172.5</v>
      </c>
      <c r="G210">
        <v>2704.54</v>
      </c>
      <c r="H210" t="s">
        <v>2210</v>
      </c>
      <c r="I210" t="s">
        <v>2182</v>
      </c>
      <c r="J210">
        <v>9517.5</v>
      </c>
      <c r="K210">
        <f t="shared" si="15"/>
        <v>9517.5</v>
      </c>
      <c r="L210" t="str">
        <f t="shared" si="12"/>
        <v>2024-08</v>
      </c>
      <c r="M210">
        <f t="shared" si="13"/>
        <v>1403.88</v>
      </c>
      <c r="N210">
        <f t="shared" si="14"/>
        <v>14.750512214342001</v>
      </c>
    </row>
    <row r="211" spans="1:14" x14ac:dyDescent="0.25">
      <c r="A211" t="s">
        <v>2608</v>
      </c>
      <c r="B211" s="1">
        <v>45526</v>
      </c>
      <c r="C211" t="s">
        <v>868</v>
      </c>
      <c r="D211" t="s">
        <v>2609</v>
      </c>
      <c r="E211">
        <v>3</v>
      </c>
      <c r="F211">
        <v>4445.66</v>
      </c>
      <c r="G211">
        <v>3178.49</v>
      </c>
      <c r="H211" t="s">
        <v>2226</v>
      </c>
      <c r="I211" t="s">
        <v>2070</v>
      </c>
      <c r="J211">
        <v>13336.98</v>
      </c>
      <c r="K211">
        <f t="shared" si="15"/>
        <v>13336.98</v>
      </c>
      <c r="L211" t="str">
        <f t="shared" si="12"/>
        <v>2024-08</v>
      </c>
      <c r="M211">
        <f t="shared" si="13"/>
        <v>3801.51</v>
      </c>
      <c r="N211">
        <f t="shared" si="14"/>
        <v>28.503529284740626</v>
      </c>
    </row>
    <row r="212" spans="1:14" x14ac:dyDescent="0.25">
      <c r="A212" t="s">
        <v>2610</v>
      </c>
      <c r="B212" s="1">
        <v>45611</v>
      </c>
      <c r="C212" t="s">
        <v>1849</v>
      </c>
      <c r="D212" t="s">
        <v>2611</v>
      </c>
      <c r="E212">
        <v>3</v>
      </c>
      <c r="F212">
        <v>3645.86</v>
      </c>
      <c r="G212">
        <v>3183.3</v>
      </c>
      <c r="H212" t="s">
        <v>2210</v>
      </c>
      <c r="I212" t="s">
        <v>2050</v>
      </c>
      <c r="J212">
        <v>10937.58</v>
      </c>
      <c r="K212">
        <f t="shared" si="15"/>
        <v>10937.58</v>
      </c>
      <c r="L212" t="str">
        <f t="shared" si="12"/>
        <v>2024-11</v>
      </c>
      <c r="M212">
        <f t="shared" si="13"/>
        <v>1387.6799999999998</v>
      </c>
      <c r="N212">
        <f t="shared" si="14"/>
        <v>12.687267201702751</v>
      </c>
    </row>
    <row r="213" spans="1:14" x14ac:dyDescent="0.25">
      <c r="A213" t="s">
        <v>2612</v>
      </c>
      <c r="B213" s="1">
        <v>45585</v>
      </c>
      <c r="C213" t="s">
        <v>864</v>
      </c>
      <c r="D213" t="s">
        <v>2613</v>
      </c>
      <c r="E213">
        <v>7</v>
      </c>
      <c r="F213">
        <v>1909.64</v>
      </c>
      <c r="G213">
        <v>1566.72</v>
      </c>
      <c r="H213" t="s">
        <v>2210</v>
      </c>
      <c r="I213" t="s">
        <v>2056</v>
      </c>
      <c r="J213">
        <v>13367.48</v>
      </c>
      <c r="K213">
        <f t="shared" si="15"/>
        <v>13367.480000000001</v>
      </c>
      <c r="L213" t="str">
        <f t="shared" si="12"/>
        <v>2024-10</v>
      </c>
      <c r="M213">
        <f t="shared" si="13"/>
        <v>2400.4400000000005</v>
      </c>
      <c r="N213">
        <f t="shared" si="14"/>
        <v>17.957311325694896</v>
      </c>
    </row>
    <row r="214" spans="1:14" x14ac:dyDescent="0.25">
      <c r="A214" t="s">
        <v>2614</v>
      </c>
      <c r="B214" s="1">
        <v>45641</v>
      </c>
      <c r="C214" t="s">
        <v>1741</v>
      </c>
      <c r="D214" t="s">
        <v>2615</v>
      </c>
      <c r="E214">
        <v>3</v>
      </c>
      <c r="F214">
        <v>3901.78</v>
      </c>
      <c r="G214">
        <v>3042.85</v>
      </c>
      <c r="H214" t="s">
        <v>2210</v>
      </c>
      <c r="I214" t="s">
        <v>2125</v>
      </c>
      <c r="J214">
        <v>11705.34</v>
      </c>
      <c r="K214">
        <f t="shared" si="15"/>
        <v>11705.34</v>
      </c>
      <c r="L214" t="str">
        <f t="shared" si="12"/>
        <v>2024-12</v>
      </c>
      <c r="M214">
        <f t="shared" si="13"/>
        <v>2576.7900000000009</v>
      </c>
      <c r="N214">
        <f t="shared" si="14"/>
        <v>22.013798830277469</v>
      </c>
    </row>
    <row r="215" spans="1:14" x14ac:dyDescent="0.25">
      <c r="A215" t="s">
        <v>2616</v>
      </c>
      <c r="B215" s="1">
        <v>45815</v>
      </c>
      <c r="C215" t="s">
        <v>145</v>
      </c>
      <c r="D215" t="s">
        <v>2244</v>
      </c>
      <c r="E215">
        <v>4</v>
      </c>
      <c r="F215">
        <v>2171.94</v>
      </c>
      <c r="G215">
        <v>1859.14</v>
      </c>
      <c r="H215" t="s">
        <v>2226</v>
      </c>
      <c r="I215" t="s">
        <v>2127</v>
      </c>
      <c r="J215">
        <v>8687.76</v>
      </c>
      <c r="K215">
        <f t="shared" si="15"/>
        <v>8687.76</v>
      </c>
      <c r="L215" t="str">
        <f t="shared" si="12"/>
        <v>2025-06</v>
      </c>
      <c r="M215">
        <f t="shared" si="13"/>
        <v>1251.1999999999998</v>
      </c>
      <c r="N215">
        <f t="shared" si="14"/>
        <v>14.401871138245067</v>
      </c>
    </row>
    <row r="216" spans="1:14" x14ac:dyDescent="0.25">
      <c r="A216" t="s">
        <v>2617</v>
      </c>
      <c r="B216" s="1">
        <v>45808</v>
      </c>
      <c r="C216" t="s">
        <v>163</v>
      </c>
      <c r="D216" t="s">
        <v>2618</v>
      </c>
      <c r="E216">
        <v>3</v>
      </c>
      <c r="F216">
        <v>388.1</v>
      </c>
      <c r="G216">
        <v>326.27</v>
      </c>
      <c r="H216" t="s">
        <v>2226</v>
      </c>
      <c r="I216" t="s">
        <v>2174</v>
      </c>
      <c r="J216">
        <v>1164.3</v>
      </c>
      <c r="K216">
        <f t="shared" si="15"/>
        <v>1164.3000000000002</v>
      </c>
      <c r="L216" t="str">
        <f t="shared" si="12"/>
        <v>2025-05</v>
      </c>
      <c r="M216">
        <f t="shared" si="13"/>
        <v>185.49000000000012</v>
      </c>
      <c r="N216">
        <f t="shared" si="14"/>
        <v>15.931460963669167</v>
      </c>
    </row>
    <row r="217" spans="1:14" x14ac:dyDescent="0.25">
      <c r="A217" t="s">
        <v>2619</v>
      </c>
      <c r="B217" s="1">
        <v>45610</v>
      </c>
      <c r="C217" t="s">
        <v>1847</v>
      </c>
      <c r="D217" t="s">
        <v>2620</v>
      </c>
      <c r="E217">
        <v>10</v>
      </c>
      <c r="F217">
        <v>102.89</v>
      </c>
      <c r="G217">
        <v>90.77</v>
      </c>
      <c r="H217" t="s">
        <v>2210</v>
      </c>
      <c r="I217" t="s">
        <v>2050</v>
      </c>
      <c r="J217">
        <v>1028.9000000000001</v>
      </c>
      <c r="K217">
        <f t="shared" si="15"/>
        <v>1028.9000000000001</v>
      </c>
      <c r="L217" t="str">
        <f t="shared" si="12"/>
        <v>2024-11</v>
      </c>
      <c r="M217">
        <f t="shared" si="13"/>
        <v>121.20000000000005</v>
      </c>
      <c r="N217">
        <f t="shared" si="14"/>
        <v>11.779570415006321</v>
      </c>
    </row>
    <row r="218" spans="1:14" x14ac:dyDescent="0.25">
      <c r="A218" t="s">
        <v>2621</v>
      </c>
      <c r="B218" s="1">
        <v>45706</v>
      </c>
      <c r="C218" t="s">
        <v>1441</v>
      </c>
      <c r="D218" t="s">
        <v>2622</v>
      </c>
      <c r="E218">
        <v>9</v>
      </c>
      <c r="F218">
        <v>760.01</v>
      </c>
      <c r="G218">
        <v>573.67999999999995</v>
      </c>
      <c r="H218" t="s">
        <v>2215</v>
      </c>
      <c r="I218" t="s">
        <v>2038</v>
      </c>
      <c r="J218">
        <v>6840.09</v>
      </c>
      <c r="K218">
        <f t="shared" si="15"/>
        <v>6840.09</v>
      </c>
      <c r="L218" t="str">
        <f t="shared" si="12"/>
        <v>2025-02</v>
      </c>
      <c r="M218">
        <f t="shared" si="13"/>
        <v>1676.9700000000003</v>
      </c>
      <c r="N218">
        <f t="shared" si="14"/>
        <v>24.516782673912189</v>
      </c>
    </row>
    <row r="219" spans="1:14" x14ac:dyDescent="0.25">
      <c r="A219" t="s">
        <v>2623</v>
      </c>
      <c r="B219" s="1">
        <v>45547</v>
      </c>
      <c r="C219" t="s">
        <v>1979</v>
      </c>
      <c r="D219" t="s">
        <v>2624</v>
      </c>
      <c r="E219">
        <v>10</v>
      </c>
      <c r="F219">
        <v>1807.86</v>
      </c>
      <c r="G219">
        <v>1376.89</v>
      </c>
      <c r="H219" t="s">
        <v>2215</v>
      </c>
      <c r="I219" t="s">
        <v>2018</v>
      </c>
      <c r="J219">
        <v>18078.599999999999</v>
      </c>
      <c r="K219">
        <f t="shared" si="15"/>
        <v>18078.599999999999</v>
      </c>
      <c r="L219" t="str">
        <f t="shared" si="12"/>
        <v>2024-09</v>
      </c>
      <c r="M219">
        <f t="shared" si="13"/>
        <v>4309.699999999998</v>
      </c>
      <c r="N219">
        <f t="shared" si="14"/>
        <v>23.838682198842822</v>
      </c>
    </row>
    <row r="220" spans="1:14" x14ac:dyDescent="0.25">
      <c r="A220" t="s">
        <v>2625</v>
      </c>
      <c r="B220" s="1">
        <v>45853</v>
      </c>
      <c r="C220" t="s">
        <v>175</v>
      </c>
      <c r="D220" t="s">
        <v>2626</v>
      </c>
      <c r="E220">
        <v>9</v>
      </c>
      <c r="F220">
        <v>3598.46</v>
      </c>
      <c r="G220">
        <v>2542.7600000000002</v>
      </c>
      <c r="H220" t="s">
        <v>2215</v>
      </c>
      <c r="I220" t="s">
        <v>2092</v>
      </c>
      <c r="J220">
        <v>32386.14</v>
      </c>
      <c r="K220">
        <f t="shared" si="15"/>
        <v>32386.14</v>
      </c>
      <c r="L220" t="str">
        <f t="shared" si="12"/>
        <v>2025-07</v>
      </c>
      <c r="M220">
        <f t="shared" si="13"/>
        <v>9501.2999999999993</v>
      </c>
      <c r="N220">
        <f t="shared" si="14"/>
        <v>29.337549951923876</v>
      </c>
    </row>
    <row r="221" spans="1:14" x14ac:dyDescent="0.25">
      <c r="A221" t="s">
        <v>2627</v>
      </c>
      <c r="B221" s="1">
        <v>45612</v>
      </c>
      <c r="C221" t="s">
        <v>381</v>
      </c>
      <c r="D221" t="s">
        <v>2628</v>
      </c>
      <c r="E221">
        <v>10</v>
      </c>
      <c r="F221">
        <v>1129.73</v>
      </c>
      <c r="G221">
        <v>815.39</v>
      </c>
      <c r="H221" t="s">
        <v>2215</v>
      </c>
      <c r="I221" t="s">
        <v>2169</v>
      </c>
      <c r="J221">
        <v>11297.3</v>
      </c>
      <c r="K221">
        <f t="shared" si="15"/>
        <v>11297.3</v>
      </c>
      <c r="L221" t="str">
        <f t="shared" si="12"/>
        <v>2024-11</v>
      </c>
      <c r="M221">
        <f t="shared" si="13"/>
        <v>3143.4000000000005</v>
      </c>
      <c r="N221">
        <f t="shared" si="14"/>
        <v>27.824347410443213</v>
      </c>
    </row>
    <row r="222" spans="1:14" x14ac:dyDescent="0.25">
      <c r="A222" t="s">
        <v>2629</v>
      </c>
      <c r="B222" s="1">
        <v>45549</v>
      </c>
      <c r="C222" t="s">
        <v>898</v>
      </c>
      <c r="D222" t="s">
        <v>2630</v>
      </c>
      <c r="E222">
        <v>10</v>
      </c>
      <c r="F222">
        <v>3585.84</v>
      </c>
      <c r="G222">
        <v>2669.6</v>
      </c>
      <c r="H222" t="s">
        <v>2210</v>
      </c>
      <c r="I222" t="s">
        <v>2143</v>
      </c>
      <c r="J222">
        <v>35858.400000000001</v>
      </c>
      <c r="K222">
        <f t="shared" si="15"/>
        <v>35858.400000000001</v>
      </c>
      <c r="L222" t="str">
        <f t="shared" si="12"/>
        <v>2024-09</v>
      </c>
      <c r="M222">
        <f t="shared" si="13"/>
        <v>9162.4000000000015</v>
      </c>
      <c r="N222">
        <f t="shared" si="14"/>
        <v>25.551614126676043</v>
      </c>
    </row>
    <row r="223" spans="1:14" x14ac:dyDescent="0.25">
      <c r="A223" t="s">
        <v>2631</v>
      </c>
      <c r="B223" s="1">
        <v>45610</v>
      </c>
      <c r="C223" t="s">
        <v>1157</v>
      </c>
      <c r="D223" t="s">
        <v>2632</v>
      </c>
      <c r="E223">
        <v>3</v>
      </c>
      <c r="F223">
        <v>504.06</v>
      </c>
      <c r="G223">
        <v>396.11</v>
      </c>
      <c r="H223" t="s">
        <v>2210</v>
      </c>
      <c r="I223" t="s">
        <v>2058</v>
      </c>
      <c r="J223">
        <v>1512.18</v>
      </c>
      <c r="K223">
        <f t="shared" si="15"/>
        <v>1512.18</v>
      </c>
      <c r="L223" t="str">
        <f t="shared" si="12"/>
        <v>2024-11</v>
      </c>
      <c r="M223">
        <f t="shared" si="13"/>
        <v>323.84999999999997</v>
      </c>
      <c r="N223">
        <f t="shared" si="14"/>
        <v>21.416101257786767</v>
      </c>
    </row>
    <row r="224" spans="1:14" x14ac:dyDescent="0.25">
      <c r="A224" t="s">
        <v>2633</v>
      </c>
      <c r="B224" s="1">
        <v>45816</v>
      </c>
      <c r="C224" t="s">
        <v>1216</v>
      </c>
      <c r="D224" t="s">
        <v>2634</v>
      </c>
      <c r="E224">
        <v>7</v>
      </c>
      <c r="F224">
        <v>2770.48</v>
      </c>
      <c r="G224">
        <v>2467.35</v>
      </c>
      <c r="H224" t="s">
        <v>2210</v>
      </c>
      <c r="I224" t="s">
        <v>2032</v>
      </c>
      <c r="J224">
        <v>19393.36</v>
      </c>
      <c r="K224">
        <f t="shared" si="15"/>
        <v>19393.36</v>
      </c>
      <c r="L224" t="str">
        <f t="shared" si="12"/>
        <v>2025-06</v>
      </c>
      <c r="M224">
        <f t="shared" si="13"/>
        <v>2121.9100000000008</v>
      </c>
      <c r="N224">
        <f t="shared" si="14"/>
        <v>10.941425312581217</v>
      </c>
    </row>
    <row r="225" spans="1:14" x14ac:dyDescent="0.25">
      <c r="A225" t="s">
        <v>2635</v>
      </c>
      <c r="B225" s="1">
        <v>45858</v>
      </c>
      <c r="C225" t="s">
        <v>888</v>
      </c>
      <c r="D225" t="s">
        <v>2320</v>
      </c>
      <c r="E225">
        <v>4</v>
      </c>
      <c r="F225">
        <v>4062.04</v>
      </c>
      <c r="G225">
        <v>3448.71</v>
      </c>
      <c r="H225" t="s">
        <v>2215</v>
      </c>
      <c r="I225" t="s">
        <v>2096</v>
      </c>
      <c r="J225">
        <v>16248.16</v>
      </c>
      <c r="K225">
        <f t="shared" si="15"/>
        <v>16248.16</v>
      </c>
      <c r="L225" t="str">
        <f t="shared" si="12"/>
        <v>2025-07</v>
      </c>
      <c r="M225">
        <f t="shared" si="13"/>
        <v>2453.3199999999997</v>
      </c>
      <c r="N225">
        <f t="shared" si="14"/>
        <v>15.099063524731415</v>
      </c>
    </row>
    <row r="226" spans="1:14" x14ac:dyDescent="0.25">
      <c r="A226" t="s">
        <v>2636</v>
      </c>
      <c r="B226" s="1">
        <v>45702</v>
      </c>
      <c r="C226" t="s">
        <v>1389</v>
      </c>
      <c r="D226" t="s">
        <v>2637</v>
      </c>
      <c r="E226">
        <v>7</v>
      </c>
      <c r="F226">
        <v>242.51</v>
      </c>
      <c r="G226">
        <v>177</v>
      </c>
      <c r="H226" t="s">
        <v>2215</v>
      </c>
      <c r="I226" t="s">
        <v>2143</v>
      </c>
      <c r="J226">
        <v>1697.57</v>
      </c>
      <c r="K226">
        <f t="shared" si="15"/>
        <v>1697.57</v>
      </c>
      <c r="L226" t="str">
        <f t="shared" si="12"/>
        <v>2025-02</v>
      </c>
      <c r="M226">
        <f t="shared" si="13"/>
        <v>458.56999999999994</v>
      </c>
      <c r="N226">
        <f t="shared" si="14"/>
        <v>27.013319038390165</v>
      </c>
    </row>
    <row r="227" spans="1:14" x14ac:dyDescent="0.25">
      <c r="A227" t="s">
        <v>2638</v>
      </c>
      <c r="B227" s="1">
        <v>45541</v>
      </c>
      <c r="C227" t="s">
        <v>1377</v>
      </c>
      <c r="D227" t="s">
        <v>2639</v>
      </c>
      <c r="E227">
        <v>3</v>
      </c>
      <c r="F227">
        <v>355.12</v>
      </c>
      <c r="G227">
        <v>290.39999999999998</v>
      </c>
      <c r="H227" t="s">
        <v>2226</v>
      </c>
      <c r="I227" t="s">
        <v>2145</v>
      </c>
      <c r="J227">
        <v>1065.3599999999999</v>
      </c>
      <c r="K227">
        <f t="shared" si="15"/>
        <v>1065.3600000000001</v>
      </c>
      <c r="L227" t="str">
        <f t="shared" si="12"/>
        <v>2024-09</v>
      </c>
      <c r="M227">
        <f t="shared" si="13"/>
        <v>194.16000000000008</v>
      </c>
      <c r="N227">
        <f t="shared" si="14"/>
        <v>18.224825411128638</v>
      </c>
    </row>
    <row r="228" spans="1:14" x14ac:dyDescent="0.25">
      <c r="A228" t="s">
        <v>2640</v>
      </c>
      <c r="B228" s="1">
        <v>45611</v>
      </c>
      <c r="C228" t="s">
        <v>1575</v>
      </c>
      <c r="D228" t="s">
        <v>2641</v>
      </c>
      <c r="E228">
        <v>6</v>
      </c>
      <c r="F228">
        <v>4115.0600000000004</v>
      </c>
      <c r="G228">
        <v>3236.78</v>
      </c>
      <c r="H228" t="s">
        <v>2210</v>
      </c>
      <c r="I228" t="s">
        <v>2014</v>
      </c>
      <c r="J228">
        <v>24690.36</v>
      </c>
      <c r="K228">
        <f t="shared" si="15"/>
        <v>24690.36</v>
      </c>
      <c r="L228" t="str">
        <f t="shared" si="12"/>
        <v>2024-11</v>
      </c>
      <c r="M228">
        <f t="shared" si="13"/>
        <v>5269.6800000000012</v>
      </c>
      <c r="N228">
        <f t="shared" si="14"/>
        <v>21.343066686755481</v>
      </c>
    </row>
    <row r="229" spans="1:14" x14ac:dyDescent="0.25">
      <c r="A229" t="s">
        <v>2642</v>
      </c>
      <c r="B229" s="1">
        <v>45698</v>
      </c>
      <c r="C229" t="s">
        <v>960</v>
      </c>
      <c r="D229" t="s">
        <v>2643</v>
      </c>
      <c r="E229">
        <v>8</v>
      </c>
      <c r="F229">
        <v>3658.12</v>
      </c>
      <c r="G229">
        <v>2894.54</v>
      </c>
      <c r="H229" t="s">
        <v>2210</v>
      </c>
      <c r="I229" t="s">
        <v>2042</v>
      </c>
      <c r="J229">
        <v>29264.959999999999</v>
      </c>
      <c r="K229">
        <f t="shared" si="15"/>
        <v>29264.959999999999</v>
      </c>
      <c r="L229" t="str">
        <f t="shared" si="12"/>
        <v>2025-02</v>
      </c>
      <c r="M229">
        <f t="shared" si="13"/>
        <v>6108.6399999999994</v>
      </c>
      <c r="N229">
        <f t="shared" si="14"/>
        <v>20.873563469760423</v>
      </c>
    </row>
    <row r="230" spans="1:14" x14ac:dyDescent="0.25">
      <c r="A230" t="s">
        <v>2644</v>
      </c>
      <c r="B230" s="1">
        <v>45534</v>
      </c>
      <c r="C230" t="s">
        <v>777</v>
      </c>
      <c r="D230" t="s">
        <v>2645</v>
      </c>
      <c r="E230">
        <v>3</v>
      </c>
      <c r="F230">
        <v>4304.18</v>
      </c>
      <c r="G230">
        <v>3263.94</v>
      </c>
      <c r="H230" t="s">
        <v>2215</v>
      </c>
      <c r="I230" t="s">
        <v>2092</v>
      </c>
      <c r="J230">
        <v>12912.54</v>
      </c>
      <c r="K230">
        <f t="shared" si="15"/>
        <v>12912.54</v>
      </c>
      <c r="L230" t="str">
        <f t="shared" si="12"/>
        <v>2024-08</v>
      </c>
      <c r="M230">
        <f t="shared" si="13"/>
        <v>3120.7200000000007</v>
      </c>
      <c r="N230">
        <f t="shared" si="14"/>
        <v>24.168134232304414</v>
      </c>
    </row>
    <row r="231" spans="1:14" x14ac:dyDescent="0.25">
      <c r="A231" t="s">
        <v>2646</v>
      </c>
      <c r="B231" s="1">
        <v>45794</v>
      </c>
      <c r="C231" t="s">
        <v>425</v>
      </c>
      <c r="D231" t="s">
        <v>2647</v>
      </c>
      <c r="E231">
        <v>8</v>
      </c>
      <c r="F231">
        <v>1284.79</v>
      </c>
      <c r="G231">
        <v>971.52</v>
      </c>
      <c r="H231" t="s">
        <v>2210</v>
      </c>
      <c r="I231" t="s">
        <v>2139</v>
      </c>
      <c r="J231">
        <v>10278.32</v>
      </c>
      <c r="K231">
        <f t="shared" si="15"/>
        <v>10278.32</v>
      </c>
      <c r="L231" t="str">
        <f t="shared" si="12"/>
        <v>2025-05</v>
      </c>
      <c r="M231">
        <f t="shared" si="13"/>
        <v>2506.16</v>
      </c>
      <c r="N231">
        <f t="shared" si="14"/>
        <v>24.382973092878991</v>
      </c>
    </row>
    <row r="232" spans="1:14" x14ac:dyDescent="0.25">
      <c r="A232" t="s">
        <v>2648</v>
      </c>
      <c r="B232" s="1">
        <v>45791</v>
      </c>
      <c r="C232" t="s">
        <v>591</v>
      </c>
      <c r="D232" t="s">
        <v>2649</v>
      </c>
      <c r="E232">
        <v>4</v>
      </c>
      <c r="F232">
        <v>4707.3599999999997</v>
      </c>
      <c r="G232">
        <v>4210.3599999999997</v>
      </c>
      <c r="H232" t="s">
        <v>2226</v>
      </c>
      <c r="I232" t="s">
        <v>2153</v>
      </c>
      <c r="J232">
        <v>18829.439999999999</v>
      </c>
      <c r="K232">
        <f t="shared" si="15"/>
        <v>18829.439999999999</v>
      </c>
      <c r="L232" t="str">
        <f t="shared" si="12"/>
        <v>2025-05</v>
      </c>
      <c r="M232">
        <f t="shared" si="13"/>
        <v>1988</v>
      </c>
      <c r="N232">
        <f t="shared" si="14"/>
        <v>10.557934808470142</v>
      </c>
    </row>
    <row r="233" spans="1:14" x14ac:dyDescent="0.25">
      <c r="A233" t="s">
        <v>2650</v>
      </c>
      <c r="B233" s="1">
        <v>45576</v>
      </c>
      <c r="C233" t="s">
        <v>1255</v>
      </c>
      <c r="D233" t="s">
        <v>2651</v>
      </c>
      <c r="E233">
        <v>5</v>
      </c>
      <c r="F233">
        <v>4209.6000000000004</v>
      </c>
      <c r="G233">
        <v>3052.11</v>
      </c>
      <c r="H233" t="s">
        <v>2226</v>
      </c>
      <c r="I233" t="s">
        <v>2058</v>
      </c>
      <c r="J233">
        <v>21048</v>
      </c>
      <c r="K233">
        <f t="shared" si="15"/>
        <v>21048</v>
      </c>
      <c r="L233" t="str">
        <f t="shared" si="12"/>
        <v>2024-10</v>
      </c>
      <c r="M233">
        <f t="shared" si="13"/>
        <v>5787.4500000000007</v>
      </c>
      <c r="N233">
        <f t="shared" si="14"/>
        <v>27.49643671607754</v>
      </c>
    </row>
    <row r="234" spans="1:14" x14ac:dyDescent="0.25">
      <c r="A234" t="s">
        <v>2652</v>
      </c>
      <c r="B234" s="1">
        <v>45665</v>
      </c>
      <c r="C234" t="s">
        <v>1709</v>
      </c>
      <c r="D234" t="s">
        <v>2653</v>
      </c>
      <c r="E234">
        <v>2</v>
      </c>
      <c r="F234">
        <v>1669.56</v>
      </c>
      <c r="G234">
        <v>1326.87</v>
      </c>
      <c r="H234" t="s">
        <v>2210</v>
      </c>
      <c r="I234" t="s">
        <v>2171</v>
      </c>
      <c r="J234">
        <v>3339.12</v>
      </c>
      <c r="K234">
        <f t="shared" si="15"/>
        <v>3339.12</v>
      </c>
      <c r="L234" t="str">
        <f t="shared" si="12"/>
        <v>2025-01</v>
      </c>
      <c r="M234">
        <f t="shared" si="13"/>
        <v>685.38000000000011</v>
      </c>
      <c r="N234">
        <f t="shared" si="14"/>
        <v>20.525767268022715</v>
      </c>
    </row>
    <row r="235" spans="1:14" x14ac:dyDescent="0.25">
      <c r="A235" t="s">
        <v>2654</v>
      </c>
      <c r="B235" s="1">
        <v>45650</v>
      </c>
      <c r="C235" t="s">
        <v>479</v>
      </c>
      <c r="D235" t="s">
        <v>2655</v>
      </c>
      <c r="E235">
        <v>9</v>
      </c>
      <c r="F235">
        <v>4395.63</v>
      </c>
      <c r="G235">
        <v>3321.26</v>
      </c>
      <c r="H235" t="s">
        <v>2226</v>
      </c>
      <c r="I235" t="s">
        <v>2109</v>
      </c>
      <c r="J235">
        <v>39560.67</v>
      </c>
      <c r="K235">
        <f t="shared" si="15"/>
        <v>39560.67</v>
      </c>
      <c r="L235" t="str">
        <f t="shared" si="12"/>
        <v>2024-12</v>
      </c>
      <c r="M235">
        <f t="shared" si="13"/>
        <v>9669.3299999999981</v>
      </c>
      <c r="N235">
        <f t="shared" si="14"/>
        <v>24.441775126659884</v>
      </c>
    </row>
    <row r="236" spans="1:14" x14ac:dyDescent="0.25">
      <c r="A236" t="s">
        <v>2656</v>
      </c>
      <c r="B236" s="1">
        <v>45743</v>
      </c>
      <c r="C236" t="s">
        <v>1381</v>
      </c>
      <c r="D236" t="s">
        <v>2657</v>
      </c>
      <c r="E236">
        <v>8</v>
      </c>
      <c r="F236">
        <v>2214.06</v>
      </c>
      <c r="G236">
        <v>1711.78</v>
      </c>
      <c r="H236" t="s">
        <v>2210</v>
      </c>
      <c r="I236" t="s">
        <v>2078</v>
      </c>
      <c r="J236">
        <v>17712.48</v>
      </c>
      <c r="K236">
        <f t="shared" si="15"/>
        <v>17712.48</v>
      </c>
      <c r="L236" t="str">
        <f t="shared" si="12"/>
        <v>2025-03</v>
      </c>
      <c r="M236">
        <f t="shared" si="13"/>
        <v>4018.24</v>
      </c>
      <c r="N236">
        <f t="shared" si="14"/>
        <v>22.685925404008923</v>
      </c>
    </row>
    <row r="237" spans="1:14" x14ac:dyDescent="0.25">
      <c r="A237" t="s">
        <v>2658</v>
      </c>
      <c r="B237" s="1">
        <v>45787</v>
      </c>
      <c r="C237" t="s">
        <v>141</v>
      </c>
      <c r="D237" t="s">
        <v>2659</v>
      </c>
      <c r="E237">
        <v>4</v>
      </c>
      <c r="F237">
        <v>267.89</v>
      </c>
      <c r="G237">
        <v>195.93</v>
      </c>
      <c r="H237" t="s">
        <v>2210</v>
      </c>
      <c r="I237" t="s">
        <v>2097</v>
      </c>
      <c r="J237">
        <v>1071.56</v>
      </c>
      <c r="K237">
        <f t="shared" si="15"/>
        <v>1071.56</v>
      </c>
      <c r="L237" t="str">
        <f t="shared" si="12"/>
        <v>2025-05</v>
      </c>
      <c r="M237">
        <f t="shared" si="13"/>
        <v>287.83999999999992</v>
      </c>
      <c r="N237">
        <f t="shared" si="14"/>
        <v>26.861771622680948</v>
      </c>
    </row>
    <row r="238" spans="1:14" x14ac:dyDescent="0.25">
      <c r="A238" t="s">
        <v>2660</v>
      </c>
      <c r="B238" s="1">
        <v>45532</v>
      </c>
      <c r="C238" t="s">
        <v>1437</v>
      </c>
      <c r="D238" t="s">
        <v>2597</v>
      </c>
      <c r="E238">
        <v>5</v>
      </c>
      <c r="F238">
        <v>1276.68</v>
      </c>
      <c r="G238">
        <v>1021.61</v>
      </c>
      <c r="H238" t="s">
        <v>2210</v>
      </c>
      <c r="I238" t="s">
        <v>2014</v>
      </c>
      <c r="J238">
        <v>6383.4</v>
      </c>
      <c r="K238">
        <f t="shared" si="15"/>
        <v>6383.4000000000005</v>
      </c>
      <c r="L238" t="str">
        <f t="shared" si="12"/>
        <v>2024-08</v>
      </c>
      <c r="M238">
        <f t="shared" si="13"/>
        <v>1275.3500000000004</v>
      </c>
      <c r="N238">
        <f t="shared" si="14"/>
        <v>19.97916470846258</v>
      </c>
    </row>
    <row r="239" spans="1:14" x14ac:dyDescent="0.25">
      <c r="A239" t="s">
        <v>2661</v>
      </c>
      <c r="B239" s="1">
        <v>45506</v>
      </c>
      <c r="C239" t="s">
        <v>627</v>
      </c>
      <c r="D239" t="s">
        <v>2295</v>
      </c>
      <c r="E239">
        <v>4</v>
      </c>
      <c r="F239">
        <v>3416.15</v>
      </c>
      <c r="G239">
        <v>2672.78</v>
      </c>
      <c r="H239" t="s">
        <v>2215</v>
      </c>
      <c r="I239" t="s">
        <v>2159</v>
      </c>
      <c r="J239">
        <v>13664.6</v>
      </c>
      <c r="K239">
        <f t="shared" si="15"/>
        <v>13664.6</v>
      </c>
      <c r="L239" t="str">
        <f t="shared" si="12"/>
        <v>2024-08</v>
      </c>
      <c r="M239">
        <f t="shared" si="13"/>
        <v>2973.4799999999996</v>
      </c>
      <c r="N239">
        <f t="shared" si="14"/>
        <v>21.760461338055993</v>
      </c>
    </row>
    <row r="240" spans="1:14" x14ac:dyDescent="0.25">
      <c r="A240" t="s">
        <v>2662</v>
      </c>
      <c r="B240" s="1">
        <v>45810</v>
      </c>
      <c r="C240" t="s">
        <v>38</v>
      </c>
      <c r="D240" t="s">
        <v>2663</v>
      </c>
      <c r="E240">
        <v>8</v>
      </c>
      <c r="F240">
        <v>3347.08</v>
      </c>
      <c r="G240">
        <v>2625.86</v>
      </c>
      <c r="H240" t="s">
        <v>2215</v>
      </c>
      <c r="I240" t="s">
        <v>2194</v>
      </c>
      <c r="J240">
        <v>26776.639999999999</v>
      </c>
      <c r="K240">
        <f t="shared" si="15"/>
        <v>26776.639999999999</v>
      </c>
      <c r="L240" t="str">
        <f t="shared" si="12"/>
        <v>2025-06</v>
      </c>
      <c r="M240">
        <f t="shared" si="13"/>
        <v>5769.7599999999984</v>
      </c>
      <c r="N240">
        <f t="shared" si="14"/>
        <v>21.547737132067351</v>
      </c>
    </row>
    <row r="241" spans="1:14" x14ac:dyDescent="0.25">
      <c r="A241" t="s">
        <v>2664</v>
      </c>
      <c r="B241" s="1">
        <v>45648</v>
      </c>
      <c r="C241" t="s">
        <v>870</v>
      </c>
      <c r="D241" t="s">
        <v>2665</v>
      </c>
      <c r="E241">
        <v>2</v>
      </c>
      <c r="F241">
        <v>3314.34</v>
      </c>
      <c r="G241">
        <v>2829.59</v>
      </c>
      <c r="H241" t="s">
        <v>2226</v>
      </c>
      <c r="I241" t="s">
        <v>2064</v>
      </c>
      <c r="J241">
        <v>6628.68</v>
      </c>
      <c r="K241">
        <f t="shared" si="15"/>
        <v>6628.68</v>
      </c>
      <c r="L241" t="str">
        <f t="shared" si="12"/>
        <v>2024-12</v>
      </c>
      <c r="M241">
        <f t="shared" si="13"/>
        <v>969.5</v>
      </c>
      <c r="N241">
        <f t="shared" si="14"/>
        <v>14.625838025066832</v>
      </c>
    </row>
    <row r="242" spans="1:14" x14ac:dyDescent="0.25">
      <c r="A242" t="s">
        <v>2666</v>
      </c>
      <c r="B242" s="1">
        <v>45680</v>
      </c>
      <c r="C242" t="s">
        <v>1046</v>
      </c>
      <c r="D242" t="s">
        <v>2667</v>
      </c>
      <c r="E242">
        <v>7</v>
      </c>
      <c r="F242">
        <v>3622.02</v>
      </c>
      <c r="G242">
        <v>3059.33</v>
      </c>
      <c r="H242" t="s">
        <v>2226</v>
      </c>
      <c r="I242" t="s">
        <v>2014</v>
      </c>
      <c r="J242">
        <v>25354.14</v>
      </c>
      <c r="K242">
        <f t="shared" si="15"/>
        <v>25354.14</v>
      </c>
      <c r="L242" t="str">
        <f t="shared" si="12"/>
        <v>2025-01</v>
      </c>
      <c r="M242">
        <f t="shared" si="13"/>
        <v>3938.8300000000004</v>
      </c>
      <c r="N242">
        <f t="shared" si="14"/>
        <v>15.535253808648214</v>
      </c>
    </row>
    <row r="243" spans="1:14" x14ac:dyDescent="0.25">
      <c r="A243" t="s">
        <v>2668</v>
      </c>
      <c r="B243" s="1">
        <v>45744</v>
      </c>
      <c r="C243" t="s">
        <v>1913</v>
      </c>
      <c r="D243" t="s">
        <v>2248</v>
      </c>
      <c r="E243">
        <v>9</v>
      </c>
      <c r="F243">
        <v>259.89</v>
      </c>
      <c r="G243">
        <v>185.95</v>
      </c>
      <c r="H243" t="s">
        <v>2215</v>
      </c>
      <c r="I243" t="s">
        <v>2006</v>
      </c>
      <c r="J243">
        <v>2339.0100000000002</v>
      </c>
      <c r="K243">
        <f t="shared" si="15"/>
        <v>2339.0099999999998</v>
      </c>
      <c r="L243" t="str">
        <f t="shared" si="12"/>
        <v>2025-03</v>
      </c>
      <c r="M243">
        <f t="shared" si="13"/>
        <v>665.46</v>
      </c>
      <c r="N243">
        <f t="shared" si="14"/>
        <v>28.450498287737126</v>
      </c>
    </row>
    <row r="244" spans="1:14" x14ac:dyDescent="0.25">
      <c r="A244" t="s">
        <v>2669</v>
      </c>
      <c r="B244" s="1">
        <v>45497</v>
      </c>
      <c r="C244" t="s">
        <v>1901</v>
      </c>
      <c r="D244" t="s">
        <v>2670</v>
      </c>
      <c r="E244">
        <v>6</v>
      </c>
      <c r="F244">
        <v>455.14</v>
      </c>
      <c r="G244">
        <v>367.16</v>
      </c>
      <c r="H244" t="s">
        <v>2210</v>
      </c>
      <c r="I244" t="s">
        <v>2125</v>
      </c>
      <c r="J244">
        <v>2730.84</v>
      </c>
      <c r="K244">
        <f t="shared" si="15"/>
        <v>2730.84</v>
      </c>
      <c r="L244" t="str">
        <f t="shared" si="12"/>
        <v>2024-07</v>
      </c>
      <c r="M244">
        <f t="shared" si="13"/>
        <v>527.87999999999977</v>
      </c>
      <c r="N244">
        <f t="shared" si="14"/>
        <v>19.330315946741653</v>
      </c>
    </row>
    <row r="245" spans="1:14" x14ac:dyDescent="0.25">
      <c r="A245" t="s">
        <v>2671</v>
      </c>
      <c r="B245" s="1">
        <v>45835</v>
      </c>
      <c r="C245" t="s">
        <v>1761</v>
      </c>
      <c r="D245" t="s">
        <v>2672</v>
      </c>
      <c r="E245">
        <v>1</v>
      </c>
      <c r="F245">
        <v>4176.87</v>
      </c>
      <c r="G245">
        <v>3417.43</v>
      </c>
      <c r="H245" t="s">
        <v>2210</v>
      </c>
      <c r="I245" t="s">
        <v>2109</v>
      </c>
      <c r="J245">
        <v>4176.87</v>
      </c>
      <c r="K245">
        <f t="shared" si="15"/>
        <v>4176.87</v>
      </c>
      <c r="L245" t="str">
        <f t="shared" si="12"/>
        <v>2025-06</v>
      </c>
      <c r="M245">
        <f t="shared" si="13"/>
        <v>759.44</v>
      </c>
      <c r="N245">
        <f t="shared" si="14"/>
        <v>18.182035830657885</v>
      </c>
    </row>
    <row r="246" spans="1:14" x14ac:dyDescent="0.25">
      <c r="A246" t="s">
        <v>2673</v>
      </c>
      <c r="B246" s="1">
        <v>45609</v>
      </c>
      <c r="C246" t="s">
        <v>1226</v>
      </c>
      <c r="D246" t="s">
        <v>2516</v>
      </c>
      <c r="E246">
        <v>7</v>
      </c>
      <c r="F246">
        <v>2163.84</v>
      </c>
      <c r="G246">
        <v>1702.85</v>
      </c>
      <c r="H246" t="s">
        <v>2215</v>
      </c>
      <c r="I246" t="s">
        <v>2171</v>
      </c>
      <c r="J246">
        <v>15146.88</v>
      </c>
      <c r="K246">
        <f t="shared" si="15"/>
        <v>15146.880000000001</v>
      </c>
      <c r="L246" t="str">
        <f t="shared" si="12"/>
        <v>2024-11</v>
      </c>
      <c r="M246">
        <f t="shared" si="13"/>
        <v>3226.9300000000017</v>
      </c>
      <c r="N246">
        <f t="shared" si="14"/>
        <v>21.304255397811307</v>
      </c>
    </row>
    <row r="247" spans="1:14" x14ac:dyDescent="0.25">
      <c r="A247" t="s">
        <v>2674</v>
      </c>
      <c r="B247" s="1">
        <v>45764</v>
      </c>
      <c r="C247" t="s">
        <v>1971</v>
      </c>
      <c r="D247" t="s">
        <v>2675</v>
      </c>
      <c r="E247">
        <v>9</v>
      </c>
      <c r="F247">
        <v>2790.7</v>
      </c>
      <c r="G247">
        <v>2466.91</v>
      </c>
      <c r="H247" t="s">
        <v>2226</v>
      </c>
      <c r="I247" t="s">
        <v>2062</v>
      </c>
      <c r="J247">
        <v>25116.3</v>
      </c>
      <c r="K247">
        <f t="shared" si="15"/>
        <v>25116.3</v>
      </c>
      <c r="L247" t="str">
        <f t="shared" si="12"/>
        <v>2025-04</v>
      </c>
      <c r="M247">
        <f t="shared" si="13"/>
        <v>2914.1099999999997</v>
      </c>
      <c r="N247">
        <f t="shared" si="14"/>
        <v>11.602465331278889</v>
      </c>
    </row>
    <row r="248" spans="1:14" x14ac:dyDescent="0.25">
      <c r="A248" t="s">
        <v>2676</v>
      </c>
      <c r="B248" s="1">
        <v>45677</v>
      </c>
      <c r="C248" t="s">
        <v>1157</v>
      </c>
      <c r="D248" t="s">
        <v>2677</v>
      </c>
      <c r="E248">
        <v>1</v>
      </c>
      <c r="F248">
        <v>4247.3599999999997</v>
      </c>
      <c r="G248">
        <v>3522.96</v>
      </c>
      <c r="H248" t="s">
        <v>2210</v>
      </c>
      <c r="I248" t="s">
        <v>2161</v>
      </c>
      <c r="J248">
        <v>4247.3599999999997</v>
      </c>
      <c r="K248">
        <f t="shared" si="15"/>
        <v>4247.3599999999997</v>
      </c>
      <c r="L248" t="str">
        <f t="shared" si="12"/>
        <v>2025-01</v>
      </c>
      <c r="M248">
        <f t="shared" si="13"/>
        <v>724.39999999999964</v>
      </c>
      <c r="N248">
        <f t="shared" si="14"/>
        <v>17.055300233556839</v>
      </c>
    </row>
    <row r="249" spans="1:14" x14ac:dyDescent="0.25">
      <c r="A249" t="s">
        <v>2678</v>
      </c>
      <c r="B249" s="1">
        <v>45677</v>
      </c>
      <c r="C249" t="s">
        <v>1813</v>
      </c>
      <c r="D249" t="s">
        <v>2679</v>
      </c>
      <c r="E249">
        <v>6</v>
      </c>
      <c r="F249">
        <v>3275.45</v>
      </c>
      <c r="G249">
        <v>2612.39</v>
      </c>
      <c r="H249" t="s">
        <v>2226</v>
      </c>
      <c r="I249" t="s">
        <v>2052</v>
      </c>
      <c r="J249">
        <v>19652.7</v>
      </c>
      <c r="K249">
        <f t="shared" si="15"/>
        <v>19652.699999999997</v>
      </c>
      <c r="L249" t="str">
        <f t="shared" si="12"/>
        <v>2025-01</v>
      </c>
      <c r="M249">
        <f t="shared" si="13"/>
        <v>3978.3599999999997</v>
      </c>
      <c r="N249">
        <f t="shared" si="14"/>
        <v>20.24332534460914</v>
      </c>
    </row>
    <row r="250" spans="1:14" x14ac:dyDescent="0.25">
      <c r="A250" t="s">
        <v>2680</v>
      </c>
      <c r="B250" s="1">
        <v>45638</v>
      </c>
      <c r="C250" t="s">
        <v>1998</v>
      </c>
      <c r="D250" t="s">
        <v>2607</v>
      </c>
      <c r="E250">
        <v>8</v>
      </c>
      <c r="F250">
        <v>3172.5</v>
      </c>
      <c r="G250">
        <v>2704.54</v>
      </c>
      <c r="H250" t="s">
        <v>2210</v>
      </c>
      <c r="I250" t="s">
        <v>2036</v>
      </c>
      <c r="J250">
        <v>25380</v>
      </c>
      <c r="K250">
        <f t="shared" si="15"/>
        <v>25380</v>
      </c>
      <c r="L250" t="str">
        <f t="shared" si="12"/>
        <v>2024-12</v>
      </c>
      <c r="M250">
        <f t="shared" si="13"/>
        <v>3743.6800000000003</v>
      </c>
      <c r="N250">
        <f t="shared" si="14"/>
        <v>14.750512214342001</v>
      </c>
    </row>
    <row r="251" spans="1:14" x14ac:dyDescent="0.25">
      <c r="A251" t="s">
        <v>2681</v>
      </c>
      <c r="B251" s="1">
        <v>45564</v>
      </c>
      <c r="C251" t="s">
        <v>379</v>
      </c>
      <c r="D251" t="s">
        <v>2682</v>
      </c>
      <c r="E251">
        <v>3</v>
      </c>
      <c r="F251">
        <v>3356.26</v>
      </c>
      <c r="G251">
        <v>2931.85</v>
      </c>
      <c r="H251" t="s">
        <v>2226</v>
      </c>
      <c r="I251" t="s">
        <v>2115</v>
      </c>
      <c r="J251">
        <v>10068.780000000001</v>
      </c>
      <c r="K251">
        <f t="shared" si="15"/>
        <v>10068.780000000001</v>
      </c>
      <c r="L251" t="str">
        <f t="shared" si="12"/>
        <v>2024-09</v>
      </c>
      <c r="M251">
        <f t="shared" si="13"/>
        <v>1273.2300000000009</v>
      </c>
      <c r="N251">
        <f t="shared" si="14"/>
        <v>12.645325451544288</v>
      </c>
    </row>
    <row r="252" spans="1:14" x14ac:dyDescent="0.25">
      <c r="A252" t="s">
        <v>2683</v>
      </c>
      <c r="B252" s="1">
        <v>45576</v>
      </c>
      <c r="C252" t="s">
        <v>529</v>
      </c>
      <c r="D252" t="s">
        <v>2684</v>
      </c>
      <c r="E252">
        <v>7</v>
      </c>
      <c r="F252">
        <v>4443.1099999999997</v>
      </c>
      <c r="G252">
        <v>3963.91</v>
      </c>
      <c r="H252" t="s">
        <v>2210</v>
      </c>
      <c r="I252" t="s">
        <v>2129</v>
      </c>
      <c r="J252">
        <v>31101.77</v>
      </c>
      <c r="K252">
        <f t="shared" si="15"/>
        <v>31101.769999999997</v>
      </c>
      <c r="L252" t="str">
        <f t="shared" si="12"/>
        <v>2024-10</v>
      </c>
      <c r="M252">
        <f t="shared" si="13"/>
        <v>3354.3999999999987</v>
      </c>
      <c r="N252">
        <f t="shared" si="14"/>
        <v>10.785238267789902</v>
      </c>
    </row>
    <row r="253" spans="1:14" x14ac:dyDescent="0.25">
      <c r="A253" t="s">
        <v>2685</v>
      </c>
      <c r="B253" s="1">
        <v>45680</v>
      </c>
      <c r="C253" t="s">
        <v>205</v>
      </c>
      <c r="D253" t="s">
        <v>2439</v>
      </c>
      <c r="E253">
        <v>2</v>
      </c>
      <c r="F253">
        <v>749.63</v>
      </c>
      <c r="G253">
        <v>536.44000000000005</v>
      </c>
      <c r="H253" t="s">
        <v>2226</v>
      </c>
      <c r="I253" t="s">
        <v>2131</v>
      </c>
      <c r="J253">
        <v>1499.26</v>
      </c>
      <c r="K253">
        <f t="shared" si="15"/>
        <v>1499.26</v>
      </c>
      <c r="L253" t="str">
        <f t="shared" si="12"/>
        <v>2025-01</v>
      </c>
      <c r="M253">
        <f t="shared" si="13"/>
        <v>426.37999999999988</v>
      </c>
      <c r="N253">
        <f t="shared" si="14"/>
        <v>28.439363419286838</v>
      </c>
    </row>
    <row r="254" spans="1:14" x14ac:dyDescent="0.25">
      <c r="A254" t="s">
        <v>2686</v>
      </c>
      <c r="B254" s="1">
        <v>45833</v>
      </c>
      <c r="C254" t="s">
        <v>1433</v>
      </c>
      <c r="D254" t="s">
        <v>2687</v>
      </c>
      <c r="E254">
        <v>8</v>
      </c>
      <c r="F254">
        <v>462.69</v>
      </c>
      <c r="G254">
        <v>347.31</v>
      </c>
      <c r="H254" t="s">
        <v>2215</v>
      </c>
      <c r="I254" t="s">
        <v>2099</v>
      </c>
      <c r="J254">
        <v>3701.52</v>
      </c>
      <c r="K254">
        <f t="shared" si="15"/>
        <v>3701.52</v>
      </c>
      <c r="L254" t="str">
        <f t="shared" si="12"/>
        <v>2025-06</v>
      </c>
      <c r="M254">
        <f t="shared" si="13"/>
        <v>923.04</v>
      </c>
      <c r="N254">
        <f t="shared" si="14"/>
        <v>24.936782727095892</v>
      </c>
    </row>
    <row r="255" spans="1:14" x14ac:dyDescent="0.25">
      <c r="A255" t="s">
        <v>2688</v>
      </c>
      <c r="B255" s="1">
        <v>45707</v>
      </c>
      <c r="C255" t="s">
        <v>445</v>
      </c>
      <c r="D255" t="s">
        <v>2542</v>
      </c>
      <c r="E255">
        <v>9</v>
      </c>
      <c r="F255">
        <v>3165.84</v>
      </c>
      <c r="G255">
        <v>2459.67</v>
      </c>
      <c r="H255" t="s">
        <v>2215</v>
      </c>
      <c r="I255" t="s">
        <v>2010</v>
      </c>
      <c r="J255">
        <v>28492.560000000001</v>
      </c>
      <c r="K255">
        <f t="shared" si="15"/>
        <v>28492.560000000001</v>
      </c>
      <c r="L255" t="str">
        <f t="shared" si="12"/>
        <v>2025-02</v>
      </c>
      <c r="M255">
        <f t="shared" si="13"/>
        <v>6355.5300000000007</v>
      </c>
      <c r="N255">
        <f t="shared" si="14"/>
        <v>22.305928284436362</v>
      </c>
    </row>
    <row r="256" spans="1:14" x14ac:dyDescent="0.25">
      <c r="A256" t="s">
        <v>2689</v>
      </c>
      <c r="B256" s="1">
        <v>45828</v>
      </c>
      <c r="C256" t="s">
        <v>465</v>
      </c>
      <c r="D256" t="s">
        <v>2690</v>
      </c>
      <c r="E256">
        <v>4</v>
      </c>
      <c r="F256">
        <v>1988.74</v>
      </c>
      <c r="G256">
        <v>1443.01</v>
      </c>
      <c r="H256" t="s">
        <v>2226</v>
      </c>
      <c r="I256" t="s">
        <v>2123</v>
      </c>
      <c r="J256">
        <v>7954.96</v>
      </c>
      <c r="K256">
        <f t="shared" si="15"/>
        <v>7954.96</v>
      </c>
      <c r="L256" t="str">
        <f t="shared" si="12"/>
        <v>2025-06</v>
      </c>
      <c r="M256">
        <f t="shared" si="13"/>
        <v>2182.92</v>
      </c>
      <c r="N256">
        <f t="shared" si="14"/>
        <v>27.440992789404344</v>
      </c>
    </row>
    <row r="257" spans="1:14" x14ac:dyDescent="0.25">
      <c r="A257" t="s">
        <v>2691</v>
      </c>
      <c r="B257" s="1">
        <v>45858</v>
      </c>
      <c r="C257" t="s">
        <v>499</v>
      </c>
      <c r="D257" t="s">
        <v>2692</v>
      </c>
      <c r="E257">
        <v>9</v>
      </c>
      <c r="F257">
        <v>2426.92</v>
      </c>
      <c r="G257">
        <v>1979.02</v>
      </c>
      <c r="H257" t="s">
        <v>2210</v>
      </c>
      <c r="I257" t="s">
        <v>2052</v>
      </c>
      <c r="J257">
        <v>21842.28</v>
      </c>
      <c r="K257">
        <f t="shared" si="15"/>
        <v>21842.28</v>
      </c>
      <c r="L257" t="str">
        <f t="shared" si="12"/>
        <v>2025-07</v>
      </c>
      <c r="M257">
        <f t="shared" si="13"/>
        <v>4031.1000000000008</v>
      </c>
      <c r="N257">
        <f t="shared" si="14"/>
        <v>18.455490910289591</v>
      </c>
    </row>
    <row r="258" spans="1:14" x14ac:dyDescent="0.25">
      <c r="A258" t="s">
        <v>2693</v>
      </c>
      <c r="B258" s="1">
        <v>45572</v>
      </c>
      <c r="C258" t="s">
        <v>705</v>
      </c>
      <c r="D258" t="s">
        <v>2694</v>
      </c>
      <c r="E258">
        <v>5</v>
      </c>
      <c r="F258">
        <v>4399.07</v>
      </c>
      <c r="G258">
        <v>3467.34</v>
      </c>
      <c r="H258" t="s">
        <v>2215</v>
      </c>
      <c r="I258" t="s">
        <v>2165</v>
      </c>
      <c r="J258">
        <v>21995.35</v>
      </c>
      <c r="K258">
        <f t="shared" si="15"/>
        <v>21995.35</v>
      </c>
      <c r="L258" t="str">
        <f t="shared" ref="L258:L321" si="16">TEXT(B258, "YYYY-MM")</f>
        <v>2024-10</v>
      </c>
      <c r="M258">
        <f t="shared" ref="M258:M321" si="17" xml:space="preserve"> (F258 - G258)*E258</f>
        <v>4658.6499999999978</v>
      </c>
      <c r="N258">
        <f t="shared" ref="N258:N321" si="18" xml:space="preserve"> (M258/K258)*100</f>
        <v>21.180158533508212</v>
      </c>
    </row>
    <row r="259" spans="1:14" x14ac:dyDescent="0.25">
      <c r="A259" t="s">
        <v>2695</v>
      </c>
      <c r="B259" s="1">
        <v>45696</v>
      </c>
      <c r="C259" t="s">
        <v>1696</v>
      </c>
      <c r="D259" t="s">
        <v>2244</v>
      </c>
      <c r="E259">
        <v>10</v>
      </c>
      <c r="F259">
        <v>2171.94</v>
      </c>
      <c r="G259">
        <v>1859.14</v>
      </c>
      <c r="H259" t="s">
        <v>2210</v>
      </c>
      <c r="I259" t="s">
        <v>2196</v>
      </c>
      <c r="J259">
        <v>21719.4</v>
      </c>
      <c r="K259">
        <f t="shared" si="15"/>
        <v>21719.4</v>
      </c>
      <c r="L259" t="str">
        <f t="shared" si="16"/>
        <v>2025-02</v>
      </c>
      <c r="M259">
        <f t="shared" si="17"/>
        <v>3127.9999999999995</v>
      </c>
      <c r="N259">
        <f t="shared" si="18"/>
        <v>14.401871138245067</v>
      </c>
    </row>
    <row r="260" spans="1:14" x14ac:dyDescent="0.25">
      <c r="A260" t="s">
        <v>2696</v>
      </c>
      <c r="B260" s="1">
        <v>45781</v>
      </c>
      <c r="C260" t="s">
        <v>1661</v>
      </c>
      <c r="D260" t="s">
        <v>2697</v>
      </c>
      <c r="E260">
        <v>4</v>
      </c>
      <c r="F260">
        <v>4644.57</v>
      </c>
      <c r="G260">
        <v>3600.42</v>
      </c>
      <c r="H260" t="s">
        <v>2226</v>
      </c>
      <c r="I260" t="s">
        <v>2129</v>
      </c>
      <c r="J260">
        <v>18578.28</v>
      </c>
      <c r="K260">
        <f t="shared" ref="K260:K323" si="19">E260 * F260</f>
        <v>18578.28</v>
      </c>
      <c r="L260" t="str">
        <f t="shared" si="16"/>
        <v>2025-05</v>
      </c>
      <c r="M260">
        <f t="shared" si="17"/>
        <v>4176.5999999999985</v>
      </c>
      <c r="N260">
        <f t="shared" si="18"/>
        <v>22.481090822185902</v>
      </c>
    </row>
    <row r="261" spans="1:14" x14ac:dyDescent="0.25">
      <c r="A261" t="s">
        <v>2698</v>
      </c>
      <c r="B261" s="1">
        <v>45800</v>
      </c>
      <c r="C261" t="s">
        <v>591</v>
      </c>
      <c r="D261" t="s">
        <v>2613</v>
      </c>
      <c r="E261">
        <v>10</v>
      </c>
      <c r="F261">
        <v>1909.64</v>
      </c>
      <c r="G261">
        <v>1566.72</v>
      </c>
      <c r="H261" t="s">
        <v>2226</v>
      </c>
      <c r="I261" t="s">
        <v>2032</v>
      </c>
      <c r="J261">
        <v>19096.400000000001</v>
      </c>
      <c r="K261">
        <f t="shared" si="19"/>
        <v>19096.400000000001</v>
      </c>
      <c r="L261" t="str">
        <f t="shared" si="16"/>
        <v>2025-05</v>
      </c>
      <c r="M261">
        <f t="shared" si="17"/>
        <v>3429.2000000000007</v>
      </c>
      <c r="N261">
        <f t="shared" si="18"/>
        <v>17.957311325694896</v>
      </c>
    </row>
    <row r="262" spans="1:14" x14ac:dyDescent="0.25">
      <c r="A262" t="s">
        <v>2699</v>
      </c>
      <c r="B262" s="1">
        <v>45702</v>
      </c>
      <c r="C262" t="s">
        <v>1561</v>
      </c>
      <c r="D262" t="s">
        <v>2700</v>
      </c>
      <c r="E262">
        <v>10</v>
      </c>
      <c r="F262">
        <v>378.59</v>
      </c>
      <c r="G262">
        <v>320.64</v>
      </c>
      <c r="H262" t="s">
        <v>2215</v>
      </c>
      <c r="I262" t="s">
        <v>2010</v>
      </c>
      <c r="J262">
        <v>3785.9</v>
      </c>
      <c r="K262">
        <f t="shared" si="19"/>
        <v>3785.8999999999996</v>
      </c>
      <c r="L262" t="str">
        <f t="shared" si="16"/>
        <v>2025-02</v>
      </c>
      <c r="M262">
        <f t="shared" si="17"/>
        <v>579.49999999999989</v>
      </c>
      <c r="N262">
        <f t="shared" si="18"/>
        <v>15.30679627037164</v>
      </c>
    </row>
    <row r="263" spans="1:14" x14ac:dyDescent="0.25">
      <c r="A263" t="s">
        <v>2701</v>
      </c>
      <c r="B263" s="1">
        <v>45744</v>
      </c>
      <c r="C263" t="s">
        <v>197</v>
      </c>
      <c r="D263" t="s">
        <v>2702</v>
      </c>
      <c r="E263">
        <v>3</v>
      </c>
      <c r="F263">
        <v>309.02999999999997</v>
      </c>
      <c r="G263">
        <v>255.75</v>
      </c>
      <c r="H263" t="s">
        <v>2215</v>
      </c>
      <c r="I263" t="s">
        <v>2135</v>
      </c>
      <c r="J263">
        <v>927.09</v>
      </c>
      <c r="K263">
        <f t="shared" si="19"/>
        <v>927.08999999999992</v>
      </c>
      <c r="L263" t="str">
        <f t="shared" si="16"/>
        <v>2025-03</v>
      </c>
      <c r="M263">
        <f t="shared" si="17"/>
        <v>159.83999999999992</v>
      </c>
      <c r="N263">
        <f t="shared" si="18"/>
        <v>17.241044558780693</v>
      </c>
    </row>
    <row r="264" spans="1:14" x14ac:dyDescent="0.25">
      <c r="A264" t="s">
        <v>2703</v>
      </c>
      <c r="B264" s="1">
        <v>45582</v>
      </c>
      <c r="C264" t="s">
        <v>1118</v>
      </c>
      <c r="D264" t="s">
        <v>2704</v>
      </c>
      <c r="E264">
        <v>7</v>
      </c>
      <c r="F264">
        <v>1057.1400000000001</v>
      </c>
      <c r="G264">
        <v>852.81</v>
      </c>
      <c r="H264" t="s">
        <v>2210</v>
      </c>
      <c r="I264" t="s">
        <v>2022</v>
      </c>
      <c r="J264">
        <v>7399.98</v>
      </c>
      <c r="K264">
        <f t="shared" si="19"/>
        <v>7399.9800000000005</v>
      </c>
      <c r="L264" t="str">
        <f t="shared" si="16"/>
        <v>2024-10</v>
      </c>
      <c r="M264">
        <f t="shared" si="17"/>
        <v>1430.3100000000011</v>
      </c>
      <c r="N264">
        <f t="shared" si="18"/>
        <v>19.328565752880429</v>
      </c>
    </row>
    <row r="265" spans="1:14" x14ac:dyDescent="0.25">
      <c r="A265" t="s">
        <v>2705</v>
      </c>
      <c r="B265" s="1">
        <v>45548</v>
      </c>
      <c r="C265" t="s">
        <v>301</v>
      </c>
      <c r="D265" t="s">
        <v>2597</v>
      </c>
      <c r="E265">
        <v>1</v>
      </c>
      <c r="F265">
        <v>1276.68</v>
      </c>
      <c r="G265">
        <v>1021.61</v>
      </c>
      <c r="H265" t="s">
        <v>2210</v>
      </c>
      <c r="I265" t="s">
        <v>2139</v>
      </c>
      <c r="J265">
        <v>1276.68</v>
      </c>
      <c r="K265">
        <f t="shared" si="19"/>
        <v>1276.68</v>
      </c>
      <c r="L265" t="str">
        <f t="shared" si="16"/>
        <v>2024-09</v>
      </c>
      <c r="M265">
        <f t="shared" si="17"/>
        <v>255.07000000000005</v>
      </c>
      <c r="N265">
        <f t="shared" si="18"/>
        <v>19.979164708462577</v>
      </c>
    </row>
    <row r="266" spans="1:14" x14ac:dyDescent="0.25">
      <c r="A266" t="s">
        <v>2706</v>
      </c>
      <c r="B266" s="1">
        <v>45663</v>
      </c>
      <c r="C266" t="s">
        <v>1866</v>
      </c>
      <c r="D266" t="s">
        <v>2707</v>
      </c>
      <c r="E266">
        <v>6</v>
      </c>
      <c r="F266">
        <v>4336.1899999999996</v>
      </c>
      <c r="G266">
        <v>3305.05</v>
      </c>
      <c r="H266" t="s">
        <v>2210</v>
      </c>
      <c r="I266" t="s">
        <v>2036</v>
      </c>
      <c r="J266">
        <v>26017.14</v>
      </c>
      <c r="K266">
        <f t="shared" si="19"/>
        <v>26017.14</v>
      </c>
      <c r="L266" t="str">
        <f t="shared" si="16"/>
        <v>2025-01</v>
      </c>
      <c r="M266">
        <f t="shared" si="17"/>
        <v>6186.8399999999965</v>
      </c>
      <c r="N266">
        <f t="shared" si="18"/>
        <v>23.779862044790459</v>
      </c>
    </row>
    <row r="267" spans="1:14" x14ac:dyDescent="0.25">
      <c r="A267" t="s">
        <v>2708</v>
      </c>
      <c r="B267" s="1">
        <v>45766</v>
      </c>
      <c r="C267" t="s">
        <v>1911</v>
      </c>
      <c r="D267" t="s">
        <v>2225</v>
      </c>
      <c r="E267">
        <v>6</v>
      </c>
      <c r="F267">
        <v>1458.68</v>
      </c>
      <c r="G267">
        <v>1238.45</v>
      </c>
      <c r="H267" t="s">
        <v>2215</v>
      </c>
      <c r="I267" t="s">
        <v>2190</v>
      </c>
      <c r="J267">
        <v>8752.08</v>
      </c>
      <c r="K267">
        <f t="shared" si="19"/>
        <v>8752.08</v>
      </c>
      <c r="L267" t="str">
        <f t="shared" si="16"/>
        <v>2025-04</v>
      </c>
      <c r="M267">
        <f t="shared" si="17"/>
        <v>1321.38</v>
      </c>
      <c r="N267">
        <f t="shared" si="18"/>
        <v>15.097896728549101</v>
      </c>
    </row>
    <row r="268" spans="1:14" x14ac:dyDescent="0.25">
      <c r="A268" t="s">
        <v>2709</v>
      </c>
      <c r="B268" s="1">
        <v>45843</v>
      </c>
      <c r="C268" t="s">
        <v>1537</v>
      </c>
      <c r="D268" t="s">
        <v>2710</v>
      </c>
      <c r="E268">
        <v>7</v>
      </c>
      <c r="F268">
        <v>4437.74</v>
      </c>
      <c r="G268">
        <v>3727.03</v>
      </c>
      <c r="H268" t="s">
        <v>2215</v>
      </c>
      <c r="I268" t="s">
        <v>2050</v>
      </c>
      <c r="J268">
        <v>31064.18</v>
      </c>
      <c r="K268">
        <f t="shared" si="19"/>
        <v>31064.18</v>
      </c>
      <c r="L268" t="str">
        <f t="shared" si="16"/>
        <v>2025-07</v>
      </c>
      <c r="M268">
        <f t="shared" si="17"/>
        <v>4974.9699999999975</v>
      </c>
      <c r="N268">
        <f t="shared" si="18"/>
        <v>16.015133829381615</v>
      </c>
    </row>
    <row r="269" spans="1:14" x14ac:dyDescent="0.25">
      <c r="A269" t="s">
        <v>2711</v>
      </c>
      <c r="B269" s="1">
        <v>45785</v>
      </c>
      <c r="C269" t="s">
        <v>1727</v>
      </c>
      <c r="D269" t="s">
        <v>2552</v>
      </c>
      <c r="E269">
        <v>7</v>
      </c>
      <c r="F269">
        <v>2261</v>
      </c>
      <c r="G269">
        <v>1898.57</v>
      </c>
      <c r="H269" t="s">
        <v>2215</v>
      </c>
      <c r="I269" t="s">
        <v>2022</v>
      </c>
      <c r="J269">
        <v>15827</v>
      </c>
      <c r="K269">
        <f t="shared" si="19"/>
        <v>15827</v>
      </c>
      <c r="L269" t="str">
        <f t="shared" si="16"/>
        <v>2025-05</v>
      </c>
      <c r="M269">
        <f t="shared" si="17"/>
        <v>2537.0100000000002</v>
      </c>
      <c r="N269">
        <f t="shared" si="18"/>
        <v>16.029632905793896</v>
      </c>
    </row>
    <row r="270" spans="1:14" x14ac:dyDescent="0.25">
      <c r="A270" t="s">
        <v>2712</v>
      </c>
      <c r="B270" s="1">
        <v>45572</v>
      </c>
      <c r="C270" t="s">
        <v>33</v>
      </c>
      <c r="D270" t="s">
        <v>2713</v>
      </c>
      <c r="E270">
        <v>4</v>
      </c>
      <c r="F270">
        <v>737.22</v>
      </c>
      <c r="G270">
        <v>526.54999999999995</v>
      </c>
      <c r="H270" t="s">
        <v>2210</v>
      </c>
      <c r="I270" t="s">
        <v>2074</v>
      </c>
      <c r="J270">
        <v>2948.88</v>
      </c>
      <c r="K270">
        <f t="shared" si="19"/>
        <v>2948.88</v>
      </c>
      <c r="L270" t="str">
        <f t="shared" si="16"/>
        <v>2024-10</v>
      </c>
      <c r="M270">
        <f t="shared" si="17"/>
        <v>842.68000000000029</v>
      </c>
      <c r="N270">
        <f t="shared" si="18"/>
        <v>28.576273025691119</v>
      </c>
    </row>
    <row r="271" spans="1:14" x14ac:dyDescent="0.25">
      <c r="A271" t="s">
        <v>2714</v>
      </c>
      <c r="B271" s="1">
        <v>45773</v>
      </c>
      <c r="C271" t="s">
        <v>741</v>
      </c>
      <c r="D271" t="s">
        <v>2715</v>
      </c>
      <c r="E271">
        <v>1</v>
      </c>
      <c r="F271">
        <v>4180.01</v>
      </c>
      <c r="G271">
        <v>3663.18</v>
      </c>
      <c r="H271" t="s">
        <v>2226</v>
      </c>
      <c r="I271" t="s">
        <v>2096</v>
      </c>
      <c r="J271">
        <v>4180.01</v>
      </c>
      <c r="K271">
        <f t="shared" si="19"/>
        <v>4180.01</v>
      </c>
      <c r="L271" t="str">
        <f t="shared" si="16"/>
        <v>2025-04</v>
      </c>
      <c r="M271">
        <f t="shared" si="17"/>
        <v>516.83000000000038</v>
      </c>
      <c r="N271">
        <f t="shared" si="18"/>
        <v>12.364324487262</v>
      </c>
    </row>
    <row r="272" spans="1:14" x14ac:dyDescent="0.25">
      <c r="A272" t="s">
        <v>2716</v>
      </c>
      <c r="B272" s="1">
        <v>45636</v>
      </c>
      <c r="C272" t="s">
        <v>924</v>
      </c>
      <c r="D272" t="s">
        <v>2427</v>
      </c>
      <c r="E272">
        <v>7</v>
      </c>
      <c r="F272">
        <v>2857.62</v>
      </c>
      <c r="G272">
        <v>2160.87</v>
      </c>
      <c r="H272" t="s">
        <v>2215</v>
      </c>
      <c r="I272" t="s">
        <v>2194</v>
      </c>
      <c r="J272">
        <v>20003.34</v>
      </c>
      <c r="K272">
        <f t="shared" si="19"/>
        <v>20003.34</v>
      </c>
      <c r="L272" t="str">
        <f t="shared" si="16"/>
        <v>2024-12</v>
      </c>
      <c r="M272">
        <f t="shared" si="17"/>
        <v>4877.25</v>
      </c>
      <c r="N272">
        <f t="shared" si="18"/>
        <v>24.382178176244569</v>
      </c>
    </row>
    <row r="273" spans="1:14" x14ac:dyDescent="0.25">
      <c r="A273" t="s">
        <v>2717</v>
      </c>
      <c r="B273" s="1">
        <v>45685</v>
      </c>
      <c r="C273" t="s">
        <v>1439</v>
      </c>
      <c r="D273" t="s">
        <v>2718</v>
      </c>
      <c r="E273">
        <v>5</v>
      </c>
      <c r="F273">
        <v>3488.16</v>
      </c>
      <c r="G273">
        <v>2523.46</v>
      </c>
      <c r="H273" t="s">
        <v>2210</v>
      </c>
      <c r="I273" t="s">
        <v>2046</v>
      </c>
      <c r="J273">
        <v>17440.8</v>
      </c>
      <c r="K273">
        <f t="shared" si="19"/>
        <v>17440.8</v>
      </c>
      <c r="L273" t="str">
        <f t="shared" si="16"/>
        <v>2025-01</v>
      </c>
      <c r="M273">
        <f t="shared" si="17"/>
        <v>4823.4999999999991</v>
      </c>
      <c r="N273">
        <f t="shared" si="18"/>
        <v>27.656414843355805</v>
      </c>
    </row>
    <row r="274" spans="1:14" x14ac:dyDescent="0.25">
      <c r="A274" t="s">
        <v>2719</v>
      </c>
      <c r="B274" s="1">
        <v>45583</v>
      </c>
      <c r="C274" t="s">
        <v>1979</v>
      </c>
      <c r="D274" t="s">
        <v>2720</v>
      </c>
      <c r="E274">
        <v>4</v>
      </c>
      <c r="F274">
        <v>2601.1999999999998</v>
      </c>
      <c r="G274">
        <v>2113.4</v>
      </c>
      <c r="H274" t="s">
        <v>2210</v>
      </c>
      <c r="I274" t="s">
        <v>2167</v>
      </c>
      <c r="J274">
        <v>10404.799999999999</v>
      </c>
      <c r="K274">
        <f t="shared" si="19"/>
        <v>10404.799999999999</v>
      </c>
      <c r="L274" t="str">
        <f t="shared" si="16"/>
        <v>2024-10</v>
      </c>
      <c r="M274">
        <f t="shared" si="17"/>
        <v>1951.1999999999989</v>
      </c>
      <c r="N274">
        <f t="shared" si="18"/>
        <v>18.75288328463785</v>
      </c>
    </row>
    <row r="275" spans="1:14" x14ac:dyDescent="0.25">
      <c r="A275" t="s">
        <v>2721</v>
      </c>
      <c r="B275" s="1">
        <v>45513</v>
      </c>
      <c r="C275" t="s">
        <v>688</v>
      </c>
      <c r="D275" t="s">
        <v>2722</v>
      </c>
      <c r="E275">
        <v>4</v>
      </c>
      <c r="F275">
        <v>409.52</v>
      </c>
      <c r="G275">
        <v>288.44</v>
      </c>
      <c r="H275" t="s">
        <v>2226</v>
      </c>
      <c r="I275" t="s">
        <v>2086</v>
      </c>
      <c r="J275">
        <v>1638.08</v>
      </c>
      <c r="K275">
        <f t="shared" si="19"/>
        <v>1638.08</v>
      </c>
      <c r="L275" t="str">
        <f t="shared" si="16"/>
        <v>2024-08</v>
      </c>
      <c r="M275">
        <f t="shared" si="17"/>
        <v>484.31999999999994</v>
      </c>
      <c r="N275">
        <f t="shared" si="18"/>
        <v>29.566321547177182</v>
      </c>
    </row>
    <row r="276" spans="1:14" x14ac:dyDescent="0.25">
      <c r="A276" t="s">
        <v>2723</v>
      </c>
      <c r="B276" s="1">
        <v>45590</v>
      </c>
      <c r="C276" t="s">
        <v>119</v>
      </c>
      <c r="D276" t="s">
        <v>2724</v>
      </c>
      <c r="E276">
        <v>3</v>
      </c>
      <c r="F276">
        <v>3583.63</v>
      </c>
      <c r="G276">
        <v>3040.72</v>
      </c>
      <c r="H276" t="s">
        <v>2210</v>
      </c>
      <c r="I276" t="s">
        <v>2006</v>
      </c>
      <c r="J276">
        <v>10750.89</v>
      </c>
      <c r="K276">
        <f t="shared" si="19"/>
        <v>10750.89</v>
      </c>
      <c r="L276" t="str">
        <f t="shared" si="16"/>
        <v>2024-10</v>
      </c>
      <c r="M276">
        <f t="shared" si="17"/>
        <v>1628.7300000000009</v>
      </c>
      <c r="N276">
        <f t="shared" si="18"/>
        <v>15.149722488091694</v>
      </c>
    </row>
    <row r="277" spans="1:14" x14ac:dyDescent="0.25">
      <c r="A277" t="s">
        <v>2725</v>
      </c>
      <c r="B277" s="1">
        <v>45817</v>
      </c>
      <c r="C277" t="s">
        <v>958</v>
      </c>
      <c r="D277" t="s">
        <v>2704</v>
      </c>
      <c r="E277">
        <v>1</v>
      </c>
      <c r="F277">
        <v>1057.1400000000001</v>
      </c>
      <c r="G277">
        <v>852.81</v>
      </c>
      <c r="H277" t="s">
        <v>2215</v>
      </c>
      <c r="I277" t="s">
        <v>2084</v>
      </c>
      <c r="J277">
        <v>1057.1400000000001</v>
      </c>
      <c r="K277">
        <f t="shared" si="19"/>
        <v>1057.1400000000001</v>
      </c>
      <c r="L277" t="str">
        <f t="shared" si="16"/>
        <v>2025-06</v>
      </c>
      <c r="M277">
        <f t="shared" si="17"/>
        <v>204.33000000000015</v>
      </c>
      <c r="N277">
        <f t="shared" si="18"/>
        <v>19.328565752880426</v>
      </c>
    </row>
    <row r="278" spans="1:14" x14ac:dyDescent="0.25">
      <c r="A278" t="s">
        <v>2726</v>
      </c>
      <c r="B278" s="1">
        <v>45539</v>
      </c>
      <c r="C278" t="s">
        <v>1639</v>
      </c>
      <c r="D278" t="s">
        <v>2727</v>
      </c>
      <c r="E278">
        <v>9</v>
      </c>
      <c r="F278">
        <v>3802.09</v>
      </c>
      <c r="G278">
        <v>3372.09</v>
      </c>
      <c r="H278" t="s">
        <v>2215</v>
      </c>
      <c r="I278" t="s">
        <v>2151</v>
      </c>
      <c r="J278">
        <v>34218.81</v>
      </c>
      <c r="K278">
        <f t="shared" si="19"/>
        <v>34218.81</v>
      </c>
      <c r="L278" t="str">
        <f t="shared" si="16"/>
        <v>2024-09</v>
      </c>
      <c r="M278">
        <f t="shared" si="17"/>
        <v>3870</v>
      </c>
      <c r="N278">
        <f t="shared" si="18"/>
        <v>11.309569210618371</v>
      </c>
    </row>
    <row r="279" spans="1:14" x14ac:dyDescent="0.25">
      <c r="A279" t="s">
        <v>2728</v>
      </c>
      <c r="B279" s="1">
        <v>45636</v>
      </c>
      <c r="C279" t="s">
        <v>1975</v>
      </c>
      <c r="D279" t="s">
        <v>2729</v>
      </c>
      <c r="E279">
        <v>4</v>
      </c>
      <c r="F279">
        <v>137.16999999999999</v>
      </c>
      <c r="G279">
        <v>101.19</v>
      </c>
      <c r="H279" t="s">
        <v>2226</v>
      </c>
      <c r="I279" t="s">
        <v>2018</v>
      </c>
      <c r="J279">
        <v>548.67999999999995</v>
      </c>
      <c r="K279">
        <f t="shared" si="19"/>
        <v>548.67999999999995</v>
      </c>
      <c r="L279" t="str">
        <f t="shared" si="16"/>
        <v>2024-12</v>
      </c>
      <c r="M279">
        <f t="shared" si="17"/>
        <v>143.91999999999996</v>
      </c>
      <c r="N279">
        <f t="shared" si="18"/>
        <v>26.230225267915721</v>
      </c>
    </row>
    <row r="280" spans="1:14" x14ac:dyDescent="0.25">
      <c r="A280" t="s">
        <v>2730</v>
      </c>
      <c r="B280" s="1">
        <v>45520</v>
      </c>
      <c r="C280" t="s">
        <v>281</v>
      </c>
      <c r="D280" t="s">
        <v>2290</v>
      </c>
      <c r="E280">
        <v>7</v>
      </c>
      <c r="F280">
        <v>1925.9</v>
      </c>
      <c r="G280">
        <v>1661.87</v>
      </c>
      <c r="H280" t="s">
        <v>2215</v>
      </c>
      <c r="I280" t="s">
        <v>2192</v>
      </c>
      <c r="J280">
        <v>13481.3</v>
      </c>
      <c r="K280">
        <f t="shared" si="19"/>
        <v>13481.300000000001</v>
      </c>
      <c r="L280" t="str">
        <f t="shared" si="16"/>
        <v>2024-08</v>
      </c>
      <c r="M280">
        <f t="shared" si="17"/>
        <v>1848.2100000000014</v>
      </c>
      <c r="N280">
        <f t="shared" si="18"/>
        <v>13.709434550080491</v>
      </c>
    </row>
    <row r="281" spans="1:14" x14ac:dyDescent="0.25">
      <c r="A281" t="s">
        <v>2731</v>
      </c>
      <c r="B281" s="1">
        <v>45765</v>
      </c>
      <c r="C281" t="s">
        <v>567</v>
      </c>
      <c r="D281" t="s">
        <v>2732</v>
      </c>
      <c r="E281">
        <v>1</v>
      </c>
      <c r="F281">
        <v>3357.36</v>
      </c>
      <c r="G281">
        <v>2974.91</v>
      </c>
      <c r="H281" t="s">
        <v>2215</v>
      </c>
      <c r="I281" t="s">
        <v>2127</v>
      </c>
      <c r="J281">
        <v>3357.36</v>
      </c>
      <c r="K281">
        <f t="shared" si="19"/>
        <v>3357.36</v>
      </c>
      <c r="L281" t="str">
        <f t="shared" si="16"/>
        <v>2025-04</v>
      </c>
      <c r="M281">
        <f t="shared" si="17"/>
        <v>382.45000000000027</v>
      </c>
      <c r="N281">
        <f t="shared" si="18"/>
        <v>11.391390854719193</v>
      </c>
    </row>
    <row r="282" spans="1:14" x14ac:dyDescent="0.25">
      <c r="A282" t="s">
        <v>2733</v>
      </c>
      <c r="B282" s="1">
        <v>45511</v>
      </c>
      <c r="C282" t="s">
        <v>241</v>
      </c>
      <c r="D282" t="s">
        <v>2734</v>
      </c>
      <c r="E282">
        <v>7</v>
      </c>
      <c r="F282">
        <v>4909.21</v>
      </c>
      <c r="G282">
        <v>3565.39</v>
      </c>
      <c r="H282" t="s">
        <v>2226</v>
      </c>
      <c r="I282" t="s">
        <v>2080</v>
      </c>
      <c r="J282">
        <v>34364.47</v>
      </c>
      <c r="K282">
        <f t="shared" si="19"/>
        <v>34364.47</v>
      </c>
      <c r="L282" t="str">
        <f t="shared" si="16"/>
        <v>2024-08</v>
      </c>
      <c r="M282">
        <f t="shared" si="17"/>
        <v>9406.7400000000016</v>
      </c>
      <c r="N282">
        <f t="shared" si="18"/>
        <v>27.373447051562273</v>
      </c>
    </row>
    <row r="283" spans="1:14" x14ac:dyDescent="0.25">
      <c r="A283" t="s">
        <v>2735</v>
      </c>
      <c r="B283" s="1">
        <v>45577</v>
      </c>
      <c r="C283" t="s">
        <v>483</v>
      </c>
      <c r="D283" t="s">
        <v>2736</v>
      </c>
      <c r="E283">
        <v>10</v>
      </c>
      <c r="F283">
        <v>917.96</v>
      </c>
      <c r="G283">
        <v>660.1</v>
      </c>
      <c r="H283" t="s">
        <v>2215</v>
      </c>
      <c r="I283" t="s">
        <v>2133</v>
      </c>
      <c r="J283">
        <v>9179.6</v>
      </c>
      <c r="K283">
        <f t="shared" si="19"/>
        <v>9179.6</v>
      </c>
      <c r="L283" t="str">
        <f t="shared" si="16"/>
        <v>2024-10</v>
      </c>
      <c r="M283">
        <f t="shared" si="17"/>
        <v>2578.6000000000004</v>
      </c>
      <c r="N283">
        <f t="shared" si="18"/>
        <v>28.090548607782477</v>
      </c>
    </row>
    <row r="284" spans="1:14" x14ac:dyDescent="0.25">
      <c r="A284" t="s">
        <v>2737</v>
      </c>
      <c r="B284" s="1">
        <v>45662</v>
      </c>
      <c r="C284" t="s">
        <v>1171</v>
      </c>
      <c r="D284" t="s">
        <v>2738</v>
      </c>
      <c r="E284">
        <v>1</v>
      </c>
      <c r="F284">
        <v>4853.16</v>
      </c>
      <c r="G284">
        <v>3581.85</v>
      </c>
      <c r="H284" t="s">
        <v>2226</v>
      </c>
      <c r="I284" t="s">
        <v>2068</v>
      </c>
      <c r="J284">
        <v>4853.16</v>
      </c>
      <c r="K284">
        <f t="shared" si="19"/>
        <v>4853.16</v>
      </c>
      <c r="L284" t="str">
        <f t="shared" si="16"/>
        <v>2025-01</v>
      </c>
      <c r="M284">
        <f t="shared" si="17"/>
        <v>1271.31</v>
      </c>
      <c r="N284">
        <f t="shared" si="18"/>
        <v>26.195509729743094</v>
      </c>
    </row>
    <row r="285" spans="1:14" x14ac:dyDescent="0.25">
      <c r="A285" t="s">
        <v>2739</v>
      </c>
      <c r="B285" s="1">
        <v>45623</v>
      </c>
      <c r="C285" t="s">
        <v>1657</v>
      </c>
      <c r="D285" t="s">
        <v>2740</v>
      </c>
      <c r="E285">
        <v>8</v>
      </c>
      <c r="F285">
        <v>1409.27</v>
      </c>
      <c r="G285">
        <v>1224.32</v>
      </c>
      <c r="H285" t="s">
        <v>2210</v>
      </c>
      <c r="I285" t="s">
        <v>2040</v>
      </c>
      <c r="J285">
        <v>11274.16</v>
      </c>
      <c r="K285">
        <f t="shared" si="19"/>
        <v>11274.16</v>
      </c>
      <c r="L285" t="str">
        <f t="shared" si="16"/>
        <v>2024-11</v>
      </c>
      <c r="M285">
        <f t="shared" si="17"/>
        <v>1479.6000000000004</v>
      </c>
      <c r="N285">
        <f t="shared" si="18"/>
        <v>13.123815876304757</v>
      </c>
    </row>
    <row r="286" spans="1:14" x14ac:dyDescent="0.25">
      <c r="A286" t="s">
        <v>2741</v>
      </c>
      <c r="B286" s="1">
        <v>45781</v>
      </c>
      <c r="C286" t="s">
        <v>1571</v>
      </c>
      <c r="D286" t="s">
        <v>2742</v>
      </c>
      <c r="E286">
        <v>6</v>
      </c>
      <c r="F286">
        <v>1526.71</v>
      </c>
      <c r="G286">
        <v>1095.24</v>
      </c>
      <c r="H286" t="s">
        <v>2226</v>
      </c>
      <c r="I286" t="s">
        <v>2040</v>
      </c>
      <c r="J286">
        <v>9160.26</v>
      </c>
      <c r="K286">
        <f t="shared" si="19"/>
        <v>9160.26</v>
      </c>
      <c r="L286" t="str">
        <f t="shared" si="16"/>
        <v>2025-05</v>
      </c>
      <c r="M286">
        <f t="shared" si="17"/>
        <v>2588.8200000000002</v>
      </c>
      <c r="N286">
        <f t="shared" si="18"/>
        <v>28.261424894053228</v>
      </c>
    </row>
    <row r="287" spans="1:14" x14ac:dyDescent="0.25">
      <c r="A287" t="s">
        <v>2743</v>
      </c>
      <c r="B287" s="1">
        <v>45653</v>
      </c>
      <c r="C287" t="s">
        <v>1956</v>
      </c>
      <c r="D287" t="s">
        <v>2675</v>
      </c>
      <c r="E287">
        <v>4</v>
      </c>
      <c r="F287">
        <v>2790.7</v>
      </c>
      <c r="G287">
        <v>2466.91</v>
      </c>
      <c r="H287" t="s">
        <v>2210</v>
      </c>
      <c r="I287" t="s">
        <v>2153</v>
      </c>
      <c r="J287">
        <v>11162.8</v>
      </c>
      <c r="K287">
        <f t="shared" si="19"/>
        <v>11162.8</v>
      </c>
      <c r="L287" t="str">
        <f t="shared" si="16"/>
        <v>2024-12</v>
      </c>
      <c r="M287">
        <f t="shared" si="17"/>
        <v>1295.1599999999999</v>
      </c>
      <c r="N287">
        <f t="shared" si="18"/>
        <v>11.602465331278889</v>
      </c>
    </row>
    <row r="288" spans="1:14" x14ac:dyDescent="0.25">
      <c r="A288" t="s">
        <v>2744</v>
      </c>
      <c r="B288" s="1">
        <v>45669</v>
      </c>
      <c r="C288" t="s">
        <v>1325</v>
      </c>
      <c r="D288" t="s">
        <v>2745</v>
      </c>
      <c r="E288">
        <v>3</v>
      </c>
      <c r="F288">
        <v>704.37</v>
      </c>
      <c r="G288">
        <v>560.08000000000004</v>
      </c>
      <c r="H288" t="s">
        <v>2226</v>
      </c>
      <c r="I288" t="s">
        <v>2141</v>
      </c>
      <c r="J288">
        <v>2113.11</v>
      </c>
      <c r="K288">
        <f t="shared" si="19"/>
        <v>2113.11</v>
      </c>
      <c r="L288" t="str">
        <f t="shared" si="16"/>
        <v>2025-01</v>
      </c>
      <c r="M288">
        <f t="shared" si="17"/>
        <v>432.86999999999989</v>
      </c>
      <c r="N288">
        <f t="shared" si="18"/>
        <v>20.484972386671771</v>
      </c>
    </row>
    <row r="289" spans="1:14" x14ac:dyDescent="0.25">
      <c r="A289" t="s">
        <v>2746</v>
      </c>
      <c r="B289" s="1">
        <v>45666</v>
      </c>
      <c r="C289" t="s">
        <v>833</v>
      </c>
      <c r="D289" t="s">
        <v>2747</v>
      </c>
      <c r="E289">
        <v>10</v>
      </c>
      <c r="F289">
        <v>1984.43</v>
      </c>
      <c r="G289">
        <v>1780.19</v>
      </c>
      <c r="H289" t="s">
        <v>2210</v>
      </c>
      <c r="I289" t="s">
        <v>2036</v>
      </c>
      <c r="J289">
        <v>19844.3</v>
      </c>
      <c r="K289">
        <f t="shared" si="19"/>
        <v>19844.3</v>
      </c>
      <c r="L289" t="str">
        <f t="shared" si="16"/>
        <v>2025-01</v>
      </c>
      <c r="M289">
        <f t="shared" si="17"/>
        <v>2042.4</v>
      </c>
      <c r="N289">
        <f t="shared" si="18"/>
        <v>10.292124186794194</v>
      </c>
    </row>
    <row r="290" spans="1:14" x14ac:dyDescent="0.25">
      <c r="A290" t="s">
        <v>2748</v>
      </c>
      <c r="B290" s="1">
        <v>45812</v>
      </c>
      <c r="C290" t="s">
        <v>1505</v>
      </c>
      <c r="D290" t="s">
        <v>2749</v>
      </c>
      <c r="E290">
        <v>4</v>
      </c>
      <c r="F290">
        <v>3536.27</v>
      </c>
      <c r="G290">
        <v>2915.37</v>
      </c>
      <c r="H290" t="s">
        <v>2226</v>
      </c>
      <c r="I290" t="s">
        <v>2086</v>
      </c>
      <c r="J290">
        <v>14145.08</v>
      </c>
      <c r="K290">
        <f t="shared" si="19"/>
        <v>14145.08</v>
      </c>
      <c r="L290" t="str">
        <f t="shared" si="16"/>
        <v>2025-06</v>
      </c>
      <c r="M290">
        <f t="shared" si="17"/>
        <v>2483.6000000000004</v>
      </c>
      <c r="N290">
        <f t="shared" si="18"/>
        <v>17.558048452182671</v>
      </c>
    </row>
    <row r="291" spans="1:14" x14ac:dyDescent="0.25">
      <c r="A291" t="s">
        <v>2750</v>
      </c>
      <c r="B291" s="1">
        <v>45673</v>
      </c>
      <c r="C291" t="s">
        <v>295</v>
      </c>
      <c r="D291" t="s">
        <v>2369</v>
      </c>
      <c r="E291">
        <v>2</v>
      </c>
      <c r="F291">
        <v>4907.1899999999996</v>
      </c>
      <c r="G291">
        <v>3691.64</v>
      </c>
      <c r="H291" t="s">
        <v>2226</v>
      </c>
      <c r="I291" t="s">
        <v>2155</v>
      </c>
      <c r="J291">
        <v>9814.3799999999992</v>
      </c>
      <c r="K291">
        <f t="shared" si="19"/>
        <v>9814.3799999999992</v>
      </c>
      <c r="L291" t="str">
        <f t="shared" si="16"/>
        <v>2025-01</v>
      </c>
      <c r="M291">
        <f t="shared" si="17"/>
        <v>2431.0999999999995</v>
      </c>
      <c r="N291">
        <f t="shared" si="18"/>
        <v>24.770795506185816</v>
      </c>
    </row>
    <row r="292" spans="1:14" x14ac:dyDescent="0.25">
      <c r="A292" t="s">
        <v>2751</v>
      </c>
      <c r="B292" s="1">
        <v>45836</v>
      </c>
      <c r="C292" t="s">
        <v>1593</v>
      </c>
      <c r="D292" t="s">
        <v>2647</v>
      </c>
      <c r="E292">
        <v>10</v>
      </c>
      <c r="F292">
        <v>1284.79</v>
      </c>
      <c r="G292">
        <v>971.52</v>
      </c>
      <c r="H292" t="s">
        <v>2215</v>
      </c>
      <c r="I292" t="s">
        <v>2010</v>
      </c>
      <c r="J292">
        <v>12847.9</v>
      </c>
      <c r="K292">
        <f t="shared" si="19"/>
        <v>12847.9</v>
      </c>
      <c r="L292" t="str">
        <f t="shared" si="16"/>
        <v>2025-06</v>
      </c>
      <c r="M292">
        <f t="shared" si="17"/>
        <v>3132.7</v>
      </c>
      <c r="N292">
        <f t="shared" si="18"/>
        <v>24.382973092878991</v>
      </c>
    </row>
    <row r="293" spans="1:14" x14ac:dyDescent="0.25">
      <c r="A293" t="s">
        <v>2752</v>
      </c>
      <c r="B293" s="1">
        <v>45750</v>
      </c>
      <c r="C293" t="s">
        <v>573</v>
      </c>
      <c r="D293" t="s">
        <v>2753</v>
      </c>
      <c r="E293">
        <v>1</v>
      </c>
      <c r="F293">
        <v>2222.6999999999998</v>
      </c>
      <c r="G293">
        <v>1594.9</v>
      </c>
      <c r="H293" t="s">
        <v>2226</v>
      </c>
      <c r="I293" t="s">
        <v>2092</v>
      </c>
      <c r="J293">
        <v>2222.6999999999998</v>
      </c>
      <c r="K293">
        <f t="shared" si="19"/>
        <v>2222.6999999999998</v>
      </c>
      <c r="L293" t="str">
        <f t="shared" si="16"/>
        <v>2025-04</v>
      </c>
      <c r="M293">
        <f t="shared" si="17"/>
        <v>627.79999999999973</v>
      </c>
      <c r="N293">
        <f t="shared" si="18"/>
        <v>28.244927340621757</v>
      </c>
    </row>
    <row r="294" spans="1:14" x14ac:dyDescent="0.25">
      <c r="A294" t="s">
        <v>2754</v>
      </c>
      <c r="B294" s="1">
        <v>45726</v>
      </c>
      <c r="C294" t="s">
        <v>1441</v>
      </c>
      <c r="D294" t="s">
        <v>2755</v>
      </c>
      <c r="E294">
        <v>2</v>
      </c>
      <c r="F294">
        <v>3552.94</v>
      </c>
      <c r="G294">
        <v>2561.98</v>
      </c>
      <c r="H294" t="s">
        <v>2215</v>
      </c>
      <c r="I294" t="s">
        <v>2004</v>
      </c>
      <c r="J294">
        <v>7105.88</v>
      </c>
      <c r="K294">
        <f t="shared" si="19"/>
        <v>7105.88</v>
      </c>
      <c r="L294" t="str">
        <f t="shared" si="16"/>
        <v>2025-03</v>
      </c>
      <c r="M294">
        <f t="shared" si="17"/>
        <v>1981.92</v>
      </c>
      <c r="N294">
        <f t="shared" si="18"/>
        <v>27.89126751366474</v>
      </c>
    </row>
    <row r="295" spans="1:14" x14ac:dyDescent="0.25">
      <c r="A295" t="s">
        <v>2756</v>
      </c>
      <c r="B295" s="1">
        <v>45784</v>
      </c>
      <c r="C295" t="s">
        <v>1931</v>
      </c>
      <c r="D295" t="s">
        <v>2318</v>
      </c>
      <c r="E295">
        <v>7</v>
      </c>
      <c r="F295">
        <v>901.61</v>
      </c>
      <c r="G295">
        <v>685.55</v>
      </c>
      <c r="H295" t="s">
        <v>2210</v>
      </c>
      <c r="I295" t="s">
        <v>2182</v>
      </c>
      <c r="J295">
        <v>6311.27</v>
      </c>
      <c r="K295">
        <f t="shared" si="19"/>
        <v>6311.27</v>
      </c>
      <c r="L295" t="str">
        <f t="shared" si="16"/>
        <v>2025-05</v>
      </c>
      <c r="M295">
        <f t="shared" si="17"/>
        <v>1512.4200000000005</v>
      </c>
      <c r="N295">
        <f t="shared" si="18"/>
        <v>23.963798094519813</v>
      </c>
    </row>
    <row r="296" spans="1:14" x14ac:dyDescent="0.25">
      <c r="A296" t="s">
        <v>2757</v>
      </c>
      <c r="B296" s="1">
        <v>45734</v>
      </c>
      <c r="C296" t="s">
        <v>827</v>
      </c>
      <c r="D296" t="s">
        <v>2758</v>
      </c>
      <c r="E296">
        <v>3</v>
      </c>
      <c r="F296">
        <v>2466.2600000000002</v>
      </c>
      <c r="G296">
        <v>2163.98</v>
      </c>
      <c r="H296" t="s">
        <v>2215</v>
      </c>
      <c r="I296" t="s">
        <v>2080</v>
      </c>
      <c r="J296">
        <v>7398.78</v>
      </c>
      <c r="K296">
        <f t="shared" si="19"/>
        <v>7398.7800000000007</v>
      </c>
      <c r="L296" t="str">
        <f t="shared" si="16"/>
        <v>2025-03</v>
      </c>
      <c r="M296">
        <f t="shared" si="17"/>
        <v>906.8400000000006</v>
      </c>
      <c r="N296">
        <f t="shared" si="18"/>
        <v>12.256615279816408</v>
      </c>
    </row>
    <row r="297" spans="1:14" x14ac:dyDescent="0.25">
      <c r="A297" t="s">
        <v>2759</v>
      </c>
      <c r="B297" s="1">
        <v>45748</v>
      </c>
      <c r="C297" t="s">
        <v>884</v>
      </c>
      <c r="D297" t="s">
        <v>2760</v>
      </c>
      <c r="E297">
        <v>6</v>
      </c>
      <c r="F297">
        <v>2453.25</v>
      </c>
      <c r="G297">
        <v>2033.3</v>
      </c>
      <c r="H297" t="s">
        <v>2215</v>
      </c>
      <c r="I297" t="s">
        <v>2192</v>
      </c>
      <c r="J297">
        <v>14719.5</v>
      </c>
      <c r="K297">
        <f t="shared" si="19"/>
        <v>14719.5</v>
      </c>
      <c r="L297" t="str">
        <f t="shared" si="16"/>
        <v>2025-04</v>
      </c>
      <c r="M297">
        <f t="shared" si="17"/>
        <v>2519.7000000000003</v>
      </c>
      <c r="N297">
        <f t="shared" si="18"/>
        <v>17.118108631407321</v>
      </c>
    </row>
    <row r="298" spans="1:14" x14ac:dyDescent="0.25">
      <c r="A298" t="s">
        <v>2761</v>
      </c>
      <c r="B298" s="1">
        <v>45745</v>
      </c>
      <c r="C298" t="s">
        <v>729</v>
      </c>
      <c r="D298" t="s">
        <v>2720</v>
      </c>
      <c r="E298">
        <v>8</v>
      </c>
      <c r="F298">
        <v>2601.1999999999998</v>
      </c>
      <c r="G298">
        <v>2113.4</v>
      </c>
      <c r="H298" t="s">
        <v>2226</v>
      </c>
      <c r="I298" t="s">
        <v>2076</v>
      </c>
      <c r="J298">
        <v>20809.599999999999</v>
      </c>
      <c r="K298">
        <f t="shared" si="19"/>
        <v>20809.599999999999</v>
      </c>
      <c r="L298" t="str">
        <f t="shared" si="16"/>
        <v>2025-03</v>
      </c>
      <c r="M298">
        <f t="shared" si="17"/>
        <v>3902.3999999999978</v>
      </c>
      <c r="N298">
        <f t="shared" si="18"/>
        <v>18.75288328463785</v>
      </c>
    </row>
    <row r="299" spans="1:14" x14ac:dyDescent="0.25">
      <c r="A299" t="s">
        <v>2762</v>
      </c>
      <c r="B299" s="1">
        <v>45669</v>
      </c>
      <c r="C299" t="s">
        <v>1995</v>
      </c>
      <c r="D299" t="s">
        <v>2763</v>
      </c>
      <c r="E299">
        <v>1</v>
      </c>
      <c r="F299">
        <v>293.93</v>
      </c>
      <c r="G299">
        <v>206.04</v>
      </c>
      <c r="H299" t="s">
        <v>2215</v>
      </c>
      <c r="I299" t="s">
        <v>2070</v>
      </c>
      <c r="J299">
        <v>293.93</v>
      </c>
      <c r="K299">
        <f t="shared" si="19"/>
        <v>293.93</v>
      </c>
      <c r="L299" t="str">
        <f t="shared" si="16"/>
        <v>2025-01</v>
      </c>
      <c r="M299">
        <f t="shared" si="17"/>
        <v>87.890000000000015</v>
      </c>
      <c r="N299">
        <f t="shared" si="18"/>
        <v>29.901677270098325</v>
      </c>
    </row>
    <row r="300" spans="1:14" x14ac:dyDescent="0.25">
      <c r="A300" t="s">
        <v>2764</v>
      </c>
      <c r="B300" s="1">
        <v>45639</v>
      </c>
      <c r="C300" t="s">
        <v>485</v>
      </c>
      <c r="D300" t="s">
        <v>2690</v>
      </c>
      <c r="E300">
        <v>1</v>
      </c>
      <c r="F300">
        <v>1988.74</v>
      </c>
      <c r="G300">
        <v>1443.01</v>
      </c>
      <c r="H300" t="s">
        <v>2215</v>
      </c>
      <c r="I300" t="s">
        <v>2176</v>
      </c>
      <c r="J300">
        <v>1988.74</v>
      </c>
      <c r="K300">
        <f t="shared" si="19"/>
        <v>1988.74</v>
      </c>
      <c r="L300" t="str">
        <f t="shared" si="16"/>
        <v>2024-12</v>
      </c>
      <c r="M300">
        <f t="shared" si="17"/>
        <v>545.73</v>
      </c>
      <c r="N300">
        <f t="shared" si="18"/>
        <v>27.440992789404344</v>
      </c>
    </row>
    <row r="301" spans="1:14" x14ac:dyDescent="0.25">
      <c r="A301" t="s">
        <v>2765</v>
      </c>
      <c r="B301" s="1">
        <v>45510</v>
      </c>
      <c r="C301" t="s">
        <v>137</v>
      </c>
      <c r="D301" t="s">
        <v>2766</v>
      </c>
      <c r="E301">
        <v>2</v>
      </c>
      <c r="F301">
        <v>4100.17</v>
      </c>
      <c r="G301">
        <v>3685.23</v>
      </c>
      <c r="H301" t="s">
        <v>2210</v>
      </c>
      <c r="I301" t="s">
        <v>2002</v>
      </c>
      <c r="J301">
        <v>8200.34</v>
      </c>
      <c r="K301">
        <f t="shared" si="19"/>
        <v>8200.34</v>
      </c>
      <c r="L301" t="str">
        <f t="shared" si="16"/>
        <v>2024-08</v>
      </c>
      <c r="M301">
        <f t="shared" si="17"/>
        <v>829.88000000000011</v>
      </c>
      <c r="N301">
        <f t="shared" si="18"/>
        <v>10.120068192294466</v>
      </c>
    </row>
    <row r="302" spans="1:14" x14ac:dyDescent="0.25">
      <c r="A302" t="s">
        <v>2767</v>
      </c>
      <c r="B302" s="1">
        <v>45574</v>
      </c>
      <c r="C302" t="s">
        <v>960</v>
      </c>
      <c r="D302" t="s">
        <v>2301</v>
      </c>
      <c r="E302">
        <v>4</v>
      </c>
      <c r="F302">
        <v>3013.87</v>
      </c>
      <c r="G302">
        <v>2686.02</v>
      </c>
      <c r="H302" t="s">
        <v>2226</v>
      </c>
      <c r="I302" t="s">
        <v>2002</v>
      </c>
      <c r="J302">
        <v>12055.48</v>
      </c>
      <c r="K302">
        <f t="shared" si="19"/>
        <v>12055.48</v>
      </c>
      <c r="L302" t="str">
        <f t="shared" si="16"/>
        <v>2024-10</v>
      </c>
      <c r="M302">
        <f t="shared" si="17"/>
        <v>1311.3999999999996</v>
      </c>
      <c r="N302">
        <f t="shared" si="18"/>
        <v>10.87804052596827</v>
      </c>
    </row>
    <row r="303" spans="1:14" x14ac:dyDescent="0.25">
      <c r="A303" t="s">
        <v>2768</v>
      </c>
      <c r="B303" s="1">
        <v>45848</v>
      </c>
      <c r="C303" t="s">
        <v>1463</v>
      </c>
      <c r="D303" t="s">
        <v>2692</v>
      </c>
      <c r="E303">
        <v>10</v>
      </c>
      <c r="F303">
        <v>2426.92</v>
      </c>
      <c r="G303">
        <v>1979.02</v>
      </c>
      <c r="H303" t="s">
        <v>2215</v>
      </c>
      <c r="I303" t="s">
        <v>2101</v>
      </c>
      <c r="J303">
        <v>24269.200000000001</v>
      </c>
      <c r="K303">
        <f t="shared" si="19"/>
        <v>24269.200000000001</v>
      </c>
      <c r="L303" t="str">
        <f t="shared" si="16"/>
        <v>2025-07</v>
      </c>
      <c r="M303">
        <f t="shared" si="17"/>
        <v>4479.0000000000009</v>
      </c>
      <c r="N303">
        <f t="shared" si="18"/>
        <v>18.455490910289587</v>
      </c>
    </row>
    <row r="304" spans="1:14" x14ac:dyDescent="0.25">
      <c r="A304" t="s">
        <v>2769</v>
      </c>
      <c r="B304" s="1">
        <v>45759</v>
      </c>
      <c r="C304" t="s">
        <v>469</v>
      </c>
      <c r="D304" t="s">
        <v>2770</v>
      </c>
      <c r="E304">
        <v>10</v>
      </c>
      <c r="F304">
        <v>783.92</v>
      </c>
      <c r="G304">
        <v>676.06</v>
      </c>
      <c r="H304" t="s">
        <v>2215</v>
      </c>
      <c r="I304" t="s">
        <v>2151</v>
      </c>
      <c r="J304">
        <v>7839.2</v>
      </c>
      <c r="K304">
        <f t="shared" si="19"/>
        <v>7839.2</v>
      </c>
      <c r="L304" t="str">
        <f t="shared" si="16"/>
        <v>2025-04</v>
      </c>
      <c r="M304">
        <f t="shared" si="17"/>
        <v>1078.6000000000001</v>
      </c>
      <c r="N304">
        <f t="shared" si="18"/>
        <v>13.759057046637412</v>
      </c>
    </row>
    <row r="305" spans="1:14" x14ac:dyDescent="0.25">
      <c r="A305" t="s">
        <v>2771</v>
      </c>
      <c r="B305" s="1">
        <v>45595</v>
      </c>
      <c r="C305" t="s">
        <v>389</v>
      </c>
      <c r="D305" t="s">
        <v>2772</v>
      </c>
      <c r="E305">
        <v>4</v>
      </c>
      <c r="F305">
        <v>381.5</v>
      </c>
      <c r="G305">
        <v>333.94</v>
      </c>
      <c r="H305" t="s">
        <v>2226</v>
      </c>
      <c r="I305" t="s">
        <v>2184</v>
      </c>
      <c r="J305">
        <v>1526</v>
      </c>
      <c r="K305">
        <f t="shared" si="19"/>
        <v>1526</v>
      </c>
      <c r="L305" t="str">
        <f t="shared" si="16"/>
        <v>2024-10</v>
      </c>
      <c r="M305">
        <f t="shared" si="17"/>
        <v>190.24</v>
      </c>
      <c r="N305">
        <f t="shared" si="18"/>
        <v>12.466579292267365</v>
      </c>
    </row>
    <row r="306" spans="1:14" x14ac:dyDescent="0.25">
      <c r="A306" t="s">
        <v>2773</v>
      </c>
      <c r="B306" s="1">
        <v>45545</v>
      </c>
      <c r="C306" t="s">
        <v>199</v>
      </c>
      <c r="D306" t="s">
        <v>2308</v>
      </c>
      <c r="E306">
        <v>6</v>
      </c>
      <c r="F306">
        <v>1180.78</v>
      </c>
      <c r="G306">
        <v>1062.6400000000001</v>
      </c>
      <c r="H306" t="s">
        <v>2226</v>
      </c>
      <c r="I306" t="s">
        <v>2086</v>
      </c>
      <c r="J306">
        <v>7084.68</v>
      </c>
      <c r="K306">
        <f t="shared" si="19"/>
        <v>7084.68</v>
      </c>
      <c r="L306" t="str">
        <f t="shared" si="16"/>
        <v>2024-09</v>
      </c>
      <c r="M306">
        <f t="shared" si="17"/>
        <v>708.83999999999924</v>
      </c>
      <c r="N306">
        <f t="shared" si="18"/>
        <v>10.00525076644251</v>
      </c>
    </row>
    <row r="307" spans="1:14" x14ac:dyDescent="0.25">
      <c r="A307" t="s">
        <v>2774</v>
      </c>
      <c r="B307" s="1">
        <v>45815</v>
      </c>
      <c r="C307" t="s">
        <v>263</v>
      </c>
      <c r="D307" t="s">
        <v>2435</v>
      </c>
      <c r="E307">
        <v>4</v>
      </c>
      <c r="F307">
        <v>2233</v>
      </c>
      <c r="G307">
        <v>1812.56</v>
      </c>
      <c r="H307" t="s">
        <v>2226</v>
      </c>
      <c r="I307" t="s">
        <v>2143</v>
      </c>
      <c r="J307">
        <v>8932</v>
      </c>
      <c r="K307">
        <f t="shared" si="19"/>
        <v>8932</v>
      </c>
      <c r="L307" t="str">
        <f t="shared" si="16"/>
        <v>2025-06</v>
      </c>
      <c r="M307">
        <f t="shared" si="17"/>
        <v>1681.7600000000002</v>
      </c>
      <c r="N307">
        <f t="shared" si="18"/>
        <v>18.828481862964626</v>
      </c>
    </row>
    <row r="308" spans="1:14" x14ac:dyDescent="0.25">
      <c r="A308" t="s">
        <v>2775</v>
      </c>
      <c r="B308" s="1">
        <v>45856</v>
      </c>
      <c r="C308" t="s">
        <v>686</v>
      </c>
      <c r="D308" t="s">
        <v>2776</v>
      </c>
      <c r="E308">
        <v>9</v>
      </c>
      <c r="F308">
        <v>4433.7299999999996</v>
      </c>
      <c r="G308">
        <v>3616.15</v>
      </c>
      <c r="H308" t="s">
        <v>2215</v>
      </c>
      <c r="I308" t="s">
        <v>2143</v>
      </c>
      <c r="J308">
        <v>39903.57</v>
      </c>
      <c r="K308">
        <f t="shared" si="19"/>
        <v>39903.569999999992</v>
      </c>
      <c r="L308" t="str">
        <f t="shared" si="16"/>
        <v>2025-07</v>
      </c>
      <c r="M308">
        <f t="shared" si="17"/>
        <v>7358.2199999999957</v>
      </c>
      <c r="N308">
        <f t="shared" si="18"/>
        <v>18.440004240222109</v>
      </c>
    </row>
    <row r="309" spans="1:14" x14ac:dyDescent="0.25">
      <c r="A309" t="s">
        <v>2777</v>
      </c>
      <c r="B309" s="1">
        <v>45696</v>
      </c>
      <c r="C309" t="s">
        <v>1629</v>
      </c>
      <c r="D309" t="s">
        <v>2425</v>
      </c>
      <c r="E309">
        <v>2</v>
      </c>
      <c r="F309">
        <v>1216.8699999999999</v>
      </c>
      <c r="G309">
        <v>902.53</v>
      </c>
      <c r="H309" t="s">
        <v>2215</v>
      </c>
      <c r="I309" t="s">
        <v>2198</v>
      </c>
      <c r="J309">
        <v>2433.7399999999998</v>
      </c>
      <c r="K309">
        <f t="shared" si="19"/>
        <v>2433.7399999999998</v>
      </c>
      <c r="L309" t="str">
        <f t="shared" si="16"/>
        <v>2025-02</v>
      </c>
      <c r="M309">
        <f t="shared" si="17"/>
        <v>628.67999999999984</v>
      </c>
      <c r="N309">
        <f t="shared" si="18"/>
        <v>25.831847280317533</v>
      </c>
    </row>
    <row r="310" spans="1:14" x14ac:dyDescent="0.25">
      <c r="A310" t="s">
        <v>2778</v>
      </c>
      <c r="B310" s="1">
        <v>45789</v>
      </c>
      <c r="C310" t="s">
        <v>1180</v>
      </c>
      <c r="D310" t="s">
        <v>2779</v>
      </c>
      <c r="E310">
        <v>3</v>
      </c>
      <c r="F310">
        <v>4558.3</v>
      </c>
      <c r="G310">
        <v>3388.01</v>
      </c>
      <c r="H310" t="s">
        <v>2226</v>
      </c>
      <c r="I310" t="s">
        <v>2092</v>
      </c>
      <c r="J310">
        <v>13674.9</v>
      </c>
      <c r="K310">
        <f t="shared" si="19"/>
        <v>13674.900000000001</v>
      </c>
      <c r="L310" t="str">
        <f t="shared" si="16"/>
        <v>2025-05</v>
      </c>
      <c r="M310">
        <f t="shared" si="17"/>
        <v>3510.87</v>
      </c>
      <c r="N310">
        <f t="shared" si="18"/>
        <v>25.67382576837856</v>
      </c>
    </row>
    <row r="311" spans="1:14" x14ac:dyDescent="0.25">
      <c r="A311" t="s">
        <v>2780</v>
      </c>
      <c r="B311" s="1">
        <v>45782</v>
      </c>
      <c r="C311" t="s">
        <v>1273</v>
      </c>
      <c r="D311" t="s">
        <v>2781</v>
      </c>
      <c r="E311">
        <v>6</v>
      </c>
      <c r="F311">
        <v>1191.52</v>
      </c>
      <c r="G311">
        <v>879.7</v>
      </c>
      <c r="H311" t="s">
        <v>2226</v>
      </c>
      <c r="I311" t="s">
        <v>2028</v>
      </c>
      <c r="J311">
        <v>7149.12</v>
      </c>
      <c r="K311">
        <f t="shared" si="19"/>
        <v>7149.12</v>
      </c>
      <c r="L311" t="str">
        <f t="shared" si="16"/>
        <v>2025-05</v>
      </c>
      <c r="M311">
        <f t="shared" si="17"/>
        <v>1870.9199999999996</v>
      </c>
      <c r="N311">
        <f t="shared" si="18"/>
        <v>26.169934201691952</v>
      </c>
    </row>
    <row r="312" spans="1:14" x14ac:dyDescent="0.25">
      <c r="A312" t="s">
        <v>2782</v>
      </c>
      <c r="B312" s="1">
        <v>45537</v>
      </c>
      <c r="C312" t="s">
        <v>1413</v>
      </c>
      <c r="D312" t="s">
        <v>2783</v>
      </c>
      <c r="E312">
        <v>10</v>
      </c>
      <c r="F312">
        <v>683.4</v>
      </c>
      <c r="G312">
        <v>557.01</v>
      </c>
      <c r="H312" t="s">
        <v>2226</v>
      </c>
      <c r="I312" t="s">
        <v>2127</v>
      </c>
      <c r="J312">
        <v>6834</v>
      </c>
      <c r="K312">
        <f t="shared" si="19"/>
        <v>6834</v>
      </c>
      <c r="L312" t="str">
        <f t="shared" si="16"/>
        <v>2024-09</v>
      </c>
      <c r="M312">
        <f t="shared" si="17"/>
        <v>1263.8999999999999</v>
      </c>
      <c r="N312">
        <f t="shared" si="18"/>
        <v>18.49429323968393</v>
      </c>
    </row>
    <row r="313" spans="1:14" x14ac:dyDescent="0.25">
      <c r="A313" t="s">
        <v>2784</v>
      </c>
      <c r="B313" s="1">
        <v>45800</v>
      </c>
      <c r="C313" t="s">
        <v>946</v>
      </c>
      <c r="D313" t="s">
        <v>2785</v>
      </c>
      <c r="E313">
        <v>4</v>
      </c>
      <c r="F313">
        <v>1411.54</v>
      </c>
      <c r="G313">
        <v>1179.5</v>
      </c>
      <c r="H313" t="s">
        <v>2226</v>
      </c>
      <c r="I313" t="s">
        <v>2111</v>
      </c>
      <c r="J313">
        <v>5646.16</v>
      </c>
      <c r="K313">
        <f t="shared" si="19"/>
        <v>5646.16</v>
      </c>
      <c r="L313" t="str">
        <f t="shared" si="16"/>
        <v>2025-05</v>
      </c>
      <c r="M313">
        <f t="shared" si="17"/>
        <v>928.15999999999985</v>
      </c>
      <c r="N313">
        <f t="shared" si="18"/>
        <v>16.438783172988362</v>
      </c>
    </row>
    <row r="314" spans="1:14" x14ac:dyDescent="0.25">
      <c r="A314" t="s">
        <v>2786</v>
      </c>
      <c r="B314" s="1">
        <v>45790</v>
      </c>
      <c r="C314" t="s">
        <v>153</v>
      </c>
      <c r="D314" t="s">
        <v>2787</v>
      </c>
      <c r="E314">
        <v>5</v>
      </c>
      <c r="F314">
        <v>2695.83</v>
      </c>
      <c r="G314">
        <v>2149.1799999999998</v>
      </c>
      <c r="H314" t="s">
        <v>2215</v>
      </c>
      <c r="I314" t="s">
        <v>2171</v>
      </c>
      <c r="J314">
        <v>13479.15</v>
      </c>
      <c r="K314">
        <f t="shared" si="19"/>
        <v>13479.15</v>
      </c>
      <c r="L314" t="str">
        <f t="shared" si="16"/>
        <v>2025-05</v>
      </c>
      <c r="M314">
        <f t="shared" si="17"/>
        <v>2733.2500000000005</v>
      </c>
      <c r="N314">
        <f t="shared" si="18"/>
        <v>20.277613944499471</v>
      </c>
    </row>
    <row r="315" spans="1:14" x14ac:dyDescent="0.25">
      <c r="A315" t="s">
        <v>2788</v>
      </c>
      <c r="B315" s="1">
        <v>45837</v>
      </c>
      <c r="C315" t="s">
        <v>815</v>
      </c>
      <c r="D315" t="s">
        <v>2789</v>
      </c>
      <c r="E315">
        <v>10</v>
      </c>
      <c r="F315">
        <v>3323.62</v>
      </c>
      <c r="G315">
        <v>2887.97</v>
      </c>
      <c r="H315" t="s">
        <v>2215</v>
      </c>
      <c r="I315" t="s">
        <v>2096</v>
      </c>
      <c r="J315">
        <v>33236.199999999997</v>
      </c>
      <c r="K315">
        <f t="shared" si="19"/>
        <v>33236.199999999997</v>
      </c>
      <c r="L315" t="str">
        <f t="shared" si="16"/>
        <v>2025-06</v>
      </c>
      <c r="M315">
        <f t="shared" si="17"/>
        <v>4356.5000000000009</v>
      </c>
      <c r="N315">
        <f t="shared" si="18"/>
        <v>13.107695825635906</v>
      </c>
    </row>
    <row r="316" spans="1:14" x14ac:dyDescent="0.25">
      <c r="A316" t="s">
        <v>2790</v>
      </c>
      <c r="B316" s="1">
        <v>45656</v>
      </c>
      <c r="C316" t="s">
        <v>892</v>
      </c>
      <c r="D316" t="s">
        <v>2230</v>
      </c>
      <c r="E316">
        <v>10</v>
      </c>
      <c r="F316">
        <v>435.94</v>
      </c>
      <c r="G316">
        <v>372.95</v>
      </c>
      <c r="H316" t="s">
        <v>2210</v>
      </c>
      <c r="I316" t="s">
        <v>2133</v>
      </c>
      <c r="J316">
        <v>4359.3999999999996</v>
      </c>
      <c r="K316">
        <f t="shared" si="19"/>
        <v>4359.3999999999996</v>
      </c>
      <c r="L316" t="str">
        <f t="shared" si="16"/>
        <v>2024-12</v>
      </c>
      <c r="M316">
        <f t="shared" si="17"/>
        <v>629.90000000000009</v>
      </c>
      <c r="N316">
        <f t="shared" si="18"/>
        <v>14.449236133412857</v>
      </c>
    </row>
    <row r="317" spans="1:14" x14ac:dyDescent="0.25">
      <c r="A317" t="s">
        <v>2791</v>
      </c>
      <c r="B317" s="1">
        <v>45820</v>
      </c>
      <c r="C317" t="s">
        <v>1339</v>
      </c>
      <c r="D317" t="s">
        <v>2792</v>
      </c>
      <c r="E317">
        <v>4</v>
      </c>
      <c r="F317">
        <v>3950.57</v>
      </c>
      <c r="G317">
        <v>3490.9</v>
      </c>
      <c r="H317" t="s">
        <v>2215</v>
      </c>
      <c r="I317" t="s">
        <v>2020</v>
      </c>
      <c r="J317">
        <v>15802.28</v>
      </c>
      <c r="K317">
        <f t="shared" si="19"/>
        <v>15802.28</v>
      </c>
      <c r="L317" t="str">
        <f t="shared" si="16"/>
        <v>2025-06</v>
      </c>
      <c r="M317">
        <f t="shared" si="17"/>
        <v>1838.6800000000003</v>
      </c>
      <c r="N317">
        <f t="shared" si="18"/>
        <v>11.63553613782315</v>
      </c>
    </row>
    <row r="318" spans="1:14" x14ac:dyDescent="0.25">
      <c r="A318" t="s">
        <v>2793</v>
      </c>
      <c r="B318" s="1">
        <v>45572</v>
      </c>
      <c r="C318" t="s">
        <v>723</v>
      </c>
      <c r="D318" t="s">
        <v>2794</v>
      </c>
      <c r="E318">
        <v>8</v>
      </c>
      <c r="F318">
        <v>690.03</v>
      </c>
      <c r="G318">
        <v>602.24</v>
      </c>
      <c r="H318" t="s">
        <v>2215</v>
      </c>
      <c r="I318" t="s">
        <v>2135</v>
      </c>
      <c r="J318">
        <v>5520.24</v>
      </c>
      <c r="K318">
        <f t="shared" si="19"/>
        <v>5520.24</v>
      </c>
      <c r="L318" t="str">
        <f t="shared" si="16"/>
        <v>2024-10</v>
      </c>
      <c r="M318">
        <f t="shared" si="17"/>
        <v>702.31999999999971</v>
      </c>
      <c r="N318">
        <f t="shared" si="18"/>
        <v>12.722635247742847</v>
      </c>
    </row>
    <row r="319" spans="1:14" x14ac:dyDescent="0.25">
      <c r="A319" t="s">
        <v>2795</v>
      </c>
      <c r="B319" s="1">
        <v>45622</v>
      </c>
      <c r="C319" t="s">
        <v>1425</v>
      </c>
      <c r="D319" t="s">
        <v>2796</v>
      </c>
      <c r="E319">
        <v>8</v>
      </c>
      <c r="F319">
        <v>2861.71</v>
      </c>
      <c r="G319">
        <v>2407.94</v>
      </c>
      <c r="H319" t="s">
        <v>2215</v>
      </c>
      <c r="I319" t="s">
        <v>2032</v>
      </c>
      <c r="J319">
        <v>22893.68</v>
      </c>
      <c r="K319">
        <f t="shared" si="19"/>
        <v>22893.68</v>
      </c>
      <c r="L319" t="str">
        <f t="shared" si="16"/>
        <v>2024-11</v>
      </c>
      <c r="M319">
        <f t="shared" si="17"/>
        <v>3630.16</v>
      </c>
      <c r="N319">
        <f t="shared" si="18"/>
        <v>15.856603219753223</v>
      </c>
    </row>
    <row r="320" spans="1:14" x14ac:dyDescent="0.25">
      <c r="A320" t="s">
        <v>2797</v>
      </c>
      <c r="B320" s="1">
        <v>45535</v>
      </c>
      <c r="C320" t="s">
        <v>28</v>
      </c>
      <c r="D320" t="s">
        <v>2798</v>
      </c>
      <c r="E320">
        <v>5</v>
      </c>
      <c r="F320">
        <v>1397.19</v>
      </c>
      <c r="G320">
        <v>1237.32</v>
      </c>
      <c r="H320" t="s">
        <v>2215</v>
      </c>
      <c r="I320" t="s">
        <v>2058</v>
      </c>
      <c r="J320">
        <v>6985.95</v>
      </c>
      <c r="K320">
        <f t="shared" si="19"/>
        <v>6985.9500000000007</v>
      </c>
      <c r="L320" t="str">
        <f t="shared" si="16"/>
        <v>2024-08</v>
      </c>
      <c r="M320">
        <f t="shared" si="17"/>
        <v>799.35000000000059</v>
      </c>
      <c r="N320">
        <f t="shared" si="18"/>
        <v>11.44225194855389</v>
      </c>
    </row>
    <row r="321" spans="1:14" x14ac:dyDescent="0.25">
      <c r="A321" t="s">
        <v>2799</v>
      </c>
      <c r="B321" s="1">
        <v>45819</v>
      </c>
      <c r="C321" t="s">
        <v>1375</v>
      </c>
      <c r="D321" t="s">
        <v>2407</v>
      </c>
      <c r="E321">
        <v>3</v>
      </c>
      <c r="F321">
        <v>3041.31</v>
      </c>
      <c r="G321">
        <v>2714.45</v>
      </c>
      <c r="H321" t="s">
        <v>2226</v>
      </c>
      <c r="I321" t="s">
        <v>2173</v>
      </c>
      <c r="J321">
        <v>9123.93</v>
      </c>
      <c r="K321">
        <f t="shared" si="19"/>
        <v>9123.93</v>
      </c>
      <c r="L321" t="str">
        <f t="shared" si="16"/>
        <v>2025-06</v>
      </c>
      <c r="M321">
        <f t="shared" si="17"/>
        <v>980.58000000000038</v>
      </c>
      <c r="N321">
        <f t="shared" si="18"/>
        <v>10.747342428098422</v>
      </c>
    </row>
    <row r="322" spans="1:14" x14ac:dyDescent="0.25">
      <c r="A322" t="s">
        <v>2800</v>
      </c>
      <c r="B322" s="1">
        <v>45497</v>
      </c>
      <c r="C322" t="s">
        <v>583</v>
      </c>
      <c r="D322" t="s">
        <v>2801</v>
      </c>
      <c r="E322">
        <v>9</v>
      </c>
      <c r="F322">
        <v>4286.87</v>
      </c>
      <c r="G322">
        <v>3067.52</v>
      </c>
      <c r="H322" t="s">
        <v>2210</v>
      </c>
      <c r="I322" t="s">
        <v>2180</v>
      </c>
      <c r="J322">
        <v>38581.83</v>
      </c>
      <c r="K322">
        <f t="shared" si="19"/>
        <v>38581.83</v>
      </c>
      <c r="L322" t="str">
        <f t="shared" ref="L322:L385" si="20">TEXT(B322, "YYYY-MM")</f>
        <v>2024-07</v>
      </c>
      <c r="M322">
        <f t="shared" ref="M322:M385" si="21" xml:space="preserve"> (F322 - G322)*E322</f>
        <v>10974.15</v>
      </c>
      <c r="N322">
        <f t="shared" ref="N322:N385" si="22" xml:space="preserve"> (M322/K322)*100</f>
        <v>28.443829647271784</v>
      </c>
    </row>
    <row r="323" spans="1:14" x14ac:dyDescent="0.25">
      <c r="A323" t="s">
        <v>2802</v>
      </c>
      <c r="B323" s="1">
        <v>45832</v>
      </c>
      <c r="C323" t="s">
        <v>109</v>
      </c>
      <c r="D323" t="s">
        <v>2278</v>
      </c>
      <c r="E323">
        <v>10</v>
      </c>
      <c r="F323">
        <v>3956.93</v>
      </c>
      <c r="G323">
        <v>3345.87</v>
      </c>
      <c r="H323" t="s">
        <v>2215</v>
      </c>
      <c r="I323" t="s">
        <v>2042</v>
      </c>
      <c r="J323">
        <v>39569.300000000003</v>
      </c>
      <c r="K323">
        <f t="shared" si="19"/>
        <v>39569.299999999996</v>
      </c>
      <c r="L323" t="str">
        <f t="shared" si="20"/>
        <v>2025-06</v>
      </c>
      <c r="M323">
        <f t="shared" si="21"/>
        <v>6110.5999999999995</v>
      </c>
      <c r="N323">
        <f t="shared" si="22"/>
        <v>15.442780135104742</v>
      </c>
    </row>
    <row r="324" spans="1:14" x14ac:dyDescent="0.25">
      <c r="A324" t="s">
        <v>2803</v>
      </c>
      <c r="B324" s="1">
        <v>45781</v>
      </c>
      <c r="C324" t="s">
        <v>131</v>
      </c>
      <c r="D324" t="s">
        <v>2692</v>
      </c>
      <c r="E324">
        <v>2</v>
      </c>
      <c r="F324">
        <v>2426.92</v>
      </c>
      <c r="G324">
        <v>1979.02</v>
      </c>
      <c r="H324" t="s">
        <v>2215</v>
      </c>
      <c r="I324" t="s">
        <v>2169</v>
      </c>
      <c r="J324">
        <v>4853.84</v>
      </c>
      <c r="K324">
        <f t="shared" ref="K324:K387" si="23">E324 * F324</f>
        <v>4853.84</v>
      </c>
      <c r="L324" t="str">
        <f t="shared" si="20"/>
        <v>2025-05</v>
      </c>
      <c r="M324">
        <f t="shared" si="21"/>
        <v>895.80000000000018</v>
      </c>
      <c r="N324">
        <f t="shared" si="22"/>
        <v>18.455490910289587</v>
      </c>
    </row>
    <row r="325" spans="1:14" x14ac:dyDescent="0.25">
      <c r="A325" t="s">
        <v>2804</v>
      </c>
      <c r="B325" s="1">
        <v>45744</v>
      </c>
      <c r="C325" t="s">
        <v>1313</v>
      </c>
      <c r="D325" t="s">
        <v>2805</v>
      </c>
      <c r="E325">
        <v>2</v>
      </c>
      <c r="F325">
        <v>4635.51</v>
      </c>
      <c r="G325">
        <v>3968.78</v>
      </c>
      <c r="H325" t="s">
        <v>2226</v>
      </c>
      <c r="I325" t="s">
        <v>2151</v>
      </c>
      <c r="J325">
        <v>9271.02</v>
      </c>
      <c r="K325">
        <f t="shared" si="23"/>
        <v>9271.02</v>
      </c>
      <c r="L325" t="str">
        <f t="shared" si="20"/>
        <v>2025-03</v>
      </c>
      <c r="M325">
        <f t="shared" si="21"/>
        <v>1333.46</v>
      </c>
      <c r="N325">
        <f t="shared" si="22"/>
        <v>14.383099162767419</v>
      </c>
    </row>
    <row r="326" spans="1:14" x14ac:dyDescent="0.25">
      <c r="A326" t="s">
        <v>2806</v>
      </c>
      <c r="B326" s="1">
        <v>45581</v>
      </c>
      <c r="C326" t="s">
        <v>1453</v>
      </c>
      <c r="D326" t="s">
        <v>2807</v>
      </c>
      <c r="E326">
        <v>9</v>
      </c>
      <c r="F326">
        <v>3003.71</v>
      </c>
      <c r="G326">
        <v>2694.61</v>
      </c>
      <c r="H326" t="s">
        <v>2215</v>
      </c>
      <c r="I326" t="s">
        <v>2163</v>
      </c>
      <c r="J326">
        <v>27033.39</v>
      </c>
      <c r="K326">
        <f t="shared" si="23"/>
        <v>27033.39</v>
      </c>
      <c r="L326" t="str">
        <f t="shared" si="20"/>
        <v>2024-10</v>
      </c>
      <c r="M326">
        <f t="shared" si="21"/>
        <v>2781.8999999999992</v>
      </c>
      <c r="N326">
        <f t="shared" si="22"/>
        <v>10.290607282327519</v>
      </c>
    </row>
    <row r="327" spans="1:14" x14ac:dyDescent="0.25">
      <c r="A327" t="s">
        <v>2808</v>
      </c>
      <c r="B327" s="1">
        <v>45572</v>
      </c>
      <c r="C327" t="s">
        <v>1176</v>
      </c>
      <c r="D327" t="s">
        <v>2809</v>
      </c>
      <c r="E327">
        <v>8</v>
      </c>
      <c r="F327">
        <v>883.52</v>
      </c>
      <c r="G327">
        <v>732.14</v>
      </c>
      <c r="H327" t="s">
        <v>2215</v>
      </c>
      <c r="I327" t="s">
        <v>2064</v>
      </c>
      <c r="J327">
        <v>7068.16</v>
      </c>
      <c r="K327">
        <f t="shared" si="23"/>
        <v>7068.16</v>
      </c>
      <c r="L327" t="str">
        <f t="shared" si="20"/>
        <v>2024-10</v>
      </c>
      <c r="M327">
        <f t="shared" si="21"/>
        <v>1211.04</v>
      </c>
      <c r="N327">
        <f t="shared" si="22"/>
        <v>17.133737776168054</v>
      </c>
    </row>
    <row r="328" spans="1:14" x14ac:dyDescent="0.25">
      <c r="A328" t="s">
        <v>2810</v>
      </c>
      <c r="B328" s="1">
        <v>45860</v>
      </c>
      <c r="C328" t="s">
        <v>125</v>
      </c>
      <c r="D328" t="s">
        <v>2811</v>
      </c>
      <c r="E328">
        <v>8</v>
      </c>
      <c r="F328">
        <v>1532.21</v>
      </c>
      <c r="G328">
        <v>1272.8499999999999</v>
      </c>
      <c r="H328" t="s">
        <v>2215</v>
      </c>
      <c r="I328" t="s">
        <v>2038</v>
      </c>
      <c r="J328">
        <v>12257.68</v>
      </c>
      <c r="K328">
        <f t="shared" si="23"/>
        <v>12257.68</v>
      </c>
      <c r="L328" t="str">
        <f t="shared" si="20"/>
        <v>2025-07</v>
      </c>
      <c r="M328">
        <f t="shared" si="21"/>
        <v>2074.880000000001</v>
      </c>
      <c r="N328">
        <f t="shared" si="22"/>
        <v>16.927183610601688</v>
      </c>
    </row>
    <row r="329" spans="1:14" x14ac:dyDescent="0.25">
      <c r="A329" t="s">
        <v>2812</v>
      </c>
      <c r="B329" s="1">
        <v>45773</v>
      </c>
      <c r="C329" t="s">
        <v>1042</v>
      </c>
      <c r="D329" t="s">
        <v>2813</v>
      </c>
      <c r="E329">
        <v>7</v>
      </c>
      <c r="F329">
        <v>4535.97</v>
      </c>
      <c r="G329">
        <v>3928.53</v>
      </c>
      <c r="H329" t="s">
        <v>2226</v>
      </c>
      <c r="I329" t="s">
        <v>2076</v>
      </c>
      <c r="J329">
        <v>31751.79</v>
      </c>
      <c r="K329">
        <f t="shared" si="23"/>
        <v>31751.79</v>
      </c>
      <c r="L329" t="str">
        <f t="shared" si="20"/>
        <v>2025-04</v>
      </c>
      <c r="M329">
        <f t="shared" si="21"/>
        <v>4252.08</v>
      </c>
      <c r="N329">
        <f t="shared" si="22"/>
        <v>13.391622960469315</v>
      </c>
    </row>
    <row r="330" spans="1:14" x14ac:dyDescent="0.25">
      <c r="A330" t="s">
        <v>2814</v>
      </c>
      <c r="B330" s="1">
        <v>45805</v>
      </c>
      <c r="C330" t="s">
        <v>1169</v>
      </c>
      <c r="D330" t="s">
        <v>2274</v>
      </c>
      <c r="E330">
        <v>3</v>
      </c>
      <c r="F330">
        <v>799.8</v>
      </c>
      <c r="G330">
        <v>656.68</v>
      </c>
      <c r="H330" t="s">
        <v>2210</v>
      </c>
      <c r="I330" t="s">
        <v>2111</v>
      </c>
      <c r="J330">
        <v>2399.4</v>
      </c>
      <c r="K330">
        <f t="shared" si="23"/>
        <v>2399.3999999999996</v>
      </c>
      <c r="L330" t="str">
        <f t="shared" si="20"/>
        <v>2025-05</v>
      </c>
      <c r="M330">
        <f t="shared" si="21"/>
        <v>429.36</v>
      </c>
      <c r="N330">
        <f t="shared" si="22"/>
        <v>17.894473618404604</v>
      </c>
    </row>
    <row r="331" spans="1:14" x14ac:dyDescent="0.25">
      <c r="A331" t="s">
        <v>2815</v>
      </c>
      <c r="B331" s="1">
        <v>45819</v>
      </c>
      <c r="C331" t="s">
        <v>1433</v>
      </c>
      <c r="D331" t="s">
        <v>2816</v>
      </c>
      <c r="E331">
        <v>4</v>
      </c>
      <c r="F331">
        <v>4642.59</v>
      </c>
      <c r="G331">
        <v>3499.01</v>
      </c>
      <c r="H331" t="s">
        <v>2215</v>
      </c>
      <c r="I331" t="s">
        <v>2131</v>
      </c>
      <c r="J331">
        <v>18570.36</v>
      </c>
      <c r="K331">
        <f t="shared" si="23"/>
        <v>18570.36</v>
      </c>
      <c r="L331" t="str">
        <f t="shared" si="20"/>
        <v>2025-06</v>
      </c>
      <c r="M331">
        <f t="shared" si="21"/>
        <v>4574.32</v>
      </c>
      <c r="N331">
        <f t="shared" si="22"/>
        <v>24.632371154894141</v>
      </c>
    </row>
    <row r="332" spans="1:14" x14ac:dyDescent="0.25">
      <c r="A332" t="s">
        <v>2817</v>
      </c>
      <c r="B332" s="1">
        <v>45644</v>
      </c>
      <c r="C332" t="s">
        <v>1008</v>
      </c>
      <c r="D332" t="s">
        <v>2566</v>
      </c>
      <c r="E332">
        <v>10</v>
      </c>
      <c r="F332">
        <v>2086.4</v>
      </c>
      <c r="G332">
        <v>1641.29</v>
      </c>
      <c r="H332" t="s">
        <v>2210</v>
      </c>
      <c r="I332" t="s">
        <v>2018</v>
      </c>
      <c r="J332">
        <v>20864</v>
      </c>
      <c r="K332">
        <f t="shared" si="23"/>
        <v>20864</v>
      </c>
      <c r="L332" t="str">
        <f t="shared" si="20"/>
        <v>2024-12</v>
      </c>
      <c r="M332">
        <f t="shared" si="21"/>
        <v>4451.1000000000013</v>
      </c>
      <c r="N332">
        <f t="shared" si="22"/>
        <v>21.333876533742338</v>
      </c>
    </row>
    <row r="333" spans="1:14" x14ac:dyDescent="0.25">
      <c r="A333" t="s">
        <v>2818</v>
      </c>
      <c r="B333" s="1">
        <v>45570</v>
      </c>
      <c r="C333" t="s">
        <v>1849</v>
      </c>
      <c r="D333" t="s">
        <v>2582</v>
      </c>
      <c r="E333">
        <v>9</v>
      </c>
      <c r="F333">
        <v>1542.01</v>
      </c>
      <c r="G333">
        <v>1316.42</v>
      </c>
      <c r="H333" t="s">
        <v>2210</v>
      </c>
      <c r="I333" t="s">
        <v>2094</v>
      </c>
      <c r="J333">
        <v>13878.09</v>
      </c>
      <c r="K333">
        <f t="shared" si="23"/>
        <v>13878.09</v>
      </c>
      <c r="L333" t="str">
        <f t="shared" si="20"/>
        <v>2024-10</v>
      </c>
      <c r="M333">
        <f t="shared" si="21"/>
        <v>2030.3099999999993</v>
      </c>
      <c r="N333">
        <f t="shared" si="22"/>
        <v>14.629606811888374</v>
      </c>
    </row>
    <row r="334" spans="1:14" x14ac:dyDescent="0.25">
      <c r="A334" t="s">
        <v>2819</v>
      </c>
      <c r="B334" s="1">
        <v>45612</v>
      </c>
      <c r="C334" t="s">
        <v>393</v>
      </c>
      <c r="D334" t="s">
        <v>2270</v>
      </c>
      <c r="E334">
        <v>4</v>
      </c>
      <c r="F334">
        <v>3043.52</v>
      </c>
      <c r="G334">
        <v>2332.96</v>
      </c>
      <c r="H334" t="s">
        <v>2226</v>
      </c>
      <c r="I334" t="s">
        <v>2016</v>
      </c>
      <c r="J334">
        <v>12174.08</v>
      </c>
      <c r="K334">
        <f t="shared" si="23"/>
        <v>12174.08</v>
      </c>
      <c r="L334" t="str">
        <f t="shared" si="20"/>
        <v>2024-11</v>
      </c>
      <c r="M334">
        <f t="shared" si="21"/>
        <v>2842.24</v>
      </c>
      <c r="N334">
        <f t="shared" si="22"/>
        <v>23.346651245925766</v>
      </c>
    </row>
    <row r="335" spans="1:14" x14ac:dyDescent="0.25">
      <c r="A335" t="s">
        <v>2820</v>
      </c>
      <c r="B335" s="1">
        <v>45811</v>
      </c>
      <c r="C335" t="s">
        <v>52</v>
      </c>
      <c r="D335" t="s">
        <v>2821</v>
      </c>
      <c r="E335">
        <v>4</v>
      </c>
      <c r="F335">
        <v>3839.69</v>
      </c>
      <c r="G335">
        <v>3058.47</v>
      </c>
      <c r="H335" t="s">
        <v>2226</v>
      </c>
      <c r="I335" t="s">
        <v>2090</v>
      </c>
      <c r="J335">
        <v>15358.76</v>
      </c>
      <c r="K335">
        <f t="shared" si="23"/>
        <v>15358.76</v>
      </c>
      <c r="L335" t="str">
        <f t="shared" si="20"/>
        <v>2025-06</v>
      </c>
      <c r="M335">
        <f t="shared" si="21"/>
        <v>3124.880000000001</v>
      </c>
      <c r="N335">
        <f t="shared" si="22"/>
        <v>20.345913341962511</v>
      </c>
    </row>
    <row r="336" spans="1:14" x14ac:dyDescent="0.25">
      <c r="A336" t="s">
        <v>2822</v>
      </c>
      <c r="B336" s="1">
        <v>45614</v>
      </c>
      <c r="C336" t="s">
        <v>1459</v>
      </c>
      <c r="D336" t="s">
        <v>2690</v>
      </c>
      <c r="E336">
        <v>9</v>
      </c>
      <c r="F336">
        <v>1988.74</v>
      </c>
      <c r="G336">
        <v>1443.01</v>
      </c>
      <c r="H336" t="s">
        <v>2210</v>
      </c>
      <c r="I336" t="s">
        <v>2135</v>
      </c>
      <c r="J336">
        <v>17898.66</v>
      </c>
      <c r="K336">
        <f t="shared" si="23"/>
        <v>17898.66</v>
      </c>
      <c r="L336" t="str">
        <f t="shared" si="20"/>
        <v>2024-11</v>
      </c>
      <c r="M336">
        <f t="shared" si="21"/>
        <v>4911.57</v>
      </c>
      <c r="N336">
        <f t="shared" si="22"/>
        <v>27.440992789404344</v>
      </c>
    </row>
    <row r="337" spans="1:14" x14ac:dyDescent="0.25">
      <c r="A337" t="s">
        <v>2823</v>
      </c>
      <c r="B337" s="1">
        <v>45751</v>
      </c>
      <c r="C337" t="s">
        <v>853</v>
      </c>
      <c r="D337" t="s">
        <v>2394</v>
      </c>
      <c r="E337">
        <v>7</v>
      </c>
      <c r="F337">
        <v>1393.46</v>
      </c>
      <c r="G337">
        <v>1159.9000000000001</v>
      </c>
      <c r="H337" t="s">
        <v>2226</v>
      </c>
      <c r="I337" t="s">
        <v>2143</v>
      </c>
      <c r="J337">
        <v>9754.2199999999993</v>
      </c>
      <c r="K337">
        <f t="shared" si="23"/>
        <v>9754.2200000000012</v>
      </c>
      <c r="L337" t="str">
        <f t="shared" si="20"/>
        <v>2025-04</v>
      </c>
      <c r="M337">
        <f t="shared" si="21"/>
        <v>1634.9199999999996</v>
      </c>
      <c r="N337">
        <f t="shared" si="22"/>
        <v>16.76115568441146</v>
      </c>
    </row>
    <row r="338" spans="1:14" x14ac:dyDescent="0.25">
      <c r="A338" t="s">
        <v>2824</v>
      </c>
      <c r="B338" s="1">
        <v>45797</v>
      </c>
      <c r="C338" t="s">
        <v>1613</v>
      </c>
      <c r="D338" t="s">
        <v>2825</v>
      </c>
      <c r="E338">
        <v>1</v>
      </c>
      <c r="F338">
        <v>3811.63</v>
      </c>
      <c r="G338">
        <v>3281.42</v>
      </c>
      <c r="H338" t="s">
        <v>2226</v>
      </c>
      <c r="I338" t="s">
        <v>2062</v>
      </c>
      <c r="J338">
        <v>3811.63</v>
      </c>
      <c r="K338">
        <f t="shared" si="23"/>
        <v>3811.63</v>
      </c>
      <c r="L338" t="str">
        <f t="shared" si="20"/>
        <v>2025-05</v>
      </c>
      <c r="M338">
        <f t="shared" si="21"/>
        <v>530.21</v>
      </c>
      <c r="N338">
        <f t="shared" si="22"/>
        <v>13.910321830817788</v>
      </c>
    </row>
    <row r="339" spans="1:14" x14ac:dyDescent="0.25">
      <c r="A339" t="s">
        <v>2826</v>
      </c>
      <c r="B339" s="1">
        <v>45640</v>
      </c>
      <c r="C339" t="s">
        <v>1935</v>
      </c>
      <c r="D339" t="s">
        <v>2827</v>
      </c>
      <c r="E339">
        <v>9</v>
      </c>
      <c r="F339">
        <v>904.54</v>
      </c>
      <c r="G339">
        <v>719.91</v>
      </c>
      <c r="H339" t="s">
        <v>2226</v>
      </c>
      <c r="I339" t="s">
        <v>2131</v>
      </c>
      <c r="J339">
        <v>8140.86</v>
      </c>
      <c r="K339">
        <f t="shared" si="23"/>
        <v>8140.86</v>
      </c>
      <c r="L339" t="str">
        <f t="shared" si="20"/>
        <v>2024-12</v>
      </c>
      <c r="M339">
        <f t="shared" si="21"/>
        <v>1661.67</v>
      </c>
      <c r="N339">
        <f t="shared" si="22"/>
        <v>20.411479868220312</v>
      </c>
    </row>
    <row r="340" spans="1:14" x14ac:dyDescent="0.25">
      <c r="A340" t="s">
        <v>2828</v>
      </c>
      <c r="B340" s="1">
        <v>45847</v>
      </c>
      <c r="C340" t="s">
        <v>1349</v>
      </c>
      <c r="D340" t="s">
        <v>2829</v>
      </c>
      <c r="E340">
        <v>9</v>
      </c>
      <c r="F340">
        <v>3506.5</v>
      </c>
      <c r="G340">
        <v>2502.65</v>
      </c>
      <c r="H340" t="s">
        <v>2226</v>
      </c>
      <c r="I340" t="s">
        <v>2040</v>
      </c>
      <c r="J340">
        <v>31558.5</v>
      </c>
      <c r="K340">
        <f t="shared" si="23"/>
        <v>31558.5</v>
      </c>
      <c r="L340" t="str">
        <f t="shared" si="20"/>
        <v>2025-07</v>
      </c>
      <c r="M340">
        <f t="shared" si="21"/>
        <v>9034.65</v>
      </c>
      <c r="N340">
        <f t="shared" si="22"/>
        <v>28.628261799515187</v>
      </c>
    </row>
    <row r="341" spans="1:14" x14ac:dyDescent="0.25">
      <c r="A341" t="s">
        <v>2830</v>
      </c>
      <c r="B341" s="1">
        <v>45585</v>
      </c>
      <c r="C341" t="s">
        <v>1641</v>
      </c>
      <c r="D341" t="s">
        <v>2831</v>
      </c>
      <c r="E341">
        <v>3</v>
      </c>
      <c r="F341">
        <v>1188.3599999999999</v>
      </c>
      <c r="G341">
        <v>1057.92</v>
      </c>
      <c r="H341" t="s">
        <v>2210</v>
      </c>
      <c r="I341" t="s">
        <v>2008</v>
      </c>
      <c r="J341">
        <v>3565.08</v>
      </c>
      <c r="K341">
        <f t="shared" si="23"/>
        <v>3565.08</v>
      </c>
      <c r="L341" t="str">
        <f t="shared" si="20"/>
        <v>2024-10</v>
      </c>
      <c r="M341">
        <f t="shared" si="21"/>
        <v>391.31999999999948</v>
      </c>
      <c r="N341">
        <f t="shared" si="22"/>
        <v>10.976471776229412</v>
      </c>
    </row>
    <row r="342" spans="1:14" x14ac:dyDescent="0.25">
      <c r="A342" t="s">
        <v>2832</v>
      </c>
      <c r="B342" s="1">
        <v>45505</v>
      </c>
      <c r="C342" t="s">
        <v>559</v>
      </c>
      <c r="D342" t="s">
        <v>2833</v>
      </c>
      <c r="E342">
        <v>6</v>
      </c>
      <c r="F342">
        <v>1839.08</v>
      </c>
      <c r="G342">
        <v>1306.43</v>
      </c>
      <c r="H342" t="s">
        <v>2215</v>
      </c>
      <c r="I342" t="s">
        <v>2060</v>
      </c>
      <c r="J342">
        <v>11034.48</v>
      </c>
      <c r="K342">
        <f t="shared" si="23"/>
        <v>11034.48</v>
      </c>
      <c r="L342" t="str">
        <f t="shared" si="20"/>
        <v>2024-08</v>
      </c>
      <c r="M342">
        <f t="shared" si="21"/>
        <v>3195.8999999999992</v>
      </c>
      <c r="N342">
        <f t="shared" si="22"/>
        <v>28.962850990712742</v>
      </c>
    </row>
    <row r="343" spans="1:14" x14ac:dyDescent="0.25">
      <c r="A343" t="s">
        <v>2834</v>
      </c>
      <c r="B343" s="1">
        <v>45758</v>
      </c>
      <c r="C343" t="s">
        <v>1503</v>
      </c>
      <c r="D343" t="s">
        <v>2835</v>
      </c>
      <c r="E343">
        <v>2</v>
      </c>
      <c r="F343">
        <v>3996.58</v>
      </c>
      <c r="G343">
        <v>3003.88</v>
      </c>
      <c r="H343" t="s">
        <v>2215</v>
      </c>
      <c r="I343" t="s">
        <v>2036</v>
      </c>
      <c r="J343">
        <v>7993.16</v>
      </c>
      <c r="K343">
        <f t="shared" si="23"/>
        <v>7993.16</v>
      </c>
      <c r="L343" t="str">
        <f t="shared" si="20"/>
        <v>2025-04</v>
      </c>
      <c r="M343">
        <f t="shared" si="21"/>
        <v>1985.3999999999996</v>
      </c>
      <c r="N343">
        <f t="shared" si="22"/>
        <v>24.838737120237798</v>
      </c>
    </row>
    <row r="344" spans="1:14" x14ac:dyDescent="0.25">
      <c r="A344" t="s">
        <v>2836</v>
      </c>
      <c r="B344" s="1">
        <v>45841</v>
      </c>
      <c r="C344" t="s">
        <v>1803</v>
      </c>
      <c r="D344" t="s">
        <v>2837</v>
      </c>
      <c r="E344">
        <v>6</v>
      </c>
      <c r="F344">
        <v>2509.23</v>
      </c>
      <c r="G344">
        <v>1962.46</v>
      </c>
      <c r="H344" t="s">
        <v>2210</v>
      </c>
      <c r="I344" t="s">
        <v>2105</v>
      </c>
      <c r="J344">
        <v>15055.38</v>
      </c>
      <c r="K344">
        <f t="shared" si="23"/>
        <v>15055.380000000001</v>
      </c>
      <c r="L344" t="str">
        <f t="shared" si="20"/>
        <v>2025-07</v>
      </c>
      <c r="M344">
        <f t="shared" si="21"/>
        <v>3280.62</v>
      </c>
      <c r="N344">
        <f t="shared" si="22"/>
        <v>21.790350027697738</v>
      </c>
    </row>
    <row r="345" spans="1:14" x14ac:dyDescent="0.25">
      <c r="A345" t="s">
        <v>2838</v>
      </c>
      <c r="B345" s="1">
        <v>45817</v>
      </c>
      <c r="C345" t="s">
        <v>1785</v>
      </c>
      <c r="D345" t="s">
        <v>2839</v>
      </c>
      <c r="E345">
        <v>9</v>
      </c>
      <c r="F345">
        <v>138.77000000000001</v>
      </c>
      <c r="G345">
        <v>116.97</v>
      </c>
      <c r="H345" t="s">
        <v>2226</v>
      </c>
      <c r="I345" t="s">
        <v>2012</v>
      </c>
      <c r="J345">
        <v>1248.93</v>
      </c>
      <c r="K345">
        <f t="shared" si="23"/>
        <v>1248.93</v>
      </c>
      <c r="L345" t="str">
        <f t="shared" si="20"/>
        <v>2025-06</v>
      </c>
      <c r="M345">
        <f t="shared" si="21"/>
        <v>196.2000000000001</v>
      </c>
      <c r="N345">
        <f t="shared" si="22"/>
        <v>15.709447286877577</v>
      </c>
    </row>
    <row r="346" spans="1:14" x14ac:dyDescent="0.25">
      <c r="A346" t="s">
        <v>2840</v>
      </c>
      <c r="B346" s="1">
        <v>45591</v>
      </c>
      <c r="C346" t="s">
        <v>1753</v>
      </c>
      <c r="D346" t="s">
        <v>2841</v>
      </c>
      <c r="E346">
        <v>8</v>
      </c>
      <c r="F346">
        <v>4046.69</v>
      </c>
      <c r="G346">
        <v>2976.1</v>
      </c>
      <c r="H346" t="s">
        <v>2226</v>
      </c>
      <c r="I346" t="s">
        <v>2173</v>
      </c>
      <c r="J346">
        <v>32373.52</v>
      </c>
      <c r="K346">
        <f t="shared" si="23"/>
        <v>32373.52</v>
      </c>
      <c r="L346" t="str">
        <f t="shared" si="20"/>
        <v>2024-10</v>
      </c>
      <c r="M346">
        <f t="shared" si="21"/>
        <v>8564.7200000000012</v>
      </c>
      <c r="N346">
        <f t="shared" si="22"/>
        <v>26.455943005270978</v>
      </c>
    </row>
    <row r="347" spans="1:14" x14ac:dyDescent="0.25">
      <c r="A347" t="s">
        <v>2842</v>
      </c>
      <c r="B347" s="1">
        <v>45726</v>
      </c>
      <c r="C347" t="s">
        <v>1503</v>
      </c>
      <c r="D347" t="s">
        <v>2843</v>
      </c>
      <c r="E347">
        <v>6</v>
      </c>
      <c r="F347">
        <v>1608.62</v>
      </c>
      <c r="G347">
        <v>1407.67</v>
      </c>
      <c r="H347" t="s">
        <v>2215</v>
      </c>
      <c r="I347" t="s">
        <v>2163</v>
      </c>
      <c r="J347">
        <v>9651.7199999999993</v>
      </c>
      <c r="K347">
        <f t="shared" si="23"/>
        <v>9651.7199999999993</v>
      </c>
      <c r="L347" t="str">
        <f t="shared" si="20"/>
        <v>2025-03</v>
      </c>
      <c r="M347">
        <f t="shared" si="21"/>
        <v>1205.6999999999989</v>
      </c>
      <c r="N347">
        <f t="shared" si="22"/>
        <v>12.492073951585821</v>
      </c>
    </row>
    <row r="348" spans="1:14" x14ac:dyDescent="0.25">
      <c r="A348" t="s">
        <v>2844</v>
      </c>
      <c r="B348" s="1">
        <v>45602</v>
      </c>
      <c r="C348" t="s">
        <v>1905</v>
      </c>
      <c r="D348" t="s">
        <v>2845</v>
      </c>
      <c r="E348">
        <v>7</v>
      </c>
      <c r="F348">
        <v>2282.89</v>
      </c>
      <c r="G348">
        <v>1625.07</v>
      </c>
      <c r="H348" t="s">
        <v>2215</v>
      </c>
      <c r="I348" t="s">
        <v>2078</v>
      </c>
      <c r="J348">
        <v>15980.23</v>
      </c>
      <c r="K348">
        <f t="shared" si="23"/>
        <v>15980.23</v>
      </c>
      <c r="L348" t="str">
        <f t="shared" si="20"/>
        <v>2024-11</v>
      </c>
      <c r="M348">
        <f t="shared" si="21"/>
        <v>4604.74</v>
      </c>
      <c r="N348">
        <f t="shared" si="22"/>
        <v>28.815229818344289</v>
      </c>
    </row>
    <row r="349" spans="1:14" x14ac:dyDescent="0.25">
      <c r="A349" t="s">
        <v>2846</v>
      </c>
      <c r="B349" s="1">
        <v>45613</v>
      </c>
      <c r="C349" t="s">
        <v>1631</v>
      </c>
      <c r="D349" t="s">
        <v>2626</v>
      </c>
      <c r="E349">
        <v>8</v>
      </c>
      <c r="F349">
        <v>3598.46</v>
      </c>
      <c r="G349">
        <v>2542.7600000000002</v>
      </c>
      <c r="H349" t="s">
        <v>2215</v>
      </c>
      <c r="I349" t="s">
        <v>2099</v>
      </c>
      <c r="J349">
        <v>28787.68</v>
      </c>
      <c r="K349">
        <f t="shared" si="23"/>
        <v>28787.68</v>
      </c>
      <c r="L349" t="str">
        <f t="shared" si="20"/>
        <v>2024-11</v>
      </c>
      <c r="M349">
        <f t="shared" si="21"/>
        <v>8445.5999999999985</v>
      </c>
      <c r="N349">
        <f t="shared" si="22"/>
        <v>29.337549951923876</v>
      </c>
    </row>
    <row r="350" spans="1:14" x14ac:dyDescent="0.25">
      <c r="A350" t="s">
        <v>2847</v>
      </c>
      <c r="B350" s="1">
        <v>45565</v>
      </c>
      <c r="C350" t="s">
        <v>1383</v>
      </c>
      <c r="D350" t="s">
        <v>2848</v>
      </c>
      <c r="E350">
        <v>10</v>
      </c>
      <c r="F350">
        <v>1702.62</v>
      </c>
      <c r="G350">
        <v>1357.29</v>
      </c>
      <c r="H350" t="s">
        <v>2210</v>
      </c>
      <c r="I350" t="s">
        <v>2032</v>
      </c>
      <c r="J350">
        <v>17026.2</v>
      </c>
      <c r="K350">
        <f t="shared" si="23"/>
        <v>17026.199999999997</v>
      </c>
      <c r="L350" t="str">
        <f t="shared" si="20"/>
        <v>2024-09</v>
      </c>
      <c r="M350">
        <f t="shared" si="21"/>
        <v>3453.2999999999993</v>
      </c>
      <c r="N350">
        <f t="shared" si="22"/>
        <v>20.282270853155723</v>
      </c>
    </row>
    <row r="351" spans="1:14" x14ac:dyDescent="0.25">
      <c r="A351" t="s">
        <v>2849</v>
      </c>
      <c r="B351" s="1">
        <v>45805</v>
      </c>
      <c r="C351" t="s">
        <v>1339</v>
      </c>
      <c r="D351" t="s">
        <v>2850</v>
      </c>
      <c r="E351">
        <v>2</v>
      </c>
      <c r="F351">
        <v>1351.39</v>
      </c>
      <c r="G351">
        <v>1012.58</v>
      </c>
      <c r="H351" t="s">
        <v>2215</v>
      </c>
      <c r="I351" t="s">
        <v>2004</v>
      </c>
      <c r="J351">
        <v>2702.78</v>
      </c>
      <c r="K351">
        <f t="shared" si="23"/>
        <v>2702.78</v>
      </c>
      <c r="L351" t="str">
        <f t="shared" si="20"/>
        <v>2025-05</v>
      </c>
      <c r="M351">
        <f t="shared" si="21"/>
        <v>677.62000000000012</v>
      </c>
      <c r="N351">
        <f t="shared" si="22"/>
        <v>25.07122296302326</v>
      </c>
    </row>
    <row r="352" spans="1:14" x14ac:dyDescent="0.25">
      <c r="A352" t="s">
        <v>2851</v>
      </c>
      <c r="B352" s="1">
        <v>45753</v>
      </c>
      <c r="C352" t="s">
        <v>165</v>
      </c>
      <c r="D352" t="s">
        <v>2852</v>
      </c>
      <c r="E352">
        <v>2</v>
      </c>
      <c r="F352">
        <v>4775.51</v>
      </c>
      <c r="G352">
        <v>4065.92</v>
      </c>
      <c r="H352" t="s">
        <v>2210</v>
      </c>
      <c r="I352" t="s">
        <v>2054</v>
      </c>
      <c r="J352">
        <v>9551.02</v>
      </c>
      <c r="K352">
        <f t="shared" si="23"/>
        <v>9551.02</v>
      </c>
      <c r="L352" t="str">
        <f t="shared" si="20"/>
        <v>2025-04</v>
      </c>
      <c r="M352">
        <f t="shared" si="21"/>
        <v>1419.1800000000003</v>
      </c>
      <c r="N352">
        <f t="shared" si="22"/>
        <v>14.858936532433187</v>
      </c>
    </row>
    <row r="353" spans="1:14" x14ac:dyDescent="0.25">
      <c r="A353" t="s">
        <v>2853</v>
      </c>
      <c r="B353" s="1">
        <v>45766</v>
      </c>
      <c r="C353" t="s">
        <v>31</v>
      </c>
      <c r="D353" t="s">
        <v>2445</v>
      </c>
      <c r="E353">
        <v>8</v>
      </c>
      <c r="F353">
        <v>1062.8699999999999</v>
      </c>
      <c r="G353">
        <v>925.01</v>
      </c>
      <c r="H353" t="s">
        <v>2226</v>
      </c>
      <c r="I353" t="s">
        <v>2064</v>
      </c>
      <c r="J353">
        <v>8502.9599999999991</v>
      </c>
      <c r="K353">
        <f t="shared" si="23"/>
        <v>8502.9599999999991</v>
      </c>
      <c r="L353" t="str">
        <f t="shared" si="20"/>
        <v>2025-04</v>
      </c>
      <c r="M353">
        <f t="shared" si="21"/>
        <v>1102.8799999999992</v>
      </c>
      <c r="N353">
        <f t="shared" si="22"/>
        <v>12.970542023013154</v>
      </c>
    </row>
    <row r="354" spans="1:14" x14ac:dyDescent="0.25">
      <c r="A354" t="s">
        <v>2854</v>
      </c>
      <c r="B354" s="1">
        <v>45539</v>
      </c>
      <c r="C354" t="s">
        <v>1937</v>
      </c>
      <c r="D354" t="s">
        <v>2855</v>
      </c>
      <c r="E354">
        <v>6</v>
      </c>
      <c r="F354">
        <v>4828.17</v>
      </c>
      <c r="G354">
        <v>3751.15</v>
      </c>
      <c r="H354" t="s">
        <v>2226</v>
      </c>
      <c r="I354" t="s">
        <v>2056</v>
      </c>
      <c r="J354">
        <v>28969.02</v>
      </c>
      <c r="K354">
        <f t="shared" si="23"/>
        <v>28969.02</v>
      </c>
      <c r="L354" t="str">
        <f t="shared" si="20"/>
        <v>2024-09</v>
      </c>
      <c r="M354">
        <f t="shared" si="21"/>
        <v>6462.12</v>
      </c>
      <c r="N354">
        <f t="shared" si="22"/>
        <v>22.307002446061343</v>
      </c>
    </row>
    <row r="355" spans="1:14" x14ac:dyDescent="0.25">
      <c r="A355" t="s">
        <v>2856</v>
      </c>
      <c r="B355" s="1">
        <v>45837</v>
      </c>
      <c r="C355" t="s">
        <v>1864</v>
      </c>
      <c r="D355" t="s">
        <v>2318</v>
      </c>
      <c r="E355">
        <v>5</v>
      </c>
      <c r="F355">
        <v>901.61</v>
      </c>
      <c r="G355">
        <v>685.55</v>
      </c>
      <c r="H355" t="s">
        <v>2215</v>
      </c>
      <c r="I355" t="s">
        <v>2076</v>
      </c>
      <c r="J355">
        <v>4508.05</v>
      </c>
      <c r="K355">
        <f t="shared" si="23"/>
        <v>4508.05</v>
      </c>
      <c r="L355" t="str">
        <f t="shared" si="20"/>
        <v>2025-06</v>
      </c>
      <c r="M355">
        <f t="shared" si="21"/>
        <v>1080.3000000000002</v>
      </c>
      <c r="N355">
        <f t="shared" si="22"/>
        <v>23.963798094519806</v>
      </c>
    </row>
    <row r="356" spans="1:14" x14ac:dyDescent="0.25">
      <c r="A356" t="s">
        <v>2857</v>
      </c>
      <c r="B356" s="1">
        <v>45500</v>
      </c>
      <c r="C356" t="s">
        <v>964</v>
      </c>
      <c r="D356" t="s">
        <v>2858</v>
      </c>
      <c r="E356">
        <v>9</v>
      </c>
      <c r="F356">
        <v>1922.66</v>
      </c>
      <c r="G356">
        <v>1675.51</v>
      </c>
      <c r="H356" t="s">
        <v>2210</v>
      </c>
      <c r="I356" t="s">
        <v>2178</v>
      </c>
      <c r="J356">
        <v>17303.939999999999</v>
      </c>
      <c r="K356">
        <f t="shared" si="23"/>
        <v>17303.940000000002</v>
      </c>
      <c r="L356" t="str">
        <f t="shared" si="20"/>
        <v>2024-07</v>
      </c>
      <c r="M356">
        <f t="shared" si="21"/>
        <v>2224.3500000000008</v>
      </c>
      <c r="N356">
        <f t="shared" si="22"/>
        <v>12.854586874434382</v>
      </c>
    </row>
    <row r="357" spans="1:14" x14ac:dyDescent="0.25">
      <c r="A357" t="s">
        <v>2859</v>
      </c>
      <c r="B357" s="1">
        <v>45630</v>
      </c>
      <c r="C357" t="s">
        <v>1469</v>
      </c>
      <c r="D357" t="s">
        <v>2340</v>
      </c>
      <c r="E357">
        <v>4</v>
      </c>
      <c r="F357">
        <v>1373.24</v>
      </c>
      <c r="G357">
        <v>1040.55</v>
      </c>
      <c r="H357" t="s">
        <v>2210</v>
      </c>
      <c r="I357" t="s">
        <v>2131</v>
      </c>
      <c r="J357">
        <v>5492.96</v>
      </c>
      <c r="K357">
        <f t="shared" si="23"/>
        <v>5492.96</v>
      </c>
      <c r="L357" t="str">
        <f t="shared" si="20"/>
        <v>2024-12</v>
      </c>
      <c r="M357">
        <f t="shared" si="21"/>
        <v>1330.7600000000002</v>
      </c>
      <c r="N357">
        <f t="shared" si="22"/>
        <v>24.226646471119402</v>
      </c>
    </row>
    <row r="358" spans="1:14" x14ac:dyDescent="0.25">
      <c r="A358" t="s">
        <v>2860</v>
      </c>
      <c r="B358" s="1">
        <v>45777</v>
      </c>
      <c r="C358" t="s">
        <v>958</v>
      </c>
      <c r="D358" t="s">
        <v>2861</v>
      </c>
      <c r="E358">
        <v>2</v>
      </c>
      <c r="F358">
        <v>258.10000000000002</v>
      </c>
      <c r="G358">
        <v>202.84</v>
      </c>
      <c r="H358" t="s">
        <v>2210</v>
      </c>
      <c r="I358" t="s">
        <v>2097</v>
      </c>
      <c r="J358">
        <v>516.20000000000005</v>
      </c>
      <c r="K358">
        <f t="shared" si="23"/>
        <v>516.20000000000005</v>
      </c>
      <c r="L358" t="str">
        <f t="shared" si="20"/>
        <v>2025-04</v>
      </c>
      <c r="M358">
        <f t="shared" si="21"/>
        <v>110.52000000000004</v>
      </c>
      <c r="N358">
        <f t="shared" si="22"/>
        <v>21.410306082913603</v>
      </c>
    </row>
    <row r="359" spans="1:14" x14ac:dyDescent="0.25">
      <c r="A359" t="s">
        <v>2862</v>
      </c>
      <c r="B359" s="1">
        <v>45859</v>
      </c>
      <c r="C359" t="s">
        <v>77</v>
      </c>
      <c r="D359" t="s">
        <v>2863</v>
      </c>
      <c r="E359">
        <v>5</v>
      </c>
      <c r="F359">
        <v>3628.43</v>
      </c>
      <c r="G359">
        <v>2589.12</v>
      </c>
      <c r="H359" t="s">
        <v>2210</v>
      </c>
      <c r="I359" t="s">
        <v>2020</v>
      </c>
      <c r="J359">
        <v>18142.150000000001</v>
      </c>
      <c r="K359">
        <f t="shared" si="23"/>
        <v>18142.149999999998</v>
      </c>
      <c r="L359" t="str">
        <f t="shared" si="20"/>
        <v>2025-07</v>
      </c>
      <c r="M359">
        <f t="shared" si="21"/>
        <v>5196.5499999999993</v>
      </c>
      <c r="N359">
        <f t="shared" si="22"/>
        <v>28.643517995386436</v>
      </c>
    </row>
    <row r="360" spans="1:14" x14ac:dyDescent="0.25">
      <c r="A360" t="s">
        <v>2864</v>
      </c>
      <c r="B360" s="1">
        <v>45554</v>
      </c>
      <c r="C360" t="s">
        <v>1281</v>
      </c>
      <c r="D360" t="s">
        <v>2865</v>
      </c>
      <c r="E360">
        <v>4</v>
      </c>
      <c r="F360">
        <v>4614.71</v>
      </c>
      <c r="G360">
        <v>3943.41</v>
      </c>
      <c r="H360" t="s">
        <v>2210</v>
      </c>
      <c r="I360" t="s">
        <v>2115</v>
      </c>
      <c r="J360">
        <v>18458.84</v>
      </c>
      <c r="K360">
        <f t="shared" si="23"/>
        <v>18458.84</v>
      </c>
      <c r="L360" t="str">
        <f t="shared" si="20"/>
        <v>2024-09</v>
      </c>
      <c r="M360">
        <f t="shared" si="21"/>
        <v>2685.2000000000007</v>
      </c>
      <c r="N360">
        <f t="shared" si="22"/>
        <v>14.546959613930241</v>
      </c>
    </row>
    <row r="361" spans="1:14" x14ac:dyDescent="0.25">
      <c r="A361" t="s">
        <v>2866</v>
      </c>
      <c r="B361" s="1">
        <v>45764</v>
      </c>
      <c r="C361" t="s">
        <v>619</v>
      </c>
      <c r="D361" t="s">
        <v>2867</v>
      </c>
      <c r="E361">
        <v>3</v>
      </c>
      <c r="F361">
        <v>4348.51</v>
      </c>
      <c r="G361">
        <v>3750.74</v>
      </c>
      <c r="H361" t="s">
        <v>2210</v>
      </c>
      <c r="I361" t="s">
        <v>2107</v>
      </c>
      <c r="J361">
        <v>13045.53</v>
      </c>
      <c r="K361">
        <f t="shared" si="23"/>
        <v>13045.53</v>
      </c>
      <c r="L361" t="str">
        <f t="shared" si="20"/>
        <v>2025-04</v>
      </c>
      <c r="M361">
        <f t="shared" si="21"/>
        <v>1793.3100000000013</v>
      </c>
      <c r="N361">
        <f t="shared" si="22"/>
        <v>13.746547668051825</v>
      </c>
    </row>
    <row r="362" spans="1:14" x14ac:dyDescent="0.25">
      <c r="A362" t="s">
        <v>2868</v>
      </c>
      <c r="B362" s="1">
        <v>45714</v>
      </c>
      <c r="C362" t="s">
        <v>1251</v>
      </c>
      <c r="D362" t="s">
        <v>2260</v>
      </c>
      <c r="E362">
        <v>7</v>
      </c>
      <c r="F362">
        <v>4959.09</v>
      </c>
      <c r="G362">
        <v>3775.42</v>
      </c>
      <c r="H362" t="s">
        <v>2215</v>
      </c>
      <c r="I362" t="s">
        <v>2171</v>
      </c>
      <c r="J362">
        <v>34713.629999999997</v>
      </c>
      <c r="K362">
        <f t="shared" si="23"/>
        <v>34713.630000000005</v>
      </c>
      <c r="L362" t="str">
        <f t="shared" si="20"/>
        <v>2025-02</v>
      </c>
      <c r="M362">
        <f t="shared" si="21"/>
        <v>8285.69</v>
      </c>
      <c r="N362">
        <f t="shared" si="22"/>
        <v>23.868693651456212</v>
      </c>
    </row>
    <row r="363" spans="1:14" x14ac:dyDescent="0.25">
      <c r="A363" t="s">
        <v>2869</v>
      </c>
      <c r="B363" s="1">
        <v>45786</v>
      </c>
      <c r="C363" t="s">
        <v>1733</v>
      </c>
      <c r="D363" t="s">
        <v>2870</v>
      </c>
      <c r="E363">
        <v>8</v>
      </c>
      <c r="F363">
        <v>3636.35</v>
      </c>
      <c r="G363">
        <v>3161.96</v>
      </c>
      <c r="H363" t="s">
        <v>2226</v>
      </c>
      <c r="I363" t="s">
        <v>2186</v>
      </c>
      <c r="J363">
        <v>29090.799999999999</v>
      </c>
      <c r="K363">
        <f t="shared" si="23"/>
        <v>29090.799999999999</v>
      </c>
      <c r="L363" t="str">
        <f t="shared" si="20"/>
        <v>2025-05</v>
      </c>
      <c r="M363">
        <f t="shared" si="21"/>
        <v>3795.119999999999</v>
      </c>
      <c r="N363">
        <f t="shared" si="22"/>
        <v>13.045773921652204</v>
      </c>
    </row>
    <row r="364" spans="1:14" x14ac:dyDescent="0.25">
      <c r="A364" t="s">
        <v>2871</v>
      </c>
      <c r="B364" s="1">
        <v>45646</v>
      </c>
      <c r="C364" t="s">
        <v>519</v>
      </c>
      <c r="D364" t="s">
        <v>2872</v>
      </c>
      <c r="E364">
        <v>1</v>
      </c>
      <c r="F364">
        <v>3736.03</v>
      </c>
      <c r="G364">
        <v>3345.9</v>
      </c>
      <c r="H364" t="s">
        <v>2215</v>
      </c>
      <c r="I364" t="s">
        <v>2127</v>
      </c>
      <c r="J364">
        <v>3736.03</v>
      </c>
      <c r="K364">
        <f t="shared" si="23"/>
        <v>3736.03</v>
      </c>
      <c r="L364" t="str">
        <f t="shared" si="20"/>
        <v>2024-12</v>
      </c>
      <c r="M364">
        <f t="shared" si="21"/>
        <v>390.13000000000011</v>
      </c>
      <c r="N364">
        <f t="shared" si="22"/>
        <v>10.442367968137303</v>
      </c>
    </row>
    <row r="365" spans="1:14" x14ac:dyDescent="0.25">
      <c r="A365" t="s">
        <v>2873</v>
      </c>
      <c r="B365" s="1">
        <v>45822</v>
      </c>
      <c r="C365" t="s">
        <v>563</v>
      </c>
      <c r="D365" t="s">
        <v>2874</v>
      </c>
      <c r="E365">
        <v>8</v>
      </c>
      <c r="F365">
        <v>4693.78</v>
      </c>
      <c r="G365">
        <v>3977.85</v>
      </c>
      <c r="H365" t="s">
        <v>2215</v>
      </c>
      <c r="I365" t="s">
        <v>2121</v>
      </c>
      <c r="J365">
        <v>37550.239999999998</v>
      </c>
      <c r="K365">
        <f t="shared" si="23"/>
        <v>37550.239999999998</v>
      </c>
      <c r="L365" t="str">
        <f t="shared" si="20"/>
        <v>2025-06</v>
      </c>
      <c r="M365">
        <f t="shared" si="21"/>
        <v>5727.4399999999987</v>
      </c>
      <c r="N365">
        <f t="shared" si="22"/>
        <v>15.252738730831011</v>
      </c>
    </row>
    <row r="366" spans="1:14" x14ac:dyDescent="0.25">
      <c r="A366" t="s">
        <v>2875</v>
      </c>
      <c r="B366" s="1">
        <v>45685</v>
      </c>
      <c r="C366" t="s">
        <v>1551</v>
      </c>
      <c r="D366" t="s">
        <v>2876</v>
      </c>
      <c r="E366">
        <v>10</v>
      </c>
      <c r="F366">
        <v>3744.69</v>
      </c>
      <c r="G366">
        <v>2753.23</v>
      </c>
      <c r="H366" t="s">
        <v>2210</v>
      </c>
      <c r="I366" t="s">
        <v>2030</v>
      </c>
      <c r="J366">
        <v>37446.9</v>
      </c>
      <c r="K366">
        <f t="shared" si="23"/>
        <v>37446.9</v>
      </c>
      <c r="L366" t="str">
        <f t="shared" si="20"/>
        <v>2025-01</v>
      </c>
      <c r="M366">
        <f t="shared" si="21"/>
        <v>9914.6</v>
      </c>
      <c r="N366">
        <f t="shared" si="22"/>
        <v>26.476423949646033</v>
      </c>
    </row>
    <row r="367" spans="1:14" x14ac:dyDescent="0.25">
      <c r="A367" t="s">
        <v>2877</v>
      </c>
      <c r="B367" s="1">
        <v>45671</v>
      </c>
      <c r="C367" t="s">
        <v>1425</v>
      </c>
      <c r="D367" t="s">
        <v>2878</v>
      </c>
      <c r="E367">
        <v>2</v>
      </c>
      <c r="F367">
        <v>1087.68</v>
      </c>
      <c r="G367">
        <v>854.11</v>
      </c>
      <c r="H367" t="s">
        <v>2226</v>
      </c>
      <c r="I367" t="s">
        <v>2171</v>
      </c>
      <c r="J367">
        <v>2175.36</v>
      </c>
      <c r="K367">
        <f t="shared" si="23"/>
        <v>2175.36</v>
      </c>
      <c r="L367" t="str">
        <f t="shared" si="20"/>
        <v>2025-01</v>
      </c>
      <c r="M367">
        <f t="shared" si="21"/>
        <v>467.1400000000001</v>
      </c>
      <c r="N367">
        <f t="shared" si="22"/>
        <v>21.474146807884676</v>
      </c>
    </row>
    <row r="368" spans="1:14" x14ac:dyDescent="0.25">
      <c r="A368" t="s">
        <v>2879</v>
      </c>
      <c r="B368" s="1">
        <v>45797</v>
      </c>
      <c r="C368" t="s">
        <v>1417</v>
      </c>
      <c r="D368" t="s">
        <v>2880</v>
      </c>
      <c r="E368">
        <v>7</v>
      </c>
      <c r="F368">
        <v>3594.44</v>
      </c>
      <c r="G368">
        <v>2666.25</v>
      </c>
      <c r="H368" t="s">
        <v>2226</v>
      </c>
      <c r="I368" t="s">
        <v>2115</v>
      </c>
      <c r="J368">
        <v>25161.08</v>
      </c>
      <c r="K368">
        <f t="shared" si="23"/>
        <v>25161.08</v>
      </c>
      <c r="L368" t="str">
        <f t="shared" si="20"/>
        <v>2025-05</v>
      </c>
      <c r="M368">
        <f t="shared" si="21"/>
        <v>6497.33</v>
      </c>
      <c r="N368">
        <f t="shared" si="22"/>
        <v>25.822937648145466</v>
      </c>
    </row>
    <row r="369" spans="1:14" x14ac:dyDescent="0.25">
      <c r="A369" t="s">
        <v>2881</v>
      </c>
      <c r="B369" s="1">
        <v>45820</v>
      </c>
      <c r="C369" t="s">
        <v>874</v>
      </c>
      <c r="D369" t="s">
        <v>2494</v>
      </c>
      <c r="E369">
        <v>3</v>
      </c>
      <c r="F369">
        <v>3561.19</v>
      </c>
      <c r="G369">
        <v>2708.57</v>
      </c>
      <c r="H369" t="s">
        <v>2210</v>
      </c>
      <c r="I369" t="s">
        <v>2016</v>
      </c>
      <c r="J369">
        <v>10683.57</v>
      </c>
      <c r="K369">
        <f t="shared" si="23"/>
        <v>10683.57</v>
      </c>
      <c r="L369" t="str">
        <f t="shared" si="20"/>
        <v>2025-06</v>
      </c>
      <c r="M369">
        <f t="shared" si="21"/>
        <v>2557.8599999999997</v>
      </c>
      <c r="N369">
        <f t="shared" si="22"/>
        <v>23.941996916760967</v>
      </c>
    </row>
    <row r="370" spans="1:14" x14ac:dyDescent="0.25">
      <c r="A370" t="s">
        <v>2882</v>
      </c>
      <c r="B370" s="1">
        <v>45761</v>
      </c>
      <c r="C370" t="s">
        <v>1405</v>
      </c>
      <c r="D370" t="s">
        <v>2883</v>
      </c>
      <c r="E370">
        <v>7</v>
      </c>
      <c r="F370">
        <v>3269.94</v>
      </c>
      <c r="G370">
        <v>2754.86</v>
      </c>
      <c r="H370" t="s">
        <v>2215</v>
      </c>
      <c r="I370" t="s">
        <v>2099</v>
      </c>
      <c r="J370">
        <v>22889.58</v>
      </c>
      <c r="K370">
        <f t="shared" si="23"/>
        <v>22889.58</v>
      </c>
      <c r="L370" t="str">
        <f t="shared" si="20"/>
        <v>2025-04</v>
      </c>
      <c r="M370">
        <f t="shared" si="21"/>
        <v>3605.5599999999995</v>
      </c>
      <c r="N370">
        <f t="shared" si="22"/>
        <v>15.751970984177078</v>
      </c>
    </row>
    <row r="371" spans="1:14" x14ac:dyDescent="0.25">
      <c r="A371" t="s">
        <v>2884</v>
      </c>
      <c r="B371" s="1">
        <v>45841</v>
      </c>
      <c r="C371" t="s">
        <v>1088</v>
      </c>
      <c r="D371" t="s">
        <v>2885</v>
      </c>
      <c r="E371">
        <v>2</v>
      </c>
      <c r="F371">
        <v>966.22</v>
      </c>
      <c r="G371">
        <v>827.65</v>
      </c>
      <c r="H371" t="s">
        <v>2210</v>
      </c>
      <c r="I371" t="s">
        <v>2038</v>
      </c>
      <c r="J371">
        <v>1932.44</v>
      </c>
      <c r="K371">
        <f t="shared" si="23"/>
        <v>1932.44</v>
      </c>
      <c r="L371" t="str">
        <f t="shared" si="20"/>
        <v>2025-07</v>
      </c>
      <c r="M371">
        <f t="shared" si="21"/>
        <v>277.1400000000001</v>
      </c>
      <c r="N371">
        <f t="shared" si="22"/>
        <v>14.341454327171871</v>
      </c>
    </row>
    <row r="372" spans="1:14" x14ac:dyDescent="0.25">
      <c r="A372" t="s">
        <v>2886</v>
      </c>
      <c r="B372" s="1">
        <v>45538</v>
      </c>
      <c r="C372" t="s">
        <v>1465</v>
      </c>
      <c r="D372" t="s">
        <v>2779</v>
      </c>
      <c r="E372">
        <v>1</v>
      </c>
      <c r="F372">
        <v>4558.3</v>
      </c>
      <c r="G372">
        <v>3388.01</v>
      </c>
      <c r="H372" t="s">
        <v>2210</v>
      </c>
      <c r="I372" t="s">
        <v>2042</v>
      </c>
      <c r="J372">
        <v>4558.3</v>
      </c>
      <c r="K372">
        <f t="shared" si="23"/>
        <v>4558.3</v>
      </c>
      <c r="L372" t="str">
        <f t="shared" si="20"/>
        <v>2024-09</v>
      </c>
      <c r="M372">
        <f t="shared" si="21"/>
        <v>1170.29</v>
      </c>
      <c r="N372">
        <f t="shared" si="22"/>
        <v>25.67382576837856</v>
      </c>
    </row>
    <row r="373" spans="1:14" x14ac:dyDescent="0.25">
      <c r="A373" t="s">
        <v>2887</v>
      </c>
      <c r="B373" s="1">
        <v>45582</v>
      </c>
      <c r="C373" t="s">
        <v>1595</v>
      </c>
      <c r="D373" t="s">
        <v>2738</v>
      </c>
      <c r="E373">
        <v>9</v>
      </c>
      <c r="F373">
        <v>4853.16</v>
      </c>
      <c r="G373">
        <v>3581.85</v>
      </c>
      <c r="H373" t="s">
        <v>2210</v>
      </c>
      <c r="I373" t="s">
        <v>2056</v>
      </c>
      <c r="J373">
        <v>43678.44</v>
      </c>
      <c r="K373">
        <f t="shared" si="23"/>
        <v>43678.44</v>
      </c>
      <c r="L373" t="str">
        <f t="shared" si="20"/>
        <v>2024-10</v>
      </c>
      <c r="M373">
        <f t="shared" si="21"/>
        <v>11441.789999999999</v>
      </c>
      <c r="N373">
        <f t="shared" si="22"/>
        <v>26.195509729743094</v>
      </c>
    </row>
    <row r="374" spans="1:14" x14ac:dyDescent="0.25">
      <c r="A374" t="s">
        <v>2888</v>
      </c>
      <c r="B374" s="1">
        <v>45727</v>
      </c>
      <c r="C374" t="s">
        <v>1843</v>
      </c>
      <c r="D374" t="s">
        <v>2889</v>
      </c>
      <c r="E374">
        <v>8</v>
      </c>
      <c r="F374">
        <v>850.1</v>
      </c>
      <c r="G374">
        <v>764.73</v>
      </c>
      <c r="H374" t="s">
        <v>2210</v>
      </c>
      <c r="I374" t="s">
        <v>2184</v>
      </c>
      <c r="J374">
        <v>6800.8</v>
      </c>
      <c r="K374">
        <f t="shared" si="23"/>
        <v>6800.8</v>
      </c>
      <c r="L374" t="str">
        <f t="shared" si="20"/>
        <v>2025-03</v>
      </c>
      <c r="M374">
        <f t="shared" si="21"/>
        <v>682.96</v>
      </c>
      <c r="N374">
        <f t="shared" si="22"/>
        <v>10.04234795906364</v>
      </c>
    </row>
    <row r="375" spans="1:14" x14ac:dyDescent="0.25">
      <c r="A375" t="s">
        <v>2890</v>
      </c>
      <c r="B375" s="1">
        <v>45631</v>
      </c>
      <c r="C375" t="s">
        <v>1895</v>
      </c>
      <c r="D375" t="s">
        <v>2891</v>
      </c>
      <c r="E375">
        <v>5</v>
      </c>
      <c r="F375">
        <v>1404.69</v>
      </c>
      <c r="G375">
        <v>1028.1500000000001</v>
      </c>
      <c r="H375" t="s">
        <v>2215</v>
      </c>
      <c r="I375" t="s">
        <v>2080</v>
      </c>
      <c r="J375">
        <v>7023.45</v>
      </c>
      <c r="K375">
        <f t="shared" si="23"/>
        <v>7023.4500000000007</v>
      </c>
      <c r="L375" t="str">
        <f t="shared" si="20"/>
        <v>2024-12</v>
      </c>
      <c r="M375">
        <f t="shared" si="21"/>
        <v>1882.6999999999998</v>
      </c>
      <c r="N375">
        <f t="shared" si="22"/>
        <v>26.805914472232299</v>
      </c>
    </row>
    <row r="376" spans="1:14" x14ac:dyDescent="0.25">
      <c r="A376" t="s">
        <v>2892</v>
      </c>
      <c r="B376" s="1">
        <v>45518</v>
      </c>
      <c r="C376" t="s">
        <v>289</v>
      </c>
      <c r="D376" t="s">
        <v>2893</v>
      </c>
      <c r="E376">
        <v>8</v>
      </c>
      <c r="F376">
        <v>463.4</v>
      </c>
      <c r="G376">
        <v>416.19</v>
      </c>
      <c r="H376" t="s">
        <v>2215</v>
      </c>
      <c r="I376" t="s">
        <v>2006</v>
      </c>
      <c r="J376">
        <v>3707.2</v>
      </c>
      <c r="K376">
        <f t="shared" si="23"/>
        <v>3707.2</v>
      </c>
      <c r="L376" t="str">
        <f t="shared" si="20"/>
        <v>2024-08</v>
      </c>
      <c r="M376">
        <f t="shared" si="21"/>
        <v>377.67999999999984</v>
      </c>
      <c r="N376">
        <f t="shared" si="22"/>
        <v>10.187742770824338</v>
      </c>
    </row>
    <row r="377" spans="1:14" x14ac:dyDescent="0.25">
      <c r="A377" t="s">
        <v>2894</v>
      </c>
      <c r="B377" s="1">
        <v>45526</v>
      </c>
      <c r="C377" t="s">
        <v>1375</v>
      </c>
      <c r="D377" t="s">
        <v>2895</v>
      </c>
      <c r="E377">
        <v>10</v>
      </c>
      <c r="F377">
        <v>4388.99</v>
      </c>
      <c r="G377">
        <v>3162.96</v>
      </c>
      <c r="H377" t="s">
        <v>2215</v>
      </c>
      <c r="I377" t="s">
        <v>2173</v>
      </c>
      <c r="J377">
        <v>43889.9</v>
      </c>
      <c r="K377">
        <f t="shared" si="23"/>
        <v>43889.899999999994</v>
      </c>
      <c r="L377" t="str">
        <f t="shared" si="20"/>
        <v>2024-08</v>
      </c>
      <c r="M377">
        <f t="shared" si="21"/>
        <v>12260.299999999997</v>
      </c>
      <c r="N377">
        <f t="shared" si="22"/>
        <v>27.934217211704741</v>
      </c>
    </row>
    <row r="378" spans="1:14" x14ac:dyDescent="0.25">
      <c r="A378" t="s">
        <v>2896</v>
      </c>
      <c r="B378" s="1">
        <v>45588</v>
      </c>
      <c r="C378" t="s">
        <v>904</v>
      </c>
      <c r="D378" t="s">
        <v>2897</v>
      </c>
      <c r="E378">
        <v>6</v>
      </c>
      <c r="F378">
        <v>528.37</v>
      </c>
      <c r="G378">
        <v>422.11</v>
      </c>
      <c r="H378" t="s">
        <v>2226</v>
      </c>
      <c r="I378" t="s">
        <v>2182</v>
      </c>
      <c r="J378">
        <v>3170.22</v>
      </c>
      <c r="K378">
        <f t="shared" si="23"/>
        <v>3170.2200000000003</v>
      </c>
      <c r="L378" t="str">
        <f t="shared" si="20"/>
        <v>2024-10</v>
      </c>
      <c r="M378">
        <f t="shared" si="21"/>
        <v>637.55999999999995</v>
      </c>
      <c r="N378">
        <f t="shared" si="22"/>
        <v>20.110907129473659</v>
      </c>
    </row>
    <row r="379" spans="1:14" x14ac:dyDescent="0.25">
      <c r="A379" t="s">
        <v>2898</v>
      </c>
      <c r="B379" s="1">
        <v>45561</v>
      </c>
      <c r="C379" t="s">
        <v>1579</v>
      </c>
      <c r="D379" t="s">
        <v>2899</v>
      </c>
      <c r="E379">
        <v>4</v>
      </c>
      <c r="F379">
        <v>3218.61</v>
      </c>
      <c r="G379">
        <v>2700.75</v>
      </c>
      <c r="H379" t="s">
        <v>2210</v>
      </c>
      <c r="I379" t="s">
        <v>2070</v>
      </c>
      <c r="J379">
        <v>12874.44</v>
      </c>
      <c r="K379">
        <f t="shared" si="23"/>
        <v>12874.44</v>
      </c>
      <c r="L379" t="str">
        <f t="shared" si="20"/>
        <v>2024-09</v>
      </c>
      <c r="M379">
        <f t="shared" si="21"/>
        <v>2071.4400000000005</v>
      </c>
      <c r="N379">
        <f t="shared" si="22"/>
        <v>16.089554186434523</v>
      </c>
    </row>
    <row r="380" spans="1:14" x14ac:dyDescent="0.25">
      <c r="A380" t="s">
        <v>2900</v>
      </c>
      <c r="B380" s="1">
        <v>45571</v>
      </c>
      <c r="C380" t="s">
        <v>956</v>
      </c>
      <c r="D380" t="s">
        <v>2901</v>
      </c>
      <c r="E380">
        <v>8</v>
      </c>
      <c r="F380">
        <v>4561.05</v>
      </c>
      <c r="G380">
        <v>3495.53</v>
      </c>
      <c r="H380" t="s">
        <v>2215</v>
      </c>
      <c r="I380" t="s">
        <v>2147</v>
      </c>
      <c r="J380">
        <v>36488.400000000001</v>
      </c>
      <c r="K380">
        <f t="shared" si="23"/>
        <v>36488.400000000001</v>
      </c>
      <c r="L380" t="str">
        <f t="shared" si="20"/>
        <v>2024-10</v>
      </c>
      <c r="M380">
        <f t="shared" si="21"/>
        <v>8524.16</v>
      </c>
      <c r="N380">
        <f t="shared" si="22"/>
        <v>23.361287422852193</v>
      </c>
    </row>
    <row r="381" spans="1:14" x14ac:dyDescent="0.25">
      <c r="A381" t="s">
        <v>2902</v>
      </c>
      <c r="B381" s="1">
        <v>45661</v>
      </c>
      <c r="C381" t="s">
        <v>1413</v>
      </c>
      <c r="D381" t="s">
        <v>2903</v>
      </c>
      <c r="E381">
        <v>7</v>
      </c>
      <c r="F381">
        <v>4003.68</v>
      </c>
      <c r="G381">
        <v>3496.59</v>
      </c>
      <c r="H381" t="s">
        <v>2215</v>
      </c>
      <c r="I381" t="s">
        <v>2159</v>
      </c>
      <c r="J381">
        <v>28025.759999999998</v>
      </c>
      <c r="K381">
        <f t="shared" si="23"/>
        <v>28025.759999999998</v>
      </c>
      <c r="L381" t="str">
        <f t="shared" si="20"/>
        <v>2025-01</v>
      </c>
      <c r="M381">
        <f t="shared" si="21"/>
        <v>3549.6299999999978</v>
      </c>
      <c r="N381">
        <f t="shared" si="22"/>
        <v>12.665597650161844</v>
      </c>
    </row>
    <row r="382" spans="1:14" x14ac:dyDescent="0.25">
      <c r="A382" t="s">
        <v>2904</v>
      </c>
      <c r="B382" s="1">
        <v>45549</v>
      </c>
      <c r="C382" t="s">
        <v>581</v>
      </c>
      <c r="D382" t="s">
        <v>2460</v>
      </c>
      <c r="E382">
        <v>2</v>
      </c>
      <c r="F382">
        <v>1028.05</v>
      </c>
      <c r="G382">
        <v>752.12</v>
      </c>
      <c r="H382" t="s">
        <v>2226</v>
      </c>
      <c r="I382" t="s">
        <v>2113</v>
      </c>
      <c r="J382">
        <v>2056.1</v>
      </c>
      <c r="K382">
        <f t="shared" si="23"/>
        <v>2056.1</v>
      </c>
      <c r="L382" t="str">
        <f t="shared" si="20"/>
        <v>2024-09</v>
      </c>
      <c r="M382">
        <f t="shared" si="21"/>
        <v>551.8599999999999</v>
      </c>
      <c r="N382">
        <f t="shared" si="22"/>
        <v>26.840134234716206</v>
      </c>
    </row>
    <row r="383" spans="1:14" x14ac:dyDescent="0.25">
      <c r="A383" t="s">
        <v>2905</v>
      </c>
      <c r="B383" s="1">
        <v>45785</v>
      </c>
      <c r="C383" t="s">
        <v>1931</v>
      </c>
      <c r="D383" t="s">
        <v>2906</v>
      </c>
      <c r="E383">
        <v>8</v>
      </c>
      <c r="F383">
        <v>3214.8</v>
      </c>
      <c r="G383">
        <v>2465.9699999999998</v>
      </c>
      <c r="H383" t="s">
        <v>2210</v>
      </c>
      <c r="I383" t="s">
        <v>2084</v>
      </c>
      <c r="J383">
        <v>25718.400000000001</v>
      </c>
      <c r="K383">
        <f t="shared" si="23"/>
        <v>25718.400000000001</v>
      </c>
      <c r="L383" t="str">
        <f t="shared" si="20"/>
        <v>2025-05</v>
      </c>
      <c r="M383">
        <f t="shared" si="21"/>
        <v>5990.6400000000031</v>
      </c>
      <c r="N383">
        <f t="shared" si="22"/>
        <v>23.293206420306095</v>
      </c>
    </row>
    <row r="384" spans="1:14" x14ac:dyDescent="0.25">
      <c r="A384" t="s">
        <v>2907</v>
      </c>
      <c r="B384" s="1">
        <v>45642</v>
      </c>
      <c r="C384" t="s">
        <v>1393</v>
      </c>
      <c r="D384" t="s">
        <v>2353</v>
      </c>
      <c r="E384">
        <v>9</v>
      </c>
      <c r="F384">
        <v>3083.3</v>
      </c>
      <c r="G384">
        <v>2691.39</v>
      </c>
      <c r="H384" t="s">
        <v>2226</v>
      </c>
      <c r="I384" t="s">
        <v>2074</v>
      </c>
      <c r="J384">
        <v>27749.7</v>
      </c>
      <c r="K384">
        <f t="shared" si="23"/>
        <v>27749.7</v>
      </c>
      <c r="L384" t="str">
        <f t="shared" si="20"/>
        <v>2024-12</v>
      </c>
      <c r="M384">
        <f t="shared" si="21"/>
        <v>3527.1900000000028</v>
      </c>
      <c r="N384">
        <f t="shared" si="22"/>
        <v>12.710732007913608</v>
      </c>
    </row>
    <row r="385" spans="1:14" x14ac:dyDescent="0.25">
      <c r="A385" t="s">
        <v>2908</v>
      </c>
      <c r="B385" s="1">
        <v>45650</v>
      </c>
      <c r="C385" t="s">
        <v>1054</v>
      </c>
      <c r="D385" t="s">
        <v>2805</v>
      </c>
      <c r="E385">
        <v>4</v>
      </c>
      <c r="F385">
        <v>4635.51</v>
      </c>
      <c r="G385">
        <v>3968.78</v>
      </c>
      <c r="H385" t="s">
        <v>2226</v>
      </c>
      <c r="I385" t="s">
        <v>2082</v>
      </c>
      <c r="J385">
        <v>18542.04</v>
      </c>
      <c r="K385">
        <f t="shared" si="23"/>
        <v>18542.04</v>
      </c>
      <c r="L385" t="str">
        <f t="shared" si="20"/>
        <v>2024-12</v>
      </c>
      <c r="M385">
        <f t="shared" si="21"/>
        <v>2666.92</v>
      </c>
      <c r="N385">
        <f t="shared" si="22"/>
        <v>14.383099162767419</v>
      </c>
    </row>
    <row r="386" spans="1:14" x14ac:dyDescent="0.25">
      <c r="A386" t="s">
        <v>2909</v>
      </c>
      <c r="B386" s="1">
        <v>45723</v>
      </c>
      <c r="C386" t="s">
        <v>335</v>
      </c>
      <c r="D386" t="s">
        <v>2910</v>
      </c>
      <c r="E386">
        <v>4</v>
      </c>
      <c r="F386">
        <v>4603.6099999999997</v>
      </c>
      <c r="G386">
        <v>3801.86</v>
      </c>
      <c r="H386" t="s">
        <v>2215</v>
      </c>
      <c r="I386" t="s">
        <v>2066</v>
      </c>
      <c r="J386">
        <v>18414.439999999999</v>
      </c>
      <c r="K386">
        <f t="shared" si="23"/>
        <v>18414.439999999999</v>
      </c>
      <c r="L386" t="str">
        <f t="shared" ref="L386:L449" si="24">TEXT(B386, "YYYY-MM")</f>
        <v>2025-03</v>
      </c>
      <c r="M386">
        <f t="shared" ref="M386:M449" si="25" xml:space="preserve"> (F386 - G386)*E386</f>
        <v>3206.9999999999982</v>
      </c>
      <c r="N386">
        <f t="shared" ref="N386:N449" si="26" xml:space="preserve"> (M386/K386)*100</f>
        <v>17.415680303066498</v>
      </c>
    </row>
    <row r="387" spans="1:14" x14ac:dyDescent="0.25">
      <c r="A387" t="s">
        <v>2911</v>
      </c>
      <c r="B387" s="1">
        <v>45631</v>
      </c>
      <c r="C387" t="s">
        <v>1731</v>
      </c>
      <c r="D387" t="s">
        <v>2912</v>
      </c>
      <c r="E387">
        <v>7</v>
      </c>
      <c r="F387">
        <v>122.97</v>
      </c>
      <c r="G387">
        <v>109.81</v>
      </c>
      <c r="H387" t="s">
        <v>2215</v>
      </c>
      <c r="I387" t="s">
        <v>2008</v>
      </c>
      <c r="J387">
        <v>860.79</v>
      </c>
      <c r="K387">
        <f t="shared" si="23"/>
        <v>860.79</v>
      </c>
      <c r="L387" t="str">
        <f t="shared" si="24"/>
        <v>2024-12</v>
      </c>
      <c r="M387">
        <f t="shared" si="25"/>
        <v>92.119999999999976</v>
      </c>
      <c r="N387">
        <f t="shared" si="26"/>
        <v>10.701797186305601</v>
      </c>
    </row>
    <row r="388" spans="1:14" x14ac:dyDescent="0.25">
      <c r="A388" t="s">
        <v>2913</v>
      </c>
      <c r="B388" s="1">
        <v>45847</v>
      </c>
      <c r="C388" t="s">
        <v>475</v>
      </c>
      <c r="D388" t="s">
        <v>2914</v>
      </c>
      <c r="E388">
        <v>2</v>
      </c>
      <c r="F388">
        <v>3209.1</v>
      </c>
      <c r="G388">
        <v>2415.58</v>
      </c>
      <c r="H388" t="s">
        <v>2226</v>
      </c>
      <c r="I388" t="s">
        <v>2036</v>
      </c>
      <c r="J388">
        <v>6418.2</v>
      </c>
      <c r="K388">
        <f t="shared" ref="K388:K451" si="27">E388 * F388</f>
        <v>6418.2</v>
      </c>
      <c r="L388" t="str">
        <f t="shared" si="24"/>
        <v>2025-07</v>
      </c>
      <c r="M388">
        <f t="shared" si="25"/>
        <v>1587.04</v>
      </c>
      <c r="N388">
        <f t="shared" si="26"/>
        <v>24.727182075971456</v>
      </c>
    </row>
    <row r="389" spans="1:14" x14ac:dyDescent="0.25">
      <c r="A389" t="s">
        <v>2915</v>
      </c>
      <c r="B389" s="1">
        <v>45526</v>
      </c>
      <c r="C389" t="s">
        <v>353</v>
      </c>
      <c r="D389" t="s">
        <v>2916</v>
      </c>
      <c r="E389">
        <v>10</v>
      </c>
      <c r="F389">
        <v>504.59</v>
      </c>
      <c r="G389">
        <v>386.4</v>
      </c>
      <c r="H389" t="s">
        <v>2210</v>
      </c>
      <c r="I389" t="s">
        <v>2119</v>
      </c>
      <c r="J389">
        <v>5045.8999999999996</v>
      </c>
      <c r="K389">
        <f t="shared" si="27"/>
        <v>5045.8999999999996</v>
      </c>
      <c r="L389" t="str">
        <f t="shared" si="24"/>
        <v>2024-08</v>
      </c>
      <c r="M389">
        <f t="shared" si="25"/>
        <v>1181.9000000000001</v>
      </c>
      <c r="N389">
        <f t="shared" si="26"/>
        <v>23.422977070492877</v>
      </c>
    </row>
    <row r="390" spans="1:14" x14ac:dyDescent="0.25">
      <c r="A390" t="s">
        <v>2917</v>
      </c>
      <c r="B390" s="1">
        <v>45509</v>
      </c>
      <c r="C390" t="s">
        <v>789</v>
      </c>
      <c r="D390" t="s">
        <v>2684</v>
      </c>
      <c r="E390">
        <v>5</v>
      </c>
      <c r="F390">
        <v>4443.1099999999997</v>
      </c>
      <c r="G390">
        <v>3963.91</v>
      </c>
      <c r="H390" t="s">
        <v>2210</v>
      </c>
      <c r="I390" t="s">
        <v>2058</v>
      </c>
      <c r="J390">
        <v>22215.55</v>
      </c>
      <c r="K390">
        <f t="shared" si="27"/>
        <v>22215.55</v>
      </c>
      <c r="L390" t="str">
        <f t="shared" si="24"/>
        <v>2024-08</v>
      </c>
      <c r="M390">
        <f t="shared" si="25"/>
        <v>2395.9999999999991</v>
      </c>
      <c r="N390">
        <f t="shared" si="26"/>
        <v>10.7852382677899</v>
      </c>
    </row>
    <row r="391" spans="1:14" x14ac:dyDescent="0.25">
      <c r="A391" t="s">
        <v>2918</v>
      </c>
      <c r="B391" s="1">
        <v>45826</v>
      </c>
      <c r="C391" t="s">
        <v>813</v>
      </c>
      <c r="D391" t="s">
        <v>2919</v>
      </c>
      <c r="E391">
        <v>1</v>
      </c>
      <c r="F391">
        <v>144.97</v>
      </c>
      <c r="G391">
        <v>127.4</v>
      </c>
      <c r="H391" t="s">
        <v>2215</v>
      </c>
      <c r="I391" t="s">
        <v>2070</v>
      </c>
      <c r="J391">
        <v>144.97</v>
      </c>
      <c r="K391">
        <f t="shared" si="27"/>
        <v>144.97</v>
      </c>
      <c r="L391" t="str">
        <f t="shared" si="24"/>
        <v>2025-06</v>
      </c>
      <c r="M391">
        <f t="shared" si="25"/>
        <v>17.569999999999993</v>
      </c>
      <c r="N391">
        <f t="shared" si="26"/>
        <v>12.119748913568319</v>
      </c>
    </row>
    <row r="392" spans="1:14" x14ac:dyDescent="0.25">
      <c r="A392" t="s">
        <v>2920</v>
      </c>
      <c r="B392" s="1">
        <v>45707</v>
      </c>
      <c r="C392" t="s">
        <v>321</v>
      </c>
      <c r="D392" t="s">
        <v>2921</v>
      </c>
      <c r="E392">
        <v>7</v>
      </c>
      <c r="F392">
        <v>3885.3</v>
      </c>
      <c r="G392">
        <v>3003.93</v>
      </c>
      <c r="H392" t="s">
        <v>2215</v>
      </c>
      <c r="I392" t="s">
        <v>2032</v>
      </c>
      <c r="J392">
        <v>27197.1</v>
      </c>
      <c r="K392">
        <f t="shared" si="27"/>
        <v>27197.100000000002</v>
      </c>
      <c r="L392" t="str">
        <f t="shared" si="24"/>
        <v>2025-02</v>
      </c>
      <c r="M392">
        <f t="shared" si="25"/>
        <v>6169.590000000002</v>
      </c>
      <c r="N392">
        <f t="shared" si="26"/>
        <v>22.684734769515874</v>
      </c>
    </row>
    <row r="393" spans="1:14" x14ac:dyDescent="0.25">
      <c r="A393" t="s">
        <v>2922</v>
      </c>
      <c r="B393" s="1">
        <v>45671</v>
      </c>
      <c r="C393" t="s">
        <v>1519</v>
      </c>
      <c r="D393" t="s">
        <v>2923</v>
      </c>
      <c r="E393">
        <v>5</v>
      </c>
      <c r="F393">
        <v>687.2</v>
      </c>
      <c r="G393">
        <v>570.29</v>
      </c>
      <c r="H393" t="s">
        <v>2210</v>
      </c>
      <c r="I393" t="s">
        <v>2171</v>
      </c>
      <c r="J393">
        <v>3436</v>
      </c>
      <c r="K393">
        <f t="shared" si="27"/>
        <v>3436</v>
      </c>
      <c r="L393" t="str">
        <f t="shared" si="24"/>
        <v>2025-01</v>
      </c>
      <c r="M393">
        <f t="shared" si="25"/>
        <v>584.55000000000041</v>
      </c>
      <c r="N393">
        <f t="shared" si="26"/>
        <v>17.012514551804436</v>
      </c>
    </row>
    <row r="394" spans="1:14" x14ac:dyDescent="0.25">
      <c r="A394" t="s">
        <v>2924</v>
      </c>
      <c r="B394" s="1">
        <v>45806</v>
      </c>
      <c r="C394" t="s">
        <v>868</v>
      </c>
      <c r="D394" t="s">
        <v>2925</v>
      </c>
      <c r="E394">
        <v>1</v>
      </c>
      <c r="F394">
        <v>3728.26</v>
      </c>
      <c r="G394">
        <v>3159.01</v>
      </c>
      <c r="H394" t="s">
        <v>2210</v>
      </c>
      <c r="I394" t="s">
        <v>2141</v>
      </c>
      <c r="J394">
        <v>3728.26</v>
      </c>
      <c r="K394">
        <f t="shared" si="27"/>
        <v>3728.26</v>
      </c>
      <c r="L394" t="str">
        <f t="shared" si="24"/>
        <v>2025-05</v>
      </c>
      <c r="M394">
        <f t="shared" si="25"/>
        <v>569.25</v>
      </c>
      <c r="N394">
        <f t="shared" si="26"/>
        <v>15.268516680703598</v>
      </c>
    </row>
    <row r="395" spans="1:14" x14ac:dyDescent="0.25">
      <c r="A395" t="s">
        <v>2926</v>
      </c>
      <c r="B395" s="1">
        <v>45825</v>
      </c>
      <c r="C395" t="s">
        <v>1533</v>
      </c>
      <c r="D395" t="s">
        <v>2927</v>
      </c>
      <c r="E395">
        <v>3</v>
      </c>
      <c r="F395">
        <v>4771.49</v>
      </c>
      <c r="G395">
        <v>4020.38</v>
      </c>
      <c r="H395" t="s">
        <v>2226</v>
      </c>
      <c r="I395" t="s">
        <v>2174</v>
      </c>
      <c r="J395">
        <v>14314.47</v>
      </c>
      <c r="K395">
        <f t="shared" si="27"/>
        <v>14314.47</v>
      </c>
      <c r="L395" t="str">
        <f t="shared" si="24"/>
        <v>2025-06</v>
      </c>
      <c r="M395">
        <f t="shared" si="25"/>
        <v>2253.329999999999</v>
      </c>
      <c r="N395">
        <f t="shared" si="26"/>
        <v>15.741623685683081</v>
      </c>
    </row>
    <row r="396" spans="1:14" x14ac:dyDescent="0.25">
      <c r="A396" t="s">
        <v>2928</v>
      </c>
      <c r="B396" s="1">
        <v>45816</v>
      </c>
      <c r="C396" t="s">
        <v>1839</v>
      </c>
      <c r="D396" t="s">
        <v>2929</v>
      </c>
      <c r="E396">
        <v>3</v>
      </c>
      <c r="F396">
        <v>4815.68</v>
      </c>
      <c r="G396">
        <v>3889.27</v>
      </c>
      <c r="H396" t="s">
        <v>2210</v>
      </c>
      <c r="I396" t="s">
        <v>2196</v>
      </c>
      <c r="J396">
        <v>14447.04</v>
      </c>
      <c r="K396">
        <f t="shared" si="27"/>
        <v>14447.04</v>
      </c>
      <c r="L396" t="str">
        <f t="shared" si="24"/>
        <v>2025-06</v>
      </c>
      <c r="M396">
        <f t="shared" si="25"/>
        <v>2779.2300000000009</v>
      </c>
      <c r="N396">
        <f t="shared" si="26"/>
        <v>19.237366270184069</v>
      </c>
    </row>
    <row r="397" spans="1:14" x14ac:dyDescent="0.25">
      <c r="A397" t="s">
        <v>2930</v>
      </c>
      <c r="B397" s="1">
        <v>45717</v>
      </c>
      <c r="C397" t="s">
        <v>1010</v>
      </c>
      <c r="D397" t="s">
        <v>2931</v>
      </c>
      <c r="E397">
        <v>2</v>
      </c>
      <c r="F397">
        <v>3219.42</v>
      </c>
      <c r="G397">
        <v>2341.1999999999998</v>
      </c>
      <c r="H397" t="s">
        <v>2226</v>
      </c>
      <c r="I397" t="s">
        <v>2111</v>
      </c>
      <c r="J397">
        <v>6438.84</v>
      </c>
      <c r="K397">
        <f t="shared" si="27"/>
        <v>6438.84</v>
      </c>
      <c r="L397" t="str">
        <f t="shared" si="24"/>
        <v>2025-03</v>
      </c>
      <c r="M397">
        <f t="shared" si="25"/>
        <v>1756.4400000000005</v>
      </c>
      <c r="N397">
        <f t="shared" si="26"/>
        <v>27.278826620944152</v>
      </c>
    </row>
    <row r="398" spans="1:14" x14ac:dyDescent="0.25">
      <c r="A398" t="s">
        <v>2932</v>
      </c>
      <c r="B398" s="1">
        <v>45632</v>
      </c>
      <c r="C398" t="s">
        <v>747</v>
      </c>
      <c r="D398" t="s">
        <v>2694</v>
      </c>
      <c r="E398">
        <v>6</v>
      </c>
      <c r="F398">
        <v>4399.07</v>
      </c>
      <c r="G398">
        <v>3467.34</v>
      </c>
      <c r="H398" t="s">
        <v>2215</v>
      </c>
      <c r="I398" t="s">
        <v>2165</v>
      </c>
      <c r="J398">
        <v>26394.42</v>
      </c>
      <c r="K398">
        <f t="shared" si="27"/>
        <v>26394.42</v>
      </c>
      <c r="L398" t="str">
        <f t="shared" si="24"/>
        <v>2024-12</v>
      </c>
      <c r="M398">
        <f t="shared" si="25"/>
        <v>5590.3799999999974</v>
      </c>
      <c r="N398">
        <f t="shared" si="26"/>
        <v>21.180158533508212</v>
      </c>
    </row>
    <row r="399" spans="1:14" x14ac:dyDescent="0.25">
      <c r="A399" t="s">
        <v>2933</v>
      </c>
      <c r="B399" s="1">
        <v>45606</v>
      </c>
      <c r="C399" t="s">
        <v>87</v>
      </c>
      <c r="D399" t="s">
        <v>2934</v>
      </c>
      <c r="E399">
        <v>8</v>
      </c>
      <c r="F399">
        <v>4376.91</v>
      </c>
      <c r="G399">
        <v>3509.01</v>
      </c>
      <c r="H399" t="s">
        <v>2226</v>
      </c>
      <c r="I399" t="s">
        <v>2080</v>
      </c>
      <c r="J399">
        <v>35015.279999999999</v>
      </c>
      <c r="K399">
        <f t="shared" si="27"/>
        <v>35015.279999999999</v>
      </c>
      <c r="L399" t="str">
        <f t="shared" si="24"/>
        <v>2024-11</v>
      </c>
      <c r="M399">
        <f t="shared" si="25"/>
        <v>6943.1999999999971</v>
      </c>
      <c r="N399">
        <f t="shared" si="26"/>
        <v>19.829057485760497</v>
      </c>
    </row>
    <row r="400" spans="1:14" x14ac:dyDescent="0.25">
      <c r="A400" t="s">
        <v>2935</v>
      </c>
      <c r="B400" s="1">
        <v>45767</v>
      </c>
      <c r="C400" t="s">
        <v>717</v>
      </c>
      <c r="D400" t="s">
        <v>2936</v>
      </c>
      <c r="E400">
        <v>9</v>
      </c>
      <c r="F400">
        <v>3329.88</v>
      </c>
      <c r="G400">
        <v>2556.83</v>
      </c>
      <c r="H400" t="s">
        <v>2210</v>
      </c>
      <c r="I400" t="s">
        <v>2074</v>
      </c>
      <c r="J400">
        <v>29968.92</v>
      </c>
      <c r="K400">
        <f t="shared" si="27"/>
        <v>29968.920000000002</v>
      </c>
      <c r="L400" t="str">
        <f t="shared" si="24"/>
        <v>2025-04</v>
      </c>
      <c r="M400">
        <f t="shared" si="25"/>
        <v>6957.4500000000016</v>
      </c>
      <c r="N400">
        <f t="shared" si="26"/>
        <v>23.215551311158364</v>
      </c>
    </row>
    <row r="401" spans="1:14" x14ac:dyDescent="0.25">
      <c r="A401" t="s">
        <v>2937</v>
      </c>
      <c r="B401" s="1">
        <v>45639</v>
      </c>
      <c r="C401" t="s">
        <v>449</v>
      </c>
      <c r="D401" t="s">
        <v>2938</v>
      </c>
      <c r="E401">
        <v>5</v>
      </c>
      <c r="F401">
        <v>539.82000000000005</v>
      </c>
      <c r="G401">
        <v>406.83</v>
      </c>
      <c r="H401" t="s">
        <v>2226</v>
      </c>
      <c r="I401" t="s">
        <v>2068</v>
      </c>
      <c r="J401">
        <v>2699.1</v>
      </c>
      <c r="K401">
        <f t="shared" si="27"/>
        <v>2699.1000000000004</v>
      </c>
      <c r="L401" t="str">
        <f t="shared" si="24"/>
        <v>2024-12</v>
      </c>
      <c r="M401">
        <f t="shared" si="25"/>
        <v>664.95000000000027</v>
      </c>
      <c r="N401">
        <f t="shared" si="26"/>
        <v>24.635989774369239</v>
      </c>
    </row>
    <row r="402" spans="1:14" x14ac:dyDescent="0.25">
      <c r="A402" t="s">
        <v>2939</v>
      </c>
      <c r="B402" s="1">
        <v>45783</v>
      </c>
      <c r="C402" t="s">
        <v>1885</v>
      </c>
      <c r="D402" t="s">
        <v>2940</v>
      </c>
      <c r="E402">
        <v>9</v>
      </c>
      <c r="F402">
        <v>2238.9299999999998</v>
      </c>
      <c r="G402">
        <v>2009.2</v>
      </c>
      <c r="H402" t="s">
        <v>2215</v>
      </c>
      <c r="I402" t="s">
        <v>2074</v>
      </c>
      <c r="J402">
        <v>20150.37</v>
      </c>
      <c r="K402">
        <f t="shared" si="27"/>
        <v>20150.37</v>
      </c>
      <c r="L402" t="str">
        <f t="shared" si="24"/>
        <v>2025-05</v>
      </c>
      <c r="M402">
        <f t="shared" si="25"/>
        <v>2067.5699999999979</v>
      </c>
      <c r="N402">
        <f t="shared" si="26"/>
        <v>10.260704890282401</v>
      </c>
    </row>
    <row r="403" spans="1:14" x14ac:dyDescent="0.25">
      <c r="A403" t="s">
        <v>2941</v>
      </c>
      <c r="B403" s="1">
        <v>45798</v>
      </c>
      <c r="C403" t="s">
        <v>1147</v>
      </c>
      <c r="D403" t="s">
        <v>2942</v>
      </c>
      <c r="E403">
        <v>1</v>
      </c>
      <c r="F403">
        <v>1181.3499999999999</v>
      </c>
      <c r="G403">
        <v>1022.25</v>
      </c>
      <c r="H403" t="s">
        <v>2226</v>
      </c>
      <c r="I403" t="s">
        <v>2024</v>
      </c>
      <c r="J403">
        <v>1181.3499999999999</v>
      </c>
      <c r="K403">
        <f t="shared" si="27"/>
        <v>1181.3499999999999</v>
      </c>
      <c r="L403" t="str">
        <f t="shared" si="24"/>
        <v>2025-05</v>
      </c>
      <c r="M403">
        <f t="shared" si="25"/>
        <v>159.09999999999991</v>
      </c>
      <c r="N403">
        <f t="shared" si="26"/>
        <v>13.467642950861297</v>
      </c>
    </row>
    <row r="404" spans="1:14" x14ac:dyDescent="0.25">
      <c r="A404" t="s">
        <v>2943</v>
      </c>
      <c r="B404" s="1">
        <v>45622</v>
      </c>
      <c r="C404" t="s">
        <v>1989</v>
      </c>
      <c r="D404" t="s">
        <v>2632</v>
      </c>
      <c r="E404">
        <v>7</v>
      </c>
      <c r="F404">
        <v>504.06</v>
      </c>
      <c r="G404">
        <v>396.11</v>
      </c>
      <c r="H404" t="s">
        <v>2215</v>
      </c>
      <c r="I404" t="s">
        <v>2034</v>
      </c>
      <c r="J404">
        <v>3528.42</v>
      </c>
      <c r="K404">
        <f t="shared" si="27"/>
        <v>3528.42</v>
      </c>
      <c r="L404" t="str">
        <f t="shared" si="24"/>
        <v>2024-11</v>
      </c>
      <c r="M404">
        <f t="shared" si="25"/>
        <v>755.64999999999986</v>
      </c>
      <c r="N404">
        <f t="shared" si="26"/>
        <v>21.416101257786767</v>
      </c>
    </row>
    <row r="405" spans="1:14" x14ac:dyDescent="0.25">
      <c r="A405" t="s">
        <v>2944</v>
      </c>
      <c r="B405" s="1">
        <v>45854</v>
      </c>
      <c r="C405" t="s">
        <v>707</v>
      </c>
      <c r="D405" t="s">
        <v>2945</v>
      </c>
      <c r="E405">
        <v>3</v>
      </c>
      <c r="F405">
        <v>3583.87</v>
      </c>
      <c r="G405">
        <v>3221.01</v>
      </c>
      <c r="H405" t="s">
        <v>2215</v>
      </c>
      <c r="I405" t="s">
        <v>2121</v>
      </c>
      <c r="J405">
        <v>10751.61</v>
      </c>
      <c r="K405">
        <f t="shared" si="27"/>
        <v>10751.61</v>
      </c>
      <c r="L405" t="str">
        <f t="shared" si="24"/>
        <v>2025-07</v>
      </c>
      <c r="M405">
        <f t="shared" si="25"/>
        <v>1088.579999999999</v>
      </c>
      <c r="N405">
        <f t="shared" si="26"/>
        <v>10.12480921461994</v>
      </c>
    </row>
    <row r="406" spans="1:14" x14ac:dyDescent="0.25">
      <c r="A406" t="s">
        <v>2946</v>
      </c>
      <c r="B406" s="1">
        <v>45640</v>
      </c>
      <c r="C406" t="s">
        <v>69</v>
      </c>
      <c r="D406" t="s">
        <v>2947</v>
      </c>
      <c r="E406">
        <v>5</v>
      </c>
      <c r="F406">
        <v>3064.14</v>
      </c>
      <c r="G406">
        <v>2609.91</v>
      </c>
      <c r="H406" t="s">
        <v>2226</v>
      </c>
      <c r="I406" t="s">
        <v>2192</v>
      </c>
      <c r="J406">
        <v>15320.7</v>
      </c>
      <c r="K406">
        <f t="shared" si="27"/>
        <v>15320.699999999999</v>
      </c>
      <c r="L406" t="str">
        <f t="shared" si="24"/>
        <v>2024-12</v>
      </c>
      <c r="M406">
        <f t="shared" si="25"/>
        <v>2271.15</v>
      </c>
      <c r="N406">
        <f t="shared" si="26"/>
        <v>14.824061563766669</v>
      </c>
    </row>
    <row r="407" spans="1:14" x14ac:dyDescent="0.25">
      <c r="A407" t="s">
        <v>2948</v>
      </c>
      <c r="B407" s="1">
        <v>45837</v>
      </c>
      <c r="C407" t="s">
        <v>1124</v>
      </c>
      <c r="D407" t="s">
        <v>2949</v>
      </c>
      <c r="E407">
        <v>10</v>
      </c>
      <c r="F407">
        <v>1378.73</v>
      </c>
      <c r="G407">
        <v>1191.4100000000001</v>
      </c>
      <c r="H407" t="s">
        <v>2210</v>
      </c>
      <c r="I407" t="s">
        <v>2163</v>
      </c>
      <c r="J407">
        <v>13787.3</v>
      </c>
      <c r="K407">
        <f t="shared" si="27"/>
        <v>13787.3</v>
      </c>
      <c r="L407" t="str">
        <f t="shared" si="24"/>
        <v>2025-06</v>
      </c>
      <c r="M407">
        <f t="shared" si="25"/>
        <v>1873.1999999999994</v>
      </c>
      <c r="N407">
        <f t="shared" si="26"/>
        <v>13.586416484735949</v>
      </c>
    </row>
    <row r="408" spans="1:14" x14ac:dyDescent="0.25">
      <c r="A408" t="s">
        <v>2950</v>
      </c>
      <c r="B408" s="1">
        <v>45857</v>
      </c>
      <c r="C408" t="s">
        <v>61</v>
      </c>
      <c r="D408" t="s">
        <v>2951</v>
      </c>
      <c r="E408">
        <v>9</v>
      </c>
      <c r="F408">
        <v>1242.28</v>
      </c>
      <c r="G408">
        <v>1034.1199999999999</v>
      </c>
      <c r="H408" t="s">
        <v>2215</v>
      </c>
      <c r="I408" t="s">
        <v>2107</v>
      </c>
      <c r="J408">
        <v>11180.52</v>
      </c>
      <c r="K408">
        <f t="shared" si="27"/>
        <v>11180.52</v>
      </c>
      <c r="L408" t="str">
        <f t="shared" si="24"/>
        <v>2025-07</v>
      </c>
      <c r="M408">
        <f t="shared" si="25"/>
        <v>1873.4400000000007</v>
      </c>
      <c r="N408">
        <f t="shared" si="26"/>
        <v>16.756286827446313</v>
      </c>
    </row>
    <row r="409" spans="1:14" x14ac:dyDescent="0.25">
      <c r="A409" t="s">
        <v>2952</v>
      </c>
      <c r="B409" s="1">
        <v>45499</v>
      </c>
      <c r="C409" t="s">
        <v>1677</v>
      </c>
      <c r="D409" t="s">
        <v>2953</v>
      </c>
      <c r="E409">
        <v>1</v>
      </c>
      <c r="F409">
        <v>3476.98</v>
      </c>
      <c r="G409">
        <v>3091.94</v>
      </c>
      <c r="H409" t="s">
        <v>2210</v>
      </c>
      <c r="I409" t="s">
        <v>2196</v>
      </c>
      <c r="J409">
        <v>3476.98</v>
      </c>
      <c r="K409">
        <f t="shared" si="27"/>
        <v>3476.98</v>
      </c>
      <c r="L409" t="str">
        <f t="shared" si="24"/>
        <v>2024-07</v>
      </c>
      <c r="M409">
        <f t="shared" si="25"/>
        <v>385.03999999999996</v>
      </c>
      <c r="N409">
        <f t="shared" si="26"/>
        <v>11.073977992395699</v>
      </c>
    </row>
    <row r="410" spans="1:14" x14ac:dyDescent="0.25">
      <c r="A410" t="s">
        <v>2954</v>
      </c>
      <c r="B410" s="1">
        <v>45857</v>
      </c>
      <c r="C410" t="s">
        <v>1054</v>
      </c>
      <c r="D410" t="s">
        <v>2955</v>
      </c>
      <c r="E410">
        <v>2</v>
      </c>
      <c r="F410">
        <v>2892.9</v>
      </c>
      <c r="G410">
        <v>2109.87</v>
      </c>
      <c r="H410" t="s">
        <v>2226</v>
      </c>
      <c r="I410" t="s">
        <v>2099</v>
      </c>
      <c r="J410">
        <v>5785.8</v>
      </c>
      <c r="K410">
        <f t="shared" si="27"/>
        <v>5785.8</v>
      </c>
      <c r="L410" t="str">
        <f t="shared" si="24"/>
        <v>2025-07</v>
      </c>
      <c r="M410">
        <f t="shared" si="25"/>
        <v>1566.0600000000004</v>
      </c>
      <c r="N410">
        <f t="shared" si="26"/>
        <v>27.067302706626574</v>
      </c>
    </row>
    <row r="411" spans="1:14" x14ac:dyDescent="0.25">
      <c r="A411" t="s">
        <v>2956</v>
      </c>
      <c r="B411" s="1">
        <v>45826</v>
      </c>
      <c r="C411" t="s">
        <v>1793</v>
      </c>
      <c r="D411" t="s">
        <v>2306</v>
      </c>
      <c r="E411">
        <v>10</v>
      </c>
      <c r="F411">
        <v>1696.25</v>
      </c>
      <c r="G411">
        <v>1471.31</v>
      </c>
      <c r="H411" t="s">
        <v>2226</v>
      </c>
      <c r="I411" t="s">
        <v>2147</v>
      </c>
      <c r="J411">
        <v>16962.5</v>
      </c>
      <c r="K411">
        <f t="shared" si="27"/>
        <v>16962.5</v>
      </c>
      <c r="L411" t="str">
        <f t="shared" si="24"/>
        <v>2025-06</v>
      </c>
      <c r="M411">
        <f t="shared" si="25"/>
        <v>2249.4000000000005</v>
      </c>
      <c r="N411">
        <f t="shared" si="26"/>
        <v>13.261016949152546</v>
      </c>
    </row>
    <row r="412" spans="1:14" x14ac:dyDescent="0.25">
      <c r="A412" t="s">
        <v>2957</v>
      </c>
      <c r="B412" s="1">
        <v>45539</v>
      </c>
      <c r="C412" t="s">
        <v>1627</v>
      </c>
      <c r="D412" t="s">
        <v>2958</v>
      </c>
      <c r="E412">
        <v>2</v>
      </c>
      <c r="F412">
        <v>690.01</v>
      </c>
      <c r="G412">
        <v>524.14</v>
      </c>
      <c r="H412" t="s">
        <v>2215</v>
      </c>
      <c r="I412" t="s">
        <v>2099</v>
      </c>
      <c r="J412">
        <v>1380.02</v>
      </c>
      <c r="K412">
        <f t="shared" si="27"/>
        <v>1380.02</v>
      </c>
      <c r="L412" t="str">
        <f t="shared" si="24"/>
        <v>2024-09</v>
      </c>
      <c r="M412">
        <f t="shared" si="25"/>
        <v>331.74</v>
      </c>
      <c r="N412">
        <f t="shared" si="26"/>
        <v>24.038782046637007</v>
      </c>
    </row>
    <row r="413" spans="1:14" x14ac:dyDescent="0.25">
      <c r="A413" t="s">
        <v>2959</v>
      </c>
      <c r="B413" s="1">
        <v>45645</v>
      </c>
      <c r="C413" t="s">
        <v>1779</v>
      </c>
      <c r="D413" t="s">
        <v>2960</v>
      </c>
      <c r="E413">
        <v>6</v>
      </c>
      <c r="F413">
        <v>4462.58</v>
      </c>
      <c r="G413">
        <v>3947.82</v>
      </c>
      <c r="H413" t="s">
        <v>2210</v>
      </c>
      <c r="I413" t="s">
        <v>2056</v>
      </c>
      <c r="J413">
        <v>26775.48</v>
      </c>
      <c r="K413">
        <f t="shared" si="27"/>
        <v>26775.48</v>
      </c>
      <c r="L413" t="str">
        <f t="shared" si="24"/>
        <v>2024-12</v>
      </c>
      <c r="M413">
        <f t="shared" si="25"/>
        <v>3088.5599999999986</v>
      </c>
      <c r="N413">
        <f t="shared" si="26"/>
        <v>11.535031304760917</v>
      </c>
    </row>
    <row r="414" spans="1:14" x14ac:dyDescent="0.25">
      <c r="A414" t="s">
        <v>2961</v>
      </c>
      <c r="B414" s="1">
        <v>45612</v>
      </c>
      <c r="C414" t="s">
        <v>81</v>
      </c>
      <c r="D414" t="s">
        <v>2615</v>
      </c>
      <c r="E414">
        <v>8</v>
      </c>
      <c r="F414">
        <v>3901.78</v>
      </c>
      <c r="G414">
        <v>3042.85</v>
      </c>
      <c r="H414" t="s">
        <v>2210</v>
      </c>
      <c r="I414" t="s">
        <v>2105</v>
      </c>
      <c r="J414">
        <v>31214.240000000002</v>
      </c>
      <c r="K414">
        <f t="shared" si="27"/>
        <v>31214.240000000002</v>
      </c>
      <c r="L414" t="str">
        <f t="shared" si="24"/>
        <v>2024-11</v>
      </c>
      <c r="M414">
        <f t="shared" si="25"/>
        <v>6871.4400000000023</v>
      </c>
      <c r="N414">
        <f t="shared" si="26"/>
        <v>22.013798830277469</v>
      </c>
    </row>
    <row r="415" spans="1:14" x14ac:dyDescent="0.25">
      <c r="A415" t="s">
        <v>2962</v>
      </c>
      <c r="B415" s="1">
        <v>45601</v>
      </c>
      <c r="C415" t="s">
        <v>666</v>
      </c>
      <c r="D415" t="s">
        <v>2963</v>
      </c>
      <c r="E415">
        <v>1</v>
      </c>
      <c r="F415">
        <v>141.05000000000001</v>
      </c>
      <c r="G415">
        <v>104.35</v>
      </c>
      <c r="H415" t="s">
        <v>2226</v>
      </c>
      <c r="I415" t="s">
        <v>2050</v>
      </c>
      <c r="J415">
        <v>141.05000000000001</v>
      </c>
      <c r="K415">
        <f t="shared" si="27"/>
        <v>141.05000000000001</v>
      </c>
      <c r="L415" t="str">
        <f t="shared" si="24"/>
        <v>2024-11</v>
      </c>
      <c r="M415">
        <f t="shared" si="25"/>
        <v>36.700000000000017</v>
      </c>
      <c r="N415">
        <f t="shared" si="26"/>
        <v>26.019142148174417</v>
      </c>
    </row>
    <row r="416" spans="1:14" x14ac:dyDescent="0.25">
      <c r="A416" t="s">
        <v>2964</v>
      </c>
      <c r="B416" s="1">
        <v>45517</v>
      </c>
      <c r="C416" t="s">
        <v>978</v>
      </c>
      <c r="D416" t="s">
        <v>2965</v>
      </c>
      <c r="E416">
        <v>5</v>
      </c>
      <c r="F416">
        <v>1892.36</v>
      </c>
      <c r="G416">
        <v>1414.15</v>
      </c>
      <c r="H416" t="s">
        <v>2215</v>
      </c>
      <c r="I416" t="s">
        <v>2121</v>
      </c>
      <c r="J416">
        <v>9461.7999999999993</v>
      </c>
      <c r="K416">
        <f t="shared" si="27"/>
        <v>9461.7999999999993</v>
      </c>
      <c r="L416" t="str">
        <f t="shared" si="24"/>
        <v>2024-08</v>
      </c>
      <c r="M416">
        <f t="shared" si="25"/>
        <v>2391.0499999999993</v>
      </c>
      <c r="N416">
        <f t="shared" si="26"/>
        <v>25.270561626751775</v>
      </c>
    </row>
    <row r="417" spans="1:14" x14ac:dyDescent="0.25">
      <c r="A417" t="s">
        <v>2966</v>
      </c>
      <c r="B417" s="1">
        <v>45754</v>
      </c>
      <c r="C417" t="s">
        <v>1300</v>
      </c>
      <c r="D417" t="s">
        <v>2240</v>
      </c>
      <c r="E417">
        <v>2</v>
      </c>
      <c r="F417">
        <v>3563.38</v>
      </c>
      <c r="G417">
        <v>2699.87</v>
      </c>
      <c r="H417" t="s">
        <v>2215</v>
      </c>
      <c r="I417" t="s">
        <v>2131</v>
      </c>
      <c r="J417">
        <v>7126.76</v>
      </c>
      <c r="K417">
        <f t="shared" si="27"/>
        <v>7126.76</v>
      </c>
      <c r="L417" t="str">
        <f t="shared" si="24"/>
        <v>2025-04</v>
      </c>
      <c r="M417">
        <f t="shared" si="25"/>
        <v>1727.0200000000004</v>
      </c>
      <c r="N417">
        <f t="shared" si="26"/>
        <v>24.232891243706824</v>
      </c>
    </row>
    <row r="418" spans="1:14" x14ac:dyDescent="0.25">
      <c r="A418" t="s">
        <v>2967</v>
      </c>
      <c r="B418" s="1">
        <v>45822</v>
      </c>
      <c r="C418" t="s">
        <v>938</v>
      </c>
      <c r="D418" t="s">
        <v>2532</v>
      </c>
      <c r="E418">
        <v>9</v>
      </c>
      <c r="F418">
        <v>1646.79</v>
      </c>
      <c r="G418">
        <v>1427.09</v>
      </c>
      <c r="H418" t="s">
        <v>2215</v>
      </c>
      <c r="I418" t="s">
        <v>2141</v>
      </c>
      <c r="J418">
        <v>14821.11</v>
      </c>
      <c r="K418">
        <f t="shared" si="27"/>
        <v>14821.11</v>
      </c>
      <c r="L418" t="str">
        <f t="shared" si="24"/>
        <v>2025-06</v>
      </c>
      <c r="M418">
        <f t="shared" si="25"/>
        <v>1977.3000000000004</v>
      </c>
      <c r="N418">
        <f t="shared" si="26"/>
        <v>13.341106030519983</v>
      </c>
    </row>
    <row r="419" spans="1:14" x14ac:dyDescent="0.25">
      <c r="A419" t="s">
        <v>2968</v>
      </c>
      <c r="B419" s="1">
        <v>45790</v>
      </c>
      <c r="C419" t="s">
        <v>1611</v>
      </c>
      <c r="D419" t="s">
        <v>2969</v>
      </c>
      <c r="E419">
        <v>1</v>
      </c>
      <c r="F419">
        <v>418.14</v>
      </c>
      <c r="G419">
        <v>371.5</v>
      </c>
      <c r="H419" t="s">
        <v>2215</v>
      </c>
      <c r="I419" t="s">
        <v>2024</v>
      </c>
      <c r="J419">
        <v>418.14</v>
      </c>
      <c r="K419">
        <f t="shared" si="27"/>
        <v>418.14</v>
      </c>
      <c r="L419" t="str">
        <f t="shared" si="24"/>
        <v>2025-05</v>
      </c>
      <c r="M419">
        <f t="shared" si="25"/>
        <v>46.639999999999986</v>
      </c>
      <c r="N419">
        <f t="shared" si="26"/>
        <v>11.154158894150282</v>
      </c>
    </row>
    <row r="420" spans="1:14" x14ac:dyDescent="0.25">
      <c r="A420" t="s">
        <v>2970</v>
      </c>
      <c r="B420" s="1">
        <v>45693</v>
      </c>
      <c r="C420" t="s">
        <v>329</v>
      </c>
      <c r="D420" t="s">
        <v>2971</v>
      </c>
      <c r="E420">
        <v>4</v>
      </c>
      <c r="F420">
        <v>3039.84</v>
      </c>
      <c r="G420">
        <v>2361.96</v>
      </c>
      <c r="H420" t="s">
        <v>2226</v>
      </c>
      <c r="I420" t="s">
        <v>2090</v>
      </c>
      <c r="J420">
        <v>12159.36</v>
      </c>
      <c r="K420">
        <f t="shared" si="27"/>
        <v>12159.36</v>
      </c>
      <c r="L420" t="str">
        <f t="shared" si="24"/>
        <v>2025-02</v>
      </c>
      <c r="M420">
        <f t="shared" si="25"/>
        <v>2711.5200000000004</v>
      </c>
      <c r="N420">
        <f t="shared" si="26"/>
        <v>22.299857887257225</v>
      </c>
    </row>
    <row r="421" spans="1:14" x14ac:dyDescent="0.25">
      <c r="A421" t="s">
        <v>2972</v>
      </c>
      <c r="B421" s="1">
        <v>45681</v>
      </c>
      <c r="C421" t="s">
        <v>946</v>
      </c>
      <c r="D421" t="s">
        <v>2451</v>
      </c>
      <c r="E421">
        <v>2</v>
      </c>
      <c r="F421">
        <v>2266.81</v>
      </c>
      <c r="G421">
        <v>1989.29</v>
      </c>
      <c r="H421" t="s">
        <v>2210</v>
      </c>
      <c r="I421" t="s">
        <v>2094</v>
      </c>
      <c r="J421">
        <v>4533.62</v>
      </c>
      <c r="K421">
        <f t="shared" si="27"/>
        <v>4533.62</v>
      </c>
      <c r="L421" t="str">
        <f t="shared" si="24"/>
        <v>2025-01</v>
      </c>
      <c r="M421">
        <f t="shared" si="25"/>
        <v>555.04</v>
      </c>
      <c r="N421">
        <f t="shared" si="26"/>
        <v>12.24275523753645</v>
      </c>
    </row>
    <row r="422" spans="1:14" x14ac:dyDescent="0.25">
      <c r="A422" t="s">
        <v>2973</v>
      </c>
      <c r="B422" s="1">
        <v>45602</v>
      </c>
      <c r="C422" t="s">
        <v>1249</v>
      </c>
      <c r="D422" t="s">
        <v>2974</v>
      </c>
      <c r="E422">
        <v>2</v>
      </c>
      <c r="F422">
        <v>931.91</v>
      </c>
      <c r="G422">
        <v>824.37</v>
      </c>
      <c r="H422" t="s">
        <v>2226</v>
      </c>
      <c r="I422" t="s">
        <v>2086</v>
      </c>
      <c r="J422">
        <v>1863.82</v>
      </c>
      <c r="K422">
        <f t="shared" si="27"/>
        <v>1863.82</v>
      </c>
      <c r="L422" t="str">
        <f t="shared" si="24"/>
        <v>2024-11</v>
      </c>
      <c r="M422">
        <f t="shared" si="25"/>
        <v>215.07999999999993</v>
      </c>
      <c r="N422">
        <f t="shared" si="26"/>
        <v>11.539740962110072</v>
      </c>
    </row>
    <row r="423" spans="1:14" x14ac:dyDescent="0.25">
      <c r="A423" t="s">
        <v>2975</v>
      </c>
      <c r="B423" s="1">
        <v>45515</v>
      </c>
      <c r="C423" t="s">
        <v>1241</v>
      </c>
      <c r="D423" t="s">
        <v>2976</v>
      </c>
      <c r="E423">
        <v>3</v>
      </c>
      <c r="F423">
        <v>4869.2</v>
      </c>
      <c r="G423">
        <v>3738.38</v>
      </c>
      <c r="H423" t="s">
        <v>2226</v>
      </c>
      <c r="I423" t="s">
        <v>2082</v>
      </c>
      <c r="J423">
        <v>14607.6</v>
      </c>
      <c r="K423">
        <f t="shared" si="27"/>
        <v>14607.599999999999</v>
      </c>
      <c r="L423" t="str">
        <f t="shared" si="24"/>
        <v>2024-08</v>
      </c>
      <c r="M423">
        <f t="shared" si="25"/>
        <v>3392.4599999999991</v>
      </c>
      <c r="N423">
        <f t="shared" si="26"/>
        <v>23.223938223938219</v>
      </c>
    </row>
    <row r="424" spans="1:14" x14ac:dyDescent="0.25">
      <c r="A424" t="s">
        <v>2977</v>
      </c>
      <c r="B424" s="1">
        <v>45685</v>
      </c>
      <c r="C424" t="s">
        <v>690</v>
      </c>
      <c r="D424" t="s">
        <v>2978</v>
      </c>
      <c r="E424">
        <v>2</v>
      </c>
      <c r="F424">
        <v>270.89</v>
      </c>
      <c r="G424">
        <v>219.2</v>
      </c>
      <c r="H424" t="s">
        <v>2226</v>
      </c>
      <c r="I424" t="s">
        <v>2196</v>
      </c>
      <c r="J424">
        <v>541.78</v>
      </c>
      <c r="K424">
        <f t="shared" si="27"/>
        <v>541.78</v>
      </c>
      <c r="L424" t="str">
        <f t="shared" si="24"/>
        <v>2025-01</v>
      </c>
      <c r="M424">
        <f t="shared" si="25"/>
        <v>103.38</v>
      </c>
      <c r="N424">
        <f t="shared" si="26"/>
        <v>19.081546014987634</v>
      </c>
    </row>
    <row r="425" spans="1:14" x14ac:dyDescent="0.25">
      <c r="A425" t="s">
        <v>2979</v>
      </c>
      <c r="B425" s="1">
        <v>45618</v>
      </c>
      <c r="C425" t="s">
        <v>1535</v>
      </c>
      <c r="D425" t="s">
        <v>2980</v>
      </c>
      <c r="E425">
        <v>9</v>
      </c>
      <c r="F425">
        <v>510.56</v>
      </c>
      <c r="G425">
        <v>385</v>
      </c>
      <c r="H425" t="s">
        <v>2210</v>
      </c>
      <c r="I425" t="s">
        <v>2076</v>
      </c>
      <c r="J425">
        <v>4595.04</v>
      </c>
      <c r="K425">
        <f t="shared" si="27"/>
        <v>4595.04</v>
      </c>
      <c r="L425" t="str">
        <f t="shared" si="24"/>
        <v>2024-11</v>
      </c>
      <c r="M425">
        <f t="shared" si="25"/>
        <v>1130.04</v>
      </c>
      <c r="N425">
        <f t="shared" si="26"/>
        <v>24.592604199310561</v>
      </c>
    </row>
    <row r="426" spans="1:14" x14ac:dyDescent="0.25">
      <c r="A426" t="s">
        <v>2981</v>
      </c>
      <c r="B426" s="1">
        <v>45818</v>
      </c>
      <c r="C426" t="s">
        <v>1953</v>
      </c>
      <c r="D426" t="s">
        <v>2982</v>
      </c>
      <c r="E426">
        <v>8</v>
      </c>
      <c r="F426">
        <v>2325.48</v>
      </c>
      <c r="G426">
        <v>1802.83</v>
      </c>
      <c r="H426" t="s">
        <v>2210</v>
      </c>
      <c r="I426" t="s">
        <v>2018</v>
      </c>
      <c r="J426">
        <v>18603.84</v>
      </c>
      <c r="K426">
        <f t="shared" si="27"/>
        <v>18603.84</v>
      </c>
      <c r="L426" t="str">
        <f t="shared" si="24"/>
        <v>2025-06</v>
      </c>
      <c r="M426">
        <f t="shared" si="25"/>
        <v>4181.2000000000007</v>
      </c>
      <c r="N426">
        <f t="shared" si="26"/>
        <v>22.474929906943945</v>
      </c>
    </row>
    <row r="427" spans="1:14" x14ac:dyDescent="0.25">
      <c r="A427" t="s">
        <v>2983</v>
      </c>
      <c r="B427" s="1">
        <v>45768</v>
      </c>
      <c r="C427" t="s">
        <v>956</v>
      </c>
      <c r="D427" t="s">
        <v>2984</v>
      </c>
      <c r="E427">
        <v>8</v>
      </c>
      <c r="F427">
        <v>1622.86</v>
      </c>
      <c r="G427">
        <v>1263.9000000000001</v>
      </c>
      <c r="H427" t="s">
        <v>2215</v>
      </c>
      <c r="I427" t="s">
        <v>2129</v>
      </c>
      <c r="J427">
        <v>12982.88</v>
      </c>
      <c r="K427">
        <f t="shared" si="27"/>
        <v>12982.88</v>
      </c>
      <c r="L427" t="str">
        <f t="shared" si="24"/>
        <v>2025-04</v>
      </c>
      <c r="M427">
        <f t="shared" si="25"/>
        <v>2871.6799999999985</v>
      </c>
      <c r="N427">
        <f t="shared" si="26"/>
        <v>22.118975142649386</v>
      </c>
    </row>
    <row r="428" spans="1:14" x14ac:dyDescent="0.25">
      <c r="A428" t="s">
        <v>2985</v>
      </c>
      <c r="B428" s="1">
        <v>45661</v>
      </c>
      <c r="C428" t="s">
        <v>757</v>
      </c>
      <c r="D428" t="s">
        <v>2986</v>
      </c>
      <c r="E428">
        <v>9</v>
      </c>
      <c r="F428">
        <v>2973.85</v>
      </c>
      <c r="G428">
        <v>2622.08</v>
      </c>
      <c r="H428" t="s">
        <v>2215</v>
      </c>
      <c r="I428" t="s">
        <v>2133</v>
      </c>
      <c r="J428">
        <v>26764.65</v>
      </c>
      <c r="K428">
        <f t="shared" si="27"/>
        <v>26764.649999999998</v>
      </c>
      <c r="L428" t="str">
        <f t="shared" si="24"/>
        <v>2025-01</v>
      </c>
      <c r="M428">
        <f t="shared" si="25"/>
        <v>3165.93</v>
      </c>
      <c r="N428">
        <f t="shared" si="26"/>
        <v>11.82877414798998</v>
      </c>
    </row>
    <row r="429" spans="1:14" x14ac:dyDescent="0.25">
      <c r="A429" t="s">
        <v>2987</v>
      </c>
      <c r="B429" s="1">
        <v>45781</v>
      </c>
      <c r="C429" t="s">
        <v>1663</v>
      </c>
      <c r="D429" t="s">
        <v>2988</v>
      </c>
      <c r="E429">
        <v>3</v>
      </c>
      <c r="F429">
        <v>2337.7399999999998</v>
      </c>
      <c r="G429">
        <v>1900.86</v>
      </c>
      <c r="H429" t="s">
        <v>2226</v>
      </c>
      <c r="I429" t="s">
        <v>2046</v>
      </c>
      <c r="J429">
        <v>7013.22</v>
      </c>
      <c r="K429">
        <f t="shared" si="27"/>
        <v>7013.2199999999993</v>
      </c>
      <c r="L429" t="str">
        <f t="shared" si="24"/>
        <v>2025-05</v>
      </c>
      <c r="M429">
        <f t="shared" si="25"/>
        <v>1310.6399999999996</v>
      </c>
      <c r="N429">
        <f t="shared" si="26"/>
        <v>18.688134694191824</v>
      </c>
    </row>
    <row r="430" spans="1:14" x14ac:dyDescent="0.25">
      <c r="A430" t="s">
        <v>2989</v>
      </c>
      <c r="B430" s="1">
        <v>45671</v>
      </c>
      <c r="C430" t="s">
        <v>373</v>
      </c>
      <c r="D430" t="s">
        <v>2990</v>
      </c>
      <c r="E430">
        <v>3</v>
      </c>
      <c r="F430">
        <v>899.01</v>
      </c>
      <c r="G430">
        <v>756.17</v>
      </c>
      <c r="H430" t="s">
        <v>2210</v>
      </c>
      <c r="I430" t="s">
        <v>2080</v>
      </c>
      <c r="J430">
        <v>2697.03</v>
      </c>
      <c r="K430">
        <f t="shared" si="27"/>
        <v>2697.0299999999997</v>
      </c>
      <c r="L430" t="str">
        <f t="shared" si="24"/>
        <v>2025-01</v>
      </c>
      <c r="M430">
        <f t="shared" si="25"/>
        <v>428.5200000000001</v>
      </c>
      <c r="N430">
        <f t="shared" si="26"/>
        <v>15.888588558525493</v>
      </c>
    </row>
    <row r="431" spans="1:14" x14ac:dyDescent="0.25">
      <c r="A431" t="s">
        <v>2991</v>
      </c>
      <c r="B431" s="1">
        <v>45720</v>
      </c>
      <c r="C431" t="s">
        <v>1315</v>
      </c>
      <c r="D431" t="s">
        <v>2653</v>
      </c>
      <c r="E431">
        <v>4</v>
      </c>
      <c r="F431">
        <v>1669.56</v>
      </c>
      <c r="G431">
        <v>1326.87</v>
      </c>
      <c r="H431" t="s">
        <v>2226</v>
      </c>
      <c r="I431" t="s">
        <v>2040</v>
      </c>
      <c r="J431">
        <v>6678.24</v>
      </c>
      <c r="K431">
        <f t="shared" si="27"/>
        <v>6678.24</v>
      </c>
      <c r="L431" t="str">
        <f t="shared" si="24"/>
        <v>2025-03</v>
      </c>
      <c r="M431">
        <f t="shared" si="25"/>
        <v>1370.7600000000002</v>
      </c>
      <c r="N431">
        <f t="shared" si="26"/>
        <v>20.525767268022715</v>
      </c>
    </row>
    <row r="432" spans="1:14" x14ac:dyDescent="0.25">
      <c r="A432" t="s">
        <v>2992</v>
      </c>
      <c r="B432" s="1">
        <v>45838</v>
      </c>
      <c r="C432" t="s">
        <v>1427</v>
      </c>
      <c r="D432" t="s">
        <v>2400</v>
      </c>
      <c r="E432">
        <v>8</v>
      </c>
      <c r="F432">
        <v>839.75</v>
      </c>
      <c r="G432">
        <v>753.92</v>
      </c>
      <c r="H432" t="s">
        <v>2226</v>
      </c>
      <c r="I432" t="s">
        <v>2064</v>
      </c>
      <c r="J432">
        <v>6718</v>
      </c>
      <c r="K432">
        <f t="shared" si="27"/>
        <v>6718</v>
      </c>
      <c r="L432" t="str">
        <f t="shared" si="24"/>
        <v>2025-06</v>
      </c>
      <c r="M432">
        <f t="shared" si="25"/>
        <v>686.64000000000033</v>
      </c>
      <c r="N432">
        <f t="shared" si="26"/>
        <v>10.220899077106287</v>
      </c>
    </row>
    <row r="433" spans="1:14" x14ac:dyDescent="0.25">
      <c r="A433" t="s">
        <v>2993</v>
      </c>
      <c r="B433" s="1">
        <v>45713</v>
      </c>
      <c r="C433" t="s">
        <v>187</v>
      </c>
      <c r="D433" t="s">
        <v>2994</v>
      </c>
      <c r="E433">
        <v>9</v>
      </c>
      <c r="F433">
        <v>3954.66</v>
      </c>
      <c r="G433">
        <v>3368.31</v>
      </c>
      <c r="H433" t="s">
        <v>2210</v>
      </c>
      <c r="I433" t="s">
        <v>2125</v>
      </c>
      <c r="J433">
        <v>35591.94</v>
      </c>
      <c r="K433">
        <f t="shared" si="27"/>
        <v>35591.94</v>
      </c>
      <c r="L433" t="str">
        <f t="shared" si="24"/>
        <v>2025-02</v>
      </c>
      <c r="M433">
        <f t="shared" si="25"/>
        <v>5277.15</v>
      </c>
      <c r="N433">
        <f t="shared" si="26"/>
        <v>14.826811913034241</v>
      </c>
    </row>
    <row r="434" spans="1:14" x14ac:dyDescent="0.25">
      <c r="A434" t="s">
        <v>2995</v>
      </c>
      <c r="B434" s="1">
        <v>45821</v>
      </c>
      <c r="C434" t="s">
        <v>809</v>
      </c>
      <c r="D434" t="s">
        <v>2996</v>
      </c>
      <c r="E434">
        <v>10</v>
      </c>
      <c r="F434">
        <v>3563.48</v>
      </c>
      <c r="G434">
        <v>2977.46</v>
      </c>
      <c r="H434" t="s">
        <v>2210</v>
      </c>
      <c r="I434" t="s">
        <v>2101</v>
      </c>
      <c r="J434">
        <v>35634.800000000003</v>
      </c>
      <c r="K434">
        <f t="shared" si="27"/>
        <v>35634.800000000003</v>
      </c>
      <c r="L434" t="str">
        <f t="shared" si="24"/>
        <v>2025-06</v>
      </c>
      <c r="M434">
        <f t="shared" si="25"/>
        <v>5860.2</v>
      </c>
      <c r="N434">
        <f t="shared" si="26"/>
        <v>16.445160348872449</v>
      </c>
    </row>
    <row r="435" spans="1:14" x14ac:dyDescent="0.25">
      <c r="A435" t="s">
        <v>2997</v>
      </c>
      <c r="B435" s="1">
        <v>45694</v>
      </c>
      <c r="C435" t="s">
        <v>1537</v>
      </c>
      <c r="D435" t="s">
        <v>2998</v>
      </c>
      <c r="E435">
        <v>9</v>
      </c>
      <c r="F435">
        <v>4793.93</v>
      </c>
      <c r="G435">
        <v>4184.13</v>
      </c>
      <c r="H435" t="s">
        <v>2210</v>
      </c>
      <c r="I435" t="s">
        <v>2109</v>
      </c>
      <c r="J435">
        <v>43145.37</v>
      </c>
      <c r="K435">
        <f t="shared" si="27"/>
        <v>43145.37</v>
      </c>
      <c r="L435" t="str">
        <f t="shared" si="24"/>
        <v>2025-02</v>
      </c>
      <c r="M435">
        <f t="shared" si="25"/>
        <v>5488.2000000000016</v>
      </c>
      <c r="N435">
        <f t="shared" si="26"/>
        <v>12.720252485956202</v>
      </c>
    </row>
    <row r="436" spans="1:14" x14ac:dyDescent="0.25">
      <c r="A436" t="s">
        <v>2999</v>
      </c>
      <c r="B436" s="1">
        <v>45580</v>
      </c>
      <c r="C436" t="s">
        <v>1044</v>
      </c>
      <c r="D436" t="s">
        <v>3000</v>
      </c>
      <c r="E436">
        <v>7</v>
      </c>
      <c r="F436">
        <v>306.57</v>
      </c>
      <c r="G436">
        <v>275.31</v>
      </c>
      <c r="H436" t="s">
        <v>2215</v>
      </c>
      <c r="I436" t="s">
        <v>2174</v>
      </c>
      <c r="J436">
        <v>2145.9899999999998</v>
      </c>
      <c r="K436">
        <f t="shared" si="27"/>
        <v>2145.9899999999998</v>
      </c>
      <c r="L436" t="str">
        <f t="shared" si="24"/>
        <v>2024-10</v>
      </c>
      <c r="M436">
        <f t="shared" si="25"/>
        <v>218.81999999999994</v>
      </c>
      <c r="N436">
        <f t="shared" si="26"/>
        <v>10.196692435659065</v>
      </c>
    </row>
    <row r="437" spans="1:14" x14ac:dyDescent="0.25">
      <c r="A437" t="s">
        <v>3001</v>
      </c>
      <c r="B437" s="1">
        <v>45561</v>
      </c>
      <c r="C437" t="s">
        <v>587</v>
      </c>
      <c r="D437" t="s">
        <v>3002</v>
      </c>
      <c r="E437">
        <v>3</v>
      </c>
      <c r="F437">
        <v>3751.28</v>
      </c>
      <c r="G437">
        <v>3053.42</v>
      </c>
      <c r="H437" t="s">
        <v>2210</v>
      </c>
      <c r="I437" t="s">
        <v>2123</v>
      </c>
      <c r="J437">
        <v>11253.84</v>
      </c>
      <c r="K437">
        <f t="shared" si="27"/>
        <v>11253.84</v>
      </c>
      <c r="L437" t="str">
        <f t="shared" si="24"/>
        <v>2024-09</v>
      </c>
      <c r="M437">
        <f t="shared" si="25"/>
        <v>2093.5800000000004</v>
      </c>
      <c r="N437">
        <f t="shared" si="26"/>
        <v>18.603250090635733</v>
      </c>
    </row>
    <row r="438" spans="1:14" x14ac:dyDescent="0.25">
      <c r="A438" t="s">
        <v>3003</v>
      </c>
      <c r="B438" s="1">
        <v>45693</v>
      </c>
      <c r="C438" t="s">
        <v>1363</v>
      </c>
      <c r="D438" t="s">
        <v>2316</v>
      </c>
      <c r="E438">
        <v>7</v>
      </c>
      <c r="F438">
        <v>2269.1</v>
      </c>
      <c r="G438">
        <v>1591.39</v>
      </c>
      <c r="H438" t="s">
        <v>2226</v>
      </c>
      <c r="I438" t="s">
        <v>2052</v>
      </c>
      <c r="J438">
        <v>15883.7</v>
      </c>
      <c r="K438">
        <f t="shared" si="27"/>
        <v>15883.699999999999</v>
      </c>
      <c r="L438" t="str">
        <f t="shared" si="24"/>
        <v>2025-02</v>
      </c>
      <c r="M438">
        <f t="shared" si="25"/>
        <v>4743.9699999999984</v>
      </c>
      <c r="N438">
        <f t="shared" si="26"/>
        <v>29.866907584504858</v>
      </c>
    </row>
    <row r="439" spans="1:14" x14ac:dyDescent="0.25">
      <c r="A439" t="s">
        <v>3004</v>
      </c>
      <c r="B439" s="1">
        <v>45511</v>
      </c>
      <c r="C439" t="s">
        <v>1955</v>
      </c>
      <c r="D439" t="s">
        <v>3005</v>
      </c>
      <c r="E439">
        <v>10</v>
      </c>
      <c r="F439">
        <v>3093.98</v>
      </c>
      <c r="G439">
        <v>2494.25</v>
      </c>
      <c r="H439" t="s">
        <v>2226</v>
      </c>
      <c r="I439" t="s">
        <v>2072</v>
      </c>
      <c r="J439">
        <v>30939.8</v>
      </c>
      <c r="K439">
        <f t="shared" si="27"/>
        <v>30939.8</v>
      </c>
      <c r="L439" t="str">
        <f t="shared" si="24"/>
        <v>2024-08</v>
      </c>
      <c r="M439">
        <f t="shared" si="25"/>
        <v>5997.3</v>
      </c>
      <c r="N439">
        <f t="shared" si="26"/>
        <v>19.383771065100618</v>
      </c>
    </row>
    <row r="440" spans="1:14" x14ac:dyDescent="0.25">
      <c r="A440" t="s">
        <v>3006</v>
      </c>
      <c r="B440" s="1">
        <v>45650</v>
      </c>
      <c r="C440" t="s">
        <v>912</v>
      </c>
      <c r="D440" t="s">
        <v>3007</v>
      </c>
      <c r="E440">
        <v>3</v>
      </c>
      <c r="F440">
        <v>645.86</v>
      </c>
      <c r="G440">
        <v>477.94</v>
      </c>
      <c r="H440" t="s">
        <v>2215</v>
      </c>
      <c r="I440" t="s">
        <v>2056</v>
      </c>
      <c r="J440">
        <v>1937.58</v>
      </c>
      <c r="K440">
        <f t="shared" si="27"/>
        <v>1937.58</v>
      </c>
      <c r="L440" t="str">
        <f t="shared" si="24"/>
        <v>2024-12</v>
      </c>
      <c r="M440">
        <f t="shared" si="25"/>
        <v>503.76000000000005</v>
      </c>
      <c r="N440">
        <f t="shared" si="26"/>
        <v>25.999442603660238</v>
      </c>
    </row>
    <row r="441" spans="1:14" x14ac:dyDescent="0.25">
      <c r="A441" t="s">
        <v>3008</v>
      </c>
      <c r="B441" s="1">
        <v>45594</v>
      </c>
      <c r="C441" t="s">
        <v>916</v>
      </c>
      <c r="D441" t="s">
        <v>3009</v>
      </c>
      <c r="E441">
        <v>1</v>
      </c>
      <c r="F441">
        <v>2439.2800000000002</v>
      </c>
      <c r="G441">
        <v>2115.4699999999998</v>
      </c>
      <c r="H441" t="s">
        <v>2215</v>
      </c>
      <c r="I441" t="s">
        <v>2161</v>
      </c>
      <c r="J441">
        <v>2439.2800000000002</v>
      </c>
      <c r="K441">
        <f t="shared" si="27"/>
        <v>2439.2800000000002</v>
      </c>
      <c r="L441" t="str">
        <f t="shared" si="24"/>
        <v>2024-10</v>
      </c>
      <c r="M441">
        <f t="shared" si="25"/>
        <v>323.8100000000004</v>
      </c>
      <c r="N441">
        <f t="shared" si="26"/>
        <v>13.274818798989882</v>
      </c>
    </row>
    <row r="442" spans="1:14" x14ac:dyDescent="0.25">
      <c r="A442" t="s">
        <v>3010</v>
      </c>
      <c r="B442" s="1">
        <v>45569</v>
      </c>
      <c r="C442" t="s">
        <v>1457</v>
      </c>
      <c r="D442" t="s">
        <v>2867</v>
      </c>
      <c r="E442">
        <v>3</v>
      </c>
      <c r="F442">
        <v>4348.51</v>
      </c>
      <c r="G442">
        <v>3750.74</v>
      </c>
      <c r="H442" t="s">
        <v>2215</v>
      </c>
      <c r="I442" t="s">
        <v>2058</v>
      </c>
      <c r="J442">
        <v>13045.53</v>
      </c>
      <c r="K442">
        <f t="shared" si="27"/>
        <v>13045.53</v>
      </c>
      <c r="L442" t="str">
        <f t="shared" si="24"/>
        <v>2024-10</v>
      </c>
      <c r="M442">
        <f t="shared" si="25"/>
        <v>1793.3100000000013</v>
      </c>
      <c r="N442">
        <f t="shared" si="26"/>
        <v>13.746547668051825</v>
      </c>
    </row>
    <row r="443" spans="1:14" x14ac:dyDescent="0.25">
      <c r="A443" t="s">
        <v>3011</v>
      </c>
      <c r="B443" s="1">
        <v>45617</v>
      </c>
      <c r="C443" t="s">
        <v>1222</v>
      </c>
      <c r="D443" t="s">
        <v>2747</v>
      </c>
      <c r="E443">
        <v>10</v>
      </c>
      <c r="F443">
        <v>1984.43</v>
      </c>
      <c r="G443">
        <v>1780.19</v>
      </c>
      <c r="H443" t="s">
        <v>2215</v>
      </c>
      <c r="I443" t="s">
        <v>2198</v>
      </c>
      <c r="J443">
        <v>19844.3</v>
      </c>
      <c r="K443">
        <f t="shared" si="27"/>
        <v>19844.3</v>
      </c>
      <c r="L443" t="str">
        <f t="shared" si="24"/>
        <v>2024-11</v>
      </c>
      <c r="M443">
        <f t="shared" si="25"/>
        <v>2042.4</v>
      </c>
      <c r="N443">
        <f t="shared" si="26"/>
        <v>10.292124186794194</v>
      </c>
    </row>
    <row r="444" spans="1:14" x14ac:dyDescent="0.25">
      <c r="A444" t="s">
        <v>3012</v>
      </c>
      <c r="B444" s="1">
        <v>45573</v>
      </c>
      <c r="C444" t="s">
        <v>1919</v>
      </c>
      <c r="D444" t="s">
        <v>2682</v>
      </c>
      <c r="E444">
        <v>3</v>
      </c>
      <c r="F444">
        <v>3356.26</v>
      </c>
      <c r="G444">
        <v>2931.85</v>
      </c>
      <c r="H444" t="s">
        <v>2210</v>
      </c>
      <c r="I444" t="s">
        <v>2086</v>
      </c>
      <c r="J444">
        <v>10068.780000000001</v>
      </c>
      <c r="K444">
        <f t="shared" si="27"/>
        <v>10068.780000000001</v>
      </c>
      <c r="L444" t="str">
        <f t="shared" si="24"/>
        <v>2024-10</v>
      </c>
      <c r="M444">
        <f t="shared" si="25"/>
        <v>1273.2300000000009</v>
      </c>
      <c r="N444">
        <f t="shared" si="26"/>
        <v>12.645325451544288</v>
      </c>
    </row>
    <row r="445" spans="1:14" x14ac:dyDescent="0.25">
      <c r="A445" t="s">
        <v>3013</v>
      </c>
      <c r="B445" s="1">
        <v>45782</v>
      </c>
      <c r="C445" t="s">
        <v>1308</v>
      </c>
      <c r="D445" t="s">
        <v>3014</v>
      </c>
      <c r="E445">
        <v>2</v>
      </c>
      <c r="F445">
        <v>1524.84</v>
      </c>
      <c r="G445">
        <v>1346.9</v>
      </c>
      <c r="H445" t="s">
        <v>2210</v>
      </c>
      <c r="I445" t="s">
        <v>2184</v>
      </c>
      <c r="J445">
        <v>3049.68</v>
      </c>
      <c r="K445">
        <f t="shared" si="27"/>
        <v>3049.68</v>
      </c>
      <c r="L445" t="str">
        <f t="shared" si="24"/>
        <v>2025-05</v>
      </c>
      <c r="M445">
        <f t="shared" si="25"/>
        <v>355.87999999999965</v>
      </c>
      <c r="N445">
        <f t="shared" si="26"/>
        <v>11.669421054012213</v>
      </c>
    </row>
    <row r="446" spans="1:14" x14ac:dyDescent="0.25">
      <c r="A446" t="s">
        <v>3015</v>
      </c>
      <c r="B446" s="1">
        <v>45538</v>
      </c>
      <c r="C446" t="s">
        <v>1693</v>
      </c>
      <c r="D446" t="s">
        <v>3016</v>
      </c>
      <c r="E446">
        <v>7</v>
      </c>
      <c r="F446">
        <v>4342.3599999999997</v>
      </c>
      <c r="G446">
        <v>3719.22</v>
      </c>
      <c r="H446" t="s">
        <v>2210</v>
      </c>
      <c r="I446" t="s">
        <v>2159</v>
      </c>
      <c r="J446">
        <v>30396.52</v>
      </c>
      <c r="K446">
        <f t="shared" si="27"/>
        <v>30396.519999999997</v>
      </c>
      <c r="L446" t="str">
        <f t="shared" si="24"/>
        <v>2024-09</v>
      </c>
      <c r="M446">
        <f t="shared" si="25"/>
        <v>4361.9799999999996</v>
      </c>
      <c r="N446">
        <f t="shared" si="26"/>
        <v>14.350261148315663</v>
      </c>
    </row>
    <row r="447" spans="1:14" x14ac:dyDescent="0.25">
      <c r="A447" t="s">
        <v>3017</v>
      </c>
      <c r="B447" s="1">
        <v>45733</v>
      </c>
      <c r="C447" t="s">
        <v>1725</v>
      </c>
      <c r="D447" t="s">
        <v>3018</v>
      </c>
      <c r="E447">
        <v>2</v>
      </c>
      <c r="F447">
        <v>4185.4399999999996</v>
      </c>
      <c r="G447">
        <v>3071.28</v>
      </c>
      <c r="H447" t="s">
        <v>2226</v>
      </c>
      <c r="I447" t="s">
        <v>2020</v>
      </c>
      <c r="J447">
        <v>8370.8799999999992</v>
      </c>
      <c r="K447">
        <f t="shared" si="27"/>
        <v>8370.8799999999992</v>
      </c>
      <c r="L447" t="str">
        <f t="shared" si="24"/>
        <v>2025-03</v>
      </c>
      <c r="M447">
        <f t="shared" si="25"/>
        <v>2228.3199999999988</v>
      </c>
      <c r="N447">
        <f t="shared" si="26"/>
        <v>26.61990137237661</v>
      </c>
    </row>
    <row r="448" spans="1:14" x14ac:dyDescent="0.25">
      <c r="A448" t="s">
        <v>3019</v>
      </c>
      <c r="B448" s="1">
        <v>45559</v>
      </c>
      <c r="C448" t="s">
        <v>1757</v>
      </c>
      <c r="D448" t="s">
        <v>3020</v>
      </c>
      <c r="E448">
        <v>2</v>
      </c>
      <c r="F448">
        <v>1197.46</v>
      </c>
      <c r="G448">
        <v>841.35</v>
      </c>
      <c r="H448" t="s">
        <v>2226</v>
      </c>
      <c r="I448" t="s">
        <v>2008</v>
      </c>
      <c r="J448">
        <v>2394.92</v>
      </c>
      <c r="K448">
        <f t="shared" si="27"/>
        <v>2394.92</v>
      </c>
      <c r="L448" t="str">
        <f t="shared" si="24"/>
        <v>2024-09</v>
      </c>
      <c r="M448">
        <f t="shared" si="25"/>
        <v>712.22</v>
      </c>
      <c r="N448">
        <f t="shared" si="26"/>
        <v>29.738780418552601</v>
      </c>
    </row>
    <row r="449" spans="1:14" x14ac:dyDescent="0.25">
      <c r="A449" t="s">
        <v>3021</v>
      </c>
      <c r="B449" s="1">
        <v>45658</v>
      </c>
      <c r="C449" t="s">
        <v>1801</v>
      </c>
      <c r="D449" t="s">
        <v>2599</v>
      </c>
      <c r="E449">
        <v>9</v>
      </c>
      <c r="F449">
        <v>953.31</v>
      </c>
      <c r="G449">
        <v>825.33</v>
      </c>
      <c r="H449" t="s">
        <v>2215</v>
      </c>
      <c r="I449" t="s">
        <v>2034</v>
      </c>
      <c r="J449">
        <v>8579.7900000000009</v>
      </c>
      <c r="K449">
        <f t="shared" si="27"/>
        <v>8579.7899999999991</v>
      </c>
      <c r="L449" t="str">
        <f t="shared" si="24"/>
        <v>2025-01</v>
      </c>
      <c r="M449">
        <f t="shared" si="25"/>
        <v>1151.8199999999993</v>
      </c>
      <c r="N449">
        <f t="shared" si="26"/>
        <v>13.424804103596935</v>
      </c>
    </row>
    <row r="450" spans="1:14" x14ac:dyDescent="0.25">
      <c r="A450" t="s">
        <v>3022</v>
      </c>
      <c r="B450" s="1">
        <v>45658</v>
      </c>
      <c r="C450" t="s">
        <v>139</v>
      </c>
      <c r="D450" t="s">
        <v>3023</v>
      </c>
      <c r="E450">
        <v>7</v>
      </c>
      <c r="F450">
        <v>989.36</v>
      </c>
      <c r="G450">
        <v>710.95</v>
      </c>
      <c r="H450" t="s">
        <v>2215</v>
      </c>
      <c r="I450" t="s">
        <v>2054</v>
      </c>
      <c r="J450">
        <v>6925.52</v>
      </c>
      <c r="K450">
        <f t="shared" si="27"/>
        <v>6925.52</v>
      </c>
      <c r="L450" t="str">
        <f t="shared" ref="L450:L513" si="28">TEXT(B450, "YYYY-MM")</f>
        <v>2025-01</v>
      </c>
      <c r="M450">
        <f t="shared" ref="M450:M513" si="29" xml:space="preserve"> (F450 - G450)*E450</f>
        <v>1948.87</v>
      </c>
      <c r="N450">
        <f t="shared" ref="N450:N513" si="30" xml:space="preserve"> (M450/K450)*100</f>
        <v>28.140414005013337</v>
      </c>
    </row>
    <row r="451" spans="1:14" x14ac:dyDescent="0.25">
      <c r="A451" t="s">
        <v>3024</v>
      </c>
      <c r="B451" s="1">
        <v>45714</v>
      </c>
      <c r="C451" t="s">
        <v>1403</v>
      </c>
      <c r="D451" t="s">
        <v>3025</v>
      </c>
      <c r="E451">
        <v>6</v>
      </c>
      <c r="F451">
        <v>1417.52</v>
      </c>
      <c r="G451">
        <v>1158.1500000000001</v>
      </c>
      <c r="H451" t="s">
        <v>2226</v>
      </c>
      <c r="I451" t="s">
        <v>2072</v>
      </c>
      <c r="J451">
        <v>8505.1200000000008</v>
      </c>
      <c r="K451">
        <f t="shared" si="27"/>
        <v>8505.119999999999</v>
      </c>
      <c r="L451" t="str">
        <f t="shared" si="28"/>
        <v>2025-02</v>
      </c>
      <c r="M451">
        <f t="shared" si="29"/>
        <v>1556.2199999999993</v>
      </c>
      <c r="N451">
        <f t="shared" si="30"/>
        <v>18.297449065974373</v>
      </c>
    </row>
    <row r="452" spans="1:14" x14ac:dyDescent="0.25">
      <c r="A452" t="s">
        <v>3026</v>
      </c>
      <c r="B452" s="1">
        <v>45593</v>
      </c>
      <c r="C452" t="s">
        <v>1696</v>
      </c>
      <c r="D452" t="s">
        <v>3027</v>
      </c>
      <c r="E452">
        <v>3</v>
      </c>
      <c r="F452">
        <v>4769.5</v>
      </c>
      <c r="G452">
        <v>3623.11</v>
      </c>
      <c r="H452" t="s">
        <v>2215</v>
      </c>
      <c r="I452" t="s">
        <v>2174</v>
      </c>
      <c r="J452">
        <v>14308.5</v>
      </c>
      <c r="K452">
        <f t="shared" ref="K452:K515" si="31">E452 * F452</f>
        <v>14308.5</v>
      </c>
      <c r="L452" t="str">
        <f t="shared" si="28"/>
        <v>2024-10</v>
      </c>
      <c r="M452">
        <f t="shared" si="29"/>
        <v>3439.1699999999996</v>
      </c>
      <c r="N452">
        <f t="shared" si="30"/>
        <v>24.035852814760457</v>
      </c>
    </row>
    <row r="453" spans="1:14" x14ac:dyDescent="0.25">
      <c r="A453" t="s">
        <v>3028</v>
      </c>
      <c r="B453" s="1">
        <v>45730</v>
      </c>
      <c r="C453" t="s">
        <v>179</v>
      </c>
      <c r="D453" t="s">
        <v>3002</v>
      </c>
      <c r="E453">
        <v>2</v>
      </c>
      <c r="F453">
        <v>3751.28</v>
      </c>
      <c r="G453">
        <v>3053.42</v>
      </c>
      <c r="H453" t="s">
        <v>2215</v>
      </c>
      <c r="I453" t="s">
        <v>2092</v>
      </c>
      <c r="J453">
        <v>7502.56</v>
      </c>
      <c r="K453">
        <f t="shared" si="31"/>
        <v>7502.56</v>
      </c>
      <c r="L453" t="str">
        <f t="shared" si="28"/>
        <v>2025-03</v>
      </c>
      <c r="M453">
        <f t="shared" si="29"/>
        <v>1395.7200000000003</v>
      </c>
      <c r="N453">
        <f t="shared" si="30"/>
        <v>18.603250090635733</v>
      </c>
    </row>
    <row r="454" spans="1:14" x14ac:dyDescent="0.25">
      <c r="A454" t="s">
        <v>3029</v>
      </c>
      <c r="B454" s="1">
        <v>45776</v>
      </c>
      <c r="C454" t="s">
        <v>934</v>
      </c>
      <c r="D454" t="s">
        <v>2710</v>
      </c>
      <c r="E454">
        <v>9</v>
      </c>
      <c r="F454">
        <v>4437.74</v>
      </c>
      <c r="G454">
        <v>3727.03</v>
      </c>
      <c r="H454" t="s">
        <v>2226</v>
      </c>
      <c r="I454" t="s">
        <v>2086</v>
      </c>
      <c r="J454">
        <v>39939.660000000003</v>
      </c>
      <c r="K454">
        <f t="shared" si="31"/>
        <v>39939.659999999996</v>
      </c>
      <c r="L454" t="str">
        <f t="shared" si="28"/>
        <v>2025-04</v>
      </c>
      <c r="M454">
        <f t="shared" si="29"/>
        <v>6396.3899999999958</v>
      </c>
      <c r="N454">
        <f t="shared" si="30"/>
        <v>16.015133829381615</v>
      </c>
    </row>
    <row r="455" spans="1:14" x14ac:dyDescent="0.25">
      <c r="A455" t="s">
        <v>3030</v>
      </c>
      <c r="B455" s="1">
        <v>45545</v>
      </c>
      <c r="C455" t="s">
        <v>33</v>
      </c>
      <c r="D455" t="s">
        <v>3031</v>
      </c>
      <c r="E455">
        <v>1</v>
      </c>
      <c r="F455">
        <v>3776.03</v>
      </c>
      <c r="G455">
        <v>3123.56</v>
      </c>
      <c r="H455" t="s">
        <v>2226</v>
      </c>
      <c r="I455" t="s">
        <v>2169</v>
      </c>
      <c r="J455">
        <v>3776.03</v>
      </c>
      <c r="K455">
        <f t="shared" si="31"/>
        <v>3776.03</v>
      </c>
      <c r="L455" t="str">
        <f t="shared" si="28"/>
        <v>2024-09</v>
      </c>
      <c r="M455">
        <f t="shared" si="29"/>
        <v>652.47000000000025</v>
      </c>
      <c r="N455">
        <f t="shared" si="30"/>
        <v>17.279258904193036</v>
      </c>
    </row>
    <row r="456" spans="1:14" x14ac:dyDescent="0.25">
      <c r="A456" t="s">
        <v>3032</v>
      </c>
      <c r="B456" s="1">
        <v>45531</v>
      </c>
      <c r="C456" t="s">
        <v>847</v>
      </c>
      <c r="D456" t="s">
        <v>2479</v>
      </c>
      <c r="E456">
        <v>10</v>
      </c>
      <c r="F456">
        <v>3409.39</v>
      </c>
      <c r="G456">
        <v>2851.46</v>
      </c>
      <c r="H456" t="s">
        <v>2210</v>
      </c>
      <c r="I456" t="s">
        <v>2196</v>
      </c>
      <c r="J456">
        <v>34093.9</v>
      </c>
      <c r="K456">
        <f t="shared" si="31"/>
        <v>34093.9</v>
      </c>
      <c r="L456" t="str">
        <f t="shared" si="28"/>
        <v>2024-08</v>
      </c>
      <c r="M456">
        <f t="shared" si="29"/>
        <v>5579.2999999999984</v>
      </c>
      <c r="N456">
        <f t="shared" si="30"/>
        <v>16.364510953572335</v>
      </c>
    </row>
    <row r="457" spans="1:14" x14ac:dyDescent="0.25">
      <c r="A457" t="s">
        <v>3033</v>
      </c>
      <c r="B457" s="1">
        <v>45595</v>
      </c>
      <c r="C457" t="s">
        <v>447</v>
      </c>
      <c r="D457" t="s">
        <v>3034</v>
      </c>
      <c r="E457">
        <v>2</v>
      </c>
      <c r="F457">
        <v>3383.83</v>
      </c>
      <c r="G457">
        <v>2464.5300000000002</v>
      </c>
      <c r="H457" t="s">
        <v>2210</v>
      </c>
      <c r="I457" t="s">
        <v>2052</v>
      </c>
      <c r="J457">
        <v>6767.66</v>
      </c>
      <c r="K457">
        <f t="shared" si="31"/>
        <v>6767.66</v>
      </c>
      <c r="L457" t="str">
        <f t="shared" si="28"/>
        <v>2024-10</v>
      </c>
      <c r="M457">
        <f t="shared" si="29"/>
        <v>1838.5999999999995</v>
      </c>
      <c r="N457">
        <f t="shared" si="30"/>
        <v>27.167440444703182</v>
      </c>
    </row>
    <row r="458" spans="1:14" x14ac:dyDescent="0.25">
      <c r="A458" t="s">
        <v>3035</v>
      </c>
      <c r="B458" s="1">
        <v>45588</v>
      </c>
      <c r="C458" t="s">
        <v>1853</v>
      </c>
      <c r="D458" t="s">
        <v>2240</v>
      </c>
      <c r="E458">
        <v>8</v>
      </c>
      <c r="F458">
        <v>3563.38</v>
      </c>
      <c r="G458">
        <v>2699.87</v>
      </c>
      <c r="H458" t="s">
        <v>2210</v>
      </c>
      <c r="I458" t="s">
        <v>2042</v>
      </c>
      <c r="J458">
        <v>28507.040000000001</v>
      </c>
      <c r="K458">
        <f t="shared" si="31"/>
        <v>28507.040000000001</v>
      </c>
      <c r="L458" t="str">
        <f t="shared" si="28"/>
        <v>2024-10</v>
      </c>
      <c r="M458">
        <f t="shared" si="29"/>
        <v>6908.0800000000017</v>
      </c>
      <c r="N458">
        <f t="shared" si="30"/>
        <v>24.232891243706824</v>
      </c>
    </row>
    <row r="459" spans="1:14" x14ac:dyDescent="0.25">
      <c r="A459" t="s">
        <v>3036</v>
      </c>
      <c r="B459" s="1">
        <v>45767</v>
      </c>
      <c r="C459" t="s">
        <v>63</v>
      </c>
      <c r="D459" t="s">
        <v>3037</v>
      </c>
      <c r="E459">
        <v>10</v>
      </c>
      <c r="F459">
        <v>1888.95</v>
      </c>
      <c r="G459">
        <v>1699.55</v>
      </c>
      <c r="H459" t="s">
        <v>2215</v>
      </c>
      <c r="I459" t="s">
        <v>2084</v>
      </c>
      <c r="J459">
        <v>18889.5</v>
      </c>
      <c r="K459">
        <f t="shared" si="31"/>
        <v>18889.5</v>
      </c>
      <c r="L459" t="str">
        <f t="shared" si="28"/>
        <v>2025-04</v>
      </c>
      <c r="M459">
        <f t="shared" si="29"/>
        <v>1894.0000000000009</v>
      </c>
      <c r="N459">
        <f t="shared" si="30"/>
        <v>10.026734429180237</v>
      </c>
    </row>
    <row r="460" spans="1:14" x14ac:dyDescent="0.25">
      <c r="A460" t="s">
        <v>3038</v>
      </c>
      <c r="B460" s="1">
        <v>45603</v>
      </c>
      <c r="C460" t="s">
        <v>1355</v>
      </c>
      <c r="D460" t="s">
        <v>3039</v>
      </c>
      <c r="E460">
        <v>3</v>
      </c>
      <c r="F460">
        <v>3399.67</v>
      </c>
      <c r="G460">
        <v>3029.33</v>
      </c>
      <c r="H460" t="s">
        <v>2215</v>
      </c>
      <c r="I460" t="s">
        <v>2080</v>
      </c>
      <c r="J460">
        <v>10199.01</v>
      </c>
      <c r="K460">
        <f t="shared" si="31"/>
        <v>10199.01</v>
      </c>
      <c r="L460" t="str">
        <f t="shared" si="28"/>
        <v>2024-11</v>
      </c>
      <c r="M460">
        <f t="shared" si="29"/>
        <v>1111.0200000000004</v>
      </c>
      <c r="N460">
        <f t="shared" si="30"/>
        <v>10.893410242758859</v>
      </c>
    </row>
    <row r="461" spans="1:14" x14ac:dyDescent="0.25">
      <c r="A461" t="s">
        <v>3040</v>
      </c>
      <c r="B461" s="1">
        <v>45716</v>
      </c>
      <c r="C461" t="s">
        <v>121</v>
      </c>
      <c r="D461" t="s">
        <v>2861</v>
      </c>
      <c r="E461">
        <v>5</v>
      </c>
      <c r="F461">
        <v>258.10000000000002</v>
      </c>
      <c r="G461">
        <v>202.84</v>
      </c>
      <c r="H461" t="s">
        <v>2226</v>
      </c>
      <c r="I461" t="s">
        <v>2012</v>
      </c>
      <c r="J461">
        <v>1290.5</v>
      </c>
      <c r="K461">
        <f t="shared" si="31"/>
        <v>1290.5</v>
      </c>
      <c r="L461" t="str">
        <f t="shared" si="28"/>
        <v>2025-02</v>
      </c>
      <c r="M461">
        <f t="shared" si="29"/>
        <v>276.30000000000007</v>
      </c>
      <c r="N461">
        <f t="shared" si="30"/>
        <v>21.410306082913603</v>
      </c>
    </row>
    <row r="462" spans="1:14" x14ac:dyDescent="0.25">
      <c r="A462" t="s">
        <v>3041</v>
      </c>
      <c r="B462" s="1">
        <v>45834</v>
      </c>
      <c r="C462" t="s">
        <v>1571</v>
      </c>
      <c r="D462" t="s">
        <v>3042</v>
      </c>
      <c r="E462">
        <v>10</v>
      </c>
      <c r="F462">
        <v>4942.55</v>
      </c>
      <c r="G462">
        <v>3475.25</v>
      </c>
      <c r="H462" t="s">
        <v>2215</v>
      </c>
      <c r="I462" t="s">
        <v>2008</v>
      </c>
      <c r="J462">
        <v>49425.5</v>
      </c>
      <c r="K462">
        <f t="shared" si="31"/>
        <v>49425.5</v>
      </c>
      <c r="L462" t="str">
        <f t="shared" si="28"/>
        <v>2025-06</v>
      </c>
      <c r="M462">
        <f t="shared" si="29"/>
        <v>14673.000000000002</v>
      </c>
      <c r="N462">
        <f t="shared" si="30"/>
        <v>29.687104834548972</v>
      </c>
    </row>
    <row r="463" spans="1:14" x14ac:dyDescent="0.25">
      <c r="A463" t="s">
        <v>3043</v>
      </c>
      <c r="B463" s="1">
        <v>45566</v>
      </c>
      <c r="C463" t="s">
        <v>63</v>
      </c>
      <c r="D463" t="s">
        <v>3044</v>
      </c>
      <c r="E463">
        <v>5</v>
      </c>
      <c r="F463">
        <v>2520.48</v>
      </c>
      <c r="G463">
        <v>2215.6</v>
      </c>
      <c r="H463" t="s">
        <v>2226</v>
      </c>
      <c r="I463" t="s">
        <v>2038</v>
      </c>
      <c r="J463">
        <v>12602.4</v>
      </c>
      <c r="K463">
        <f t="shared" si="31"/>
        <v>12602.4</v>
      </c>
      <c r="L463" t="str">
        <f t="shared" si="28"/>
        <v>2024-10</v>
      </c>
      <c r="M463">
        <f t="shared" si="29"/>
        <v>1524.4000000000005</v>
      </c>
      <c r="N463">
        <f t="shared" si="30"/>
        <v>12.096108677712186</v>
      </c>
    </row>
    <row r="464" spans="1:14" x14ac:dyDescent="0.25">
      <c r="A464" t="s">
        <v>3045</v>
      </c>
      <c r="B464" s="1">
        <v>45670</v>
      </c>
      <c r="C464" t="s">
        <v>493</v>
      </c>
      <c r="D464" t="s">
        <v>3046</v>
      </c>
      <c r="E464">
        <v>10</v>
      </c>
      <c r="F464">
        <v>752.69</v>
      </c>
      <c r="G464">
        <v>642.23</v>
      </c>
      <c r="H464" t="s">
        <v>2215</v>
      </c>
      <c r="I464" t="s">
        <v>2066</v>
      </c>
      <c r="J464">
        <v>7526.9</v>
      </c>
      <c r="K464">
        <f t="shared" si="31"/>
        <v>7526.9000000000005</v>
      </c>
      <c r="L464" t="str">
        <f t="shared" si="28"/>
        <v>2025-01</v>
      </c>
      <c r="M464">
        <f t="shared" si="29"/>
        <v>1104.6000000000004</v>
      </c>
      <c r="N464">
        <f t="shared" si="30"/>
        <v>14.675364359829416</v>
      </c>
    </row>
    <row r="465" spans="1:14" x14ac:dyDescent="0.25">
      <c r="A465" t="s">
        <v>3047</v>
      </c>
      <c r="B465" s="1">
        <v>45813</v>
      </c>
      <c r="C465" t="s">
        <v>1034</v>
      </c>
      <c r="D465" t="s">
        <v>3048</v>
      </c>
      <c r="E465">
        <v>2</v>
      </c>
      <c r="F465">
        <v>4091.11</v>
      </c>
      <c r="G465">
        <v>3674.93</v>
      </c>
      <c r="H465" t="s">
        <v>2226</v>
      </c>
      <c r="I465" t="s">
        <v>2050</v>
      </c>
      <c r="J465">
        <v>8182.22</v>
      </c>
      <c r="K465">
        <f t="shared" si="31"/>
        <v>8182.22</v>
      </c>
      <c r="L465" t="str">
        <f t="shared" si="28"/>
        <v>2025-06</v>
      </c>
      <c r="M465">
        <f t="shared" si="29"/>
        <v>832.36000000000058</v>
      </c>
      <c r="N465">
        <f t="shared" si="30"/>
        <v>10.172789291903671</v>
      </c>
    </row>
    <row r="466" spans="1:14" x14ac:dyDescent="0.25">
      <c r="A466" t="s">
        <v>3049</v>
      </c>
      <c r="B466" s="1">
        <v>45660</v>
      </c>
      <c r="C466" t="s">
        <v>599</v>
      </c>
      <c r="D466" t="s">
        <v>3050</v>
      </c>
      <c r="E466">
        <v>4</v>
      </c>
      <c r="F466">
        <v>4451.87</v>
      </c>
      <c r="G466">
        <v>3368.17</v>
      </c>
      <c r="H466" t="s">
        <v>2226</v>
      </c>
      <c r="I466" t="s">
        <v>2008</v>
      </c>
      <c r="J466">
        <v>17807.48</v>
      </c>
      <c r="K466">
        <f t="shared" si="31"/>
        <v>17807.48</v>
      </c>
      <c r="L466" t="str">
        <f t="shared" si="28"/>
        <v>2025-01</v>
      </c>
      <c r="M466">
        <f t="shared" si="29"/>
        <v>4334.7999999999993</v>
      </c>
      <c r="N466">
        <f t="shared" si="30"/>
        <v>24.342579635074696</v>
      </c>
    </row>
    <row r="467" spans="1:14" x14ac:dyDescent="0.25">
      <c r="A467" t="s">
        <v>3051</v>
      </c>
      <c r="B467" s="1">
        <v>45501</v>
      </c>
      <c r="C467" t="s">
        <v>1579</v>
      </c>
      <c r="D467" t="s">
        <v>3052</v>
      </c>
      <c r="E467">
        <v>3</v>
      </c>
      <c r="F467">
        <v>1266.21</v>
      </c>
      <c r="G467">
        <v>944.66</v>
      </c>
      <c r="H467" t="s">
        <v>2226</v>
      </c>
      <c r="I467" t="s">
        <v>2173</v>
      </c>
      <c r="J467">
        <v>3798.63</v>
      </c>
      <c r="K467">
        <f t="shared" si="31"/>
        <v>3798.63</v>
      </c>
      <c r="L467" t="str">
        <f t="shared" si="28"/>
        <v>2024-07</v>
      </c>
      <c r="M467">
        <f t="shared" si="29"/>
        <v>964.6500000000002</v>
      </c>
      <c r="N467">
        <f t="shared" si="30"/>
        <v>25.394681766847526</v>
      </c>
    </row>
    <row r="468" spans="1:14" x14ac:dyDescent="0.25">
      <c r="A468" t="s">
        <v>3053</v>
      </c>
      <c r="B468" s="1">
        <v>45551</v>
      </c>
      <c r="C468" t="s">
        <v>1222</v>
      </c>
      <c r="D468" t="s">
        <v>3054</v>
      </c>
      <c r="E468">
        <v>8</v>
      </c>
      <c r="F468">
        <v>4683.6000000000004</v>
      </c>
      <c r="G468">
        <v>4196.45</v>
      </c>
      <c r="H468" t="s">
        <v>2226</v>
      </c>
      <c r="I468" t="s">
        <v>2157</v>
      </c>
      <c r="J468">
        <v>37468.800000000003</v>
      </c>
      <c r="K468">
        <f t="shared" si="31"/>
        <v>37468.800000000003</v>
      </c>
      <c r="L468" t="str">
        <f t="shared" si="28"/>
        <v>2024-09</v>
      </c>
      <c r="M468">
        <f t="shared" si="29"/>
        <v>3897.2000000000044</v>
      </c>
      <c r="N468">
        <f t="shared" si="30"/>
        <v>10.401187121018031</v>
      </c>
    </row>
    <row r="469" spans="1:14" x14ac:dyDescent="0.25">
      <c r="A469" t="s">
        <v>3055</v>
      </c>
      <c r="B469" s="1">
        <v>45613</v>
      </c>
      <c r="C469" t="s">
        <v>14</v>
      </c>
      <c r="D469" t="s">
        <v>3056</v>
      </c>
      <c r="E469">
        <v>10</v>
      </c>
      <c r="F469">
        <v>3150.31</v>
      </c>
      <c r="G469">
        <v>2440.73</v>
      </c>
      <c r="H469" t="s">
        <v>2215</v>
      </c>
      <c r="I469" t="s">
        <v>2052</v>
      </c>
      <c r="J469">
        <v>31503.1</v>
      </c>
      <c r="K469">
        <f t="shared" si="31"/>
        <v>31503.1</v>
      </c>
      <c r="L469" t="str">
        <f t="shared" si="28"/>
        <v>2024-11</v>
      </c>
      <c r="M469">
        <f t="shared" si="29"/>
        <v>7095.7999999999993</v>
      </c>
      <c r="N469">
        <f t="shared" si="30"/>
        <v>22.52413254568598</v>
      </c>
    </row>
    <row r="470" spans="1:14" x14ac:dyDescent="0.25">
      <c r="A470" t="s">
        <v>3057</v>
      </c>
      <c r="B470" s="1">
        <v>45693</v>
      </c>
      <c r="C470" t="s">
        <v>1341</v>
      </c>
      <c r="D470" t="s">
        <v>2626</v>
      </c>
      <c r="E470">
        <v>3</v>
      </c>
      <c r="F470">
        <v>3598.46</v>
      </c>
      <c r="G470">
        <v>2542.7600000000002</v>
      </c>
      <c r="H470" t="s">
        <v>2215</v>
      </c>
      <c r="I470" t="s">
        <v>2163</v>
      </c>
      <c r="J470">
        <v>10795.38</v>
      </c>
      <c r="K470">
        <f t="shared" si="31"/>
        <v>10795.380000000001</v>
      </c>
      <c r="L470" t="str">
        <f t="shared" si="28"/>
        <v>2025-02</v>
      </c>
      <c r="M470">
        <f t="shared" si="29"/>
        <v>3167.0999999999995</v>
      </c>
      <c r="N470">
        <f t="shared" si="30"/>
        <v>29.337549951923869</v>
      </c>
    </row>
    <row r="471" spans="1:14" x14ac:dyDescent="0.25">
      <c r="A471" t="s">
        <v>3058</v>
      </c>
      <c r="B471" s="1">
        <v>45548</v>
      </c>
      <c r="C471" t="s">
        <v>1677</v>
      </c>
      <c r="D471" t="s">
        <v>2753</v>
      </c>
      <c r="E471">
        <v>2</v>
      </c>
      <c r="F471">
        <v>2222.6999999999998</v>
      </c>
      <c r="G471">
        <v>1594.9</v>
      </c>
      <c r="H471" t="s">
        <v>2215</v>
      </c>
      <c r="I471" t="s">
        <v>2026</v>
      </c>
      <c r="J471">
        <v>4445.3999999999996</v>
      </c>
      <c r="K471">
        <f t="shared" si="31"/>
        <v>4445.3999999999996</v>
      </c>
      <c r="L471" t="str">
        <f t="shared" si="28"/>
        <v>2024-09</v>
      </c>
      <c r="M471">
        <f t="shared" si="29"/>
        <v>1255.5999999999995</v>
      </c>
      <c r="N471">
        <f t="shared" si="30"/>
        <v>28.244927340621757</v>
      </c>
    </row>
    <row r="472" spans="1:14" x14ac:dyDescent="0.25">
      <c r="A472" t="s">
        <v>3059</v>
      </c>
      <c r="B472" s="1">
        <v>45550</v>
      </c>
      <c r="C472" t="s">
        <v>489</v>
      </c>
      <c r="D472" t="s">
        <v>2599</v>
      </c>
      <c r="E472">
        <v>5</v>
      </c>
      <c r="F472">
        <v>953.31</v>
      </c>
      <c r="G472">
        <v>825.33</v>
      </c>
      <c r="H472" t="s">
        <v>2210</v>
      </c>
      <c r="I472" t="s">
        <v>2097</v>
      </c>
      <c r="J472">
        <v>4766.55</v>
      </c>
      <c r="K472">
        <f t="shared" si="31"/>
        <v>4766.5499999999993</v>
      </c>
      <c r="L472" t="str">
        <f t="shared" si="28"/>
        <v>2024-09</v>
      </c>
      <c r="M472">
        <f t="shared" si="29"/>
        <v>639.89999999999952</v>
      </c>
      <c r="N472">
        <f t="shared" si="30"/>
        <v>13.424804103596932</v>
      </c>
    </row>
    <row r="473" spans="1:14" x14ac:dyDescent="0.25">
      <c r="A473" t="s">
        <v>3060</v>
      </c>
      <c r="B473" s="1">
        <v>45654</v>
      </c>
      <c r="C473" t="s">
        <v>291</v>
      </c>
      <c r="D473" t="s">
        <v>2532</v>
      </c>
      <c r="E473">
        <v>3</v>
      </c>
      <c r="F473">
        <v>1646.79</v>
      </c>
      <c r="G473">
        <v>1427.09</v>
      </c>
      <c r="H473" t="s">
        <v>2215</v>
      </c>
      <c r="I473" t="s">
        <v>2078</v>
      </c>
      <c r="J473">
        <v>4940.37</v>
      </c>
      <c r="K473">
        <f t="shared" si="31"/>
        <v>4940.37</v>
      </c>
      <c r="L473" t="str">
        <f t="shared" si="28"/>
        <v>2024-12</v>
      </c>
      <c r="M473">
        <f t="shared" si="29"/>
        <v>659.10000000000014</v>
      </c>
      <c r="N473">
        <f t="shared" si="30"/>
        <v>13.341106030519983</v>
      </c>
    </row>
    <row r="474" spans="1:14" x14ac:dyDescent="0.25">
      <c r="A474" t="s">
        <v>3061</v>
      </c>
      <c r="B474" s="1">
        <v>45509</v>
      </c>
      <c r="C474" t="s">
        <v>1698</v>
      </c>
      <c r="D474" t="s">
        <v>3062</v>
      </c>
      <c r="E474">
        <v>2</v>
      </c>
      <c r="F474">
        <v>4544.74</v>
      </c>
      <c r="G474">
        <v>3923.68</v>
      </c>
      <c r="H474" t="s">
        <v>2215</v>
      </c>
      <c r="I474" t="s">
        <v>2137</v>
      </c>
      <c r="J474">
        <v>9089.48</v>
      </c>
      <c r="K474">
        <f t="shared" si="31"/>
        <v>9089.48</v>
      </c>
      <c r="L474" t="str">
        <f t="shared" si="28"/>
        <v>2024-08</v>
      </c>
      <c r="M474">
        <f t="shared" si="29"/>
        <v>1242.1199999999999</v>
      </c>
      <c r="N474">
        <f t="shared" si="30"/>
        <v>13.665468211602864</v>
      </c>
    </row>
    <row r="475" spans="1:14" x14ac:dyDescent="0.25">
      <c r="A475" t="s">
        <v>3063</v>
      </c>
      <c r="B475" s="1">
        <v>45676</v>
      </c>
      <c r="C475" t="s">
        <v>1082</v>
      </c>
      <c r="D475" t="s">
        <v>3064</v>
      </c>
      <c r="E475">
        <v>4</v>
      </c>
      <c r="F475">
        <v>2188.58</v>
      </c>
      <c r="G475">
        <v>1815.29</v>
      </c>
      <c r="H475" t="s">
        <v>2215</v>
      </c>
      <c r="I475" t="s">
        <v>2026</v>
      </c>
      <c r="J475">
        <v>8754.32</v>
      </c>
      <c r="K475">
        <f t="shared" si="31"/>
        <v>8754.32</v>
      </c>
      <c r="L475" t="str">
        <f t="shared" si="28"/>
        <v>2025-01</v>
      </c>
      <c r="M475">
        <f t="shared" si="29"/>
        <v>1493.1599999999999</v>
      </c>
      <c r="N475">
        <f t="shared" si="30"/>
        <v>17.056264792696631</v>
      </c>
    </row>
    <row r="476" spans="1:14" x14ac:dyDescent="0.25">
      <c r="A476" t="s">
        <v>3065</v>
      </c>
      <c r="B476" s="1">
        <v>45692</v>
      </c>
      <c r="C476" t="s">
        <v>831</v>
      </c>
      <c r="D476" t="s">
        <v>3066</v>
      </c>
      <c r="E476">
        <v>2</v>
      </c>
      <c r="F476">
        <v>2676.91</v>
      </c>
      <c r="G476">
        <v>2086.85</v>
      </c>
      <c r="H476" t="s">
        <v>2226</v>
      </c>
      <c r="I476" t="s">
        <v>2163</v>
      </c>
      <c r="J476">
        <v>5353.82</v>
      </c>
      <c r="K476">
        <f t="shared" si="31"/>
        <v>5353.82</v>
      </c>
      <c r="L476" t="str">
        <f t="shared" si="28"/>
        <v>2025-02</v>
      </c>
      <c r="M476">
        <f t="shared" si="29"/>
        <v>1180.1199999999999</v>
      </c>
      <c r="N476">
        <f t="shared" si="30"/>
        <v>22.042578943632769</v>
      </c>
    </row>
    <row r="477" spans="1:14" x14ac:dyDescent="0.25">
      <c r="A477" t="s">
        <v>3067</v>
      </c>
      <c r="B477" s="1">
        <v>45850</v>
      </c>
      <c r="C477" t="s">
        <v>1975</v>
      </c>
      <c r="D477" t="s">
        <v>3068</v>
      </c>
      <c r="E477">
        <v>8</v>
      </c>
      <c r="F477">
        <v>1292.3</v>
      </c>
      <c r="G477">
        <v>1153.6500000000001</v>
      </c>
      <c r="H477" t="s">
        <v>2210</v>
      </c>
      <c r="I477" t="s">
        <v>2101</v>
      </c>
      <c r="J477">
        <v>10338.4</v>
      </c>
      <c r="K477">
        <f t="shared" si="31"/>
        <v>10338.4</v>
      </c>
      <c r="L477" t="str">
        <f t="shared" si="28"/>
        <v>2025-07</v>
      </c>
      <c r="M477">
        <f t="shared" si="29"/>
        <v>1109.1999999999989</v>
      </c>
      <c r="N477">
        <f t="shared" si="30"/>
        <v>10.728932910314933</v>
      </c>
    </row>
    <row r="478" spans="1:14" x14ac:dyDescent="0.25">
      <c r="A478" t="s">
        <v>3069</v>
      </c>
      <c r="B478" s="1">
        <v>45786</v>
      </c>
      <c r="C478" t="s">
        <v>24</v>
      </c>
      <c r="D478" t="s">
        <v>3070</v>
      </c>
      <c r="E478">
        <v>8</v>
      </c>
      <c r="F478">
        <v>4984.34</v>
      </c>
      <c r="G478">
        <v>3529.95</v>
      </c>
      <c r="H478" t="s">
        <v>2215</v>
      </c>
      <c r="I478" t="s">
        <v>2076</v>
      </c>
      <c r="J478">
        <v>39874.720000000001</v>
      </c>
      <c r="K478">
        <f t="shared" si="31"/>
        <v>39874.720000000001</v>
      </c>
      <c r="L478" t="str">
        <f t="shared" si="28"/>
        <v>2025-05</v>
      </c>
      <c r="M478">
        <f t="shared" si="29"/>
        <v>11635.120000000003</v>
      </c>
      <c r="N478">
        <f t="shared" si="30"/>
        <v>29.179189220639046</v>
      </c>
    </row>
    <row r="479" spans="1:14" x14ac:dyDescent="0.25">
      <c r="A479" t="s">
        <v>3071</v>
      </c>
      <c r="B479" s="1">
        <v>45687</v>
      </c>
      <c r="C479" t="s">
        <v>767</v>
      </c>
      <c r="D479" t="s">
        <v>3072</v>
      </c>
      <c r="E479">
        <v>4</v>
      </c>
      <c r="F479">
        <v>1084.43</v>
      </c>
      <c r="G479">
        <v>960.48</v>
      </c>
      <c r="H479" t="s">
        <v>2215</v>
      </c>
      <c r="I479" t="s">
        <v>2048</v>
      </c>
      <c r="J479">
        <v>4337.72</v>
      </c>
      <c r="K479">
        <f t="shared" si="31"/>
        <v>4337.72</v>
      </c>
      <c r="L479" t="str">
        <f t="shared" si="28"/>
        <v>2025-01</v>
      </c>
      <c r="M479">
        <f t="shared" si="29"/>
        <v>495.80000000000018</v>
      </c>
      <c r="N479">
        <f t="shared" si="30"/>
        <v>11.42996781719429</v>
      </c>
    </row>
    <row r="480" spans="1:14" x14ac:dyDescent="0.25">
      <c r="A480" t="s">
        <v>3073</v>
      </c>
      <c r="B480" s="1">
        <v>45826</v>
      </c>
      <c r="C480" t="s">
        <v>1789</v>
      </c>
      <c r="D480" t="s">
        <v>3074</v>
      </c>
      <c r="E480">
        <v>4</v>
      </c>
      <c r="F480">
        <v>357.66</v>
      </c>
      <c r="G480">
        <v>276.52999999999997</v>
      </c>
      <c r="H480" t="s">
        <v>2210</v>
      </c>
      <c r="I480" t="s">
        <v>2141</v>
      </c>
      <c r="J480">
        <v>1430.64</v>
      </c>
      <c r="K480">
        <f t="shared" si="31"/>
        <v>1430.64</v>
      </c>
      <c r="L480" t="str">
        <f t="shared" si="28"/>
        <v>2025-06</v>
      </c>
      <c r="M480">
        <f t="shared" si="29"/>
        <v>324.52000000000021</v>
      </c>
      <c r="N480">
        <f t="shared" si="30"/>
        <v>22.683554213498866</v>
      </c>
    </row>
    <row r="481" spans="1:14" x14ac:dyDescent="0.25">
      <c r="A481" t="s">
        <v>3075</v>
      </c>
      <c r="B481" s="1">
        <v>45844</v>
      </c>
      <c r="C481" t="s">
        <v>1517</v>
      </c>
      <c r="D481" t="s">
        <v>2626</v>
      </c>
      <c r="E481">
        <v>4</v>
      </c>
      <c r="F481">
        <v>3598.46</v>
      </c>
      <c r="G481">
        <v>2542.7600000000002</v>
      </c>
      <c r="H481" t="s">
        <v>2226</v>
      </c>
      <c r="I481" t="s">
        <v>2137</v>
      </c>
      <c r="J481">
        <v>14393.84</v>
      </c>
      <c r="K481">
        <f t="shared" si="31"/>
        <v>14393.84</v>
      </c>
      <c r="L481" t="str">
        <f t="shared" si="28"/>
        <v>2025-07</v>
      </c>
      <c r="M481">
        <f t="shared" si="29"/>
        <v>4222.7999999999993</v>
      </c>
      <c r="N481">
        <f t="shared" si="30"/>
        <v>29.337549951923876</v>
      </c>
    </row>
    <row r="482" spans="1:14" x14ac:dyDescent="0.25">
      <c r="A482" t="s">
        <v>3076</v>
      </c>
      <c r="B482" s="1">
        <v>45696</v>
      </c>
      <c r="C482" t="s">
        <v>898</v>
      </c>
      <c r="D482" t="s">
        <v>2575</v>
      </c>
      <c r="E482">
        <v>4</v>
      </c>
      <c r="F482">
        <v>4832.34</v>
      </c>
      <c r="G482">
        <v>4071.9</v>
      </c>
      <c r="H482" t="s">
        <v>2210</v>
      </c>
      <c r="I482" t="s">
        <v>2178</v>
      </c>
      <c r="J482">
        <v>19329.36</v>
      </c>
      <c r="K482">
        <f t="shared" si="31"/>
        <v>19329.36</v>
      </c>
      <c r="L482" t="str">
        <f t="shared" si="28"/>
        <v>2025-02</v>
      </c>
      <c r="M482">
        <f t="shared" si="29"/>
        <v>3041.76</v>
      </c>
      <c r="N482">
        <f t="shared" si="30"/>
        <v>15.736475496343388</v>
      </c>
    </row>
    <row r="483" spans="1:14" x14ac:dyDescent="0.25">
      <c r="A483" t="s">
        <v>3077</v>
      </c>
      <c r="B483" s="1">
        <v>45776</v>
      </c>
      <c r="C483" t="s">
        <v>759</v>
      </c>
      <c r="D483" t="s">
        <v>2611</v>
      </c>
      <c r="E483">
        <v>4</v>
      </c>
      <c r="F483">
        <v>3645.86</v>
      </c>
      <c r="G483">
        <v>3183.3</v>
      </c>
      <c r="H483" t="s">
        <v>2226</v>
      </c>
      <c r="I483" t="s">
        <v>2125</v>
      </c>
      <c r="J483">
        <v>14583.44</v>
      </c>
      <c r="K483">
        <f t="shared" si="31"/>
        <v>14583.44</v>
      </c>
      <c r="L483" t="str">
        <f t="shared" si="28"/>
        <v>2025-04</v>
      </c>
      <c r="M483">
        <f t="shared" si="29"/>
        <v>1850.2399999999998</v>
      </c>
      <c r="N483">
        <f t="shared" si="30"/>
        <v>12.687267201702751</v>
      </c>
    </row>
    <row r="484" spans="1:14" x14ac:dyDescent="0.25">
      <c r="A484" t="s">
        <v>3078</v>
      </c>
      <c r="B484" s="1">
        <v>45512</v>
      </c>
      <c r="C484" t="s">
        <v>517</v>
      </c>
      <c r="D484" t="s">
        <v>3079</v>
      </c>
      <c r="E484">
        <v>6</v>
      </c>
      <c r="F484">
        <v>526.67999999999995</v>
      </c>
      <c r="G484">
        <v>410</v>
      </c>
      <c r="H484" t="s">
        <v>2226</v>
      </c>
      <c r="I484" t="s">
        <v>2030</v>
      </c>
      <c r="J484">
        <v>3160.08</v>
      </c>
      <c r="K484">
        <f t="shared" si="31"/>
        <v>3160.08</v>
      </c>
      <c r="L484" t="str">
        <f t="shared" si="28"/>
        <v>2024-08</v>
      </c>
      <c r="M484">
        <f t="shared" si="29"/>
        <v>700.0799999999997</v>
      </c>
      <c r="N484">
        <f t="shared" si="30"/>
        <v>22.153869522290563</v>
      </c>
    </row>
    <row r="485" spans="1:14" x14ac:dyDescent="0.25">
      <c r="A485" t="s">
        <v>3080</v>
      </c>
      <c r="B485" s="1">
        <v>45645</v>
      </c>
      <c r="C485" t="s">
        <v>1431</v>
      </c>
      <c r="D485" t="s">
        <v>2388</v>
      </c>
      <c r="E485">
        <v>4</v>
      </c>
      <c r="F485">
        <v>2136.17</v>
      </c>
      <c r="G485">
        <v>1836.86</v>
      </c>
      <c r="H485" t="s">
        <v>2215</v>
      </c>
      <c r="I485" t="s">
        <v>2012</v>
      </c>
      <c r="J485">
        <v>8544.68</v>
      </c>
      <c r="K485">
        <f t="shared" si="31"/>
        <v>8544.68</v>
      </c>
      <c r="L485" t="str">
        <f t="shared" si="28"/>
        <v>2024-12</v>
      </c>
      <c r="M485">
        <f t="shared" si="29"/>
        <v>1197.2400000000007</v>
      </c>
      <c r="N485">
        <f t="shared" si="30"/>
        <v>14.011525299952726</v>
      </c>
    </row>
    <row r="486" spans="1:14" x14ac:dyDescent="0.25">
      <c r="A486" t="s">
        <v>3081</v>
      </c>
      <c r="B486" s="1">
        <v>45536</v>
      </c>
      <c r="C486" t="s">
        <v>692</v>
      </c>
      <c r="D486" t="s">
        <v>3082</v>
      </c>
      <c r="E486">
        <v>7</v>
      </c>
      <c r="F486">
        <v>4762.28</v>
      </c>
      <c r="G486">
        <v>3886.54</v>
      </c>
      <c r="H486" t="s">
        <v>2215</v>
      </c>
      <c r="I486" t="s">
        <v>2188</v>
      </c>
      <c r="J486">
        <v>33335.96</v>
      </c>
      <c r="K486">
        <f t="shared" si="31"/>
        <v>33335.96</v>
      </c>
      <c r="L486" t="str">
        <f t="shared" si="28"/>
        <v>2024-09</v>
      </c>
      <c r="M486">
        <f t="shared" si="29"/>
        <v>6130.1799999999985</v>
      </c>
      <c r="N486">
        <f t="shared" si="30"/>
        <v>18.389090939633952</v>
      </c>
    </row>
    <row r="487" spans="1:14" x14ac:dyDescent="0.25">
      <c r="A487" t="s">
        <v>3083</v>
      </c>
      <c r="B487" s="1">
        <v>45762</v>
      </c>
      <c r="C487" t="s">
        <v>916</v>
      </c>
      <c r="D487" t="s">
        <v>2514</v>
      </c>
      <c r="E487">
        <v>10</v>
      </c>
      <c r="F487">
        <v>4690.17</v>
      </c>
      <c r="G487">
        <v>3693.11</v>
      </c>
      <c r="H487" t="s">
        <v>2210</v>
      </c>
      <c r="I487" t="s">
        <v>2117</v>
      </c>
      <c r="J487">
        <v>46901.7</v>
      </c>
      <c r="K487">
        <f t="shared" si="31"/>
        <v>46901.7</v>
      </c>
      <c r="L487" t="str">
        <f t="shared" si="28"/>
        <v>2025-04</v>
      </c>
      <c r="M487">
        <f t="shared" si="29"/>
        <v>9970.5999999999985</v>
      </c>
      <c r="N487">
        <f t="shared" si="30"/>
        <v>21.258504489176296</v>
      </c>
    </row>
    <row r="488" spans="1:14" x14ac:dyDescent="0.25">
      <c r="A488" t="s">
        <v>3084</v>
      </c>
      <c r="B488" s="1">
        <v>45809</v>
      </c>
      <c r="C488" t="s">
        <v>1271</v>
      </c>
      <c r="D488" t="s">
        <v>3085</v>
      </c>
      <c r="E488">
        <v>8</v>
      </c>
      <c r="F488">
        <v>2964.99</v>
      </c>
      <c r="G488">
        <v>2240.33</v>
      </c>
      <c r="H488" t="s">
        <v>2215</v>
      </c>
      <c r="I488" t="s">
        <v>2167</v>
      </c>
      <c r="J488">
        <v>23719.919999999998</v>
      </c>
      <c r="K488">
        <f t="shared" si="31"/>
        <v>23719.919999999998</v>
      </c>
      <c r="L488" t="str">
        <f t="shared" si="28"/>
        <v>2025-06</v>
      </c>
      <c r="M488">
        <f t="shared" si="29"/>
        <v>5797.2799999999988</v>
      </c>
      <c r="N488">
        <f t="shared" si="30"/>
        <v>24.440554605580452</v>
      </c>
    </row>
    <row r="489" spans="1:14" x14ac:dyDescent="0.25">
      <c r="A489" t="s">
        <v>3086</v>
      </c>
      <c r="B489" s="1">
        <v>45779</v>
      </c>
      <c r="C489" t="s">
        <v>95</v>
      </c>
      <c r="D489" t="s">
        <v>3070</v>
      </c>
      <c r="E489">
        <v>5</v>
      </c>
      <c r="F489">
        <v>4984.34</v>
      </c>
      <c r="G489">
        <v>3529.95</v>
      </c>
      <c r="H489" t="s">
        <v>2226</v>
      </c>
      <c r="I489" t="s">
        <v>2054</v>
      </c>
      <c r="J489">
        <v>24921.7</v>
      </c>
      <c r="K489">
        <f t="shared" si="31"/>
        <v>24921.7</v>
      </c>
      <c r="L489" t="str">
        <f t="shared" si="28"/>
        <v>2025-05</v>
      </c>
      <c r="M489">
        <f t="shared" si="29"/>
        <v>7271.9500000000016</v>
      </c>
      <c r="N489">
        <f t="shared" si="30"/>
        <v>29.179189220639046</v>
      </c>
    </row>
    <row r="490" spans="1:14" x14ac:dyDescent="0.25">
      <c r="A490" t="s">
        <v>3087</v>
      </c>
      <c r="B490" s="1">
        <v>45609</v>
      </c>
      <c r="C490" t="s">
        <v>1698</v>
      </c>
      <c r="D490" t="s">
        <v>3088</v>
      </c>
      <c r="E490">
        <v>2</v>
      </c>
      <c r="F490">
        <v>2499.5</v>
      </c>
      <c r="G490">
        <v>2009.53</v>
      </c>
      <c r="H490" t="s">
        <v>2215</v>
      </c>
      <c r="I490" t="s">
        <v>2133</v>
      </c>
      <c r="J490">
        <v>4999</v>
      </c>
      <c r="K490">
        <f t="shared" si="31"/>
        <v>4999</v>
      </c>
      <c r="L490" t="str">
        <f t="shared" si="28"/>
        <v>2024-11</v>
      </c>
      <c r="M490">
        <f t="shared" si="29"/>
        <v>979.94</v>
      </c>
      <c r="N490">
        <f t="shared" si="30"/>
        <v>19.602720544108823</v>
      </c>
    </row>
    <row r="491" spans="1:14" x14ac:dyDescent="0.25">
      <c r="A491" t="s">
        <v>3089</v>
      </c>
      <c r="B491" s="1">
        <v>45655</v>
      </c>
      <c r="C491" t="s">
        <v>1721</v>
      </c>
      <c r="D491" t="s">
        <v>3090</v>
      </c>
      <c r="E491">
        <v>6</v>
      </c>
      <c r="F491">
        <v>4673.16</v>
      </c>
      <c r="G491">
        <v>4073.35</v>
      </c>
      <c r="H491" t="s">
        <v>2226</v>
      </c>
      <c r="I491" t="s">
        <v>2052</v>
      </c>
      <c r="J491">
        <v>28038.959999999999</v>
      </c>
      <c r="K491">
        <f t="shared" si="31"/>
        <v>28038.959999999999</v>
      </c>
      <c r="L491" t="str">
        <f t="shared" si="28"/>
        <v>2024-12</v>
      </c>
      <c r="M491">
        <f t="shared" si="29"/>
        <v>3598.8599999999997</v>
      </c>
      <c r="N491">
        <f t="shared" si="30"/>
        <v>12.835212147668814</v>
      </c>
    </row>
    <row r="492" spans="1:14" x14ac:dyDescent="0.25">
      <c r="A492" t="s">
        <v>3091</v>
      </c>
      <c r="B492" s="1">
        <v>45674</v>
      </c>
      <c r="C492" t="s">
        <v>1713</v>
      </c>
      <c r="D492" t="s">
        <v>3092</v>
      </c>
      <c r="E492">
        <v>4</v>
      </c>
      <c r="F492">
        <v>4636.3500000000004</v>
      </c>
      <c r="G492">
        <v>3373.27</v>
      </c>
      <c r="H492" t="s">
        <v>2226</v>
      </c>
      <c r="I492" t="s">
        <v>2002</v>
      </c>
      <c r="J492">
        <v>18545.400000000001</v>
      </c>
      <c r="K492">
        <f t="shared" si="31"/>
        <v>18545.400000000001</v>
      </c>
      <c r="L492" t="str">
        <f t="shared" si="28"/>
        <v>2025-01</v>
      </c>
      <c r="M492">
        <f t="shared" si="29"/>
        <v>5052.3200000000015</v>
      </c>
      <c r="N492">
        <f t="shared" si="30"/>
        <v>27.242982087202222</v>
      </c>
    </row>
    <row r="493" spans="1:14" x14ac:dyDescent="0.25">
      <c r="A493" t="s">
        <v>3093</v>
      </c>
      <c r="B493" s="1">
        <v>45536</v>
      </c>
      <c r="C493" t="s">
        <v>1929</v>
      </c>
      <c r="D493" t="s">
        <v>3094</v>
      </c>
      <c r="E493">
        <v>7</v>
      </c>
      <c r="F493">
        <v>1626.07</v>
      </c>
      <c r="G493">
        <v>1411.29</v>
      </c>
      <c r="H493" t="s">
        <v>2226</v>
      </c>
      <c r="I493" t="s">
        <v>2182</v>
      </c>
      <c r="J493">
        <v>11382.49</v>
      </c>
      <c r="K493">
        <f t="shared" si="31"/>
        <v>11382.49</v>
      </c>
      <c r="L493" t="str">
        <f t="shared" si="28"/>
        <v>2024-09</v>
      </c>
      <c r="M493">
        <f t="shared" si="29"/>
        <v>1503.4599999999998</v>
      </c>
      <c r="N493">
        <f t="shared" si="30"/>
        <v>13.208533457969212</v>
      </c>
    </row>
    <row r="494" spans="1:14" x14ac:dyDescent="0.25">
      <c r="A494" t="s">
        <v>3095</v>
      </c>
      <c r="B494" s="1">
        <v>45749</v>
      </c>
      <c r="C494" t="s">
        <v>635</v>
      </c>
      <c r="D494" t="s">
        <v>3096</v>
      </c>
      <c r="E494">
        <v>6</v>
      </c>
      <c r="F494">
        <v>2406.7399999999998</v>
      </c>
      <c r="G494">
        <v>1733.65</v>
      </c>
      <c r="H494" t="s">
        <v>2226</v>
      </c>
      <c r="I494" t="s">
        <v>2080</v>
      </c>
      <c r="J494">
        <v>14440.44</v>
      </c>
      <c r="K494">
        <f t="shared" si="31"/>
        <v>14440.439999999999</v>
      </c>
      <c r="L494" t="str">
        <f t="shared" si="28"/>
        <v>2025-04</v>
      </c>
      <c r="M494">
        <f t="shared" si="29"/>
        <v>4038.5399999999981</v>
      </c>
      <c r="N494">
        <f t="shared" si="30"/>
        <v>27.966876355568104</v>
      </c>
    </row>
    <row r="495" spans="1:14" x14ac:dyDescent="0.25">
      <c r="A495" t="s">
        <v>3097</v>
      </c>
      <c r="B495" s="1">
        <v>45701</v>
      </c>
      <c r="C495" t="s">
        <v>71</v>
      </c>
      <c r="D495" t="s">
        <v>2781</v>
      </c>
      <c r="E495">
        <v>4</v>
      </c>
      <c r="F495">
        <v>1191.52</v>
      </c>
      <c r="G495">
        <v>879.7</v>
      </c>
      <c r="H495" t="s">
        <v>2210</v>
      </c>
      <c r="I495" t="s">
        <v>2173</v>
      </c>
      <c r="J495">
        <v>4766.08</v>
      </c>
      <c r="K495">
        <f t="shared" si="31"/>
        <v>4766.08</v>
      </c>
      <c r="L495" t="str">
        <f t="shared" si="28"/>
        <v>2025-02</v>
      </c>
      <c r="M495">
        <f t="shared" si="29"/>
        <v>1247.2799999999997</v>
      </c>
      <c r="N495">
        <f t="shared" si="30"/>
        <v>26.169934201691952</v>
      </c>
    </row>
    <row r="496" spans="1:14" x14ac:dyDescent="0.25">
      <c r="A496" t="s">
        <v>3098</v>
      </c>
      <c r="B496" s="1">
        <v>45660</v>
      </c>
      <c r="C496" t="s">
        <v>583</v>
      </c>
      <c r="D496" t="s">
        <v>2912</v>
      </c>
      <c r="E496">
        <v>3</v>
      </c>
      <c r="F496">
        <v>122.97</v>
      </c>
      <c r="G496">
        <v>109.81</v>
      </c>
      <c r="H496" t="s">
        <v>2210</v>
      </c>
      <c r="I496" t="s">
        <v>2080</v>
      </c>
      <c r="J496">
        <v>368.91</v>
      </c>
      <c r="K496">
        <f t="shared" si="31"/>
        <v>368.90999999999997</v>
      </c>
      <c r="L496" t="str">
        <f t="shared" si="28"/>
        <v>2025-01</v>
      </c>
      <c r="M496">
        <f t="shared" si="29"/>
        <v>39.47999999999999</v>
      </c>
      <c r="N496">
        <f t="shared" si="30"/>
        <v>10.701797186305601</v>
      </c>
    </row>
    <row r="497" spans="1:14" x14ac:dyDescent="0.25">
      <c r="A497" t="s">
        <v>3099</v>
      </c>
      <c r="B497" s="1">
        <v>45810</v>
      </c>
      <c r="C497" t="s">
        <v>1441</v>
      </c>
      <c r="D497" t="s">
        <v>2994</v>
      </c>
      <c r="E497">
        <v>1</v>
      </c>
      <c r="F497">
        <v>3954.66</v>
      </c>
      <c r="G497">
        <v>3368.31</v>
      </c>
      <c r="H497" t="s">
        <v>2215</v>
      </c>
      <c r="I497" t="s">
        <v>2030</v>
      </c>
      <c r="J497">
        <v>3954.66</v>
      </c>
      <c r="K497">
        <f t="shared" si="31"/>
        <v>3954.66</v>
      </c>
      <c r="L497" t="str">
        <f t="shared" si="28"/>
        <v>2025-06</v>
      </c>
      <c r="M497">
        <f t="shared" si="29"/>
        <v>586.34999999999991</v>
      </c>
      <c r="N497">
        <f t="shared" si="30"/>
        <v>14.826811913034241</v>
      </c>
    </row>
    <row r="498" spans="1:14" x14ac:dyDescent="0.25">
      <c r="A498" t="s">
        <v>3100</v>
      </c>
      <c r="B498" s="1">
        <v>45831</v>
      </c>
      <c r="C498" t="s">
        <v>1499</v>
      </c>
      <c r="D498" t="s">
        <v>3101</v>
      </c>
      <c r="E498">
        <v>10</v>
      </c>
      <c r="F498">
        <v>811.2</v>
      </c>
      <c r="G498">
        <v>717.43</v>
      </c>
      <c r="H498" t="s">
        <v>2215</v>
      </c>
      <c r="I498" t="s">
        <v>2040</v>
      </c>
      <c r="J498">
        <v>8112</v>
      </c>
      <c r="K498">
        <f t="shared" si="31"/>
        <v>8112</v>
      </c>
      <c r="L498" t="str">
        <f t="shared" si="28"/>
        <v>2025-06</v>
      </c>
      <c r="M498">
        <f t="shared" si="29"/>
        <v>937.70000000000095</v>
      </c>
      <c r="N498">
        <f t="shared" si="30"/>
        <v>11.55941814595662</v>
      </c>
    </row>
    <row r="499" spans="1:14" x14ac:dyDescent="0.25">
      <c r="A499" t="s">
        <v>3102</v>
      </c>
      <c r="B499" s="1">
        <v>45654</v>
      </c>
      <c r="C499" t="s">
        <v>1729</v>
      </c>
      <c r="D499" t="s">
        <v>3103</v>
      </c>
      <c r="E499">
        <v>8</v>
      </c>
      <c r="F499">
        <v>3860.24</v>
      </c>
      <c r="G499">
        <v>3273.72</v>
      </c>
      <c r="H499" t="s">
        <v>2210</v>
      </c>
      <c r="I499" t="s">
        <v>2125</v>
      </c>
      <c r="J499">
        <v>30881.919999999998</v>
      </c>
      <c r="K499">
        <f t="shared" si="31"/>
        <v>30881.919999999998</v>
      </c>
      <c r="L499" t="str">
        <f t="shared" si="28"/>
        <v>2024-12</v>
      </c>
      <c r="M499">
        <f t="shared" si="29"/>
        <v>4692.16</v>
      </c>
      <c r="N499">
        <f t="shared" si="30"/>
        <v>15.193873956023459</v>
      </c>
    </row>
    <row r="500" spans="1:14" x14ac:dyDescent="0.25">
      <c r="A500" t="s">
        <v>3104</v>
      </c>
      <c r="B500" s="1">
        <v>45505</v>
      </c>
      <c r="C500" t="s">
        <v>1829</v>
      </c>
      <c r="D500" t="s">
        <v>3105</v>
      </c>
      <c r="E500">
        <v>4</v>
      </c>
      <c r="F500">
        <v>539.03</v>
      </c>
      <c r="G500">
        <v>466.5</v>
      </c>
      <c r="H500" t="s">
        <v>2210</v>
      </c>
      <c r="I500" t="s">
        <v>2030</v>
      </c>
      <c r="J500">
        <v>2156.12</v>
      </c>
      <c r="K500">
        <f t="shared" si="31"/>
        <v>2156.12</v>
      </c>
      <c r="L500" t="str">
        <f t="shared" si="28"/>
        <v>2024-08</v>
      </c>
      <c r="M500">
        <f t="shared" si="29"/>
        <v>290.11999999999989</v>
      </c>
      <c r="N500">
        <f t="shared" si="30"/>
        <v>13.455651819008214</v>
      </c>
    </row>
    <row r="501" spans="1:14" x14ac:dyDescent="0.25">
      <c r="A501" t="s">
        <v>3106</v>
      </c>
      <c r="B501" s="1">
        <v>45829</v>
      </c>
      <c r="C501" t="s">
        <v>731</v>
      </c>
      <c r="D501" t="s">
        <v>3107</v>
      </c>
      <c r="E501">
        <v>2</v>
      </c>
      <c r="F501">
        <v>1940.39</v>
      </c>
      <c r="G501">
        <v>1570.38</v>
      </c>
      <c r="H501" t="s">
        <v>2226</v>
      </c>
      <c r="I501" t="s">
        <v>2016</v>
      </c>
      <c r="J501">
        <v>3880.78</v>
      </c>
      <c r="K501">
        <f t="shared" si="31"/>
        <v>3880.78</v>
      </c>
      <c r="L501" t="str">
        <f t="shared" si="28"/>
        <v>2025-06</v>
      </c>
      <c r="M501">
        <f t="shared" si="29"/>
        <v>740.02</v>
      </c>
      <c r="N501">
        <f t="shared" si="30"/>
        <v>19.06884698436912</v>
      </c>
    </row>
    <row r="502" spans="1:14" x14ac:dyDescent="0.25">
      <c r="A502" t="s">
        <v>3108</v>
      </c>
      <c r="B502" s="1">
        <v>45596</v>
      </c>
      <c r="C502" t="s">
        <v>365</v>
      </c>
      <c r="D502" t="s">
        <v>2718</v>
      </c>
      <c r="E502">
        <v>7</v>
      </c>
      <c r="F502">
        <v>3488.16</v>
      </c>
      <c r="G502">
        <v>2523.46</v>
      </c>
      <c r="H502" t="s">
        <v>2226</v>
      </c>
      <c r="I502" t="s">
        <v>2052</v>
      </c>
      <c r="J502">
        <v>24417.119999999999</v>
      </c>
      <c r="K502">
        <f t="shared" si="31"/>
        <v>24417.119999999999</v>
      </c>
      <c r="L502" t="str">
        <f t="shared" si="28"/>
        <v>2024-10</v>
      </c>
      <c r="M502">
        <f t="shared" si="29"/>
        <v>6752.8999999999987</v>
      </c>
      <c r="N502">
        <f t="shared" si="30"/>
        <v>27.656414843355805</v>
      </c>
    </row>
    <row r="503" spans="1:14" x14ac:dyDescent="0.25">
      <c r="A503" t="s">
        <v>3109</v>
      </c>
      <c r="B503" s="1">
        <v>45728</v>
      </c>
      <c r="C503" t="s">
        <v>1535</v>
      </c>
      <c r="D503" t="s">
        <v>2796</v>
      </c>
      <c r="E503">
        <v>7</v>
      </c>
      <c r="F503">
        <v>2861.71</v>
      </c>
      <c r="G503">
        <v>2407.94</v>
      </c>
      <c r="H503" t="s">
        <v>2210</v>
      </c>
      <c r="I503" t="s">
        <v>2097</v>
      </c>
      <c r="J503">
        <v>20031.97</v>
      </c>
      <c r="K503">
        <f t="shared" si="31"/>
        <v>20031.97</v>
      </c>
      <c r="L503" t="str">
        <f t="shared" si="28"/>
        <v>2025-03</v>
      </c>
      <c r="M503">
        <f t="shared" si="29"/>
        <v>3176.39</v>
      </c>
      <c r="N503">
        <f t="shared" si="30"/>
        <v>15.856603219753223</v>
      </c>
    </row>
    <row r="504" spans="1:14" x14ac:dyDescent="0.25">
      <c r="A504" t="s">
        <v>3110</v>
      </c>
      <c r="B504" s="1">
        <v>45519</v>
      </c>
      <c r="C504" t="s">
        <v>733</v>
      </c>
      <c r="D504" t="s">
        <v>2742</v>
      </c>
      <c r="E504">
        <v>1</v>
      </c>
      <c r="F504">
        <v>1526.71</v>
      </c>
      <c r="G504">
        <v>1095.24</v>
      </c>
      <c r="H504" t="s">
        <v>2210</v>
      </c>
      <c r="I504" t="s">
        <v>2022</v>
      </c>
      <c r="J504">
        <v>1526.71</v>
      </c>
      <c r="K504">
        <f t="shared" si="31"/>
        <v>1526.71</v>
      </c>
      <c r="L504" t="str">
        <f t="shared" si="28"/>
        <v>2024-08</v>
      </c>
      <c r="M504">
        <f t="shared" si="29"/>
        <v>431.47</v>
      </c>
      <c r="N504">
        <f t="shared" si="30"/>
        <v>28.261424894053228</v>
      </c>
    </row>
    <row r="505" spans="1:14" x14ac:dyDescent="0.25">
      <c r="A505" t="s">
        <v>3111</v>
      </c>
      <c r="B505" s="1">
        <v>45608</v>
      </c>
      <c r="C505" t="s">
        <v>944</v>
      </c>
      <c r="D505" t="s">
        <v>3112</v>
      </c>
      <c r="E505">
        <v>6</v>
      </c>
      <c r="F505">
        <v>1533.15</v>
      </c>
      <c r="G505">
        <v>1230.82</v>
      </c>
      <c r="H505" t="s">
        <v>2215</v>
      </c>
      <c r="I505" t="s">
        <v>2147</v>
      </c>
      <c r="J505">
        <v>9198.9</v>
      </c>
      <c r="K505">
        <f t="shared" si="31"/>
        <v>9198.9000000000015</v>
      </c>
      <c r="L505" t="str">
        <f t="shared" si="28"/>
        <v>2024-11</v>
      </c>
      <c r="M505">
        <f t="shared" si="29"/>
        <v>1813.9800000000009</v>
      </c>
      <c r="N505">
        <f t="shared" si="30"/>
        <v>19.719531683136037</v>
      </c>
    </row>
    <row r="506" spans="1:14" x14ac:dyDescent="0.25">
      <c r="A506" t="s">
        <v>3113</v>
      </c>
      <c r="B506" s="1">
        <v>45595</v>
      </c>
      <c r="C506" t="s">
        <v>1445</v>
      </c>
      <c r="D506" t="s">
        <v>3114</v>
      </c>
      <c r="E506">
        <v>6</v>
      </c>
      <c r="F506">
        <v>2843.82</v>
      </c>
      <c r="G506">
        <v>2505.85</v>
      </c>
      <c r="H506" t="s">
        <v>2215</v>
      </c>
      <c r="I506" t="s">
        <v>2096</v>
      </c>
      <c r="J506">
        <v>17062.919999999998</v>
      </c>
      <c r="K506">
        <f t="shared" si="31"/>
        <v>17062.920000000002</v>
      </c>
      <c r="L506" t="str">
        <f t="shared" si="28"/>
        <v>2024-10</v>
      </c>
      <c r="M506">
        <f t="shared" si="29"/>
        <v>2027.8200000000015</v>
      </c>
      <c r="N506">
        <f t="shared" si="30"/>
        <v>11.884366802399597</v>
      </c>
    </row>
    <row r="507" spans="1:14" x14ac:dyDescent="0.25">
      <c r="A507" t="s">
        <v>3115</v>
      </c>
      <c r="B507" s="1">
        <v>45621</v>
      </c>
      <c r="C507" t="s">
        <v>1811</v>
      </c>
      <c r="D507" t="s">
        <v>3096</v>
      </c>
      <c r="E507">
        <v>2</v>
      </c>
      <c r="F507">
        <v>2406.7399999999998</v>
      </c>
      <c r="G507">
        <v>1733.65</v>
      </c>
      <c r="H507" t="s">
        <v>2215</v>
      </c>
      <c r="I507" t="s">
        <v>2004</v>
      </c>
      <c r="J507">
        <v>4813.4799999999996</v>
      </c>
      <c r="K507">
        <f t="shared" si="31"/>
        <v>4813.4799999999996</v>
      </c>
      <c r="L507" t="str">
        <f t="shared" si="28"/>
        <v>2024-11</v>
      </c>
      <c r="M507">
        <f t="shared" si="29"/>
        <v>1346.1799999999994</v>
      </c>
      <c r="N507">
        <f t="shared" si="30"/>
        <v>27.966876355568104</v>
      </c>
    </row>
    <row r="508" spans="1:14" x14ac:dyDescent="0.25">
      <c r="A508" t="s">
        <v>3116</v>
      </c>
      <c r="B508" s="1">
        <v>45691</v>
      </c>
      <c r="C508" t="s">
        <v>631</v>
      </c>
      <c r="D508" t="s">
        <v>3117</v>
      </c>
      <c r="E508">
        <v>1</v>
      </c>
      <c r="F508">
        <v>623.48</v>
      </c>
      <c r="G508">
        <v>505.87</v>
      </c>
      <c r="H508" t="s">
        <v>2210</v>
      </c>
      <c r="I508" t="s">
        <v>2070</v>
      </c>
      <c r="J508">
        <v>623.48</v>
      </c>
      <c r="K508">
        <f t="shared" si="31"/>
        <v>623.48</v>
      </c>
      <c r="L508" t="str">
        <f t="shared" si="28"/>
        <v>2025-02</v>
      </c>
      <c r="M508">
        <f t="shared" si="29"/>
        <v>117.61000000000001</v>
      </c>
      <c r="N508">
        <f t="shared" si="30"/>
        <v>18.863475973567716</v>
      </c>
    </row>
    <row r="509" spans="1:14" x14ac:dyDescent="0.25">
      <c r="A509" t="s">
        <v>3118</v>
      </c>
      <c r="B509" s="1">
        <v>45506</v>
      </c>
      <c r="C509" t="s">
        <v>1731</v>
      </c>
      <c r="D509" t="s">
        <v>3039</v>
      </c>
      <c r="E509">
        <v>9</v>
      </c>
      <c r="F509">
        <v>3399.67</v>
      </c>
      <c r="G509">
        <v>3029.33</v>
      </c>
      <c r="H509" t="s">
        <v>2215</v>
      </c>
      <c r="I509" t="s">
        <v>2194</v>
      </c>
      <c r="J509">
        <v>30597.03</v>
      </c>
      <c r="K509">
        <f t="shared" si="31"/>
        <v>30597.03</v>
      </c>
      <c r="L509" t="str">
        <f t="shared" si="28"/>
        <v>2024-08</v>
      </c>
      <c r="M509">
        <f t="shared" si="29"/>
        <v>3333.0600000000013</v>
      </c>
      <c r="N509">
        <f t="shared" si="30"/>
        <v>10.893410242758861</v>
      </c>
    </row>
    <row r="510" spans="1:14" x14ac:dyDescent="0.25">
      <c r="A510" t="s">
        <v>3119</v>
      </c>
      <c r="B510" s="1">
        <v>45549</v>
      </c>
      <c r="C510" t="s">
        <v>581</v>
      </c>
      <c r="D510" t="s">
        <v>3120</v>
      </c>
      <c r="E510">
        <v>8</v>
      </c>
      <c r="F510">
        <v>1065.67</v>
      </c>
      <c r="G510">
        <v>894.3</v>
      </c>
      <c r="H510" t="s">
        <v>2215</v>
      </c>
      <c r="I510" t="s">
        <v>2014</v>
      </c>
      <c r="J510">
        <v>8525.36</v>
      </c>
      <c r="K510">
        <f t="shared" si="31"/>
        <v>8525.36</v>
      </c>
      <c r="L510" t="str">
        <f t="shared" si="28"/>
        <v>2024-09</v>
      </c>
      <c r="M510">
        <f t="shared" si="29"/>
        <v>1370.9600000000009</v>
      </c>
      <c r="N510">
        <f t="shared" si="30"/>
        <v>16.080963149943241</v>
      </c>
    </row>
    <row r="511" spans="1:14" x14ac:dyDescent="0.25">
      <c r="A511" t="s">
        <v>3121</v>
      </c>
      <c r="B511" s="1">
        <v>45706</v>
      </c>
      <c r="C511" t="s">
        <v>1713</v>
      </c>
      <c r="D511" t="s">
        <v>2781</v>
      </c>
      <c r="E511">
        <v>7</v>
      </c>
      <c r="F511">
        <v>1191.52</v>
      </c>
      <c r="G511">
        <v>879.7</v>
      </c>
      <c r="H511" t="s">
        <v>2210</v>
      </c>
      <c r="I511" t="s">
        <v>2180</v>
      </c>
      <c r="J511">
        <v>8340.64</v>
      </c>
      <c r="K511">
        <f t="shared" si="31"/>
        <v>8340.64</v>
      </c>
      <c r="L511" t="str">
        <f t="shared" si="28"/>
        <v>2025-02</v>
      </c>
      <c r="M511">
        <f t="shared" si="29"/>
        <v>2182.7399999999998</v>
      </c>
      <c r="N511">
        <f t="shared" si="30"/>
        <v>26.169934201691959</v>
      </c>
    </row>
    <row r="512" spans="1:14" x14ac:dyDescent="0.25">
      <c r="A512" t="s">
        <v>3122</v>
      </c>
      <c r="B512" s="1">
        <v>45516</v>
      </c>
      <c r="C512" t="s">
        <v>944</v>
      </c>
      <c r="D512" t="s">
        <v>2747</v>
      </c>
      <c r="E512">
        <v>9</v>
      </c>
      <c r="F512">
        <v>1984.43</v>
      </c>
      <c r="G512">
        <v>1780.19</v>
      </c>
      <c r="H512" t="s">
        <v>2210</v>
      </c>
      <c r="I512" t="s">
        <v>2149</v>
      </c>
      <c r="J512">
        <v>17859.87</v>
      </c>
      <c r="K512">
        <f t="shared" si="31"/>
        <v>17859.87</v>
      </c>
      <c r="L512" t="str">
        <f t="shared" si="28"/>
        <v>2024-08</v>
      </c>
      <c r="M512">
        <f t="shared" si="29"/>
        <v>1838.16</v>
      </c>
      <c r="N512">
        <f t="shared" si="30"/>
        <v>10.292124186794194</v>
      </c>
    </row>
    <row r="513" spans="1:14" x14ac:dyDescent="0.25">
      <c r="A513" t="s">
        <v>3123</v>
      </c>
      <c r="B513" s="1">
        <v>45579</v>
      </c>
      <c r="C513" t="s">
        <v>465</v>
      </c>
      <c r="D513" t="s">
        <v>3124</v>
      </c>
      <c r="E513">
        <v>9</v>
      </c>
      <c r="F513">
        <v>4780.76</v>
      </c>
      <c r="G513">
        <v>3932.57</v>
      </c>
      <c r="H513" t="s">
        <v>2226</v>
      </c>
      <c r="I513" t="s">
        <v>2044</v>
      </c>
      <c r="J513">
        <v>43026.84</v>
      </c>
      <c r="K513">
        <f t="shared" si="31"/>
        <v>43026.840000000004</v>
      </c>
      <c r="L513" t="str">
        <f t="shared" si="28"/>
        <v>2024-10</v>
      </c>
      <c r="M513">
        <f t="shared" si="29"/>
        <v>7633.7100000000009</v>
      </c>
      <c r="N513">
        <f t="shared" si="30"/>
        <v>17.741739807059968</v>
      </c>
    </row>
    <row r="514" spans="1:14" x14ac:dyDescent="0.25">
      <c r="A514" t="s">
        <v>3125</v>
      </c>
      <c r="B514" s="1">
        <v>45617</v>
      </c>
      <c r="C514" t="s">
        <v>833</v>
      </c>
      <c r="D514" t="s">
        <v>3126</v>
      </c>
      <c r="E514">
        <v>4</v>
      </c>
      <c r="F514">
        <v>4027.76</v>
      </c>
      <c r="G514">
        <v>3349.68</v>
      </c>
      <c r="H514" t="s">
        <v>2215</v>
      </c>
      <c r="I514" t="s">
        <v>2066</v>
      </c>
      <c r="J514">
        <v>16111.04</v>
      </c>
      <c r="K514">
        <f t="shared" si="31"/>
        <v>16111.04</v>
      </c>
      <c r="L514" t="str">
        <f t="shared" ref="L514:L577" si="32">TEXT(B514, "YYYY-MM")</f>
        <v>2024-11</v>
      </c>
      <c r="M514">
        <f t="shared" ref="M514:M577" si="33" xml:space="preserve"> (F514 - G514)*E514</f>
        <v>2712.3200000000015</v>
      </c>
      <c r="N514">
        <f t="shared" ref="N514:N577" si="34" xml:space="preserve"> (M514/K514)*100</f>
        <v>16.835163962103014</v>
      </c>
    </row>
    <row r="515" spans="1:14" x14ac:dyDescent="0.25">
      <c r="A515" t="s">
        <v>3127</v>
      </c>
      <c r="B515" s="1">
        <v>45782</v>
      </c>
      <c r="C515" t="s">
        <v>427</v>
      </c>
      <c r="D515" t="s">
        <v>2365</v>
      </c>
      <c r="E515">
        <v>2</v>
      </c>
      <c r="F515">
        <v>4496.96</v>
      </c>
      <c r="G515">
        <v>3206.07</v>
      </c>
      <c r="H515" t="s">
        <v>2210</v>
      </c>
      <c r="I515" t="s">
        <v>2188</v>
      </c>
      <c r="J515">
        <v>8993.92</v>
      </c>
      <c r="K515">
        <f t="shared" si="31"/>
        <v>8993.92</v>
      </c>
      <c r="L515" t="str">
        <f t="shared" si="32"/>
        <v>2025-05</v>
      </c>
      <c r="M515">
        <f t="shared" si="33"/>
        <v>2581.7799999999997</v>
      </c>
      <c r="N515">
        <f t="shared" si="34"/>
        <v>28.705836831993164</v>
      </c>
    </row>
    <row r="516" spans="1:14" x14ac:dyDescent="0.25">
      <c r="A516" t="s">
        <v>3128</v>
      </c>
      <c r="B516" s="1">
        <v>45532</v>
      </c>
      <c r="C516" t="s">
        <v>357</v>
      </c>
      <c r="D516" t="s">
        <v>2435</v>
      </c>
      <c r="E516">
        <v>7</v>
      </c>
      <c r="F516">
        <v>2233</v>
      </c>
      <c r="G516">
        <v>1812.56</v>
      </c>
      <c r="H516" t="s">
        <v>2210</v>
      </c>
      <c r="I516" t="s">
        <v>2107</v>
      </c>
      <c r="J516">
        <v>15631</v>
      </c>
      <c r="K516">
        <f t="shared" ref="K516:K579" si="35">E516 * F516</f>
        <v>15631</v>
      </c>
      <c r="L516" t="str">
        <f t="shared" si="32"/>
        <v>2024-08</v>
      </c>
      <c r="M516">
        <f t="shared" si="33"/>
        <v>2943.0800000000004</v>
      </c>
      <c r="N516">
        <f t="shared" si="34"/>
        <v>18.828481862964626</v>
      </c>
    </row>
    <row r="517" spans="1:14" x14ac:dyDescent="0.25">
      <c r="A517" t="s">
        <v>3129</v>
      </c>
      <c r="B517" s="1">
        <v>45558</v>
      </c>
      <c r="C517" t="s">
        <v>531</v>
      </c>
      <c r="D517" t="s">
        <v>3130</v>
      </c>
      <c r="E517">
        <v>3</v>
      </c>
      <c r="F517">
        <v>3838.68</v>
      </c>
      <c r="G517">
        <v>2729.7</v>
      </c>
      <c r="H517" t="s">
        <v>2226</v>
      </c>
      <c r="I517" t="s">
        <v>2155</v>
      </c>
      <c r="J517">
        <v>11516.04</v>
      </c>
      <c r="K517">
        <f t="shared" si="35"/>
        <v>11516.039999999999</v>
      </c>
      <c r="L517" t="str">
        <f t="shared" si="32"/>
        <v>2024-09</v>
      </c>
      <c r="M517">
        <f t="shared" si="33"/>
        <v>3326.94</v>
      </c>
      <c r="N517">
        <f t="shared" si="34"/>
        <v>28.889618306292792</v>
      </c>
    </row>
    <row r="518" spans="1:14" x14ac:dyDescent="0.25">
      <c r="A518" t="s">
        <v>3131</v>
      </c>
      <c r="B518" s="1">
        <v>45612</v>
      </c>
      <c r="C518" t="s">
        <v>543</v>
      </c>
      <c r="D518" t="s">
        <v>3132</v>
      </c>
      <c r="E518">
        <v>5</v>
      </c>
      <c r="F518">
        <v>3472.84</v>
      </c>
      <c r="G518">
        <v>2431.4299999999998</v>
      </c>
      <c r="H518" t="s">
        <v>2210</v>
      </c>
      <c r="I518" t="s">
        <v>2062</v>
      </c>
      <c r="J518">
        <v>17364.2</v>
      </c>
      <c r="K518">
        <f t="shared" si="35"/>
        <v>17364.2</v>
      </c>
      <c r="L518" t="str">
        <f t="shared" si="32"/>
        <v>2024-11</v>
      </c>
      <c r="M518">
        <f t="shared" si="33"/>
        <v>5207.0500000000011</v>
      </c>
      <c r="N518">
        <f t="shared" si="34"/>
        <v>29.987272664447545</v>
      </c>
    </row>
    <row r="519" spans="1:14" x14ac:dyDescent="0.25">
      <c r="A519" t="s">
        <v>3133</v>
      </c>
      <c r="B519" s="1">
        <v>45783</v>
      </c>
      <c r="C519" t="s">
        <v>1795</v>
      </c>
      <c r="D519" t="s">
        <v>3134</v>
      </c>
      <c r="E519">
        <v>8</v>
      </c>
      <c r="F519">
        <v>2595.39</v>
      </c>
      <c r="G519">
        <v>1935.1</v>
      </c>
      <c r="H519" t="s">
        <v>2215</v>
      </c>
      <c r="I519" t="s">
        <v>2048</v>
      </c>
      <c r="J519">
        <v>20763.12</v>
      </c>
      <c r="K519">
        <f t="shared" si="35"/>
        <v>20763.12</v>
      </c>
      <c r="L519" t="str">
        <f t="shared" si="32"/>
        <v>2025-05</v>
      </c>
      <c r="M519">
        <f t="shared" si="33"/>
        <v>5282.32</v>
      </c>
      <c r="N519">
        <f t="shared" si="34"/>
        <v>25.440877864213086</v>
      </c>
    </row>
    <row r="520" spans="1:14" x14ac:dyDescent="0.25">
      <c r="A520" t="s">
        <v>3135</v>
      </c>
      <c r="B520" s="1">
        <v>45655</v>
      </c>
      <c r="C520" t="s">
        <v>48</v>
      </c>
      <c r="D520" t="s">
        <v>2230</v>
      </c>
      <c r="E520">
        <v>5</v>
      </c>
      <c r="F520">
        <v>435.94</v>
      </c>
      <c r="G520">
        <v>372.95</v>
      </c>
      <c r="H520" t="s">
        <v>2210</v>
      </c>
      <c r="I520" t="s">
        <v>2038</v>
      </c>
      <c r="J520">
        <v>2179.6999999999998</v>
      </c>
      <c r="K520">
        <f t="shared" si="35"/>
        <v>2179.6999999999998</v>
      </c>
      <c r="L520" t="str">
        <f t="shared" si="32"/>
        <v>2024-12</v>
      </c>
      <c r="M520">
        <f t="shared" si="33"/>
        <v>314.95000000000005</v>
      </c>
      <c r="N520">
        <f t="shared" si="34"/>
        <v>14.449236133412857</v>
      </c>
    </row>
    <row r="521" spans="1:14" x14ac:dyDescent="0.25">
      <c r="A521" t="s">
        <v>3136</v>
      </c>
      <c r="B521" s="1">
        <v>45696</v>
      </c>
      <c r="C521" t="s">
        <v>297</v>
      </c>
      <c r="D521" t="s">
        <v>3137</v>
      </c>
      <c r="E521">
        <v>7</v>
      </c>
      <c r="F521">
        <v>2857.2</v>
      </c>
      <c r="G521">
        <v>2008.95</v>
      </c>
      <c r="H521" t="s">
        <v>2226</v>
      </c>
      <c r="I521" t="s">
        <v>2038</v>
      </c>
      <c r="J521">
        <v>20000.400000000001</v>
      </c>
      <c r="K521">
        <f t="shared" si="35"/>
        <v>20000.399999999998</v>
      </c>
      <c r="L521" t="str">
        <f t="shared" si="32"/>
        <v>2025-02</v>
      </c>
      <c r="M521">
        <f t="shared" si="33"/>
        <v>5937.7499999999982</v>
      </c>
      <c r="N521">
        <f t="shared" si="34"/>
        <v>29.688156236875258</v>
      </c>
    </row>
    <row r="522" spans="1:14" x14ac:dyDescent="0.25">
      <c r="A522" t="s">
        <v>3138</v>
      </c>
      <c r="B522" s="1">
        <v>45798</v>
      </c>
      <c r="C522" t="s">
        <v>968</v>
      </c>
      <c r="D522" t="s">
        <v>3018</v>
      </c>
      <c r="E522">
        <v>8</v>
      </c>
      <c r="F522">
        <v>4185.4399999999996</v>
      </c>
      <c r="G522">
        <v>3071.28</v>
      </c>
      <c r="H522" t="s">
        <v>2210</v>
      </c>
      <c r="I522" t="s">
        <v>2129</v>
      </c>
      <c r="J522">
        <v>33483.519999999997</v>
      </c>
      <c r="K522">
        <f t="shared" si="35"/>
        <v>33483.519999999997</v>
      </c>
      <c r="L522" t="str">
        <f t="shared" si="32"/>
        <v>2025-05</v>
      </c>
      <c r="M522">
        <f t="shared" si="33"/>
        <v>8913.2799999999952</v>
      </c>
      <c r="N522">
        <f t="shared" si="34"/>
        <v>26.61990137237661</v>
      </c>
    </row>
    <row r="523" spans="1:14" x14ac:dyDescent="0.25">
      <c r="A523" t="s">
        <v>3139</v>
      </c>
      <c r="B523" s="1">
        <v>45550</v>
      </c>
      <c r="C523" t="s">
        <v>1963</v>
      </c>
      <c r="D523" t="s">
        <v>3046</v>
      </c>
      <c r="E523">
        <v>1</v>
      </c>
      <c r="F523">
        <v>752.69</v>
      </c>
      <c r="G523">
        <v>642.23</v>
      </c>
      <c r="H523" t="s">
        <v>2215</v>
      </c>
      <c r="I523" t="s">
        <v>2184</v>
      </c>
      <c r="J523">
        <v>752.69</v>
      </c>
      <c r="K523">
        <f t="shared" si="35"/>
        <v>752.69</v>
      </c>
      <c r="L523" t="str">
        <f t="shared" si="32"/>
        <v>2024-09</v>
      </c>
      <c r="M523">
        <f t="shared" si="33"/>
        <v>110.46000000000004</v>
      </c>
      <c r="N523">
        <f t="shared" si="34"/>
        <v>14.675364359829416</v>
      </c>
    </row>
    <row r="524" spans="1:14" x14ac:dyDescent="0.25">
      <c r="A524" t="s">
        <v>3140</v>
      </c>
      <c r="B524" s="1">
        <v>45525</v>
      </c>
      <c r="C524" t="s">
        <v>231</v>
      </c>
      <c r="D524" t="s">
        <v>3141</v>
      </c>
      <c r="E524">
        <v>5</v>
      </c>
      <c r="F524">
        <v>1308.58</v>
      </c>
      <c r="G524">
        <v>1053.95</v>
      </c>
      <c r="H524" t="s">
        <v>2215</v>
      </c>
      <c r="I524" t="s">
        <v>2176</v>
      </c>
      <c r="J524">
        <v>6542.9</v>
      </c>
      <c r="K524">
        <f t="shared" si="35"/>
        <v>6542.9</v>
      </c>
      <c r="L524" t="str">
        <f t="shared" si="32"/>
        <v>2024-08</v>
      </c>
      <c r="M524">
        <f t="shared" si="33"/>
        <v>1273.1499999999994</v>
      </c>
      <c r="N524">
        <f t="shared" si="34"/>
        <v>19.458496996744554</v>
      </c>
    </row>
    <row r="525" spans="1:14" x14ac:dyDescent="0.25">
      <c r="A525" t="s">
        <v>3142</v>
      </c>
      <c r="B525" s="1">
        <v>45698</v>
      </c>
      <c r="C525" t="s">
        <v>960</v>
      </c>
      <c r="D525" t="s">
        <v>3143</v>
      </c>
      <c r="E525">
        <v>9</v>
      </c>
      <c r="F525">
        <v>1863.96</v>
      </c>
      <c r="G525">
        <v>1469.96</v>
      </c>
      <c r="H525" t="s">
        <v>2215</v>
      </c>
      <c r="I525" t="s">
        <v>2028</v>
      </c>
      <c r="J525">
        <v>16775.64</v>
      </c>
      <c r="K525">
        <f t="shared" si="35"/>
        <v>16775.64</v>
      </c>
      <c r="L525" t="str">
        <f t="shared" si="32"/>
        <v>2025-02</v>
      </c>
      <c r="M525">
        <f t="shared" si="33"/>
        <v>3546</v>
      </c>
      <c r="N525">
        <f t="shared" si="34"/>
        <v>21.137792656494774</v>
      </c>
    </row>
    <row r="526" spans="1:14" x14ac:dyDescent="0.25">
      <c r="A526" t="s">
        <v>3144</v>
      </c>
      <c r="B526" s="1">
        <v>45687</v>
      </c>
      <c r="C526" t="s">
        <v>1669</v>
      </c>
      <c r="D526" t="s">
        <v>3145</v>
      </c>
      <c r="E526">
        <v>1</v>
      </c>
      <c r="F526">
        <v>1338.35</v>
      </c>
      <c r="G526">
        <v>942.67</v>
      </c>
      <c r="H526" t="s">
        <v>2215</v>
      </c>
      <c r="I526" t="s">
        <v>2105</v>
      </c>
      <c r="J526">
        <v>1338.35</v>
      </c>
      <c r="K526">
        <f t="shared" si="35"/>
        <v>1338.35</v>
      </c>
      <c r="L526" t="str">
        <f t="shared" si="32"/>
        <v>2025-01</v>
      </c>
      <c r="M526">
        <f t="shared" si="33"/>
        <v>395.67999999999995</v>
      </c>
      <c r="N526">
        <f t="shared" si="34"/>
        <v>29.564762580789779</v>
      </c>
    </row>
    <row r="527" spans="1:14" x14ac:dyDescent="0.25">
      <c r="A527" t="s">
        <v>3146</v>
      </c>
      <c r="B527" s="1">
        <v>45848</v>
      </c>
      <c r="C527" t="s">
        <v>1239</v>
      </c>
      <c r="D527" t="s">
        <v>3147</v>
      </c>
      <c r="E527">
        <v>5</v>
      </c>
      <c r="F527">
        <v>3747.87</v>
      </c>
      <c r="G527">
        <v>2773.22</v>
      </c>
      <c r="H527" t="s">
        <v>2215</v>
      </c>
      <c r="I527" t="s">
        <v>2016</v>
      </c>
      <c r="J527">
        <v>18739.349999999999</v>
      </c>
      <c r="K527">
        <f t="shared" si="35"/>
        <v>18739.349999999999</v>
      </c>
      <c r="L527" t="str">
        <f t="shared" si="32"/>
        <v>2025-07</v>
      </c>
      <c r="M527">
        <f t="shared" si="33"/>
        <v>4873.25</v>
      </c>
      <c r="N527">
        <f t="shared" si="34"/>
        <v>26.005437755311682</v>
      </c>
    </row>
    <row r="528" spans="1:14" x14ac:dyDescent="0.25">
      <c r="A528" t="s">
        <v>3148</v>
      </c>
      <c r="B528" s="1">
        <v>45697</v>
      </c>
      <c r="C528" t="s">
        <v>680</v>
      </c>
      <c r="D528" t="s">
        <v>2343</v>
      </c>
      <c r="E528">
        <v>1</v>
      </c>
      <c r="F528">
        <v>3731.49</v>
      </c>
      <c r="G528">
        <v>2684.53</v>
      </c>
      <c r="H528" t="s">
        <v>2226</v>
      </c>
      <c r="I528" t="s">
        <v>2129</v>
      </c>
      <c r="J528">
        <v>3731.49</v>
      </c>
      <c r="K528">
        <f t="shared" si="35"/>
        <v>3731.49</v>
      </c>
      <c r="L528" t="str">
        <f t="shared" si="32"/>
        <v>2025-02</v>
      </c>
      <c r="M528">
        <f t="shared" si="33"/>
        <v>1046.9599999999996</v>
      </c>
      <c r="N528">
        <f t="shared" si="34"/>
        <v>28.057424782057559</v>
      </c>
    </row>
    <row r="529" spans="1:14" x14ac:dyDescent="0.25">
      <c r="A529" t="s">
        <v>3149</v>
      </c>
      <c r="B529" s="1">
        <v>45519</v>
      </c>
      <c r="C529" t="s">
        <v>1124</v>
      </c>
      <c r="D529" t="s">
        <v>3150</v>
      </c>
      <c r="E529">
        <v>4</v>
      </c>
      <c r="F529">
        <v>1952.44</v>
      </c>
      <c r="G529">
        <v>1385.75</v>
      </c>
      <c r="H529" t="s">
        <v>2215</v>
      </c>
      <c r="I529" t="s">
        <v>2016</v>
      </c>
      <c r="J529">
        <v>7809.76</v>
      </c>
      <c r="K529">
        <f t="shared" si="35"/>
        <v>7809.76</v>
      </c>
      <c r="L529" t="str">
        <f t="shared" si="32"/>
        <v>2024-08</v>
      </c>
      <c r="M529">
        <f t="shared" si="33"/>
        <v>2266.7600000000002</v>
      </c>
      <c r="N529">
        <f t="shared" si="34"/>
        <v>29.024707545430335</v>
      </c>
    </row>
    <row r="530" spans="1:14" x14ac:dyDescent="0.25">
      <c r="A530" t="s">
        <v>3151</v>
      </c>
      <c r="B530" s="1">
        <v>45660</v>
      </c>
      <c r="C530" t="s">
        <v>1525</v>
      </c>
      <c r="D530" t="s">
        <v>2742</v>
      </c>
      <c r="E530">
        <v>3</v>
      </c>
      <c r="F530">
        <v>1526.71</v>
      </c>
      <c r="G530">
        <v>1095.24</v>
      </c>
      <c r="H530" t="s">
        <v>2215</v>
      </c>
      <c r="I530" t="s">
        <v>2026</v>
      </c>
      <c r="J530">
        <v>4580.13</v>
      </c>
      <c r="K530">
        <f t="shared" si="35"/>
        <v>4580.13</v>
      </c>
      <c r="L530" t="str">
        <f t="shared" si="32"/>
        <v>2025-01</v>
      </c>
      <c r="M530">
        <f t="shared" si="33"/>
        <v>1294.4100000000001</v>
      </c>
      <c r="N530">
        <f t="shared" si="34"/>
        <v>28.261424894053228</v>
      </c>
    </row>
    <row r="531" spans="1:14" x14ac:dyDescent="0.25">
      <c r="A531" t="s">
        <v>3152</v>
      </c>
      <c r="B531" s="1">
        <v>45636</v>
      </c>
      <c r="C531" t="s">
        <v>1529</v>
      </c>
      <c r="D531" t="s">
        <v>3153</v>
      </c>
      <c r="E531">
        <v>9</v>
      </c>
      <c r="F531">
        <v>3511.74</v>
      </c>
      <c r="G531">
        <v>2822.61</v>
      </c>
      <c r="H531" t="s">
        <v>2226</v>
      </c>
      <c r="I531" t="s">
        <v>2105</v>
      </c>
      <c r="J531">
        <v>31605.66</v>
      </c>
      <c r="K531">
        <f t="shared" si="35"/>
        <v>31605.659999999996</v>
      </c>
      <c r="L531" t="str">
        <f t="shared" si="32"/>
        <v>2024-12</v>
      </c>
      <c r="M531">
        <f t="shared" si="33"/>
        <v>6202.1699999999964</v>
      </c>
      <c r="N531">
        <f t="shared" si="34"/>
        <v>19.62360539219873</v>
      </c>
    </row>
    <row r="532" spans="1:14" x14ac:dyDescent="0.25">
      <c r="A532" t="s">
        <v>3154</v>
      </c>
      <c r="B532" s="1">
        <v>45853</v>
      </c>
      <c r="C532" t="s">
        <v>177</v>
      </c>
      <c r="D532" t="s">
        <v>3155</v>
      </c>
      <c r="E532">
        <v>8</v>
      </c>
      <c r="F532">
        <v>2324.2600000000002</v>
      </c>
      <c r="G532">
        <v>1675.32</v>
      </c>
      <c r="H532" t="s">
        <v>2210</v>
      </c>
      <c r="I532" t="s">
        <v>2135</v>
      </c>
      <c r="J532">
        <v>18594.080000000002</v>
      </c>
      <c r="K532">
        <f t="shared" si="35"/>
        <v>18594.080000000002</v>
      </c>
      <c r="L532" t="str">
        <f t="shared" si="32"/>
        <v>2025-07</v>
      </c>
      <c r="M532">
        <f t="shared" si="33"/>
        <v>5191.5200000000023</v>
      </c>
      <c r="N532">
        <f t="shared" si="34"/>
        <v>27.92028430554242</v>
      </c>
    </row>
    <row r="533" spans="1:14" x14ac:dyDescent="0.25">
      <c r="A533" t="s">
        <v>3156</v>
      </c>
      <c r="B533" s="1">
        <v>45739</v>
      </c>
      <c r="C533" t="s">
        <v>143</v>
      </c>
      <c r="D533" t="s">
        <v>3157</v>
      </c>
      <c r="E533">
        <v>6</v>
      </c>
      <c r="F533">
        <v>4192.95</v>
      </c>
      <c r="G533">
        <v>3635.53</v>
      </c>
      <c r="H533" t="s">
        <v>2210</v>
      </c>
      <c r="I533" t="s">
        <v>2109</v>
      </c>
      <c r="J533">
        <v>25157.7</v>
      </c>
      <c r="K533">
        <f t="shared" si="35"/>
        <v>25157.699999999997</v>
      </c>
      <c r="L533" t="str">
        <f t="shared" si="32"/>
        <v>2025-03</v>
      </c>
      <c r="M533">
        <f t="shared" si="33"/>
        <v>3344.5199999999977</v>
      </c>
      <c r="N533">
        <f t="shared" si="34"/>
        <v>13.294220059862379</v>
      </c>
    </row>
    <row r="534" spans="1:14" x14ac:dyDescent="0.25">
      <c r="A534" t="s">
        <v>3158</v>
      </c>
      <c r="B534" s="1">
        <v>45816</v>
      </c>
      <c r="C534" t="s">
        <v>1702</v>
      </c>
      <c r="D534" t="s">
        <v>2324</v>
      </c>
      <c r="E534">
        <v>8</v>
      </c>
      <c r="F534">
        <v>1879.4</v>
      </c>
      <c r="G534">
        <v>1610.29</v>
      </c>
      <c r="H534" t="s">
        <v>2215</v>
      </c>
      <c r="I534" t="s">
        <v>2040</v>
      </c>
      <c r="J534">
        <v>15035.2</v>
      </c>
      <c r="K534">
        <f t="shared" si="35"/>
        <v>15035.2</v>
      </c>
      <c r="L534" t="str">
        <f t="shared" si="32"/>
        <v>2025-06</v>
      </c>
      <c r="M534">
        <f t="shared" si="33"/>
        <v>2152.880000000001</v>
      </c>
      <c r="N534">
        <f t="shared" si="34"/>
        <v>14.318931573906571</v>
      </c>
    </row>
    <row r="535" spans="1:14" x14ac:dyDescent="0.25">
      <c r="A535" t="s">
        <v>3159</v>
      </c>
      <c r="B535" s="1">
        <v>45553</v>
      </c>
      <c r="C535" t="s">
        <v>1261</v>
      </c>
      <c r="D535" t="s">
        <v>2707</v>
      </c>
      <c r="E535">
        <v>5</v>
      </c>
      <c r="F535">
        <v>4336.1899999999996</v>
      </c>
      <c r="G535">
        <v>3305.05</v>
      </c>
      <c r="H535" t="s">
        <v>2215</v>
      </c>
      <c r="I535" t="s">
        <v>2084</v>
      </c>
      <c r="J535">
        <v>21680.95</v>
      </c>
      <c r="K535">
        <f t="shared" si="35"/>
        <v>21680.949999999997</v>
      </c>
      <c r="L535" t="str">
        <f t="shared" si="32"/>
        <v>2024-09</v>
      </c>
      <c r="M535">
        <f t="shared" si="33"/>
        <v>5155.6999999999971</v>
      </c>
      <c r="N535">
        <f t="shared" si="34"/>
        <v>23.779862044790463</v>
      </c>
    </row>
    <row r="536" spans="1:14" x14ac:dyDescent="0.25">
      <c r="A536" t="s">
        <v>3160</v>
      </c>
      <c r="B536" s="1">
        <v>45798</v>
      </c>
      <c r="C536" t="s">
        <v>1995</v>
      </c>
      <c r="D536" t="s">
        <v>3161</v>
      </c>
      <c r="E536">
        <v>2</v>
      </c>
      <c r="F536">
        <v>1246.1400000000001</v>
      </c>
      <c r="G536">
        <v>954.36</v>
      </c>
      <c r="H536" t="s">
        <v>2210</v>
      </c>
      <c r="I536" t="s">
        <v>2143</v>
      </c>
      <c r="J536">
        <v>2492.2800000000002</v>
      </c>
      <c r="K536">
        <f t="shared" si="35"/>
        <v>2492.2800000000002</v>
      </c>
      <c r="L536" t="str">
        <f t="shared" si="32"/>
        <v>2025-05</v>
      </c>
      <c r="M536">
        <f t="shared" si="33"/>
        <v>583.56000000000017</v>
      </c>
      <c r="N536">
        <f t="shared" si="34"/>
        <v>23.41470460782898</v>
      </c>
    </row>
    <row r="537" spans="1:14" x14ac:dyDescent="0.25">
      <c r="A537" t="s">
        <v>3162</v>
      </c>
      <c r="B537" s="1">
        <v>45673</v>
      </c>
      <c r="C537" t="s">
        <v>291</v>
      </c>
      <c r="D537" t="s">
        <v>2742</v>
      </c>
      <c r="E537">
        <v>2</v>
      </c>
      <c r="F537">
        <v>1526.71</v>
      </c>
      <c r="G537">
        <v>1095.24</v>
      </c>
      <c r="H537" t="s">
        <v>2226</v>
      </c>
      <c r="I537" t="s">
        <v>2006</v>
      </c>
      <c r="J537">
        <v>3053.42</v>
      </c>
      <c r="K537">
        <f t="shared" si="35"/>
        <v>3053.42</v>
      </c>
      <c r="L537" t="str">
        <f t="shared" si="32"/>
        <v>2025-01</v>
      </c>
      <c r="M537">
        <f t="shared" si="33"/>
        <v>862.94</v>
      </c>
      <c r="N537">
        <f t="shared" si="34"/>
        <v>28.261424894053228</v>
      </c>
    </row>
    <row r="538" spans="1:14" x14ac:dyDescent="0.25">
      <c r="A538" t="s">
        <v>3163</v>
      </c>
      <c r="B538" s="1">
        <v>45652</v>
      </c>
      <c r="C538" t="s">
        <v>1255</v>
      </c>
      <c r="D538" t="s">
        <v>3164</v>
      </c>
      <c r="E538">
        <v>6</v>
      </c>
      <c r="F538">
        <v>3518.88</v>
      </c>
      <c r="G538">
        <v>2812.4</v>
      </c>
      <c r="H538" t="s">
        <v>2215</v>
      </c>
      <c r="I538" t="s">
        <v>2153</v>
      </c>
      <c r="J538">
        <v>21113.279999999999</v>
      </c>
      <c r="K538">
        <f t="shared" si="35"/>
        <v>21113.279999999999</v>
      </c>
      <c r="L538" t="str">
        <f t="shared" si="32"/>
        <v>2024-12</v>
      </c>
      <c r="M538">
        <f t="shared" si="33"/>
        <v>4238.88</v>
      </c>
      <c r="N538">
        <f t="shared" si="34"/>
        <v>20.076842631746466</v>
      </c>
    </row>
    <row r="539" spans="1:14" x14ac:dyDescent="0.25">
      <c r="A539" t="s">
        <v>3165</v>
      </c>
      <c r="B539" s="1">
        <v>45732</v>
      </c>
      <c r="C539" t="s">
        <v>1066</v>
      </c>
      <c r="D539" t="s">
        <v>3166</v>
      </c>
      <c r="E539">
        <v>3</v>
      </c>
      <c r="F539">
        <v>2258.96</v>
      </c>
      <c r="G539">
        <v>1817.84</v>
      </c>
      <c r="H539" t="s">
        <v>2210</v>
      </c>
      <c r="I539" t="s">
        <v>2038</v>
      </c>
      <c r="J539">
        <v>6776.88</v>
      </c>
      <c r="K539">
        <f t="shared" si="35"/>
        <v>6776.88</v>
      </c>
      <c r="L539" t="str">
        <f t="shared" si="32"/>
        <v>2025-03</v>
      </c>
      <c r="M539">
        <f t="shared" si="33"/>
        <v>1323.3600000000004</v>
      </c>
      <c r="N539">
        <f t="shared" si="34"/>
        <v>19.52757020929986</v>
      </c>
    </row>
    <row r="540" spans="1:14" x14ac:dyDescent="0.25">
      <c r="A540" t="s">
        <v>3167</v>
      </c>
      <c r="B540" s="1">
        <v>45622</v>
      </c>
      <c r="C540" t="s">
        <v>285</v>
      </c>
      <c r="D540" t="s">
        <v>2510</v>
      </c>
      <c r="E540">
        <v>1</v>
      </c>
      <c r="F540">
        <v>4682.07</v>
      </c>
      <c r="G540">
        <v>3430.8</v>
      </c>
      <c r="H540" t="s">
        <v>2226</v>
      </c>
      <c r="I540" t="s">
        <v>2109</v>
      </c>
      <c r="J540">
        <v>4682.07</v>
      </c>
      <c r="K540">
        <f t="shared" si="35"/>
        <v>4682.07</v>
      </c>
      <c r="L540" t="str">
        <f t="shared" si="32"/>
        <v>2024-11</v>
      </c>
      <c r="M540">
        <f t="shared" si="33"/>
        <v>1251.2699999999995</v>
      </c>
      <c r="N540">
        <f t="shared" si="34"/>
        <v>26.724717913230677</v>
      </c>
    </row>
    <row r="541" spans="1:14" x14ac:dyDescent="0.25">
      <c r="A541" t="s">
        <v>3168</v>
      </c>
      <c r="B541" s="1">
        <v>45759</v>
      </c>
      <c r="C541" t="s">
        <v>741</v>
      </c>
      <c r="D541" t="s">
        <v>2506</v>
      </c>
      <c r="E541">
        <v>5</v>
      </c>
      <c r="F541">
        <v>4519.1099999999997</v>
      </c>
      <c r="G541">
        <v>3954.57</v>
      </c>
      <c r="H541" t="s">
        <v>2210</v>
      </c>
      <c r="I541" t="s">
        <v>2163</v>
      </c>
      <c r="J541">
        <v>22595.55</v>
      </c>
      <c r="K541">
        <f t="shared" si="35"/>
        <v>22595.55</v>
      </c>
      <c r="L541" t="str">
        <f t="shared" si="32"/>
        <v>2025-04</v>
      </c>
      <c r="M541">
        <f t="shared" si="33"/>
        <v>2822.6999999999975</v>
      </c>
      <c r="N541">
        <f t="shared" si="34"/>
        <v>12.492282772492803</v>
      </c>
    </row>
    <row r="542" spans="1:14" x14ac:dyDescent="0.25">
      <c r="A542" t="s">
        <v>3169</v>
      </c>
      <c r="B542" s="1">
        <v>45604</v>
      </c>
      <c r="C542" t="s">
        <v>529</v>
      </c>
      <c r="D542" t="s">
        <v>3170</v>
      </c>
      <c r="E542">
        <v>6</v>
      </c>
      <c r="F542">
        <v>2607.0300000000002</v>
      </c>
      <c r="G542">
        <v>1884.12</v>
      </c>
      <c r="H542" t="s">
        <v>2215</v>
      </c>
      <c r="I542" t="s">
        <v>2184</v>
      </c>
      <c r="J542">
        <v>15642.18</v>
      </c>
      <c r="K542">
        <f t="shared" si="35"/>
        <v>15642.18</v>
      </c>
      <c r="L542" t="str">
        <f t="shared" si="32"/>
        <v>2024-11</v>
      </c>
      <c r="M542">
        <f t="shared" si="33"/>
        <v>4337.4600000000019</v>
      </c>
      <c r="N542">
        <f t="shared" si="34"/>
        <v>27.729255129400133</v>
      </c>
    </row>
    <row r="543" spans="1:14" x14ac:dyDescent="0.25">
      <c r="A543" t="s">
        <v>3171</v>
      </c>
      <c r="B543" s="1">
        <v>45688</v>
      </c>
      <c r="C543" t="s">
        <v>1911</v>
      </c>
      <c r="D543" t="s">
        <v>2338</v>
      </c>
      <c r="E543">
        <v>7</v>
      </c>
      <c r="F543">
        <v>3493.57</v>
      </c>
      <c r="G543">
        <v>2634.6</v>
      </c>
      <c r="H543" t="s">
        <v>2215</v>
      </c>
      <c r="I543" t="s">
        <v>2080</v>
      </c>
      <c r="J543">
        <v>24454.99</v>
      </c>
      <c r="K543">
        <f t="shared" si="35"/>
        <v>24454.99</v>
      </c>
      <c r="L543" t="str">
        <f t="shared" si="32"/>
        <v>2025-01</v>
      </c>
      <c r="M543">
        <f t="shared" si="33"/>
        <v>6012.7900000000018</v>
      </c>
      <c r="N543">
        <f t="shared" si="34"/>
        <v>24.587170144007427</v>
      </c>
    </row>
    <row r="544" spans="1:14" x14ac:dyDescent="0.25">
      <c r="A544" t="s">
        <v>3172</v>
      </c>
      <c r="B544" s="1">
        <v>45710</v>
      </c>
      <c r="C544" t="s">
        <v>986</v>
      </c>
      <c r="D544" t="s">
        <v>3173</v>
      </c>
      <c r="E544">
        <v>6</v>
      </c>
      <c r="F544">
        <v>4215.04</v>
      </c>
      <c r="G544">
        <v>3519.58</v>
      </c>
      <c r="H544" t="s">
        <v>2215</v>
      </c>
      <c r="I544" t="s">
        <v>2113</v>
      </c>
      <c r="J544">
        <v>25290.240000000002</v>
      </c>
      <c r="K544">
        <f t="shared" si="35"/>
        <v>25290.239999999998</v>
      </c>
      <c r="L544" t="str">
        <f t="shared" si="32"/>
        <v>2025-02</v>
      </c>
      <c r="M544">
        <f t="shared" si="33"/>
        <v>4172.76</v>
      </c>
      <c r="N544">
        <f t="shared" si="34"/>
        <v>16.499487549347101</v>
      </c>
    </row>
    <row r="545" spans="1:14" x14ac:dyDescent="0.25">
      <c r="A545" t="s">
        <v>3174</v>
      </c>
      <c r="B545" s="1">
        <v>45525</v>
      </c>
      <c r="C545" t="s">
        <v>1817</v>
      </c>
      <c r="D545" t="s">
        <v>3175</v>
      </c>
      <c r="E545">
        <v>7</v>
      </c>
      <c r="F545">
        <v>3262.63</v>
      </c>
      <c r="G545">
        <v>2554.1999999999998</v>
      </c>
      <c r="H545" t="s">
        <v>2226</v>
      </c>
      <c r="I545" t="s">
        <v>2159</v>
      </c>
      <c r="J545">
        <v>22838.41</v>
      </c>
      <c r="K545">
        <f t="shared" si="35"/>
        <v>22838.41</v>
      </c>
      <c r="L545" t="str">
        <f t="shared" si="32"/>
        <v>2024-08</v>
      </c>
      <c r="M545">
        <f t="shared" si="33"/>
        <v>4959.010000000002</v>
      </c>
      <c r="N545">
        <f t="shared" si="34"/>
        <v>21.713464291078065</v>
      </c>
    </row>
    <row r="546" spans="1:14" x14ac:dyDescent="0.25">
      <c r="A546" t="s">
        <v>3176</v>
      </c>
      <c r="B546" s="1">
        <v>45700</v>
      </c>
      <c r="C546" t="s">
        <v>1643</v>
      </c>
      <c r="D546" t="s">
        <v>3177</v>
      </c>
      <c r="E546">
        <v>8</v>
      </c>
      <c r="F546">
        <v>574.66</v>
      </c>
      <c r="G546">
        <v>424.07</v>
      </c>
      <c r="H546" t="s">
        <v>2215</v>
      </c>
      <c r="I546" t="s">
        <v>2034</v>
      </c>
      <c r="J546">
        <v>4597.28</v>
      </c>
      <c r="K546">
        <f t="shared" si="35"/>
        <v>4597.28</v>
      </c>
      <c r="L546" t="str">
        <f t="shared" si="32"/>
        <v>2025-02</v>
      </c>
      <c r="M546">
        <f t="shared" si="33"/>
        <v>1204.7199999999998</v>
      </c>
      <c r="N546">
        <f t="shared" si="34"/>
        <v>26.20506038353113</v>
      </c>
    </row>
    <row r="547" spans="1:14" x14ac:dyDescent="0.25">
      <c r="A547" t="s">
        <v>3178</v>
      </c>
      <c r="B547" s="1">
        <v>45547</v>
      </c>
      <c r="C547" t="s">
        <v>1311</v>
      </c>
      <c r="D547" t="s">
        <v>3064</v>
      </c>
      <c r="E547">
        <v>5</v>
      </c>
      <c r="F547">
        <v>2188.58</v>
      </c>
      <c r="G547">
        <v>1815.29</v>
      </c>
      <c r="H547" t="s">
        <v>2215</v>
      </c>
      <c r="I547" t="s">
        <v>2176</v>
      </c>
      <c r="J547">
        <v>10942.9</v>
      </c>
      <c r="K547">
        <f t="shared" si="35"/>
        <v>10942.9</v>
      </c>
      <c r="L547" t="str">
        <f t="shared" si="32"/>
        <v>2024-09</v>
      </c>
      <c r="M547">
        <f t="shared" si="33"/>
        <v>1866.4499999999998</v>
      </c>
      <c r="N547">
        <f t="shared" si="34"/>
        <v>17.056264792696631</v>
      </c>
    </row>
    <row r="548" spans="1:14" x14ac:dyDescent="0.25">
      <c r="A548" t="s">
        <v>3179</v>
      </c>
      <c r="B548" s="1">
        <v>45501</v>
      </c>
      <c r="C548" t="s">
        <v>1967</v>
      </c>
      <c r="D548" t="s">
        <v>3180</v>
      </c>
      <c r="E548">
        <v>8</v>
      </c>
      <c r="F548">
        <v>2486.88</v>
      </c>
      <c r="G548">
        <v>1879.74</v>
      </c>
      <c r="H548" t="s">
        <v>2210</v>
      </c>
      <c r="I548" t="s">
        <v>2147</v>
      </c>
      <c r="J548">
        <v>19895.04</v>
      </c>
      <c r="K548">
        <f t="shared" si="35"/>
        <v>19895.04</v>
      </c>
      <c r="L548" t="str">
        <f t="shared" si="32"/>
        <v>2024-07</v>
      </c>
      <c r="M548">
        <f t="shared" si="33"/>
        <v>4857.1200000000008</v>
      </c>
      <c r="N548">
        <f t="shared" si="34"/>
        <v>24.413723219455708</v>
      </c>
    </row>
    <row r="549" spans="1:14" x14ac:dyDescent="0.25">
      <c r="A549" t="s">
        <v>3181</v>
      </c>
      <c r="B549" s="1">
        <v>45740</v>
      </c>
      <c r="C549" t="s">
        <v>113</v>
      </c>
      <c r="D549" t="s">
        <v>2601</v>
      </c>
      <c r="E549">
        <v>9</v>
      </c>
      <c r="F549">
        <v>4448.5</v>
      </c>
      <c r="G549">
        <v>3863.94</v>
      </c>
      <c r="H549" t="s">
        <v>2215</v>
      </c>
      <c r="I549" t="s">
        <v>2076</v>
      </c>
      <c r="J549">
        <v>40036.5</v>
      </c>
      <c r="K549">
        <f t="shared" si="35"/>
        <v>40036.5</v>
      </c>
      <c r="L549" t="str">
        <f t="shared" si="32"/>
        <v>2025-03</v>
      </c>
      <c r="M549">
        <f t="shared" si="33"/>
        <v>5261.0399999999991</v>
      </c>
      <c r="N549">
        <f t="shared" si="34"/>
        <v>13.140609194110372</v>
      </c>
    </row>
    <row r="550" spans="1:14" x14ac:dyDescent="0.25">
      <c r="A550" t="s">
        <v>3182</v>
      </c>
      <c r="B550" s="1">
        <v>45529</v>
      </c>
      <c r="C550" t="s">
        <v>717</v>
      </c>
      <c r="D550" t="s">
        <v>3183</v>
      </c>
      <c r="E550">
        <v>3</v>
      </c>
      <c r="F550">
        <v>1955.81</v>
      </c>
      <c r="G550">
        <v>1754.92</v>
      </c>
      <c r="H550" t="s">
        <v>2215</v>
      </c>
      <c r="I550" t="s">
        <v>2127</v>
      </c>
      <c r="J550">
        <v>5867.43</v>
      </c>
      <c r="K550">
        <f t="shared" si="35"/>
        <v>5867.43</v>
      </c>
      <c r="L550" t="str">
        <f t="shared" si="32"/>
        <v>2024-08</v>
      </c>
      <c r="M550">
        <f t="shared" si="33"/>
        <v>602.66999999999962</v>
      </c>
      <c r="N550">
        <f t="shared" si="34"/>
        <v>10.27144763550651</v>
      </c>
    </row>
    <row r="551" spans="1:14" x14ac:dyDescent="0.25">
      <c r="A551" t="s">
        <v>3184</v>
      </c>
      <c r="B551" s="1">
        <v>45838</v>
      </c>
      <c r="C551" t="s">
        <v>311</v>
      </c>
      <c r="D551" t="s">
        <v>3185</v>
      </c>
      <c r="E551">
        <v>8</v>
      </c>
      <c r="F551">
        <v>1118.57</v>
      </c>
      <c r="G551">
        <v>875.03</v>
      </c>
      <c r="H551" t="s">
        <v>2226</v>
      </c>
      <c r="I551" t="s">
        <v>2165</v>
      </c>
      <c r="J551">
        <v>8948.56</v>
      </c>
      <c r="K551">
        <f t="shared" si="35"/>
        <v>8948.56</v>
      </c>
      <c r="L551" t="str">
        <f t="shared" si="32"/>
        <v>2025-06</v>
      </c>
      <c r="M551">
        <f t="shared" si="33"/>
        <v>1948.3199999999997</v>
      </c>
      <c r="N551">
        <f t="shared" si="34"/>
        <v>21.772441599542272</v>
      </c>
    </row>
    <row r="552" spans="1:14" x14ac:dyDescent="0.25">
      <c r="A552" t="s">
        <v>3186</v>
      </c>
      <c r="B552" s="1">
        <v>45574</v>
      </c>
      <c r="C552" t="s">
        <v>1799</v>
      </c>
      <c r="D552" t="s">
        <v>3187</v>
      </c>
      <c r="E552">
        <v>6</v>
      </c>
      <c r="F552">
        <v>3173.79</v>
      </c>
      <c r="G552">
        <v>2446.96</v>
      </c>
      <c r="H552" t="s">
        <v>2226</v>
      </c>
      <c r="I552" t="s">
        <v>2060</v>
      </c>
      <c r="J552">
        <v>19042.740000000002</v>
      </c>
      <c r="K552">
        <f t="shared" si="35"/>
        <v>19042.739999999998</v>
      </c>
      <c r="L552" t="str">
        <f t="shared" si="32"/>
        <v>2024-10</v>
      </c>
      <c r="M552">
        <f t="shared" si="33"/>
        <v>4360.9799999999996</v>
      </c>
      <c r="N552">
        <f t="shared" si="34"/>
        <v>22.901011093991727</v>
      </c>
    </row>
    <row r="553" spans="1:14" x14ac:dyDescent="0.25">
      <c r="A553" t="s">
        <v>3188</v>
      </c>
      <c r="B553" s="1">
        <v>45731</v>
      </c>
      <c r="C553" t="s">
        <v>1405</v>
      </c>
      <c r="D553" t="s">
        <v>2587</v>
      </c>
      <c r="E553">
        <v>10</v>
      </c>
      <c r="F553">
        <v>2990.54</v>
      </c>
      <c r="G553">
        <v>2219.02</v>
      </c>
      <c r="H553" t="s">
        <v>2210</v>
      </c>
      <c r="I553" t="s">
        <v>2141</v>
      </c>
      <c r="J553">
        <v>29905.4</v>
      </c>
      <c r="K553">
        <f t="shared" si="35"/>
        <v>29905.4</v>
      </c>
      <c r="L553" t="str">
        <f t="shared" si="32"/>
        <v>2025-03</v>
      </c>
      <c r="M553">
        <f t="shared" si="33"/>
        <v>7715.2</v>
      </c>
      <c r="N553">
        <f t="shared" si="34"/>
        <v>25.798685187290587</v>
      </c>
    </row>
    <row r="554" spans="1:14" x14ac:dyDescent="0.25">
      <c r="A554" t="s">
        <v>3189</v>
      </c>
      <c r="B554" s="1">
        <v>45726</v>
      </c>
      <c r="C554" t="s">
        <v>759</v>
      </c>
      <c r="D554" t="s">
        <v>2449</v>
      </c>
      <c r="E554">
        <v>7</v>
      </c>
      <c r="F554">
        <v>4867.92</v>
      </c>
      <c r="G554">
        <v>4146.72</v>
      </c>
      <c r="H554" t="s">
        <v>2210</v>
      </c>
      <c r="I554" t="s">
        <v>2044</v>
      </c>
      <c r="J554">
        <v>34075.440000000002</v>
      </c>
      <c r="K554">
        <f t="shared" si="35"/>
        <v>34075.440000000002</v>
      </c>
      <c r="L554" t="str">
        <f t="shared" si="32"/>
        <v>2025-03</v>
      </c>
      <c r="M554">
        <f t="shared" si="33"/>
        <v>5048.3999999999987</v>
      </c>
      <c r="N554">
        <f t="shared" si="34"/>
        <v>14.815362618941966</v>
      </c>
    </row>
    <row r="555" spans="1:14" x14ac:dyDescent="0.25">
      <c r="A555" t="s">
        <v>3190</v>
      </c>
      <c r="B555" s="1">
        <v>45829</v>
      </c>
      <c r="C555" t="s">
        <v>851</v>
      </c>
      <c r="D555" t="s">
        <v>3191</v>
      </c>
      <c r="E555">
        <v>5</v>
      </c>
      <c r="F555">
        <v>2286.4299999999998</v>
      </c>
      <c r="G555">
        <v>1953.02</v>
      </c>
      <c r="H555" t="s">
        <v>2226</v>
      </c>
      <c r="I555" t="s">
        <v>2078</v>
      </c>
      <c r="J555">
        <v>11432.15</v>
      </c>
      <c r="K555">
        <f t="shared" si="35"/>
        <v>11432.15</v>
      </c>
      <c r="L555" t="str">
        <f t="shared" si="32"/>
        <v>2025-06</v>
      </c>
      <c r="M555">
        <f t="shared" si="33"/>
        <v>1667.0499999999993</v>
      </c>
      <c r="N555">
        <f t="shared" si="34"/>
        <v>14.582121473213693</v>
      </c>
    </row>
    <row r="556" spans="1:14" x14ac:dyDescent="0.25">
      <c r="A556" t="s">
        <v>3192</v>
      </c>
      <c r="B556" s="1">
        <v>45765</v>
      </c>
      <c r="C556" t="s">
        <v>1271</v>
      </c>
      <c r="D556" t="s">
        <v>3193</v>
      </c>
      <c r="E556">
        <v>8</v>
      </c>
      <c r="F556">
        <v>3730.66</v>
      </c>
      <c r="G556">
        <v>2927.11</v>
      </c>
      <c r="H556" t="s">
        <v>2215</v>
      </c>
      <c r="I556" t="s">
        <v>2004</v>
      </c>
      <c r="J556">
        <v>29845.279999999999</v>
      </c>
      <c r="K556">
        <f t="shared" si="35"/>
        <v>29845.279999999999</v>
      </c>
      <c r="L556" t="str">
        <f t="shared" si="32"/>
        <v>2025-04</v>
      </c>
      <c r="M556">
        <f t="shared" si="33"/>
        <v>6428.3999999999978</v>
      </c>
      <c r="N556">
        <f t="shared" si="34"/>
        <v>21.539084237105495</v>
      </c>
    </row>
    <row r="557" spans="1:14" x14ac:dyDescent="0.25">
      <c r="A557" t="s">
        <v>3194</v>
      </c>
      <c r="B557" s="1">
        <v>45636</v>
      </c>
      <c r="C557" t="s">
        <v>179</v>
      </c>
      <c r="D557" t="s">
        <v>3195</v>
      </c>
      <c r="E557">
        <v>8</v>
      </c>
      <c r="F557">
        <v>2843.8</v>
      </c>
      <c r="G557">
        <v>2504.1999999999998</v>
      </c>
      <c r="H557" t="s">
        <v>2210</v>
      </c>
      <c r="I557" t="s">
        <v>2068</v>
      </c>
      <c r="J557">
        <v>22750.400000000001</v>
      </c>
      <c r="K557">
        <f t="shared" si="35"/>
        <v>22750.400000000001</v>
      </c>
      <c r="L557" t="str">
        <f t="shared" si="32"/>
        <v>2024-12</v>
      </c>
      <c r="M557">
        <f t="shared" si="33"/>
        <v>2716.8000000000029</v>
      </c>
      <c r="N557">
        <f t="shared" si="34"/>
        <v>11.941768056825385</v>
      </c>
    </row>
    <row r="558" spans="1:14" x14ac:dyDescent="0.25">
      <c r="A558" t="s">
        <v>3196</v>
      </c>
      <c r="B558" s="1">
        <v>45681</v>
      </c>
      <c r="C558" t="s">
        <v>817</v>
      </c>
      <c r="D558" t="s">
        <v>2702</v>
      </c>
      <c r="E558">
        <v>1</v>
      </c>
      <c r="F558">
        <v>309.02999999999997</v>
      </c>
      <c r="G558">
        <v>255.75</v>
      </c>
      <c r="H558" t="s">
        <v>2215</v>
      </c>
      <c r="I558" t="s">
        <v>2117</v>
      </c>
      <c r="J558">
        <v>309.02999999999997</v>
      </c>
      <c r="K558">
        <f t="shared" si="35"/>
        <v>309.02999999999997</v>
      </c>
      <c r="L558" t="str">
        <f t="shared" si="32"/>
        <v>2025-01</v>
      </c>
      <c r="M558">
        <f t="shared" si="33"/>
        <v>53.279999999999973</v>
      </c>
      <c r="N558">
        <f t="shared" si="34"/>
        <v>17.241044558780693</v>
      </c>
    </row>
    <row r="559" spans="1:14" x14ac:dyDescent="0.25">
      <c r="A559" t="s">
        <v>3197</v>
      </c>
      <c r="B559" s="1">
        <v>45695</v>
      </c>
      <c r="C559" t="s">
        <v>533</v>
      </c>
      <c r="D559" t="s">
        <v>3126</v>
      </c>
      <c r="E559">
        <v>9</v>
      </c>
      <c r="F559">
        <v>4027.76</v>
      </c>
      <c r="G559">
        <v>3349.68</v>
      </c>
      <c r="H559" t="s">
        <v>2226</v>
      </c>
      <c r="I559" t="s">
        <v>2125</v>
      </c>
      <c r="J559">
        <v>36249.839999999997</v>
      </c>
      <c r="K559">
        <f t="shared" si="35"/>
        <v>36249.840000000004</v>
      </c>
      <c r="L559" t="str">
        <f t="shared" si="32"/>
        <v>2025-02</v>
      </c>
      <c r="M559">
        <f t="shared" si="33"/>
        <v>6102.720000000003</v>
      </c>
      <c r="N559">
        <f t="shared" si="34"/>
        <v>16.83516396210301</v>
      </c>
    </row>
    <row r="560" spans="1:14" x14ac:dyDescent="0.25">
      <c r="A560" t="s">
        <v>3198</v>
      </c>
      <c r="B560" s="1">
        <v>45552</v>
      </c>
      <c r="C560" t="s">
        <v>672</v>
      </c>
      <c r="D560" t="s">
        <v>3002</v>
      </c>
      <c r="E560">
        <v>4</v>
      </c>
      <c r="F560">
        <v>3751.28</v>
      </c>
      <c r="G560">
        <v>3053.42</v>
      </c>
      <c r="H560" t="s">
        <v>2210</v>
      </c>
      <c r="I560" t="s">
        <v>2038</v>
      </c>
      <c r="J560">
        <v>15005.12</v>
      </c>
      <c r="K560">
        <f t="shared" si="35"/>
        <v>15005.12</v>
      </c>
      <c r="L560" t="str">
        <f t="shared" si="32"/>
        <v>2024-09</v>
      </c>
      <c r="M560">
        <f t="shared" si="33"/>
        <v>2791.4400000000005</v>
      </c>
      <c r="N560">
        <f t="shared" si="34"/>
        <v>18.603250090635733</v>
      </c>
    </row>
    <row r="561" spans="1:14" x14ac:dyDescent="0.25">
      <c r="A561" t="s">
        <v>3199</v>
      </c>
      <c r="B561" s="1">
        <v>45793</v>
      </c>
      <c r="C561" t="s">
        <v>793</v>
      </c>
      <c r="D561" t="s">
        <v>3200</v>
      </c>
      <c r="E561">
        <v>2</v>
      </c>
      <c r="F561">
        <v>4531.5600000000004</v>
      </c>
      <c r="G561">
        <v>3472.24</v>
      </c>
      <c r="H561" t="s">
        <v>2215</v>
      </c>
      <c r="I561" t="s">
        <v>2032</v>
      </c>
      <c r="J561">
        <v>9063.1200000000008</v>
      </c>
      <c r="K561">
        <f t="shared" si="35"/>
        <v>9063.1200000000008</v>
      </c>
      <c r="L561" t="str">
        <f t="shared" si="32"/>
        <v>2025-05</v>
      </c>
      <c r="M561">
        <f t="shared" si="33"/>
        <v>2118.6400000000012</v>
      </c>
      <c r="N561">
        <f t="shared" si="34"/>
        <v>23.376497276875966</v>
      </c>
    </row>
    <row r="562" spans="1:14" x14ac:dyDescent="0.25">
      <c r="A562" t="s">
        <v>3201</v>
      </c>
      <c r="B562" s="1">
        <v>45827</v>
      </c>
      <c r="C562" t="s">
        <v>309</v>
      </c>
      <c r="D562" t="s">
        <v>3105</v>
      </c>
      <c r="E562">
        <v>9</v>
      </c>
      <c r="F562">
        <v>539.03</v>
      </c>
      <c r="G562">
        <v>466.5</v>
      </c>
      <c r="H562" t="s">
        <v>2215</v>
      </c>
      <c r="I562" t="s">
        <v>2121</v>
      </c>
      <c r="J562">
        <v>4851.2700000000004</v>
      </c>
      <c r="K562">
        <f t="shared" si="35"/>
        <v>4851.2699999999995</v>
      </c>
      <c r="L562" t="str">
        <f t="shared" si="32"/>
        <v>2025-06</v>
      </c>
      <c r="M562">
        <f t="shared" si="33"/>
        <v>652.76999999999975</v>
      </c>
      <c r="N562">
        <f t="shared" si="34"/>
        <v>13.455651819008215</v>
      </c>
    </row>
    <row r="563" spans="1:14" x14ac:dyDescent="0.25">
      <c r="A563" t="s">
        <v>3202</v>
      </c>
      <c r="B563" s="1">
        <v>45562</v>
      </c>
      <c r="C563" t="s">
        <v>1777</v>
      </c>
      <c r="D563" t="s">
        <v>3203</v>
      </c>
      <c r="E563">
        <v>3</v>
      </c>
      <c r="F563">
        <v>2135.6799999999998</v>
      </c>
      <c r="G563">
        <v>1705.2</v>
      </c>
      <c r="H563" t="s">
        <v>2215</v>
      </c>
      <c r="I563" t="s">
        <v>2135</v>
      </c>
      <c r="J563">
        <v>6407.04</v>
      </c>
      <c r="K563">
        <f t="shared" si="35"/>
        <v>6407.0399999999991</v>
      </c>
      <c r="L563" t="str">
        <f t="shared" si="32"/>
        <v>2024-09</v>
      </c>
      <c r="M563">
        <f t="shared" si="33"/>
        <v>1291.4399999999994</v>
      </c>
      <c r="N563">
        <f t="shared" si="34"/>
        <v>20.156577764459087</v>
      </c>
    </row>
    <row r="564" spans="1:14" x14ac:dyDescent="0.25">
      <c r="A564" t="s">
        <v>3204</v>
      </c>
      <c r="B564" s="1">
        <v>45847</v>
      </c>
      <c r="C564" t="s">
        <v>1729</v>
      </c>
      <c r="D564" t="s">
        <v>3205</v>
      </c>
      <c r="E564">
        <v>1</v>
      </c>
      <c r="F564">
        <v>3342.62</v>
      </c>
      <c r="G564">
        <v>2768.26</v>
      </c>
      <c r="H564" t="s">
        <v>2226</v>
      </c>
      <c r="I564" t="s">
        <v>2040</v>
      </c>
      <c r="J564">
        <v>3342.62</v>
      </c>
      <c r="K564">
        <f t="shared" si="35"/>
        <v>3342.62</v>
      </c>
      <c r="L564" t="str">
        <f t="shared" si="32"/>
        <v>2025-07</v>
      </c>
      <c r="M564">
        <f t="shared" si="33"/>
        <v>574.35999999999967</v>
      </c>
      <c r="N564">
        <f t="shared" si="34"/>
        <v>17.182928361584615</v>
      </c>
    </row>
    <row r="565" spans="1:14" x14ac:dyDescent="0.25">
      <c r="A565" t="s">
        <v>3206</v>
      </c>
      <c r="B565" s="1">
        <v>45767</v>
      </c>
      <c r="C565" t="s">
        <v>1449</v>
      </c>
      <c r="D565" t="s">
        <v>3207</v>
      </c>
      <c r="E565">
        <v>6</v>
      </c>
      <c r="F565">
        <v>2510.27</v>
      </c>
      <c r="G565">
        <v>1921.69</v>
      </c>
      <c r="H565" t="s">
        <v>2210</v>
      </c>
      <c r="I565" t="s">
        <v>2103</v>
      </c>
      <c r="J565">
        <v>15061.62</v>
      </c>
      <c r="K565">
        <f t="shared" si="35"/>
        <v>15061.619999999999</v>
      </c>
      <c r="L565" t="str">
        <f t="shared" si="32"/>
        <v>2025-04</v>
      </c>
      <c r="M565">
        <f t="shared" si="33"/>
        <v>3531.4799999999996</v>
      </c>
      <c r="N565">
        <f t="shared" si="34"/>
        <v>23.446880216072373</v>
      </c>
    </row>
    <row r="566" spans="1:14" x14ac:dyDescent="0.25">
      <c r="A566" t="s">
        <v>3208</v>
      </c>
      <c r="B566" s="1">
        <v>45546</v>
      </c>
      <c r="C566" t="s">
        <v>1523</v>
      </c>
      <c r="D566" t="s">
        <v>3209</v>
      </c>
      <c r="E566">
        <v>8</v>
      </c>
      <c r="F566">
        <v>594.52</v>
      </c>
      <c r="G566">
        <v>483.58</v>
      </c>
      <c r="H566" t="s">
        <v>2215</v>
      </c>
      <c r="I566" t="s">
        <v>2068</v>
      </c>
      <c r="J566">
        <v>4756.16</v>
      </c>
      <c r="K566">
        <f t="shared" si="35"/>
        <v>4756.16</v>
      </c>
      <c r="L566" t="str">
        <f t="shared" si="32"/>
        <v>2024-09</v>
      </c>
      <c r="M566">
        <f t="shared" si="33"/>
        <v>887.52</v>
      </c>
      <c r="N566">
        <f t="shared" si="34"/>
        <v>18.660431945098569</v>
      </c>
    </row>
    <row r="567" spans="1:14" x14ac:dyDescent="0.25">
      <c r="A567" t="s">
        <v>3210</v>
      </c>
      <c r="B567" s="1">
        <v>45659</v>
      </c>
      <c r="C567" t="s">
        <v>89</v>
      </c>
      <c r="D567" t="s">
        <v>3211</v>
      </c>
      <c r="E567">
        <v>2</v>
      </c>
      <c r="F567">
        <v>183.84</v>
      </c>
      <c r="G567">
        <v>156.88</v>
      </c>
      <c r="H567" t="s">
        <v>2226</v>
      </c>
      <c r="I567" t="s">
        <v>2111</v>
      </c>
      <c r="J567">
        <v>367.68</v>
      </c>
      <c r="K567">
        <f t="shared" si="35"/>
        <v>367.68</v>
      </c>
      <c r="L567" t="str">
        <f t="shared" si="32"/>
        <v>2025-01</v>
      </c>
      <c r="M567">
        <f t="shared" si="33"/>
        <v>53.920000000000016</v>
      </c>
      <c r="N567">
        <f t="shared" si="34"/>
        <v>14.664926022628377</v>
      </c>
    </row>
    <row r="568" spans="1:14" x14ac:dyDescent="0.25">
      <c r="A568" t="s">
        <v>3212</v>
      </c>
      <c r="B568" s="1">
        <v>45790</v>
      </c>
      <c r="C568" t="s">
        <v>69</v>
      </c>
      <c r="D568" t="s">
        <v>3213</v>
      </c>
      <c r="E568">
        <v>6</v>
      </c>
      <c r="F568">
        <v>1882.47</v>
      </c>
      <c r="G568">
        <v>1685.28</v>
      </c>
      <c r="H568" t="s">
        <v>2215</v>
      </c>
      <c r="I568" t="s">
        <v>2147</v>
      </c>
      <c r="J568">
        <v>11294.82</v>
      </c>
      <c r="K568">
        <f t="shared" si="35"/>
        <v>11294.82</v>
      </c>
      <c r="L568" t="str">
        <f t="shared" si="32"/>
        <v>2025-05</v>
      </c>
      <c r="M568">
        <f t="shared" si="33"/>
        <v>1183.1400000000003</v>
      </c>
      <c r="N568">
        <f t="shared" si="34"/>
        <v>10.47506733175031</v>
      </c>
    </row>
    <row r="569" spans="1:14" x14ac:dyDescent="0.25">
      <c r="A569" t="s">
        <v>3214</v>
      </c>
      <c r="B569" s="1">
        <v>45512</v>
      </c>
      <c r="C569" t="s">
        <v>1669</v>
      </c>
      <c r="D569" t="s">
        <v>3215</v>
      </c>
      <c r="E569">
        <v>4</v>
      </c>
      <c r="F569">
        <v>4620.45</v>
      </c>
      <c r="G569">
        <v>3674.78</v>
      </c>
      <c r="H569" t="s">
        <v>2215</v>
      </c>
      <c r="I569" t="s">
        <v>2076</v>
      </c>
      <c r="J569">
        <v>18481.8</v>
      </c>
      <c r="K569">
        <f t="shared" si="35"/>
        <v>18481.8</v>
      </c>
      <c r="L569" t="str">
        <f t="shared" si="32"/>
        <v>2024-08</v>
      </c>
      <c r="M569">
        <f t="shared" si="33"/>
        <v>3782.6799999999985</v>
      </c>
      <c r="N569">
        <f t="shared" si="34"/>
        <v>20.467054074819544</v>
      </c>
    </row>
    <row r="570" spans="1:14" x14ac:dyDescent="0.25">
      <c r="A570" t="s">
        <v>3216</v>
      </c>
      <c r="B570" s="1">
        <v>45523</v>
      </c>
      <c r="C570" t="s">
        <v>1698</v>
      </c>
      <c r="D570" t="s">
        <v>3217</v>
      </c>
      <c r="E570">
        <v>6</v>
      </c>
      <c r="F570">
        <v>1581.89</v>
      </c>
      <c r="G570">
        <v>1256.23</v>
      </c>
      <c r="H570" t="s">
        <v>2215</v>
      </c>
      <c r="I570" t="s">
        <v>2111</v>
      </c>
      <c r="J570">
        <v>9491.34</v>
      </c>
      <c r="K570">
        <f t="shared" si="35"/>
        <v>9491.34</v>
      </c>
      <c r="L570" t="str">
        <f t="shared" si="32"/>
        <v>2024-08</v>
      </c>
      <c r="M570">
        <f t="shared" si="33"/>
        <v>1953.9600000000005</v>
      </c>
      <c r="N570">
        <f t="shared" si="34"/>
        <v>20.586766462901977</v>
      </c>
    </row>
    <row r="571" spans="1:14" x14ac:dyDescent="0.25">
      <c r="A571" t="s">
        <v>3218</v>
      </c>
      <c r="B571" s="1">
        <v>45633</v>
      </c>
      <c r="C571" t="s">
        <v>1829</v>
      </c>
      <c r="D571" t="s">
        <v>3219</v>
      </c>
      <c r="E571">
        <v>5</v>
      </c>
      <c r="F571">
        <v>2609.11</v>
      </c>
      <c r="G571">
        <v>2268.29</v>
      </c>
      <c r="H571" t="s">
        <v>2226</v>
      </c>
      <c r="I571" t="s">
        <v>2084</v>
      </c>
      <c r="J571">
        <v>13045.55</v>
      </c>
      <c r="K571">
        <f t="shared" si="35"/>
        <v>13045.550000000001</v>
      </c>
      <c r="L571" t="str">
        <f t="shared" si="32"/>
        <v>2024-12</v>
      </c>
      <c r="M571">
        <f t="shared" si="33"/>
        <v>1704.1000000000008</v>
      </c>
      <c r="N571">
        <f t="shared" si="34"/>
        <v>13.062691875773735</v>
      </c>
    </row>
    <row r="572" spans="1:14" x14ac:dyDescent="0.25">
      <c r="A572" t="s">
        <v>3220</v>
      </c>
      <c r="B572" s="1">
        <v>45742</v>
      </c>
      <c r="C572" t="s">
        <v>1389</v>
      </c>
      <c r="D572" t="s">
        <v>3221</v>
      </c>
      <c r="E572">
        <v>1</v>
      </c>
      <c r="F572">
        <v>4503.5600000000004</v>
      </c>
      <c r="G572">
        <v>3760.44</v>
      </c>
      <c r="H572" t="s">
        <v>2215</v>
      </c>
      <c r="I572" t="s">
        <v>2096</v>
      </c>
      <c r="J572">
        <v>4503.5600000000004</v>
      </c>
      <c r="K572">
        <f t="shared" si="35"/>
        <v>4503.5600000000004</v>
      </c>
      <c r="L572" t="str">
        <f t="shared" si="32"/>
        <v>2025-03</v>
      </c>
      <c r="M572">
        <f t="shared" si="33"/>
        <v>743.12000000000035</v>
      </c>
      <c r="N572">
        <f t="shared" si="34"/>
        <v>16.500723871781442</v>
      </c>
    </row>
    <row r="573" spans="1:14" x14ac:dyDescent="0.25">
      <c r="A573" t="s">
        <v>3222</v>
      </c>
      <c r="B573" s="1">
        <v>45782</v>
      </c>
      <c r="C573" t="s">
        <v>431</v>
      </c>
      <c r="D573" t="s">
        <v>3223</v>
      </c>
      <c r="E573">
        <v>10</v>
      </c>
      <c r="F573">
        <v>2046.5</v>
      </c>
      <c r="G573">
        <v>1732.41</v>
      </c>
      <c r="H573" t="s">
        <v>2226</v>
      </c>
      <c r="I573" t="s">
        <v>2184</v>
      </c>
      <c r="J573">
        <v>20465</v>
      </c>
      <c r="K573">
        <f t="shared" si="35"/>
        <v>20465</v>
      </c>
      <c r="L573" t="str">
        <f t="shared" si="32"/>
        <v>2025-05</v>
      </c>
      <c r="M573">
        <f t="shared" si="33"/>
        <v>3140.8999999999992</v>
      </c>
      <c r="N573">
        <f t="shared" si="34"/>
        <v>15.347666748106519</v>
      </c>
    </row>
    <row r="574" spans="1:14" x14ac:dyDescent="0.25">
      <c r="A574" t="s">
        <v>3224</v>
      </c>
      <c r="B574" s="1">
        <v>45765</v>
      </c>
      <c r="C574" t="s">
        <v>1243</v>
      </c>
      <c r="D574" t="s">
        <v>3225</v>
      </c>
      <c r="E574">
        <v>5</v>
      </c>
      <c r="F574">
        <v>271.52</v>
      </c>
      <c r="G574">
        <v>242.68</v>
      </c>
      <c r="H574" t="s">
        <v>2226</v>
      </c>
      <c r="I574" t="s">
        <v>2186</v>
      </c>
      <c r="J574">
        <v>1357.6</v>
      </c>
      <c r="K574">
        <f t="shared" si="35"/>
        <v>1357.6</v>
      </c>
      <c r="L574" t="str">
        <f t="shared" si="32"/>
        <v>2025-04</v>
      </c>
      <c r="M574">
        <f t="shared" si="33"/>
        <v>144.19999999999987</v>
      </c>
      <c r="N574">
        <f t="shared" si="34"/>
        <v>10.621685327047722</v>
      </c>
    </row>
    <row r="575" spans="1:14" x14ac:dyDescent="0.25">
      <c r="A575" t="s">
        <v>3226</v>
      </c>
      <c r="B575" s="1">
        <v>45805</v>
      </c>
      <c r="C575" t="s">
        <v>543</v>
      </c>
      <c r="D575" t="s">
        <v>3227</v>
      </c>
      <c r="E575">
        <v>2</v>
      </c>
      <c r="F575">
        <v>2440.25</v>
      </c>
      <c r="G575">
        <v>1908.94</v>
      </c>
      <c r="H575" t="s">
        <v>2215</v>
      </c>
      <c r="I575" t="s">
        <v>2086</v>
      </c>
      <c r="J575">
        <v>4880.5</v>
      </c>
      <c r="K575">
        <f t="shared" si="35"/>
        <v>4880.5</v>
      </c>
      <c r="L575" t="str">
        <f t="shared" si="32"/>
        <v>2025-05</v>
      </c>
      <c r="M575">
        <f t="shared" si="33"/>
        <v>1062.6199999999999</v>
      </c>
      <c r="N575">
        <f t="shared" si="34"/>
        <v>21.772769183485295</v>
      </c>
    </row>
    <row r="576" spans="1:14" x14ac:dyDescent="0.25">
      <c r="A576" t="s">
        <v>3228</v>
      </c>
      <c r="B576" s="1">
        <v>45616</v>
      </c>
      <c r="C576" t="s">
        <v>1847</v>
      </c>
      <c r="D576" t="s">
        <v>3229</v>
      </c>
      <c r="E576">
        <v>5</v>
      </c>
      <c r="F576">
        <v>958.22</v>
      </c>
      <c r="G576">
        <v>861.14</v>
      </c>
      <c r="H576" t="s">
        <v>2210</v>
      </c>
      <c r="I576" t="s">
        <v>2117</v>
      </c>
      <c r="J576">
        <v>4791.1000000000004</v>
      </c>
      <c r="K576">
        <f t="shared" si="35"/>
        <v>4791.1000000000004</v>
      </c>
      <c r="L576" t="str">
        <f t="shared" si="32"/>
        <v>2024-11</v>
      </c>
      <c r="M576">
        <f t="shared" si="33"/>
        <v>485.4000000000002</v>
      </c>
      <c r="N576">
        <f t="shared" si="34"/>
        <v>10.131285091106431</v>
      </c>
    </row>
    <row r="577" spans="1:14" x14ac:dyDescent="0.25">
      <c r="A577" t="s">
        <v>3230</v>
      </c>
      <c r="B577" s="1">
        <v>45760</v>
      </c>
      <c r="C577" t="s">
        <v>587</v>
      </c>
      <c r="D577" t="s">
        <v>2439</v>
      </c>
      <c r="E577">
        <v>3</v>
      </c>
      <c r="F577">
        <v>749.63</v>
      </c>
      <c r="G577">
        <v>536.44000000000005</v>
      </c>
      <c r="H577" t="s">
        <v>2215</v>
      </c>
      <c r="I577" t="s">
        <v>2096</v>
      </c>
      <c r="J577">
        <v>2248.89</v>
      </c>
      <c r="K577">
        <f t="shared" si="35"/>
        <v>2248.89</v>
      </c>
      <c r="L577" t="str">
        <f t="shared" si="32"/>
        <v>2025-04</v>
      </c>
      <c r="M577">
        <f t="shared" si="33"/>
        <v>639.56999999999982</v>
      </c>
      <c r="N577">
        <f t="shared" si="34"/>
        <v>28.439363419286838</v>
      </c>
    </row>
    <row r="578" spans="1:14" x14ac:dyDescent="0.25">
      <c r="A578" t="s">
        <v>3231</v>
      </c>
      <c r="B578" s="1">
        <v>45592</v>
      </c>
      <c r="C578" t="s">
        <v>133</v>
      </c>
      <c r="D578" t="s">
        <v>2980</v>
      </c>
      <c r="E578">
        <v>7</v>
      </c>
      <c r="F578">
        <v>510.56</v>
      </c>
      <c r="G578">
        <v>385</v>
      </c>
      <c r="H578" t="s">
        <v>2215</v>
      </c>
      <c r="I578" t="s">
        <v>2028</v>
      </c>
      <c r="J578">
        <v>3573.92</v>
      </c>
      <c r="K578">
        <f t="shared" si="35"/>
        <v>3573.92</v>
      </c>
      <c r="L578" t="str">
        <f t="shared" ref="L578:L641" si="36">TEXT(B578, "YYYY-MM")</f>
        <v>2024-10</v>
      </c>
      <c r="M578">
        <f t="shared" ref="M578:M641" si="37" xml:space="preserve"> (F578 - G578)*E578</f>
        <v>878.92000000000007</v>
      </c>
      <c r="N578">
        <f t="shared" ref="N578:N641" si="38" xml:space="preserve"> (M578/K578)*100</f>
        <v>24.592604199310564</v>
      </c>
    </row>
    <row r="579" spans="1:14" x14ac:dyDescent="0.25">
      <c r="A579" t="s">
        <v>3232</v>
      </c>
      <c r="B579" s="1">
        <v>45775</v>
      </c>
      <c r="C579" t="s">
        <v>1885</v>
      </c>
      <c r="D579" t="s">
        <v>2252</v>
      </c>
      <c r="E579">
        <v>1</v>
      </c>
      <c r="F579">
        <v>537.95000000000005</v>
      </c>
      <c r="G579">
        <v>385.37</v>
      </c>
      <c r="H579" t="s">
        <v>2215</v>
      </c>
      <c r="I579" t="s">
        <v>2082</v>
      </c>
      <c r="J579">
        <v>537.95000000000005</v>
      </c>
      <c r="K579">
        <f t="shared" si="35"/>
        <v>537.95000000000005</v>
      </c>
      <c r="L579" t="str">
        <f t="shared" si="36"/>
        <v>2025-04</v>
      </c>
      <c r="M579">
        <f t="shared" si="37"/>
        <v>152.58000000000004</v>
      </c>
      <c r="N579">
        <f t="shared" si="38"/>
        <v>28.363230783530074</v>
      </c>
    </row>
    <row r="580" spans="1:14" x14ac:dyDescent="0.25">
      <c r="A580" t="s">
        <v>3233</v>
      </c>
      <c r="B580" s="1">
        <v>45634</v>
      </c>
      <c r="C580" t="s">
        <v>1296</v>
      </c>
      <c r="D580" t="s">
        <v>2670</v>
      </c>
      <c r="E580">
        <v>3</v>
      </c>
      <c r="F580">
        <v>455.14</v>
      </c>
      <c r="G580">
        <v>367.16</v>
      </c>
      <c r="H580" t="s">
        <v>2215</v>
      </c>
      <c r="I580" t="s">
        <v>2062</v>
      </c>
      <c r="J580">
        <v>1365.42</v>
      </c>
      <c r="K580">
        <f t="shared" ref="K580:K643" si="39">E580 * F580</f>
        <v>1365.42</v>
      </c>
      <c r="L580" t="str">
        <f t="shared" si="36"/>
        <v>2024-12</v>
      </c>
      <c r="M580">
        <f t="shared" si="37"/>
        <v>263.93999999999988</v>
      </c>
      <c r="N580">
        <f t="shared" si="38"/>
        <v>19.330315946741653</v>
      </c>
    </row>
    <row r="581" spans="1:14" x14ac:dyDescent="0.25">
      <c r="A581" t="s">
        <v>3234</v>
      </c>
      <c r="B581" s="1">
        <v>45638</v>
      </c>
      <c r="C581" t="s">
        <v>321</v>
      </c>
      <c r="D581" t="s">
        <v>2556</v>
      </c>
      <c r="E581">
        <v>8</v>
      </c>
      <c r="F581">
        <v>233.31</v>
      </c>
      <c r="G581">
        <v>180.79</v>
      </c>
      <c r="H581" t="s">
        <v>2226</v>
      </c>
      <c r="I581" t="s">
        <v>2054</v>
      </c>
      <c r="J581">
        <v>1866.48</v>
      </c>
      <c r="K581">
        <f t="shared" si="39"/>
        <v>1866.48</v>
      </c>
      <c r="L581" t="str">
        <f t="shared" si="36"/>
        <v>2024-12</v>
      </c>
      <c r="M581">
        <f t="shared" si="37"/>
        <v>420.16000000000008</v>
      </c>
      <c r="N581">
        <f t="shared" si="38"/>
        <v>22.510822510822514</v>
      </c>
    </row>
    <row r="582" spans="1:14" x14ac:dyDescent="0.25">
      <c r="A582" t="s">
        <v>3235</v>
      </c>
      <c r="B582" s="1">
        <v>45857</v>
      </c>
      <c r="C582" t="s">
        <v>1856</v>
      </c>
      <c r="D582" t="s">
        <v>2219</v>
      </c>
      <c r="E582">
        <v>6</v>
      </c>
      <c r="F582">
        <v>1139.6600000000001</v>
      </c>
      <c r="G582">
        <v>976.13</v>
      </c>
      <c r="H582" t="s">
        <v>2226</v>
      </c>
      <c r="I582" t="s">
        <v>2074</v>
      </c>
      <c r="J582">
        <v>6837.96</v>
      </c>
      <c r="K582">
        <f t="shared" si="39"/>
        <v>6837.9600000000009</v>
      </c>
      <c r="L582" t="str">
        <f t="shared" si="36"/>
        <v>2025-07</v>
      </c>
      <c r="M582">
        <f t="shared" si="37"/>
        <v>981.18000000000052</v>
      </c>
      <c r="N582">
        <f t="shared" si="38"/>
        <v>14.349016373304323</v>
      </c>
    </row>
    <row r="583" spans="1:14" x14ac:dyDescent="0.25">
      <c r="A583" t="s">
        <v>3236</v>
      </c>
      <c r="B583" s="1">
        <v>45615</v>
      </c>
      <c r="C583" t="s">
        <v>1333</v>
      </c>
      <c r="D583" t="s">
        <v>2415</v>
      </c>
      <c r="E583">
        <v>4</v>
      </c>
      <c r="F583">
        <v>1173.3800000000001</v>
      </c>
      <c r="G583">
        <v>1012.99</v>
      </c>
      <c r="H583" t="s">
        <v>2210</v>
      </c>
      <c r="I583" t="s">
        <v>2196</v>
      </c>
      <c r="J583">
        <v>4693.5200000000004</v>
      </c>
      <c r="K583">
        <f t="shared" si="39"/>
        <v>4693.5200000000004</v>
      </c>
      <c r="L583" t="str">
        <f t="shared" si="36"/>
        <v>2024-11</v>
      </c>
      <c r="M583">
        <f t="shared" si="37"/>
        <v>641.5600000000004</v>
      </c>
      <c r="N583">
        <f t="shared" si="38"/>
        <v>13.669058616986831</v>
      </c>
    </row>
    <row r="584" spans="1:14" x14ac:dyDescent="0.25">
      <c r="A584" t="s">
        <v>3237</v>
      </c>
      <c r="B584" s="1">
        <v>45652</v>
      </c>
      <c r="C584" t="s">
        <v>1943</v>
      </c>
      <c r="D584" t="s">
        <v>3238</v>
      </c>
      <c r="E584">
        <v>10</v>
      </c>
      <c r="F584">
        <v>4408.3999999999996</v>
      </c>
      <c r="G584">
        <v>3685.09</v>
      </c>
      <c r="H584" t="s">
        <v>2215</v>
      </c>
      <c r="I584" t="s">
        <v>2016</v>
      </c>
      <c r="J584">
        <v>44084</v>
      </c>
      <c r="K584">
        <f t="shared" si="39"/>
        <v>44084</v>
      </c>
      <c r="L584" t="str">
        <f t="shared" si="36"/>
        <v>2024-12</v>
      </c>
      <c r="M584">
        <f t="shared" si="37"/>
        <v>7233.0999999999949</v>
      </c>
      <c r="N584">
        <f t="shared" si="38"/>
        <v>16.407540150621529</v>
      </c>
    </row>
    <row r="585" spans="1:14" x14ac:dyDescent="0.25">
      <c r="A585" t="s">
        <v>3239</v>
      </c>
      <c r="B585" s="1">
        <v>45649</v>
      </c>
      <c r="C585" t="s">
        <v>1631</v>
      </c>
      <c r="D585" t="s">
        <v>3240</v>
      </c>
      <c r="E585">
        <v>8</v>
      </c>
      <c r="F585">
        <v>3040.45</v>
      </c>
      <c r="G585">
        <v>2253.8200000000002</v>
      </c>
      <c r="H585" t="s">
        <v>2215</v>
      </c>
      <c r="I585" t="s">
        <v>2072</v>
      </c>
      <c r="J585">
        <v>24323.599999999999</v>
      </c>
      <c r="K585">
        <f t="shared" si="39"/>
        <v>24323.599999999999</v>
      </c>
      <c r="L585" t="str">
        <f t="shared" si="36"/>
        <v>2024-12</v>
      </c>
      <c r="M585">
        <f t="shared" si="37"/>
        <v>6293.0399999999972</v>
      </c>
      <c r="N585">
        <f t="shared" si="38"/>
        <v>25.872157082010876</v>
      </c>
    </row>
    <row r="586" spans="1:14" x14ac:dyDescent="0.25">
      <c r="A586" t="s">
        <v>3241</v>
      </c>
      <c r="B586" s="1">
        <v>45679</v>
      </c>
      <c r="C586" t="s">
        <v>974</v>
      </c>
      <c r="D586" t="s">
        <v>3242</v>
      </c>
      <c r="E586">
        <v>7</v>
      </c>
      <c r="F586">
        <v>185.39</v>
      </c>
      <c r="G586">
        <v>132.55000000000001</v>
      </c>
      <c r="H586" t="s">
        <v>2215</v>
      </c>
      <c r="I586" t="s">
        <v>2094</v>
      </c>
      <c r="J586">
        <v>1297.73</v>
      </c>
      <c r="K586">
        <f t="shared" si="39"/>
        <v>1297.73</v>
      </c>
      <c r="L586" t="str">
        <f t="shared" si="36"/>
        <v>2025-01</v>
      </c>
      <c r="M586">
        <f t="shared" si="37"/>
        <v>369.87999999999982</v>
      </c>
      <c r="N586">
        <f t="shared" si="38"/>
        <v>28.502076703166285</v>
      </c>
    </row>
    <row r="587" spans="1:14" x14ac:dyDescent="0.25">
      <c r="A587" t="s">
        <v>3243</v>
      </c>
      <c r="B587" s="1">
        <v>45665</v>
      </c>
      <c r="C587" t="s">
        <v>153</v>
      </c>
      <c r="D587" t="s">
        <v>2288</v>
      </c>
      <c r="E587">
        <v>6</v>
      </c>
      <c r="F587">
        <v>4177.1899999999996</v>
      </c>
      <c r="G587">
        <v>3148.51</v>
      </c>
      <c r="H587" t="s">
        <v>2226</v>
      </c>
      <c r="I587" t="s">
        <v>2058</v>
      </c>
      <c r="J587">
        <v>25063.14</v>
      </c>
      <c r="K587">
        <f t="shared" si="39"/>
        <v>25063.14</v>
      </c>
      <c r="L587" t="str">
        <f t="shared" si="36"/>
        <v>2025-01</v>
      </c>
      <c r="M587">
        <f t="shared" si="37"/>
        <v>6172.0799999999963</v>
      </c>
      <c r="N587">
        <f t="shared" si="38"/>
        <v>24.626124260567497</v>
      </c>
    </row>
    <row r="588" spans="1:14" x14ac:dyDescent="0.25">
      <c r="A588" t="s">
        <v>3244</v>
      </c>
      <c r="B588" s="1">
        <v>45638</v>
      </c>
      <c r="C588" t="s">
        <v>678</v>
      </c>
      <c r="D588" t="s">
        <v>3245</v>
      </c>
      <c r="E588">
        <v>7</v>
      </c>
      <c r="F588">
        <v>514</v>
      </c>
      <c r="G588">
        <v>421.38</v>
      </c>
      <c r="H588" t="s">
        <v>2210</v>
      </c>
      <c r="I588" t="s">
        <v>2028</v>
      </c>
      <c r="J588">
        <v>3598</v>
      </c>
      <c r="K588">
        <f t="shared" si="39"/>
        <v>3598</v>
      </c>
      <c r="L588" t="str">
        <f t="shared" si="36"/>
        <v>2024-12</v>
      </c>
      <c r="M588">
        <f t="shared" si="37"/>
        <v>648.34</v>
      </c>
      <c r="N588">
        <f t="shared" si="38"/>
        <v>18.019455252918291</v>
      </c>
    </row>
    <row r="589" spans="1:14" x14ac:dyDescent="0.25">
      <c r="A589" t="s">
        <v>3246</v>
      </c>
      <c r="B589" s="1">
        <v>45621</v>
      </c>
      <c r="C589" t="s">
        <v>1471</v>
      </c>
      <c r="D589" t="s">
        <v>3247</v>
      </c>
      <c r="E589">
        <v>8</v>
      </c>
      <c r="F589">
        <v>745.72</v>
      </c>
      <c r="G589">
        <v>555.91999999999996</v>
      </c>
      <c r="H589" t="s">
        <v>2215</v>
      </c>
      <c r="I589" t="s">
        <v>2176</v>
      </c>
      <c r="J589">
        <v>5965.76</v>
      </c>
      <c r="K589">
        <f t="shared" si="39"/>
        <v>5965.76</v>
      </c>
      <c r="L589" t="str">
        <f t="shared" si="36"/>
        <v>2024-11</v>
      </c>
      <c r="M589">
        <f t="shared" si="37"/>
        <v>1518.4000000000005</v>
      </c>
      <c r="N589">
        <f t="shared" si="38"/>
        <v>25.451912245883179</v>
      </c>
    </row>
    <row r="590" spans="1:14" x14ac:dyDescent="0.25">
      <c r="A590" t="s">
        <v>3248</v>
      </c>
      <c r="B590" s="1">
        <v>45838</v>
      </c>
      <c r="C590" t="s">
        <v>305</v>
      </c>
      <c r="D590" t="s">
        <v>2516</v>
      </c>
      <c r="E590">
        <v>2</v>
      </c>
      <c r="F590">
        <v>2163.84</v>
      </c>
      <c r="G590">
        <v>1702.85</v>
      </c>
      <c r="H590" t="s">
        <v>2215</v>
      </c>
      <c r="I590" t="s">
        <v>2052</v>
      </c>
      <c r="J590">
        <v>4327.68</v>
      </c>
      <c r="K590">
        <f t="shared" si="39"/>
        <v>4327.68</v>
      </c>
      <c r="L590" t="str">
        <f t="shared" si="36"/>
        <v>2025-06</v>
      </c>
      <c r="M590">
        <f t="shared" si="37"/>
        <v>921.98000000000047</v>
      </c>
      <c r="N590">
        <f t="shared" si="38"/>
        <v>21.304255397811307</v>
      </c>
    </row>
    <row r="591" spans="1:14" x14ac:dyDescent="0.25">
      <c r="A591" t="s">
        <v>3249</v>
      </c>
      <c r="B591" s="1">
        <v>45737</v>
      </c>
      <c r="C591" t="s">
        <v>1028</v>
      </c>
      <c r="D591" t="s">
        <v>3250</v>
      </c>
      <c r="E591">
        <v>8</v>
      </c>
      <c r="F591">
        <v>2206.2199999999998</v>
      </c>
      <c r="G591">
        <v>1572.93</v>
      </c>
      <c r="H591" t="s">
        <v>2215</v>
      </c>
      <c r="I591" t="s">
        <v>2125</v>
      </c>
      <c r="J591">
        <v>17649.759999999998</v>
      </c>
      <c r="K591">
        <f t="shared" si="39"/>
        <v>17649.759999999998</v>
      </c>
      <c r="L591" t="str">
        <f t="shared" si="36"/>
        <v>2025-03</v>
      </c>
      <c r="M591">
        <f t="shared" si="37"/>
        <v>5066.3199999999979</v>
      </c>
      <c r="N591">
        <f t="shared" si="38"/>
        <v>28.704752925818809</v>
      </c>
    </row>
    <row r="592" spans="1:14" x14ac:dyDescent="0.25">
      <c r="A592" t="s">
        <v>3251</v>
      </c>
      <c r="B592" s="1">
        <v>45767</v>
      </c>
      <c r="C592" t="s">
        <v>964</v>
      </c>
      <c r="D592" t="s">
        <v>3252</v>
      </c>
      <c r="E592">
        <v>2</v>
      </c>
      <c r="F592">
        <v>581.95000000000005</v>
      </c>
      <c r="G592">
        <v>519.61</v>
      </c>
      <c r="H592" t="s">
        <v>2215</v>
      </c>
      <c r="I592" t="s">
        <v>2139</v>
      </c>
      <c r="J592">
        <v>1163.9000000000001</v>
      </c>
      <c r="K592">
        <f t="shared" si="39"/>
        <v>1163.9000000000001</v>
      </c>
      <c r="L592" t="str">
        <f t="shared" si="36"/>
        <v>2025-04</v>
      </c>
      <c r="M592">
        <f t="shared" si="37"/>
        <v>124.68000000000006</v>
      </c>
      <c r="N592">
        <f t="shared" si="38"/>
        <v>10.712260503479685</v>
      </c>
    </row>
    <row r="593" spans="1:14" x14ac:dyDescent="0.25">
      <c r="A593" t="s">
        <v>3253</v>
      </c>
      <c r="B593" s="1">
        <v>45655</v>
      </c>
      <c r="C593" t="s">
        <v>1232</v>
      </c>
      <c r="D593" t="s">
        <v>3254</v>
      </c>
      <c r="E593">
        <v>9</v>
      </c>
      <c r="F593">
        <v>3608.3</v>
      </c>
      <c r="G593">
        <v>2648.34</v>
      </c>
      <c r="H593" t="s">
        <v>2210</v>
      </c>
      <c r="I593" t="s">
        <v>2072</v>
      </c>
      <c r="J593">
        <v>32474.7</v>
      </c>
      <c r="K593">
        <f t="shared" si="39"/>
        <v>32474.7</v>
      </c>
      <c r="L593" t="str">
        <f t="shared" si="36"/>
        <v>2024-12</v>
      </c>
      <c r="M593">
        <f t="shared" si="37"/>
        <v>8639.64</v>
      </c>
      <c r="N593">
        <f t="shared" si="38"/>
        <v>26.60421805282266</v>
      </c>
    </row>
    <row r="594" spans="1:14" x14ac:dyDescent="0.25">
      <c r="A594" t="s">
        <v>3255</v>
      </c>
      <c r="B594" s="1">
        <v>45553</v>
      </c>
      <c r="C594" t="s">
        <v>247</v>
      </c>
      <c r="D594" t="s">
        <v>3256</v>
      </c>
      <c r="E594">
        <v>10</v>
      </c>
      <c r="F594">
        <v>4239.4799999999996</v>
      </c>
      <c r="G594">
        <v>3161.23</v>
      </c>
      <c r="H594" t="s">
        <v>2226</v>
      </c>
      <c r="I594" t="s">
        <v>2180</v>
      </c>
      <c r="J594">
        <v>42394.8</v>
      </c>
      <c r="K594">
        <f t="shared" si="39"/>
        <v>42394.799999999996</v>
      </c>
      <c r="L594" t="str">
        <f t="shared" si="36"/>
        <v>2024-09</v>
      </c>
      <c r="M594">
        <f t="shared" si="37"/>
        <v>10782.499999999996</v>
      </c>
      <c r="N594">
        <f t="shared" si="38"/>
        <v>25.433543736495977</v>
      </c>
    </row>
    <row r="595" spans="1:14" x14ac:dyDescent="0.25">
      <c r="A595" t="s">
        <v>3257</v>
      </c>
      <c r="B595" s="1">
        <v>45805</v>
      </c>
      <c r="C595" t="s">
        <v>1831</v>
      </c>
      <c r="D595" t="s">
        <v>2361</v>
      </c>
      <c r="E595">
        <v>2</v>
      </c>
      <c r="F595">
        <v>4501.1899999999996</v>
      </c>
      <c r="G595">
        <v>4040.7</v>
      </c>
      <c r="H595" t="s">
        <v>2210</v>
      </c>
      <c r="I595" t="s">
        <v>2107</v>
      </c>
      <c r="J595">
        <v>9002.3799999999992</v>
      </c>
      <c r="K595">
        <f t="shared" si="39"/>
        <v>9002.3799999999992</v>
      </c>
      <c r="L595" t="str">
        <f t="shared" si="36"/>
        <v>2025-05</v>
      </c>
      <c r="M595">
        <f t="shared" si="37"/>
        <v>920.97999999999956</v>
      </c>
      <c r="N595">
        <f t="shared" si="38"/>
        <v>10.230405737149507</v>
      </c>
    </row>
    <row r="596" spans="1:14" x14ac:dyDescent="0.25">
      <c r="A596" t="s">
        <v>3258</v>
      </c>
      <c r="B596" s="1">
        <v>45546</v>
      </c>
      <c r="C596" t="s">
        <v>311</v>
      </c>
      <c r="D596" t="s">
        <v>3259</v>
      </c>
      <c r="E596">
        <v>2</v>
      </c>
      <c r="F596">
        <v>3351.68</v>
      </c>
      <c r="G596">
        <v>2995.73</v>
      </c>
      <c r="H596" t="s">
        <v>2215</v>
      </c>
      <c r="I596" t="s">
        <v>2097</v>
      </c>
      <c r="J596">
        <v>6703.36</v>
      </c>
      <c r="K596">
        <f t="shared" si="39"/>
        <v>6703.36</v>
      </c>
      <c r="L596" t="str">
        <f t="shared" si="36"/>
        <v>2024-09</v>
      </c>
      <c r="M596">
        <f t="shared" si="37"/>
        <v>711.89999999999964</v>
      </c>
      <c r="N596">
        <f t="shared" si="38"/>
        <v>10.620047259881607</v>
      </c>
    </row>
    <row r="597" spans="1:14" x14ac:dyDescent="0.25">
      <c r="A597" t="s">
        <v>3260</v>
      </c>
      <c r="B597" s="1">
        <v>45767</v>
      </c>
      <c r="C597" t="s">
        <v>1885</v>
      </c>
      <c r="D597" t="s">
        <v>2272</v>
      </c>
      <c r="E597">
        <v>9</v>
      </c>
      <c r="F597">
        <v>2326.92</v>
      </c>
      <c r="G597">
        <v>1965.48</v>
      </c>
      <c r="H597" t="s">
        <v>2226</v>
      </c>
      <c r="I597" t="s">
        <v>2186</v>
      </c>
      <c r="J597">
        <v>20942.28</v>
      </c>
      <c r="K597">
        <f t="shared" si="39"/>
        <v>20942.28</v>
      </c>
      <c r="L597" t="str">
        <f t="shared" si="36"/>
        <v>2025-04</v>
      </c>
      <c r="M597">
        <f t="shared" si="37"/>
        <v>3252.9600000000005</v>
      </c>
      <c r="N597">
        <f t="shared" si="38"/>
        <v>15.532979217162604</v>
      </c>
    </row>
    <row r="598" spans="1:14" x14ac:dyDescent="0.25">
      <c r="A598" t="s">
        <v>3261</v>
      </c>
      <c r="B598" s="1">
        <v>45680</v>
      </c>
      <c r="C598" t="s">
        <v>1941</v>
      </c>
      <c r="D598" t="s">
        <v>2286</v>
      </c>
      <c r="E598">
        <v>1</v>
      </c>
      <c r="F598">
        <v>1669.23</v>
      </c>
      <c r="G598">
        <v>1458.38</v>
      </c>
      <c r="H598" t="s">
        <v>2210</v>
      </c>
      <c r="I598" t="s">
        <v>2038</v>
      </c>
      <c r="J598">
        <v>1669.23</v>
      </c>
      <c r="K598">
        <f t="shared" si="39"/>
        <v>1669.23</v>
      </c>
      <c r="L598" t="str">
        <f t="shared" si="36"/>
        <v>2025-01</v>
      </c>
      <c r="M598">
        <f t="shared" si="37"/>
        <v>210.84999999999991</v>
      </c>
      <c r="N598">
        <f t="shared" si="38"/>
        <v>12.631572641277709</v>
      </c>
    </row>
    <row r="599" spans="1:14" x14ac:dyDescent="0.25">
      <c r="A599" t="s">
        <v>3262</v>
      </c>
      <c r="B599" s="1">
        <v>45592</v>
      </c>
      <c r="C599" t="s">
        <v>1397</v>
      </c>
      <c r="D599" t="s">
        <v>3145</v>
      </c>
      <c r="E599">
        <v>2</v>
      </c>
      <c r="F599">
        <v>1338.35</v>
      </c>
      <c r="G599">
        <v>942.67</v>
      </c>
      <c r="H599" t="s">
        <v>2226</v>
      </c>
      <c r="I599" t="s">
        <v>2159</v>
      </c>
      <c r="J599">
        <v>2676.7</v>
      </c>
      <c r="K599">
        <f t="shared" si="39"/>
        <v>2676.7</v>
      </c>
      <c r="L599" t="str">
        <f t="shared" si="36"/>
        <v>2024-10</v>
      </c>
      <c r="M599">
        <f t="shared" si="37"/>
        <v>791.3599999999999</v>
      </c>
      <c r="N599">
        <f t="shared" si="38"/>
        <v>29.564762580789779</v>
      </c>
    </row>
    <row r="600" spans="1:14" x14ac:dyDescent="0.25">
      <c r="A600" t="s">
        <v>3263</v>
      </c>
      <c r="B600" s="1">
        <v>45742</v>
      </c>
      <c r="C600" t="s">
        <v>181</v>
      </c>
      <c r="D600" t="s">
        <v>3264</v>
      </c>
      <c r="E600">
        <v>6</v>
      </c>
      <c r="F600">
        <v>4127.88</v>
      </c>
      <c r="G600">
        <v>3178.56</v>
      </c>
      <c r="H600" t="s">
        <v>2226</v>
      </c>
      <c r="I600" t="s">
        <v>2165</v>
      </c>
      <c r="J600">
        <v>24767.279999999999</v>
      </c>
      <c r="K600">
        <f t="shared" si="39"/>
        <v>24767.279999999999</v>
      </c>
      <c r="L600" t="str">
        <f t="shared" si="36"/>
        <v>2025-03</v>
      </c>
      <c r="M600">
        <f t="shared" si="37"/>
        <v>5695.920000000001</v>
      </c>
      <c r="N600">
        <f t="shared" si="38"/>
        <v>22.997761562836132</v>
      </c>
    </row>
    <row r="601" spans="1:14" x14ac:dyDescent="0.25">
      <c r="A601" t="s">
        <v>3265</v>
      </c>
      <c r="B601" s="1">
        <v>45843</v>
      </c>
      <c r="C601" t="s">
        <v>1393</v>
      </c>
      <c r="D601" t="s">
        <v>3266</v>
      </c>
      <c r="E601">
        <v>9</v>
      </c>
      <c r="F601">
        <v>901.25</v>
      </c>
      <c r="G601">
        <v>648.85</v>
      </c>
      <c r="H601" t="s">
        <v>2210</v>
      </c>
      <c r="I601" t="s">
        <v>2149</v>
      </c>
      <c r="J601">
        <v>8111.25</v>
      </c>
      <c r="K601">
        <f t="shared" si="39"/>
        <v>8111.25</v>
      </c>
      <c r="L601" t="str">
        <f t="shared" si="36"/>
        <v>2025-07</v>
      </c>
      <c r="M601">
        <f t="shared" si="37"/>
        <v>2271.6</v>
      </c>
      <c r="N601">
        <f t="shared" si="38"/>
        <v>28.005547850208046</v>
      </c>
    </row>
    <row r="602" spans="1:14" x14ac:dyDescent="0.25">
      <c r="A602" t="s">
        <v>3267</v>
      </c>
      <c r="B602" s="1">
        <v>45764</v>
      </c>
      <c r="C602" t="s">
        <v>779</v>
      </c>
      <c r="D602" t="s">
        <v>3268</v>
      </c>
      <c r="E602">
        <v>7</v>
      </c>
      <c r="F602">
        <v>2454.0700000000002</v>
      </c>
      <c r="G602">
        <v>1955.39</v>
      </c>
      <c r="H602" t="s">
        <v>2226</v>
      </c>
      <c r="I602" t="s">
        <v>2107</v>
      </c>
      <c r="J602">
        <v>17178.490000000002</v>
      </c>
      <c r="K602">
        <f t="shared" si="39"/>
        <v>17178.490000000002</v>
      </c>
      <c r="L602" t="str">
        <f t="shared" si="36"/>
        <v>2025-04</v>
      </c>
      <c r="M602">
        <f t="shared" si="37"/>
        <v>3490.76</v>
      </c>
      <c r="N602">
        <f t="shared" si="38"/>
        <v>20.320528754273511</v>
      </c>
    </row>
    <row r="603" spans="1:14" x14ac:dyDescent="0.25">
      <c r="A603" t="s">
        <v>3269</v>
      </c>
      <c r="B603" s="1">
        <v>45593</v>
      </c>
      <c r="C603" t="s">
        <v>858</v>
      </c>
      <c r="D603" t="s">
        <v>3270</v>
      </c>
      <c r="E603">
        <v>8</v>
      </c>
      <c r="F603">
        <v>2740.28</v>
      </c>
      <c r="G603">
        <v>2306.2399999999998</v>
      </c>
      <c r="H603" t="s">
        <v>2215</v>
      </c>
      <c r="I603" t="s">
        <v>2165</v>
      </c>
      <c r="J603">
        <v>21922.240000000002</v>
      </c>
      <c r="K603">
        <f t="shared" si="39"/>
        <v>21922.240000000002</v>
      </c>
      <c r="L603" t="str">
        <f t="shared" si="36"/>
        <v>2024-10</v>
      </c>
      <c r="M603">
        <f t="shared" si="37"/>
        <v>3472.3200000000033</v>
      </c>
      <c r="N603">
        <f t="shared" si="38"/>
        <v>15.839257302173515</v>
      </c>
    </row>
    <row r="604" spans="1:14" x14ac:dyDescent="0.25">
      <c r="A604" t="s">
        <v>3271</v>
      </c>
      <c r="B604" s="1">
        <v>45660</v>
      </c>
      <c r="C604" t="s">
        <v>1529</v>
      </c>
      <c r="D604" t="s">
        <v>3272</v>
      </c>
      <c r="E604">
        <v>7</v>
      </c>
      <c r="F604">
        <v>3640.69</v>
      </c>
      <c r="G604">
        <v>3203.27</v>
      </c>
      <c r="H604" t="s">
        <v>2215</v>
      </c>
      <c r="I604" t="s">
        <v>2198</v>
      </c>
      <c r="J604">
        <v>25484.83</v>
      </c>
      <c r="K604">
        <f t="shared" si="39"/>
        <v>25484.83</v>
      </c>
      <c r="L604" t="str">
        <f t="shared" si="36"/>
        <v>2025-01</v>
      </c>
      <c r="M604">
        <f t="shared" si="37"/>
        <v>3061.9400000000005</v>
      </c>
      <c r="N604">
        <f t="shared" si="38"/>
        <v>12.014755444709657</v>
      </c>
    </row>
    <row r="605" spans="1:14" x14ac:dyDescent="0.25">
      <c r="A605" t="s">
        <v>3273</v>
      </c>
      <c r="B605" s="1">
        <v>45719</v>
      </c>
      <c r="C605" t="s">
        <v>827</v>
      </c>
      <c r="D605" t="s">
        <v>3114</v>
      </c>
      <c r="E605">
        <v>9</v>
      </c>
      <c r="F605">
        <v>2843.82</v>
      </c>
      <c r="G605">
        <v>2505.85</v>
      </c>
      <c r="H605" t="s">
        <v>2210</v>
      </c>
      <c r="I605" t="s">
        <v>2159</v>
      </c>
      <c r="J605">
        <v>25594.38</v>
      </c>
      <c r="K605">
        <f t="shared" si="39"/>
        <v>25594.38</v>
      </c>
      <c r="L605" t="str">
        <f t="shared" si="36"/>
        <v>2025-03</v>
      </c>
      <c r="M605">
        <f t="shared" si="37"/>
        <v>3041.7300000000023</v>
      </c>
      <c r="N605">
        <f t="shared" si="38"/>
        <v>11.884366802399597</v>
      </c>
    </row>
    <row r="606" spans="1:14" x14ac:dyDescent="0.25">
      <c r="A606" t="s">
        <v>3274</v>
      </c>
      <c r="B606" s="1">
        <v>45678</v>
      </c>
      <c r="C606" t="s">
        <v>287</v>
      </c>
      <c r="D606" t="s">
        <v>3275</v>
      </c>
      <c r="E606">
        <v>10</v>
      </c>
      <c r="F606">
        <v>2874.89</v>
      </c>
      <c r="G606">
        <v>2174.4499999999998</v>
      </c>
      <c r="H606" t="s">
        <v>2215</v>
      </c>
      <c r="I606" t="s">
        <v>2117</v>
      </c>
      <c r="J606">
        <v>28748.9</v>
      </c>
      <c r="K606">
        <f t="shared" si="39"/>
        <v>28748.899999999998</v>
      </c>
      <c r="L606" t="str">
        <f t="shared" si="36"/>
        <v>2025-01</v>
      </c>
      <c r="M606">
        <f t="shared" si="37"/>
        <v>7004.4000000000005</v>
      </c>
      <c r="N606">
        <f t="shared" si="38"/>
        <v>24.364062625004788</v>
      </c>
    </row>
    <row r="607" spans="1:14" x14ac:dyDescent="0.25">
      <c r="A607" t="s">
        <v>3276</v>
      </c>
      <c r="B607" s="1">
        <v>45730</v>
      </c>
      <c r="C607" t="s">
        <v>805</v>
      </c>
      <c r="D607" t="s">
        <v>2580</v>
      </c>
      <c r="E607">
        <v>6</v>
      </c>
      <c r="F607">
        <v>4454.51</v>
      </c>
      <c r="G607">
        <v>3320.05</v>
      </c>
      <c r="H607" t="s">
        <v>2215</v>
      </c>
      <c r="I607" t="s">
        <v>2028</v>
      </c>
      <c r="J607">
        <v>26727.06</v>
      </c>
      <c r="K607">
        <f t="shared" si="39"/>
        <v>26727.06</v>
      </c>
      <c r="L607" t="str">
        <f t="shared" si="36"/>
        <v>2025-03</v>
      </c>
      <c r="M607">
        <f t="shared" si="37"/>
        <v>6806.76</v>
      </c>
      <c r="N607">
        <f t="shared" si="38"/>
        <v>25.467672089634995</v>
      </c>
    </row>
    <row r="608" spans="1:14" x14ac:dyDescent="0.25">
      <c r="A608" t="s">
        <v>3277</v>
      </c>
      <c r="B608" s="1">
        <v>45513</v>
      </c>
      <c r="C608" t="s">
        <v>1291</v>
      </c>
      <c r="D608" t="s">
        <v>3278</v>
      </c>
      <c r="E608">
        <v>5</v>
      </c>
      <c r="F608">
        <v>4129.49</v>
      </c>
      <c r="G608">
        <v>3248.41</v>
      </c>
      <c r="H608" t="s">
        <v>2210</v>
      </c>
      <c r="I608" t="s">
        <v>2038</v>
      </c>
      <c r="J608">
        <v>20647.45</v>
      </c>
      <c r="K608">
        <f t="shared" si="39"/>
        <v>20647.449999999997</v>
      </c>
      <c r="L608" t="str">
        <f t="shared" si="36"/>
        <v>2024-08</v>
      </c>
      <c r="M608">
        <f t="shared" si="37"/>
        <v>4405.3999999999996</v>
      </c>
      <c r="N608">
        <f t="shared" si="38"/>
        <v>21.336290922123556</v>
      </c>
    </row>
    <row r="609" spans="1:14" x14ac:dyDescent="0.25">
      <c r="A609" t="s">
        <v>3279</v>
      </c>
      <c r="B609" s="1">
        <v>45609</v>
      </c>
      <c r="C609" t="s">
        <v>103</v>
      </c>
      <c r="D609" t="s">
        <v>2622</v>
      </c>
      <c r="E609">
        <v>3</v>
      </c>
      <c r="F609">
        <v>760.01</v>
      </c>
      <c r="G609">
        <v>573.67999999999995</v>
      </c>
      <c r="H609" t="s">
        <v>2210</v>
      </c>
      <c r="I609" t="s">
        <v>2026</v>
      </c>
      <c r="J609">
        <v>2280.0300000000002</v>
      </c>
      <c r="K609">
        <f t="shared" si="39"/>
        <v>2280.0299999999997</v>
      </c>
      <c r="L609" t="str">
        <f t="shared" si="36"/>
        <v>2024-11</v>
      </c>
      <c r="M609">
        <f t="shared" si="37"/>
        <v>558.99000000000012</v>
      </c>
      <c r="N609">
        <f t="shared" si="38"/>
        <v>24.516782673912193</v>
      </c>
    </row>
    <row r="610" spans="1:14" x14ac:dyDescent="0.25">
      <c r="A610" t="s">
        <v>3280</v>
      </c>
      <c r="B610" s="1">
        <v>45700</v>
      </c>
      <c r="C610" t="s">
        <v>1355</v>
      </c>
      <c r="D610" t="s">
        <v>3281</v>
      </c>
      <c r="E610">
        <v>1</v>
      </c>
      <c r="F610">
        <v>4349.53</v>
      </c>
      <c r="G610">
        <v>3815.99</v>
      </c>
      <c r="H610" t="s">
        <v>2215</v>
      </c>
      <c r="I610" t="s">
        <v>2010</v>
      </c>
      <c r="J610">
        <v>4349.53</v>
      </c>
      <c r="K610">
        <f t="shared" si="39"/>
        <v>4349.53</v>
      </c>
      <c r="L610" t="str">
        <f t="shared" si="36"/>
        <v>2025-02</v>
      </c>
      <c r="M610">
        <f t="shared" si="37"/>
        <v>533.54</v>
      </c>
      <c r="N610">
        <f t="shared" si="38"/>
        <v>12.266612714477196</v>
      </c>
    </row>
    <row r="611" spans="1:14" x14ac:dyDescent="0.25">
      <c r="A611" t="s">
        <v>3282</v>
      </c>
      <c r="B611" s="1">
        <v>45807</v>
      </c>
      <c r="C611" t="s">
        <v>705</v>
      </c>
      <c r="D611" t="s">
        <v>3283</v>
      </c>
      <c r="E611">
        <v>3</v>
      </c>
      <c r="F611">
        <v>1684.08</v>
      </c>
      <c r="G611">
        <v>1481.17</v>
      </c>
      <c r="H611" t="s">
        <v>2215</v>
      </c>
      <c r="I611" t="s">
        <v>2012</v>
      </c>
      <c r="J611">
        <v>5052.24</v>
      </c>
      <c r="K611">
        <f t="shared" si="39"/>
        <v>5052.24</v>
      </c>
      <c r="L611" t="str">
        <f t="shared" si="36"/>
        <v>2025-05</v>
      </c>
      <c r="M611">
        <f t="shared" si="37"/>
        <v>608.72999999999956</v>
      </c>
      <c r="N611">
        <f t="shared" si="38"/>
        <v>12.048715025414461</v>
      </c>
    </row>
    <row r="612" spans="1:14" x14ac:dyDescent="0.25">
      <c r="A612" t="s">
        <v>3284</v>
      </c>
      <c r="B612" s="1">
        <v>45686</v>
      </c>
      <c r="C612" t="s">
        <v>910</v>
      </c>
      <c r="D612" t="s">
        <v>3285</v>
      </c>
      <c r="E612">
        <v>1</v>
      </c>
      <c r="F612">
        <v>4438.78</v>
      </c>
      <c r="G612">
        <v>3627.52</v>
      </c>
      <c r="H612" t="s">
        <v>2215</v>
      </c>
      <c r="I612" t="s">
        <v>2159</v>
      </c>
      <c r="J612">
        <v>4438.78</v>
      </c>
      <c r="K612">
        <f t="shared" si="39"/>
        <v>4438.78</v>
      </c>
      <c r="L612" t="str">
        <f t="shared" si="36"/>
        <v>2025-01</v>
      </c>
      <c r="M612">
        <f t="shared" si="37"/>
        <v>811.25999999999976</v>
      </c>
      <c r="N612">
        <f t="shared" si="38"/>
        <v>18.276643582245566</v>
      </c>
    </row>
    <row r="613" spans="1:14" x14ac:dyDescent="0.25">
      <c r="A613" t="s">
        <v>3286</v>
      </c>
      <c r="B613" s="1">
        <v>45628</v>
      </c>
      <c r="C613" t="s">
        <v>1135</v>
      </c>
      <c r="D613" t="s">
        <v>3287</v>
      </c>
      <c r="E613">
        <v>7</v>
      </c>
      <c r="F613">
        <v>1866.57</v>
      </c>
      <c r="G613">
        <v>1415.04</v>
      </c>
      <c r="H613" t="s">
        <v>2226</v>
      </c>
      <c r="I613" t="s">
        <v>2145</v>
      </c>
      <c r="J613">
        <v>13065.99</v>
      </c>
      <c r="K613">
        <f t="shared" si="39"/>
        <v>13065.99</v>
      </c>
      <c r="L613" t="str">
        <f t="shared" si="36"/>
        <v>2024-12</v>
      </c>
      <c r="M613">
        <f t="shared" si="37"/>
        <v>3160.71</v>
      </c>
      <c r="N613">
        <f t="shared" si="38"/>
        <v>24.190359857921216</v>
      </c>
    </row>
    <row r="614" spans="1:14" x14ac:dyDescent="0.25">
      <c r="A614" t="s">
        <v>3288</v>
      </c>
      <c r="B614" s="1">
        <v>45687</v>
      </c>
      <c r="C614" t="s">
        <v>1791</v>
      </c>
      <c r="D614" t="s">
        <v>3289</v>
      </c>
      <c r="E614">
        <v>7</v>
      </c>
      <c r="F614">
        <v>353.19</v>
      </c>
      <c r="G614">
        <v>304.68</v>
      </c>
      <c r="H614" t="s">
        <v>2226</v>
      </c>
      <c r="I614" t="s">
        <v>2173</v>
      </c>
      <c r="J614">
        <v>2472.33</v>
      </c>
      <c r="K614">
        <f t="shared" si="39"/>
        <v>2472.33</v>
      </c>
      <c r="L614" t="str">
        <f t="shared" si="36"/>
        <v>2025-01</v>
      </c>
      <c r="M614">
        <f t="shared" si="37"/>
        <v>339.56999999999994</v>
      </c>
      <c r="N614">
        <f t="shared" si="38"/>
        <v>13.734816954047394</v>
      </c>
    </row>
    <row r="615" spans="1:14" x14ac:dyDescent="0.25">
      <c r="A615" t="s">
        <v>3290</v>
      </c>
      <c r="B615" s="1">
        <v>45546</v>
      </c>
      <c r="C615" t="s">
        <v>71</v>
      </c>
      <c r="D615" t="s">
        <v>3205</v>
      </c>
      <c r="E615">
        <v>4</v>
      </c>
      <c r="F615">
        <v>3342.62</v>
      </c>
      <c r="G615">
        <v>2768.26</v>
      </c>
      <c r="H615" t="s">
        <v>2210</v>
      </c>
      <c r="I615" t="s">
        <v>2036</v>
      </c>
      <c r="J615">
        <v>13370.48</v>
      </c>
      <c r="K615">
        <f t="shared" si="39"/>
        <v>13370.48</v>
      </c>
      <c r="L615" t="str">
        <f t="shared" si="36"/>
        <v>2024-09</v>
      </c>
      <c r="M615">
        <f t="shared" si="37"/>
        <v>2297.4399999999987</v>
      </c>
      <c r="N615">
        <f t="shared" si="38"/>
        <v>17.182928361584615</v>
      </c>
    </row>
    <row r="616" spans="1:14" x14ac:dyDescent="0.25">
      <c r="A616" t="s">
        <v>3291</v>
      </c>
      <c r="B616" s="1">
        <v>45668</v>
      </c>
      <c r="C616" t="s">
        <v>1006</v>
      </c>
      <c r="D616" t="s">
        <v>2651</v>
      </c>
      <c r="E616">
        <v>7</v>
      </c>
      <c r="F616">
        <v>4209.6000000000004</v>
      </c>
      <c r="G616">
        <v>3052.11</v>
      </c>
      <c r="H616" t="s">
        <v>2215</v>
      </c>
      <c r="I616" t="s">
        <v>2167</v>
      </c>
      <c r="J616">
        <v>29467.200000000001</v>
      </c>
      <c r="K616">
        <f t="shared" si="39"/>
        <v>29467.200000000004</v>
      </c>
      <c r="L616" t="str">
        <f t="shared" si="36"/>
        <v>2025-01</v>
      </c>
      <c r="M616">
        <f t="shared" si="37"/>
        <v>8102.4300000000021</v>
      </c>
      <c r="N616">
        <f t="shared" si="38"/>
        <v>27.49643671607754</v>
      </c>
    </row>
    <row r="617" spans="1:14" x14ac:dyDescent="0.25">
      <c r="A617" t="s">
        <v>3292</v>
      </c>
      <c r="B617" s="1">
        <v>45551</v>
      </c>
      <c r="C617" t="s">
        <v>277</v>
      </c>
      <c r="D617" t="s">
        <v>3293</v>
      </c>
      <c r="E617">
        <v>10</v>
      </c>
      <c r="F617">
        <v>826.26</v>
      </c>
      <c r="G617">
        <v>579.87</v>
      </c>
      <c r="H617" t="s">
        <v>2226</v>
      </c>
      <c r="I617" t="s">
        <v>2074</v>
      </c>
      <c r="J617">
        <v>8262.6</v>
      </c>
      <c r="K617">
        <f t="shared" si="39"/>
        <v>8262.6</v>
      </c>
      <c r="L617" t="str">
        <f t="shared" si="36"/>
        <v>2024-09</v>
      </c>
      <c r="M617">
        <f t="shared" si="37"/>
        <v>2463.8999999999996</v>
      </c>
      <c r="N617">
        <f t="shared" si="38"/>
        <v>29.819911408031363</v>
      </c>
    </row>
    <row r="618" spans="1:14" x14ac:dyDescent="0.25">
      <c r="A618" t="s">
        <v>3294</v>
      </c>
      <c r="B618" s="1">
        <v>45840</v>
      </c>
      <c r="C618" t="s">
        <v>1174</v>
      </c>
      <c r="D618" t="s">
        <v>2889</v>
      </c>
      <c r="E618">
        <v>3</v>
      </c>
      <c r="F618">
        <v>850.1</v>
      </c>
      <c r="G618">
        <v>764.73</v>
      </c>
      <c r="H618" t="s">
        <v>2210</v>
      </c>
      <c r="I618" t="s">
        <v>2145</v>
      </c>
      <c r="J618">
        <v>2550.3000000000002</v>
      </c>
      <c r="K618">
        <f t="shared" si="39"/>
        <v>2550.3000000000002</v>
      </c>
      <c r="L618" t="str">
        <f t="shared" si="36"/>
        <v>2025-07</v>
      </c>
      <c r="M618">
        <f t="shared" si="37"/>
        <v>256.11</v>
      </c>
      <c r="N618">
        <f t="shared" si="38"/>
        <v>10.04234795906364</v>
      </c>
    </row>
    <row r="619" spans="1:14" x14ac:dyDescent="0.25">
      <c r="A619" t="s">
        <v>3295</v>
      </c>
      <c r="B619" s="1">
        <v>45746</v>
      </c>
      <c r="C619" t="s">
        <v>303</v>
      </c>
      <c r="D619" t="s">
        <v>3296</v>
      </c>
      <c r="E619">
        <v>3</v>
      </c>
      <c r="F619">
        <v>4547.6000000000004</v>
      </c>
      <c r="G619">
        <v>3919.8</v>
      </c>
      <c r="H619" t="s">
        <v>2210</v>
      </c>
      <c r="I619" t="s">
        <v>2194</v>
      </c>
      <c r="J619">
        <v>13642.8</v>
      </c>
      <c r="K619">
        <f t="shared" si="39"/>
        <v>13642.800000000001</v>
      </c>
      <c r="L619" t="str">
        <f t="shared" si="36"/>
        <v>2025-03</v>
      </c>
      <c r="M619">
        <f t="shared" si="37"/>
        <v>1883.4000000000005</v>
      </c>
      <c r="N619">
        <f t="shared" si="38"/>
        <v>13.805084000351837</v>
      </c>
    </row>
    <row r="620" spans="1:14" x14ac:dyDescent="0.25">
      <c r="A620" t="s">
        <v>3297</v>
      </c>
      <c r="B620" s="1">
        <v>45765</v>
      </c>
      <c r="C620" t="s">
        <v>499</v>
      </c>
      <c r="D620" t="s">
        <v>2865</v>
      </c>
      <c r="E620">
        <v>4</v>
      </c>
      <c r="F620">
        <v>4614.71</v>
      </c>
      <c r="G620">
        <v>3943.41</v>
      </c>
      <c r="H620" t="s">
        <v>2226</v>
      </c>
      <c r="I620" t="s">
        <v>2184</v>
      </c>
      <c r="J620">
        <v>18458.84</v>
      </c>
      <c r="K620">
        <f t="shared" si="39"/>
        <v>18458.84</v>
      </c>
      <c r="L620" t="str">
        <f t="shared" si="36"/>
        <v>2025-04</v>
      </c>
      <c r="M620">
        <f t="shared" si="37"/>
        <v>2685.2000000000007</v>
      </c>
      <c r="N620">
        <f t="shared" si="38"/>
        <v>14.546959613930241</v>
      </c>
    </row>
    <row r="621" spans="1:14" x14ac:dyDescent="0.25">
      <c r="A621" t="s">
        <v>3298</v>
      </c>
      <c r="B621" s="1">
        <v>45679</v>
      </c>
      <c r="C621" t="s">
        <v>1709</v>
      </c>
      <c r="D621" t="s">
        <v>3299</v>
      </c>
      <c r="E621">
        <v>8</v>
      </c>
      <c r="F621">
        <v>1274.6099999999999</v>
      </c>
      <c r="G621">
        <v>1109.6199999999999</v>
      </c>
      <c r="H621" t="s">
        <v>2210</v>
      </c>
      <c r="I621" t="s">
        <v>2056</v>
      </c>
      <c r="J621">
        <v>10196.879999999999</v>
      </c>
      <c r="K621">
        <f t="shared" si="39"/>
        <v>10196.879999999999</v>
      </c>
      <c r="L621" t="str">
        <f t="shared" si="36"/>
        <v>2025-01</v>
      </c>
      <c r="M621">
        <f t="shared" si="37"/>
        <v>1319.92</v>
      </c>
      <c r="N621">
        <f t="shared" si="38"/>
        <v>12.944351605589164</v>
      </c>
    </row>
    <row r="622" spans="1:14" x14ac:dyDescent="0.25">
      <c r="A622" t="s">
        <v>3300</v>
      </c>
      <c r="B622" s="1">
        <v>45823</v>
      </c>
      <c r="C622" t="s">
        <v>1987</v>
      </c>
      <c r="D622" t="s">
        <v>2417</v>
      </c>
      <c r="E622">
        <v>6</v>
      </c>
      <c r="F622">
        <v>2756.73</v>
      </c>
      <c r="G622">
        <v>1989.13</v>
      </c>
      <c r="H622" t="s">
        <v>2215</v>
      </c>
      <c r="I622" t="s">
        <v>2117</v>
      </c>
      <c r="J622">
        <v>16540.38</v>
      </c>
      <c r="K622">
        <f t="shared" si="39"/>
        <v>16540.38</v>
      </c>
      <c r="L622" t="str">
        <f t="shared" si="36"/>
        <v>2025-06</v>
      </c>
      <c r="M622">
        <f t="shared" si="37"/>
        <v>4605.5999999999995</v>
      </c>
      <c r="N622">
        <f t="shared" si="38"/>
        <v>27.844583981746485</v>
      </c>
    </row>
    <row r="623" spans="1:14" x14ac:dyDescent="0.25">
      <c r="A623" t="s">
        <v>3301</v>
      </c>
      <c r="B623" s="1">
        <v>45553</v>
      </c>
      <c r="C623" t="s">
        <v>1304</v>
      </c>
      <c r="D623" t="s">
        <v>2955</v>
      </c>
      <c r="E623">
        <v>9</v>
      </c>
      <c r="F623">
        <v>2892.9</v>
      </c>
      <c r="G623">
        <v>2109.87</v>
      </c>
      <c r="H623" t="s">
        <v>2226</v>
      </c>
      <c r="I623" t="s">
        <v>2109</v>
      </c>
      <c r="J623">
        <v>26036.1</v>
      </c>
      <c r="K623">
        <f t="shared" si="39"/>
        <v>26036.100000000002</v>
      </c>
      <c r="L623" t="str">
        <f t="shared" si="36"/>
        <v>2024-09</v>
      </c>
      <c r="M623">
        <f t="shared" si="37"/>
        <v>7047.2700000000023</v>
      </c>
      <c r="N623">
        <f t="shared" si="38"/>
        <v>27.067302706626574</v>
      </c>
    </row>
    <row r="624" spans="1:14" x14ac:dyDescent="0.25">
      <c r="A624" t="s">
        <v>3302</v>
      </c>
      <c r="B624" s="1">
        <v>45835</v>
      </c>
      <c r="C624" t="s">
        <v>872</v>
      </c>
      <c r="D624" t="s">
        <v>2732</v>
      </c>
      <c r="E624">
        <v>7</v>
      </c>
      <c r="F624">
        <v>3357.36</v>
      </c>
      <c r="G624">
        <v>2974.91</v>
      </c>
      <c r="H624" t="s">
        <v>2215</v>
      </c>
      <c r="I624" t="s">
        <v>2062</v>
      </c>
      <c r="J624">
        <v>23501.52</v>
      </c>
      <c r="K624">
        <f t="shared" si="39"/>
        <v>23501.52</v>
      </c>
      <c r="L624" t="str">
        <f t="shared" si="36"/>
        <v>2025-06</v>
      </c>
      <c r="M624">
        <f t="shared" si="37"/>
        <v>2677.1500000000019</v>
      </c>
      <c r="N624">
        <f t="shared" si="38"/>
        <v>11.391390854719193</v>
      </c>
    </row>
    <row r="625" spans="1:14" x14ac:dyDescent="0.25">
      <c r="A625" t="s">
        <v>3303</v>
      </c>
      <c r="B625" s="1">
        <v>45585</v>
      </c>
      <c r="C625" t="s">
        <v>1275</v>
      </c>
      <c r="D625" t="s">
        <v>3304</v>
      </c>
      <c r="E625">
        <v>9</v>
      </c>
      <c r="F625">
        <v>429.54</v>
      </c>
      <c r="G625">
        <v>313.48</v>
      </c>
      <c r="H625" t="s">
        <v>2215</v>
      </c>
      <c r="I625" t="s">
        <v>2008</v>
      </c>
      <c r="J625">
        <v>3865.86</v>
      </c>
      <c r="K625">
        <f t="shared" si="39"/>
        <v>3865.86</v>
      </c>
      <c r="L625" t="str">
        <f t="shared" si="36"/>
        <v>2024-10</v>
      </c>
      <c r="M625">
        <f t="shared" si="37"/>
        <v>1044.54</v>
      </c>
      <c r="N625">
        <f t="shared" si="38"/>
        <v>27.019602365321038</v>
      </c>
    </row>
    <row r="626" spans="1:14" x14ac:dyDescent="0.25">
      <c r="A626" t="s">
        <v>3305</v>
      </c>
      <c r="B626" s="1">
        <v>45624</v>
      </c>
      <c r="C626" t="s">
        <v>237</v>
      </c>
      <c r="D626" t="s">
        <v>3306</v>
      </c>
      <c r="E626">
        <v>4</v>
      </c>
      <c r="F626">
        <v>3338.18</v>
      </c>
      <c r="G626">
        <v>2647.98</v>
      </c>
      <c r="H626" t="s">
        <v>2215</v>
      </c>
      <c r="I626" t="s">
        <v>2131</v>
      </c>
      <c r="J626">
        <v>13352.72</v>
      </c>
      <c r="K626">
        <f t="shared" si="39"/>
        <v>13352.72</v>
      </c>
      <c r="L626" t="str">
        <f t="shared" si="36"/>
        <v>2024-11</v>
      </c>
      <c r="M626">
        <f t="shared" si="37"/>
        <v>2760.7999999999993</v>
      </c>
      <c r="N626">
        <f t="shared" si="38"/>
        <v>20.67593718732962</v>
      </c>
    </row>
    <row r="627" spans="1:14" x14ac:dyDescent="0.25">
      <c r="A627" t="s">
        <v>3307</v>
      </c>
      <c r="B627" s="1">
        <v>45797</v>
      </c>
      <c r="C627" t="s">
        <v>541</v>
      </c>
      <c r="D627" t="s">
        <v>2528</v>
      </c>
      <c r="E627">
        <v>9</v>
      </c>
      <c r="F627">
        <v>3468.41</v>
      </c>
      <c r="G627">
        <v>2613.0500000000002</v>
      </c>
      <c r="H627" t="s">
        <v>2215</v>
      </c>
      <c r="I627" t="s">
        <v>2034</v>
      </c>
      <c r="J627">
        <v>31215.69</v>
      </c>
      <c r="K627">
        <f t="shared" si="39"/>
        <v>31215.69</v>
      </c>
      <c r="L627" t="str">
        <f t="shared" si="36"/>
        <v>2025-05</v>
      </c>
      <c r="M627">
        <f t="shared" si="37"/>
        <v>7698.2399999999971</v>
      </c>
      <c r="N627">
        <f t="shared" si="38"/>
        <v>24.661444292918073</v>
      </c>
    </row>
    <row r="628" spans="1:14" x14ac:dyDescent="0.25">
      <c r="A628" t="s">
        <v>3308</v>
      </c>
      <c r="B628" s="1">
        <v>45522</v>
      </c>
      <c r="C628" t="s">
        <v>1173</v>
      </c>
      <c r="D628" t="s">
        <v>3309</v>
      </c>
      <c r="E628">
        <v>9</v>
      </c>
      <c r="F628">
        <v>646.42999999999995</v>
      </c>
      <c r="G628">
        <v>559.95000000000005</v>
      </c>
      <c r="H628" t="s">
        <v>2215</v>
      </c>
      <c r="I628" t="s">
        <v>2194</v>
      </c>
      <c r="J628">
        <v>5817.87</v>
      </c>
      <c r="K628">
        <f t="shared" si="39"/>
        <v>5817.87</v>
      </c>
      <c r="L628" t="str">
        <f t="shared" si="36"/>
        <v>2024-08</v>
      </c>
      <c r="M628">
        <f t="shared" si="37"/>
        <v>778.31999999999914</v>
      </c>
      <c r="N628">
        <f t="shared" si="38"/>
        <v>13.378091982117152</v>
      </c>
    </row>
    <row r="629" spans="1:14" x14ac:dyDescent="0.25">
      <c r="A629" t="s">
        <v>3310</v>
      </c>
      <c r="B629" s="1">
        <v>45760</v>
      </c>
      <c r="C629" t="s">
        <v>529</v>
      </c>
      <c r="D629" t="s">
        <v>2587</v>
      </c>
      <c r="E629">
        <v>2</v>
      </c>
      <c r="F629">
        <v>2990.54</v>
      </c>
      <c r="G629">
        <v>2219.02</v>
      </c>
      <c r="H629" t="s">
        <v>2210</v>
      </c>
      <c r="I629" t="s">
        <v>2032</v>
      </c>
      <c r="J629">
        <v>5981.08</v>
      </c>
      <c r="K629">
        <f t="shared" si="39"/>
        <v>5981.08</v>
      </c>
      <c r="L629" t="str">
        <f t="shared" si="36"/>
        <v>2025-04</v>
      </c>
      <c r="M629">
        <f t="shared" si="37"/>
        <v>1543.04</v>
      </c>
      <c r="N629">
        <f t="shared" si="38"/>
        <v>25.798685187290587</v>
      </c>
    </row>
    <row r="630" spans="1:14" x14ac:dyDescent="0.25">
      <c r="A630" t="s">
        <v>3311</v>
      </c>
      <c r="B630" s="1">
        <v>45709</v>
      </c>
      <c r="C630" t="s">
        <v>729</v>
      </c>
      <c r="D630" t="s">
        <v>3312</v>
      </c>
      <c r="E630">
        <v>8</v>
      </c>
      <c r="F630">
        <v>3222.56</v>
      </c>
      <c r="G630">
        <v>2324.7399999999998</v>
      </c>
      <c r="H630" t="s">
        <v>2215</v>
      </c>
      <c r="I630" t="s">
        <v>2103</v>
      </c>
      <c r="J630">
        <v>25780.48</v>
      </c>
      <c r="K630">
        <f t="shared" si="39"/>
        <v>25780.48</v>
      </c>
      <c r="L630" t="str">
        <f t="shared" si="36"/>
        <v>2025-02</v>
      </c>
      <c r="M630">
        <f t="shared" si="37"/>
        <v>7182.5600000000013</v>
      </c>
      <c r="N630">
        <f t="shared" si="38"/>
        <v>27.860458765701807</v>
      </c>
    </row>
    <row r="631" spans="1:14" x14ac:dyDescent="0.25">
      <c r="A631" t="s">
        <v>3313</v>
      </c>
      <c r="B631" s="1">
        <v>45713</v>
      </c>
      <c r="C631" t="s">
        <v>874</v>
      </c>
      <c r="D631" t="s">
        <v>2870</v>
      </c>
      <c r="E631">
        <v>9</v>
      </c>
      <c r="F631">
        <v>3636.35</v>
      </c>
      <c r="G631">
        <v>3161.96</v>
      </c>
      <c r="H631" t="s">
        <v>2215</v>
      </c>
      <c r="I631" t="s">
        <v>2173</v>
      </c>
      <c r="J631">
        <v>32727.15</v>
      </c>
      <c r="K631">
        <f t="shared" si="39"/>
        <v>32727.149999999998</v>
      </c>
      <c r="L631" t="str">
        <f t="shared" si="36"/>
        <v>2025-02</v>
      </c>
      <c r="M631">
        <f t="shared" si="37"/>
        <v>4269.5099999999984</v>
      </c>
      <c r="N631">
        <f t="shared" si="38"/>
        <v>13.0457739216522</v>
      </c>
    </row>
    <row r="632" spans="1:14" x14ac:dyDescent="0.25">
      <c r="A632" t="s">
        <v>3314</v>
      </c>
      <c r="B632" s="1">
        <v>45723</v>
      </c>
      <c r="C632" t="s">
        <v>1034</v>
      </c>
      <c r="D632" t="s">
        <v>3315</v>
      </c>
      <c r="E632">
        <v>9</v>
      </c>
      <c r="F632">
        <v>1730.29</v>
      </c>
      <c r="G632">
        <v>1466.69</v>
      </c>
      <c r="H632" t="s">
        <v>2226</v>
      </c>
      <c r="I632" t="s">
        <v>2097</v>
      </c>
      <c r="J632">
        <v>15572.61</v>
      </c>
      <c r="K632">
        <f t="shared" si="39"/>
        <v>15572.61</v>
      </c>
      <c r="L632" t="str">
        <f t="shared" si="36"/>
        <v>2025-03</v>
      </c>
      <c r="M632">
        <f t="shared" si="37"/>
        <v>2372.3999999999992</v>
      </c>
      <c r="N632">
        <f t="shared" si="38"/>
        <v>15.234440469516663</v>
      </c>
    </row>
    <row r="633" spans="1:14" x14ac:dyDescent="0.25">
      <c r="A633" t="s">
        <v>3316</v>
      </c>
      <c r="B633" s="1">
        <v>45636</v>
      </c>
      <c r="C633" t="s">
        <v>1729</v>
      </c>
      <c r="D633" t="s">
        <v>3317</v>
      </c>
      <c r="E633">
        <v>8</v>
      </c>
      <c r="F633">
        <v>817.29</v>
      </c>
      <c r="G633">
        <v>611.66999999999996</v>
      </c>
      <c r="H633" t="s">
        <v>2215</v>
      </c>
      <c r="I633" t="s">
        <v>2014</v>
      </c>
      <c r="J633">
        <v>6538.32</v>
      </c>
      <c r="K633">
        <f t="shared" si="39"/>
        <v>6538.32</v>
      </c>
      <c r="L633" t="str">
        <f t="shared" si="36"/>
        <v>2024-12</v>
      </c>
      <c r="M633">
        <f t="shared" si="37"/>
        <v>1644.96</v>
      </c>
      <c r="N633">
        <f t="shared" si="38"/>
        <v>25.158756377785117</v>
      </c>
    </row>
    <row r="634" spans="1:14" x14ac:dyDescent="0.25">
      <c r="A634" t="s">
        <v>3318</v>
      </c>
      <c r="B634" s="1">
        <v>45561</v>
      </c>
      <c r="C634" t="s">
        <v>1569</v>
      </c>
      <c r="D634" t="s">
        <v>3319</v>
      </c>
      <c r="E634">
        <v>2</v>
      </c>
      <c r="F634">
        <v>2325.9</v>
      </c>
      <c r="G634">
        <v>1945.28</v>
      </c>
      <c r="H634" t="s">
        <v>2226</v>
      </c>
      <c r="I634" t="s">
        <v>2060</v>
      </c>
      <c r="J634">
        <v>4651.8</v>
      </c>
      <c r="K634">
        <f t="shared" si="39"/>
        <v>4651.8</v>
      </c>
      <c r="L634" t="str">
        <f t="shared" si="36"/>
        <v>2024-09</v>
      </c>
      <c r="M634">
        <f t="shared" si="37"/>
        <v>761.24000000000024</v>
      </c>
      <c r="N634">
        <f t="shared" si="38"/>
        <v>16.364418074723766</v>
      </c>
    </row>
    <row r="635" spans="1:14" x14ac:dyDescent="0.25">
      <c r="A635" t="s">
        <v>3320</v>
      </c>
      <c r="B635" s="1">
        <v>45802</v>
      </c>
      <c r="C635" t="s">
        <v>729</v>
      </c>
      <c r="D635" t="s">
        <v>3203</v>
      </c>
      <c r="E635">
        <v>3</v>
      </c>
      <c r="F635">
        <v>2135.6799999999998</v>
      </c>
      <c r="G635">
        <v>1705.2</v>
      </c>
      <c r="H635" t="s">
        <v>2210</v>
      </c>
      <c r="I635" t="s">
        <v>2020</v>
      </c>
      <c r="J635">
        <v>6407.04</v>
      </c>
      <c r="K635">
        <f t="shared" si="39"/>
        <v>6407.0399999999991</v>
      </c>
      <c r="L635" t="str">
        <f t="shared" si="36"/>
        <v>2025-05</v>
      </c>
      <c r="M635">
        <f t="shared" si="37"/>
        <v>1291.4399999999994</v>
      </c>
      <c r="N635">
        <f t="shared" si="38"/>
        <v>20.156577764459087</v>
      </c>
    </row>
    <row r="636" spans="1:14" x14ac:dyDescent="0.25">
      <c r="A636" t="s">
        <v>3321</v>
      </c>
      <c r="B636" s="1">
        <v>45658</v>
      </c>
      <c r="C636" t="s">
        <v>984</v>
      </c>
      <c r="D636" t="s">
        <v>2910</v>
      </c>
      <c r="E636">
        <v>4</v>
      </c>
      <c r="F636">
        <v>4603.6099999999997</v>
      </c>
      <c r="G636">
        <v>3801.86</v>
      </c>
      <c r="H636" t="s">
        <v>2226</v>
      </c>
      <c r="I636" t="s">
        <v>2032</v>
      </c>
      <c r="J636">
        <v>18414.439999999999</v>
      </c>
      <c r="K636">
        <f t="shared" si="39"/>
        <v>18414.439999999999</v>
      </c>
      <c r="L636" t="str">
        <f t="shared" si="36"/>
        <v>2025-01</v>
      </c>
      <c r="M636">
        <f t="shared" si="37"/>
        <v>3206.9999999999982</v>
      </c>
      <c r="N636">
        <f t="shared" si="38"/>
        <v>17.415680303066498</v>
      </c>
    </row>
    <row r="637" spans="1:14" x14ac:dyDescent="0.25">
      <c r="A637" t="s">
        <v>3322</v>
      </c>
      <c r="B637" s="1">
        <v>45737</v>
      </c>
      <c r="C637" t="s">
        <v>952</v>
      </c>
      <c r="D637" t="s">
        <v>3323</v>
      </c>
      <c r="E637">
        <v>2</v>
      </c>
      <c r="F637">
        <v>2609.84</v>
      </c>
      <c r="G637">
        <v>1941.59</v>
      </c>
      <c r="H637" t="s">
        <v>2226</v>
      </c>
      <c r="I637" t="s">
        <v>2188</v>
      </c>
      <c r="J637">
        <v>5219.68</v>
      </c>
      <c r="K637">
        <f t="shared" si="39"/>
        <v>5219.68</v>
      </c>
      <c r="L637" t="str">
        <f t="shared" si="36"/>
        <v>2025-03</v>
      </c>
      <c r="M637">
        <f t="shared" si="37"/>
        <v>1336.5000000000005</v>
      </c>
      <c r="N637">
        <f t="shared" si="38"/>
        <v>25.605017932133777</v>
      </c>
    </row>
    <row r="638" spans="1:14" x14ac:dyDescent="0.25">
      <c r="A638" t="s">
        <v>3324</v>
      </c>
      <c r="B638" s="1">
        <v>45654</v>
      </c>
      <c r="C638" t="s">
        <v>1294</v>
      </c>
      <c r="D638" t="s">
        <v>2724</v>
      </c>
      <c r="E638">
        <v>8</v>
      </c>
      <c r="F638">
        <v>3583.63</v>
      </c>
      <c r="G638">
        <v>3040.72</v>
      </c>
      <c r="H638" t="s">
        <v>2210</v>
      </c>
      <c r="I638" t="s">
        <v>2072</v>
      </c>
      <c r="J638">
        <v>28669.040000000001</v>
      </c>
      <c r="K638">
        <f t="shared" si="39"/>
        <v>28669.040000000001</v>
      </c>
      <c r="L638" t="str">
        <f t="shared" si="36"/>
        <v>2024-12</v>
      </c>
      <c r="M638">
        <f t="shared" si="37"/>
        <v>4343.2800000000025</v>
      </c>
      <c r="N638">
        <f t="shared" si="38"/>
        <v>15.14972248809169</v>
      </c>
    </row>
    <row r="639" spans="1:14" x14ac:dyDescent="0.25">
      <c r="A639" t="s">
        <v>3325</v>
      </c>
      <c r="B639" s="1">
        <v>45613</v>
      </c>
      <c r="C639" t="s">
        <v>759</v>
      </c>
      <c r="D639" t="s">
        <v>2690</v>
      </c>
      <c r="E639">
        <v>4</v>
      </c>
      <c r="F639">
        <v>1988.74</v>
      </c>
      <c r="G639">
        <v>1443.01</v>
      </c>
      <c r="H639" t="s">
        <v>2226</v>
      </c>
      <c r="I639" t="s">
        <v>2048</v>
      </c>
      <c r="J639">
        <v>7954.96</v>
      </c>
      <c r="K639">
        <f t="shared" si="39"/>
        <v>7954.96</v>
      </c>
      <c r="L639" t="str">
        <f t="shared" si="36"/>
        <v>2024-11</v>
      </c>
      <c r="M639">
        <f t="shared" si="37"/>
        <v>2182.92</v>
      </c>
      <c r="N639">
        <f t="shared" si="38"/>
        <v>27.440992789404344</v>
      </c>
    </row>
    <row r="640" spans="1:14" x14ac:dyDescent="0.25">
      <c r="A640" t="s">
        <v>3326</v>
      </c>
      <c r="B640" s="1">
        <v>45599</v>
      </c>
      <c r="C640" t="s">
        <v>613</v>
      </c>
      <c r="D640" t="s">
        <v>3327</v>
      </c>
      <c r="E640">
        <v>8</v>
      </c>
      <c r="F640">
        <v>2769.06</v>
      </c>
      <c r="G640">
        <v>2130.1</v>
      </c>
      <c r="H640" t="s">
        <v>2210</v>
      </c>
      <c r="I640" t="s">
        <v>2167</v>
      </c>
      <c r="J640">
        <v>22152.48</v>
      </c>
      <c r="K640">
        <f t="shared" si="39"/>
        <v>22152.48</v>
      </c>
      <c r="L640" t="str">
        <f t="shared" si="36"/>
        <v>2024-11</v>
      </c>
      <c r="M640">
        <f t="shared" si="37"/>
        <v>5111.68</v>
      </c>
      <c r="N640">
        <f t="shared" si="38"/>
        <v>23.074978512563831</v>
      </c>
    </row>
    <row r="641" spans="1:14" x14ac:dyDescent="0.25">
      <c r="A641" t="s">
        <v>3328</v>
      </c>
      <c r="B641" s="1">
        <v>45580</v>
      </c>
      <c r="C641" t="s">
        <v>1145</v>
      </c>
      <c r="D641" t="s">
        <v>3329</v>
      </c>
      <c r="E641">
        <v>10</v>
      </c>
      <c r="F641">
        <v>4281.0200000000004</v>
      </c>
      <c r="G641">
        <v>3639.54</v>
      </c>
      <c r="H641" t="s">
        <v>2215</v>
      </c>
      <c r="I641" t="s">
        <v>2117</v>
      </c>
      <c r="J641">
        <v>42810.2</v>
      </c>
      <c r="K641">
        <f t="shared" si="39"/>
        <v>42810.200000000004</v>
      </c>
      <c r="L641" t="str">
        <f t="shared" si="36"/>
        <v>2024-10</v>
      </c>
      <c r="M641">
        <f t="shared" si="37"/>
        <v>6414.8000000000047</v>
      </c>
      <c r="N641">
        <f t="shared" si="38"/>
        <v>14.98427944742142</v>
      </c>
    </row>
    <row r="642" spans="1:14" x14ac:dyDescent="0.25">
      <c r="A642" t="s">
        <v>3330</v>
      </c>
      <c r="B642" s="1">
        <v>45734</v>
      </c>
      <c r="C642" t="s">
        <v>1689</v>
      </c>
      <c r="D642" t="s">
        <v>2811</v>
      </c>
      <c r="E642">
        <v>1</v>
      </c>
      <c r="F642">
        <v>1532.21</v>
      </c>
      <c r="G642">
        <v>1272.8499999999999</v>
      </c>
      <c r="H642" t="s">
        <v>2215</v>
      </c>
      <c r="I642" t="s">
        <v>2064</v>
      </c>
      <c r="J642">
        <v>1532.21</v>
      </c>
      <c r="K642">
        <f t="shared" si="39"/>
        <v>1532.21</v>
      </c>
      <c r="L642" t="str">
        <f t="shared" ref="L642:L705" si="40">TEXT(B642, "YYYY-MM")</f>
        <v>2025-03</v>
      </c>
      <c r="M642">
        <f t="shared" ref="M642:M705" si="41" xml:space="preserve"> (F642 - G642)*E642</f>
        <v>259.36000000000013</v>
      </c>
      <c r="N642">
        <f t="shared" ref="N642:N705" si="42" xml:space="preserve"> (M642/K642)*100</f>
        <v>16.927183610601688</v>
      </c>
    </row>
    <row r="643" spans="1:14" x14ac:dyDescent="0.25">
      <c r="A643" t="s">
        <v>3331</v>
      </c>
      <c r="B643" s="1">
        <v>45498</v>
      </c>
      <c r="C643" t="s">
        <v>974</v>
      </c>
      <c r="D643" t="s">
        <v>3332</v>
      </c>
      <c r="E643">
        <v>4</v>
      </c>
      <c r="F643">
        <v>2347.8200000000002</v>
      </c>
      <c r="G643">
        <v>1823.25</v>
      </c>
      <c r="H643" t="s">
        <v>2226</v>
      </c>
      <c r="I643" t="s">
        <v>2040</v>
      </c>
      <c r="J643">
        <v>9391.2800000000007</v>
      </c>
      <c r="K643">
        <f t="shared" si="39"/>
        <v>9391.2800000000007</v>
      </c>
      <c r="L643" t="str">
        <f t="shared" si="40"/>
        <v>2024-07</v>
      </c>
      <c r="M643">
        <f t="shared" si="41"/>
        <v>2098.2800000000007</v>
      </c>
      <c r="N643">
        <f t="shared" si="42"/>
        <v>22.342854222214655</v>
      </c>
    </row>
    <row r="644" spans="1:14" x14ac:dyDescent="0.25">
      <c r="A644" t="s">
        <v>3333</v>
      </c>
      <c r="B644" s="1">
        <v>45827</v>
      </c>
      <c r="C644" t="s">
        <v>385</v>
      </c>
      <c r="D644" t="s">
        <v>2667</v>
      </c>
      <c r="E644">
        <v>2</v>
      </c>
      <c r="F644">
        <v>3622.02</v>
      </c>
      <c r="G644">
        <v>3059.33</v>
      </c>
      <c r="H644" t="s">
        <v>2215</v>
      </c>
      <c r="I644" t="s">
        <v>2080</v>
      </c>
      <c r="J644">
        <v>7244.04</v>
      </c>
      <c r="K644">
        <f t="shared" ref="K644:K707" si="43">E644 * F644</f>
        <v>7244.04</v>
      </c>
      <c r="L644" t="str">
        <f t="shared" si="40"/>
        <v>2025-06</v>
      </c>
      <c r="M644">
        <f t="shared" si="41"/>
        <v>1125.3800000000001</v>
      </c>
      <c r="N644">
        <f t="shared" si="42"/>
        <v>15.535253808648214</v>
      </c>
    </row>
    <row r="645" spans="1:14" x14ac:dyDescent="0.25">
      <c r="A645" t="s">
        <v>3334</v>
      </c>
      <c r="B645" s="1">
        <v>45749</v>
      </c>
      <c r="C645" t="s">
        <v>1939</v>
      </c>
      <c r="D645" t="s">
        <v>2912</v>
      </c>
      <c r="E645">
        <v>7</v>
      </c>
      <c r="F645">
        <v>122.97</v>
      </c>
      <c r="G645">
        <v>109.81</v>
      </c>
      <c r="H645" t="s">
        <v>2210</v>
      </c>
      <c r="I645" t="s">
        <v>2044</v>
      </c>
      <c r="J645">
        <v>860.79</v>
      </c>
      <c r="K645">
        <f t="shared" si="43"/>
        <v>860.79</v>
      </c>
      <c r="L645" t="str">
        <f t="shared" si="40"/>
        <v>2025-04</v>
      </c>
      <c r="M645">
        <f t="shared" si="41"/>
        <v>92.119999999999976</v>
      </c>
      <c r="N645">
        <f t="shared" si="42"/>
        <v>10.701797186305601</v>
      </c>
    </row>
    <row r="646" spans="1:14" x14ac:dyDescent="0.25">
      <c r="A646" t="s">
        <v>3335</v>
      </c>
      <c r="B646" s="1">
        <v>45681</v>
      </c>
      <c r="C646" t="s">
        <v>1639</v>
      </c>
      <c r="D646" t="s">
        <v>2976</v>
      </c>
      <c r="E646">
        <v>10</v>
      </c>
      <c r="F646">
        <v>4869.2</v>
      </c>
      <c r="G646">
        <v>3738.38</v>
      </c>
      <c r="H646" t="s">
        <v>2215</v>
      </c>
      <c r="I646" t="s">
        <v>2198</v>
      </c>
      <c r="J646">
        <v>48692</v>
      </c>
      <c r="K646">
        <f t="shared" si="43"/>
        <v>48692</v>
      </c>
      <c r="L646" t="str">
        <f t="shared" si="40"/>
        <v>2025-01</v>
      </c>
      <c r="M646">
        <f t="shared" si="41"/>
        <v>11308.199999999997</v>
      </c>
      <c r="N646">
        <f t="shared" si="42"/>
        <v>23.223938223938216</v>
      </c>
    </row>
    <row r="647" spans="1:14" x14ac:dyDescent="0.25">
      <c r="A647" t="s">
        <v>3336</v>
      </c>
      <c r="B647" s="1">
        <v>45633</v>
      </c>
      <c r="C647" t="s">
        <v>1533</v>
      </c>
      <c r="D647" t="s">
        <v>3337</v>
      </c>
      <c r="E647">
        <v>3</v>
      </c>
      <c r="F647">
        <v>2284.63</v>
      </c>
      <c r="G647">
        <v>1727.95</v>
      </c>
      <c r="H647" t="s">
        <v>2215</v>
      </c>
      <c r="I647" t="s">
        <v>2196</v>
      </c>
      <c r="J647">
        <v>6853.89</v>
      </c>
      <c r="K647">
        <f t="shared" si="43"/>
        <v>6853.89</v>
      </c>
      <c r="L647" t="str">
        <f t="shared" si="40"/>
        <v>2024-12</v>
      </c>
      <c r="M647">
        <f t="shared" si="41"/>
        <v>1670.0400000000002</v>
      </c>
      <c r="N647">
        <f t="shared" si="42"/>
        <v>24.366308767721691</v>
      </c>
    </row>
    <row r="648" spans="1:14" x14ac:dyDescent="0.25">
      <c r="A648" t="s">
        <v>3338</v>
      </c>
      <c r="B648" s="1">
        <v>45526</v>
      </c>
      <c r="C648" t="s">
        <v>1827</v>
      </c>
      <c r="D648" t="s">
        <v>2330</v>
      </c>
      <c r="E648">
        <v>2</v>
      </c>
      <c r="F648">
        <v>2697.44</v>
      </c>
      <c r="G648">
        <v>2407.21</v>
      </c>
      <c r="H648" t="s">
        <v>2215</v>
      </c>
      <c r="I648" t="s">
        <v>2101</v>
      </c>
      <c r="J648">
        <v>5394.88</v>
      </c>
      <c r="K648">
        <f t="shared" si="43"/>
        <v>5394.88</v>
      </c>
      <c r="L648" t="str">
        <f t="shared" si="40"/>
        <v>2024-08</v>
      </c>
      <c r="M648">
        <f t="shared" si="41"/>
        <v>580.46</v>
      </c>
      <c r="N648">
        <f t="shared" si="42"/>
        <v>10.759460822112818</v>
      </c>
    </row>
    <row r="649" spans="1:14" x14ac:dyDescent="0.25">
      <c r="A649" t="s">
        <v>3339</v>
      </c>
      <c r="B649" s="1">
        <v>45817</v>
      </c>
      <c r="C649" t="s">
        <v>1245</v>
      </c>
      <c r="D649" t="s">
        <v>2324</v>
      </c>
      <c r="E649">
        <v>4</v>
      </c>
      <c r="F649">
        <v>1879.4</v>
      </c>
      <c r="G649">
        <v>1610.29</v>
      </c>
      <c r="H649" t="s">
        <v>2226</v>
      </c>
      <c r="I649" t="s">
        <v>2092</v>
      </c>
      <c r="J649">
        <v>7517.6</v>
      </c>
      <c r="K649">
        <f t="shared" si="43"/>
        <v>7517.6</v>
      </c>
      <c r="L649" t="str">
        <f t="shared" si="40"/>
        <v>2025-06</v>
      </c>
      <c r="M649">
        <f t="shared" si="41"/>
        <v>1076.4400000000005</v>
      </c>
      <c r="N649">
        <f t="shared" si="42"/>
        <v>14.318931573906571</v>
      </c>
    </row>
    <row r="650" spans="1:14" x14ac:dyDescent="0.25">
      <c r="A650" t="s">
        <v>3340</v>
      </c>
      <c r="B650" s="1">
        <v>45597</v>
      </c>
      <c r="C650" t="s">
        <v>1625</v>
      </c>
      <c r="D650" t="s">
        <v>3341</v>
      </c>
      <c r="E650">
        <v>10</v>
      </c>
      <c r="F650">
        <v>2669.09</v>
      </c>
      <c r="G650">
        <v>1938.74</v>
      </c>
      <c r="H650" t="s">
        <v>2226</v>
      </c>
      <c r="I650" t="s">
        <v>2139</v>
      </c>
      <c r="J650">
        <v>26690.9</v>
      </c>
      <c r="K650">
        <f t="shared" si="43"/>
        <v>26690.9</v>
      </c>
      <c r="L650" t="str">
        <f t="shared" si="40"/>
        <v>2024-11</v>
      </c>
      <c r="M650">
        <f t="shared" si="41"/>
        <v>7303.5000000000018</v>
      </c>
      <c r="N650">
        <f t="shared" si="42"/>
        <v>27.363258638712075</v>
      </c>
    </row>
    <row r="651" spans="1:14" x14ac:dyDescent="0.25">
      <c r="A651" t="s">
        <v>3342</v>
      </c>
      <c r="B651" s="1">
        <v>45683</v>
      </c>
      <c r="C651" t="s">
        <v>942</v>
      </c>
      <c r="D651" t="s">
        <v>3317</v>
      </c>
      <c r="E651">
        <v>3</v>
      </c>
      <c r="F651">
        <v>817.29</v>
      </c>
      <c r="G651">
        <v>611.66999999999996</v>
      </c>
      <c r="H651" t="s">
        <v>2215</v>
      </c>
      <c r="I651" t="s">
        <v>2159</v>
      </c>
      <c r="J651">
        <v>2451.87</v>
      </c>
      <c r="K651">
        <f t="shared" si="43"/>
        <v>2451.87</v>
      </c>
      <c r="L651" t="str">
        <f t="shared" si="40"/>
        <v>2025-01</v>
      </c>
      <c r="M651">
        <f t="shared" si="41"/>
        <v>616.86</v>
      </c>
      <c r="N651">
        <f t="shared" si="42"/>
        <v>25.158756377785117</v>
      </c>
    </row>
    <row r="652" spans="1:14" x14ac:dyDescent="0.25">
      <c r="A652" t="s">
        <v>3343</v>
      </c>
      <c r="B652" s="1">
        <v>45774</v>
      </c>
      <c r="C652" t="s">
        <v>1897</v>
      </c>
      <c r="D652" t="s">
        <v>3344</v>
      </c>
      <c r="E652">
        <v>3</v>
      </c>
      <c r="F652">
        <v>641.53</v>
      </c>
      <c r="G652">
        <v>532.45000000000005</v>
      </c>
      <c r="H652" t="s">
        <v>2215</v>
      </c>
      <c r="I652" t="s">
        <v>2099</v>
      </c>
      <c r="J652">
        <v>1924.59</v>
      </c>
      <c r="K652">
        <f t="shared" si="43"/>
        <v>1924.59</v>
      </c>
      <c r="L652" t="str">
        <f t="shared" si="40"/>
        <v>2025-04</v>
      </c>
      <c r="M652">
        <f t="shared" si="41"/>
        <v>327.23999999999978</v>
      </c>
      <c r="N652">
        <f t="shared" si="42"/>
        <v>17.003101959378348</v>
      </c>
    </row>
    <row r="653" spans="1:14" x14ac:dyDescent="0.25">
      <c r="A653" t="s">
        <v>3345</v>
      </c>
      <c r="B653" s="1">
        <v>45647</v>
      </c>
      <c r="C653" t="s">
        <v>715</v>
      </c>
      <c r="D653" t="s">
        <v>3346</v>
      </c>
      <c r="E653">
        <v>1</v>
      </c>
      <c r="F653">
        <v>4127.21</v>
      </c>
      <c r="G653">
        <v>3039.71</v>
      </c>
      <c r="H653" t="s">
        <v>2226</v>
      </c>
      <c r="I653" t="s">
        <v>2066</v>
      </c>
      <c r="J653">
        <v>4127.21</v>
      </c>
      <c r="K653">
        <f t="shared" si="43"/>
        <v>4127.21</v>
      </c>
      <c r="L653" t="str">
        <f t="shared" si="40"/>
        <v>2024-12</v>
      </c>
      <c r="M653">
        <f t="shared" si="41"/>
        <v>1087.5</v>
      </c>
      <c r="N653">
        <f t="shared" si="42"/>
        <v>26.349519408995427</v>
      </c>
    </row>
    <row r="654" spans="1:14" x14ac:dyDescent="0.25">
      <c r="A654" t="s">
        <v>3347</v>
      </c>
      <c r="B654" s="1">
        <v>45673</v>
      </c>
      <c r="C654" t="s">
        <v>399</v>
      </c>
      <c r="D654" t="s">
        <v>3348</v>
      </c>
      <c r="E654">
        <v>4</v>
      </c>
      <c r="F654">
        <v>4239.7299999999996</v>
      </c>
      <c r="G654">
        <v>3589.31</v>
      </c>
      <c r="H654" t="s">
        <v>2210</v>
      </c>
      <c r="I654" t="s">
        <v>2066</v>
      </c>
      <c r="J654">
        <v>16958.919999999998</v>
      </c>
      <c r="K654">
        <f t="shared" si="43"/>
        <v>16958.919999999998</v>
      </c>
      <c r="L654" t="str">
        <f t="shared" si="40"/>
        <v>2025-01</v>
      </c>
      <c r="M654">
        <f t="shared" si="41"/>
        <v>2601.6799999999985</v>
      </c>
      <c r="N654">
        <f t="shared" si="42"/>
        <v>15.341071247461505</v>
      </c>
    </row>
    <row r="655" spans="1:14" x14ac:dyDescent="0.25">
      <c r="A655" t="s">
        <v>3349</v>
      </c>
      <c r="B655" s="1">
        <v>45812</v>
      </c>
      <c r="C655" t="s">
        <v>22</v>
      </c>
      <c r="D655" t="s">
        <v>2816</v>
      </c>
      <c r="E655">
        <v>1</v>
      </c>
      <c r="F655">
        <v>4642.59</v>
      </c>
      <c r="G655">
        <v>3499.01</v>
      </c>
      <c r="H655" t="s">
        <v>2215</v>
      </c>
      <c r="I655" t="s">
        <v>2016</v>
      </c>
      <c r="J655">
        <v>4642.59</v>
      </c>
      <c r="K655">
        <f t="shared" si="43"/>
        <v>4642.59</v>
      </c>
      <c r="L655" t="str">
        <f t="shared" si="40"/>
        <v>2025-06</v>
      </c>
      <c r="M655">
        <f t="shared" si="41"/>
        <v>1143.58</v>
      </c>
      <c r="N655">
        <f t="shared" si="42"/>
        <v>24.632371154894141</v>
      </c>
    </row>
    <row r="656" spans="1:14" x14ac:dyDescent="0.25">
      <c r="A656" t="s">
        <v>3350</v>
      </c>
      <c r="B656" s="1">
        <v>45512</v>
      </c>
      <c r="C656" t="s">
        <v>597</v>
      </c>
      <c r="D656" t="s">
        <v>3351</v>
      </c>
      <c r="E656">
        <v>9</v>
      </c>
      <c r="F656">
        <v>4359.93</v>
      </c>
      <c r="G656">
        <v>3340.52</v>
      </c>
      <c r="H656" t="s">
        <v>2210</v>
      </c>
      <c r="I656" t="s">
        <v>2058</v>
      </c>
      <c r="J656">
        <v>39239.370000000003</v>
      </c>
      <c r="K656">
        <f t="shared" si="43"/>
        <v>39239.370000000003</v>
      </c>
      <c r="L656" t="str">
        <f t="shared" si="40"/>
        <v>2024-08</v>
      </c>
      <c r="M656">
        <f t="shared" si="41"/>
        <v>9174.6900000000023</v>
      </c>
      <c r="N656">
        <f t="shared" si="42"/>
        <v>23.381338691217522</v>
      </c>
    </row>
    <row r="657" spans="1:14" x14ac:dyDescent="0.25">
      <c r="A657" t="s">
        <v>3352</v>
      </c>
      <c r="B657" s="1">
        <v>45660</v>
      </c>
      <c r="C657" t="s">
        <v>239</v>
      </c>
      <c r="D657" t="s">
        <v>3353</v>
      </c>
      <c r="E657">
        <v>2</v>
      </c>
      <c r="F657">
        <v>2734.89</v>
      </c>
      <c r="G657">
        <v>2252.2199999999998</v>
      </c>
      <c r="H657" t="s">
        <v>2210</v>
      </c>
      <c r="I657" t="s">
        <v>2190</v>
      </c>
      <c r="J657">
        <v>5469.78</v>
      </c>
      <c r="K657">
        <f t="shared" si="43"/>
        <v>5469.78</v>
      </c>
      <c r="L657" t="str">
        <f t="shared" si="40"/>
        <v>2025-01</v>
      </c>
      <c r="M657">
        <f t="shared" si="41"/>
        <v>965.34000000000015</v>
      </c>
      <c r="N657">
        <f t="shared" si="42"/>
        <v>17.648607439421699</v>
      </c>
    </row>
    <row r="658" spans="1:14" x14ac:dyDescent="0.25">
      <c r="A658" t="s">
        <v>3354</v>
      </c>
      <c r="B658" s="1">
        <v>45593</v>
      </c>
      <c r="C658" t="s">
        <v>321</v>
      </c>
      <c r="D658" t="s">
        <v>2722</v>
      </c>
      <c r="E658">
        <v>3</v>
      </c>
      <c r="F658">
        <v>409.52</v>
      </c>
      <c r="G658">
        <v>288.44</v>
      </c>
      <c r="H658" t="s">
        <v>2226</v>
      </c>
      <c r="I658" t="s">
        <v>2052</v>
      </c>
      <c r="J658">
        <v>1228.56</v>
      </c>
      <c r="K658">
        <f t="shared" si="43"/>
        <v>1228.56</v>
      </c>
      <c r="L658" t="str">
        <f t="shared" si="40"/>
        <v>2024-10</v>
      </c>
      <c r="M658">
        <f t="shared" si="41"/>
        <v>363.23999999999995</v>
      </c>
      <c r="N658">
        <f t="shared" si="42"/>
        <v>29.566321547177182</v>
      </c>
    </row>
    <row r="659" spans="1:14" x14ac:dyDescent="0.25">
      <c r="A659" t="s">
        <v>3355</v>
      </c>
      <c r="B659" s="1">
        <v>45684</v>
      </c>
      <c r="C659" t="s">
        <v>904</v>
      </c>
      <c r="D659" t="s">
        <v>3356</v>
      </c>
      <c r="E659">
        <v>3</v>
      </c>
      <c r="F659">
        <v>625.85</v>
      </c>
      <c r="G659">
        <v>508.1</v>
      </c>
      <c r="H659" t="s">
        <v>2215</v>
      </c>
      <c r="I659" t="s">
        <v>2042</v>
      </c>
      <c r="J659">
        <v>1877.55</v>
      </c>
      <c r="K659">
        <f t="shared" si="43"/>
        <v>1877.5500000000002</v>
      </c>
      <c r="L659" t="str">
        <f t="shared" si="40"/>
        <v>2025-01</v>
      </c>
      <c r="M659">
        <f t="shared" si="41"/>
        <v>353.25</v>
      </c>
      <c r="N659">
        <f t="shared" si="42"/>
        <v>18.814412399137169</v>
      </c>
    </row>
    <row r="660" spans="1:14" x14ac:dyDescent="0.25">
      <c r="A660" t="s">
        <v>3357</v>
      </c>
      <c r="B660" s="1">
        <v>45700</v>
      </c>
      <c r="C660" t="s">
        <v>1951</v>
      </c>
      <c r="D660" t="s">
        <v>3358</v>
      </c>
      <c r="E660">
        <v>1</v>
      </c>
      <c r="F660">
        <v>2911.7</v>
      </c>
      <c r="G660">
        <v>2104.35</v>
      </c>
      <c r="H660" t="s">
        <v>2215</v>
      </c>
      <c r="I660" t="s">
        <v>2084</v>
      </c>
      <c r="J660">
        <v>2911.7</v>
      </c>
      <c r="K660">
        <f t="shared" si="43"/>
        <v>2911.7</v>
      </c>
      <c r="L660" t="str">
        <f t="shared" si="40"/>
        <v>2025-02</v>
      </c>
      <c r="M660">
        <f t="shared" si="41"/>
        <v>807.34999999999991</v>
      </c>
      <c r="N660">
        <f t="shared" si="42"/>
        <v>27.727787890235945</v>
      </c>
    </row>
    <row r="661" spans="1:14" x14ac:dyDescent="0.25">
      <c r="A661" t="s">
        <v>3359</v>
      </c>
      <c r="B661" s="1">
        <v>45553</v>
      </c>
      <c r="C661" t="s">
        <v>1275</v>
      </c>
      <c r="D661" t="s">
        <v>2903</v>
      </c>
      <c r="E661">
        <v>6</v>
      </c>
      <c r="F661">
        <v>4003.68</v>
      </c>
      <c r="G661">
        <v>3496.59</v>
      </c>
      <c r="H661" t="s">
        <v>2210</v>
      </c>
      <c r="I661" t="s">
        <v>2129</v>
      </c>
      <c r="J661">
        <v>24022.080000000002</v>
      </c>
      <c r="K661">
        <f t="shared" si="43"/>
        <v>24022.079999999998</v>
      </c>
      <c r="L661" t="str">
        <f t="shared" si="40"/>
        <v>2024-09</v>
      </c>
      <c r="M661">
        <f t="shared" si="41"/>
        <v>3042.5399999999981</v>
      </c>
      <c r="N661">
        <f t="shared" si="42"/>
        <v>12.665597650161844</v>
      </c>
    </row>
    <row r="662" spans="1:14" x14ac:dyDescent="0.25">
      <c r="A662" t="s">
        <v>3360</v>
      </c>
      <c r="B662" s="1">
        <v>45620</v>
      </c>
      <c r="C662" t="s">
        <v>601</v>
      </c>
      <c r="D662" t="s">
        <v>3361</v>
      </c>
      <c r="E662">
        <v>3</v>
      </c>
      <c r="F662">
        <v>201.21</v>
      </c>
      <c r="G662">
        <v>146.06</v>
      </c>
      <c r="H662" t="s">
        <v>2210</v>
      </c>
      <c r="I662" t="s">
        <v>2149</v>
      </c>
      <c r="J662">
        <v>603.63</v>
      </c>
      <c r="K662">
        <f t="shared" si="43"/>
        <v>603.63</v>
      </c>
      <c r="L662" t="str">
        <f t="shared" si="40"/>
        <v>2024-11</v>
      </c>
      <c r="M662">
        <f t="shared" si="41"/>
        <v>165.45000000000002</v>
      </c>
      <c r="N662">
        <f t="shared" si="42"/>
        <v>27.409174494309429</v>
      </c>
    </row>
    <row r="663" spans="1:14" x14ac:dyDescent="0.25">
      <c r="A663" t="s">
        <v>3362</v>
      </c>
      <c r="B663" s="1">
        <v>45552</v>
      </c>
      <c r="C663" t="s">
        <v>1937</v>
      </c>
      <c r="D663" t="s">
        <v>2282</v>
      </c>
      <c r="E663">
        <v>9</v>
      </c>
      <c r="F663">
        <v>644.34</v>
      </c>
      <c r="G663">
        <v>560.13</v>
      </c>
      <c r="H663" t="s">
        <v>2226</v>
      </c>
      <c r="I663" t="s">
        <v>2157</v>
      </c>
      <c r="J663">
        <v>5799.06</v>
      </c>
      <c r="K663">
        <f t="shared" si="43"/>
        <v>5799.06</v>
      </c>
      <c r="L663" t="str">
        <f t="shared" si="40"/>
        <v>2024-09</v>
      </c>
      <c r="M663">
        <f t="shared" si="41"/>
        <v>757.89000000000033</v>
      </c>
      <c r="N663">
        <f t="shared" si="42"/>
        <v>13.069187075146665</v>
      </c>
    </row>
    <row r="664" spans="1:14" x14ac:dyDescent="0.25">
      <c r="A664" t="s">
        <v>3363</v>
      </c>
      <c r="B664" s="1">
        <v>45574</v>
      </c>
      <c r="C664" t="s">
        <v>513</v>
      </c>
      <c r="D664" t="s">
        <v>2613</v>
      </c>
      <c r="E664">
        <v>8</v>
      </c>
      <c r="F664">
        <v>1909.64</v>
      </c>
      <c r="G664">
        <v>1566.72</v>
      </c>
      <c r="H664" t="s">
        <v>2215</v>
      </c>
      <c r="I664" t="s">
        <v>2030</v>
      </c>
      <c r="J664">
        <v>15277.12</v>
      </c>
      <c r="K664">
        <f t="shared" si="43"/>
        <v>15277.12</v>
      </c>
      <c r="L664" t="str">
        <f t="shared" si="40"/>
        <v>2024-10</v>
      </c>
      <c r="M664">
        <f t="shared" si="41"/>
        <v>2743.3600000000006</v>
      </c>
      <c r="N664">
        <f t="shared" si="42"/>
        <v>17.957311325694899</v>
      </c>
    </row>
    <row r="665" spans="1:14" x14ac:dyDescent="0.25">
      <c r="A665" t="s">
        <v>3364</v>
      </c>
      <c r="B665" s="1">
        <v>45780</v>
      </c>
      <c r="C665" t="s">
        <v>485</v>
      </c>
      <c r="D665" t="s">
        <v>3365</v>
      </c>
      <c r="E665">
        <v>6</v>
      </c>
      <c r="F665">
        <v>547.42999999999995</v>
      </c>
      <c r="G665">
        <v>406.66</v>
      </c>
      <c r="H665" t="s">
        <v>2226</v>
      </c>
      <c r="I665" t="s">
        <v>2131</v>
      </c>
      <c r="J665">
        <v>3284.58</v>
      </c>
      <c r="K665">
        <f t="shared" si="43"/>
        <v>3284.58</v>
      </c>
      <c r="L665" t="str">
        <f t="shared" si="40"/>
        <v>2025-05</v>
      </c>
      <c r="M665">
        <f t="shared" si="41"/>
        <v>844.61999999999955</v>
      </c>
      <c r="N665">
        <f t="shared" si="42"/>
        <v>25.714703249730547</v>
      </c>
    </row>
    <row r="666" spans="1:14" x14ac:dyDescent="0.25">
      <c r="A666" t="s">
        <v>3366</v>
      </c>
      <c r="B666" s="1">
        <v>45643</v>
      </c>
      <c r="C666" t="s">
        <v>1379</v>
      </c>
      <c r="D666" t="s">
        <v>2667</v>
      </c>
      <c r="E666">
        <v>3</v>
      </c>
      <c r="F666">
        <v>3622.02</v>
      </c>
      <c r="G666">
        <v>3059.33</v>
      </c>
      <c r="H666" t="s">
        <v>2215</v>
      </c>
      <c r="I666" t="s">
        <v>2080</v>
      </c>
      <c r="J666">
        <v>10866.06</v>
      </c>
      <c r="K666">
        <f t="shared" si="43"/>
        <v>10866.06</v>
      </c>
      <c r="L666" t="str">
        <f t="shared" si="40"/>
        <v>2024-12</v>
      </c>
      <c r="M666">
        <f t="shared" si="41"/>
        <v>1688.0700000000002</v>
      </c>
      <c r="N666">
        <f t="shared" si="42"/>
        <v>15.535253808648214</v>
      </c>
    </row>
    <row r="667" spans="1:14" x14ac:dyDescent="0.25">
      <c r="A667" t="s">
        <v>3367</v>
      </c>
      <c r="B667" s="1">
        <v>45542</v>
      </c>
      <c r="C667" t="s">
        <v>1317</v>
      </c>
      <c r="D667" t="s">
        <v>2560</v>
      </c>
      <c r="E667">
        <v>5</v>
      </c>
      <c r="F667">
        <v>981.73</v>
      </c>
      <c r="G667">
        <v>817.52</v>
      </c>
      <c r="H667" t="s">
        <v>2226</v>
      </c>
      <c r="I667" t="s">
        <v>2107</v>
      </c>
      <c r="J667">
        <v>4908.6499999999996</v>
      </c>
      <c r="K667">
        <f t="shared" si="43"/>
        <v>4908.6499999999996</v>
      </c>
      <c r="L667" t="str">
        <f t="shared" si="40"/>
        <v>2024-09</v>
      </c>
      <c r="M667">
        <f t="shared" si="41"/>
        <v>821.05000000000018</v>
      </c>
      <c r="N667">
        <f t="shared" si="42"/>
        <v>16.726594888615001</v>
      </c>
    </row>
    <row r="668" spans="1:14" x14ac:dyDescent="0.25">
      <c r="A668" t="s">
        <v>3368</v>
      </c>
      <c r="B668" s="1">
        <v>45538</v>
      </c>
      <c r="C668" t="s">
        <v>50</v>
      </c>
      <c r="D668" t="s">
        <v>3369</v>
      </c>
      <c r="E668">
        <v>6</v>
      </c>
      <c r="F668">
        <v>1979.8</v>
      </c>
      <c r="G668">
        <v>1569.7</v>
      </c>
      <c r="H668" t="s">
        <v>2210</v>
      </c>
      <c r="I668" t="s">
        <v>2002</v>
      </c>
      <c r="J668">
        <v>11878.8</v>
      </c>
      <c r="K668">
        <f t="shared" si="43"/>
        <v>11878.8</v>
      </c>
      <c r="L668" t="str">
        <f t="shared" si="40"/>
        <v>2024-09</v>
      </c>
      <c r="M668">
        <f t="shared" si="41"/>
        <v>2460.5999999999995</v>
      </c>
      <c r="N668">
        <f t="shared" si="42"/>
        <v>20.714213556924939</v>
      </c>
    </row>
    <row r="669" spans="1:14" x14ac:dyDescent="0.25">
      <c r="A669" t="s">
        <v>3370</v>
      </c>
      <c r="B669" s="1">
        <v>45799</v>
      </c>
      <c r="C669" t="s">
        <v>391</v>
      </c>
      <c r="D669" t="s">
        <v>3094</v>
      </c>
      <c r="E669">
        <v>6</v>
      </c>
      <c r="F669">
        <v>1626.07</v>
      </c>
      <c r="G669">
        <v>1411.29</v>
      </c>
      <c r="H669" t="s">
        <v>2226</v>
      </c>
      <c r="I669" t="s">
        <v>2016</v>
      </c>
      <c r="J669">
        <v>9756.42</v>
      </c>
      <c r="K669">
        <f t="shared" si="43"/>
        <v>9756.42</v>
      </c>
      <c r="L669" t="str">
        <f t="shared" si="40"/>
        <v>2025-05</v>
      </c>
      <c r="M669">
        <f t="shared" si="41"/>
        <v>1288.6799999999998</v>
      </c>
      <c r="N669">
        <f t="shared" si="42"/>
        <v>13.208533457969212</v>
      </c>
    </row>
    <row r="670" spans="1:14" x14ac:dyDescent="0.25">
      <c r="A670" t="s">
        <v>3371</v>
      </c>
      <c r="B670" s="1">
        <v>45839</v>
      </c>
      <c r="C670" t="s">
        <v>101</v>
      </c>
      <c r="D670" t="s">
        <v>2411</v>
      </c>
      <c r="E670">
        <v>1</v>
      </c>
      <c r="F670">
        <v>3465.71</v>
      </c>
      <c r="G670">
        <v>2869.68</v>
      </c>
      <c r="H670" t="s">
        <v>2215</v>
      </c>
      <c r="I670" t="s">
        <v>2010</v>
      </c>
      <c r="J670">
        <v>3465.71</v>
      </c>
      <c r="K670">
        <f t="shared" si="43"/>
        <v>3465.71</v>
      </c>
      <c r="L670" t="str">
        <f t="shared" si="40"/>
        <v>2025-07</v>
      </c>
      <c r="M670">
        <f t="shared" si="41"/>
        <v>596.0300000000002</v>
      </c>
      <c r="N670">
        <f t="shared" si="42"/>
        <v>17.197919041120009</v>
      </c>
    </row>
    <row r="671" spans="1:14" x14ac:dyDescent="0.25">
      <c r="A671" t="s">
        <v>3372</v>
      </c>
      <c r="B671" s="1">
        <v>45841</v>
      </c>
      <c r="C671" t="s">
        <v>521</v>
      </c>
      <c r="D671" t="s">
        <v>2763</v>
      </c>
      <c r="E671">
        <v>5</v>
      </c>
      <c r="F671">
        <v>293.93</v>
      </c>
      <c r="G671">
        <v>206.04</v>
      </c>
      <c r="H671" t="s">
        <v>2215</v>
      </c>
      <c r="I671" t="s">
        <v>2008</v>
      </c>
      <c r="J671">
        <v>1469.65</v>
      </c>
      <c r="K671">
        <f t="shared" si="43"/>
        <v>1469.65</v>
      </c>
      <c r="L671" t="str">
        <f t="shared" si="40"/>
        <v>2025-07</v>
      </c>
      <c r="M671">
        <f t="shared" si="41"/>
        <v>439.45000000000005</v>
      </c>
      <c r="N671">
        <f t="shared" si="42"/>
        <v>29.901677270098325</v>
      </c>
    </row>
    <row r="672" spans="1:14" x14ac:dyDescent="0.25">
      <c r="A672" t="s">
        <v>3373</v>
      </c>
      <c r="B672" s="1">
        <v>45619</v>
      </c>
      <c r="C672" t="s">
        <v>1481</v>
      </c>
      <c r="D672" t="s">
        <v>3018</v>
      </c>
      <c r="E672">
        <v>10</v>
      </c>
      <c r="F672">
        <v>4185.4399999999996</v>
      </c>
      <c r="G672">
        <v>3071.28</v>
      </c>
      <c r="H672" t="s">
        <v>2210</v>
      </c>
      <c r="I672" t="s">
        <v>2184</v>
      </c>
      <c r="J672">
        <v>41854.400000000001</v>
      </c>
      <c r="K672">
        <f t="shared" si="43"/>
        <v>41854.399999999994</v>
      </c>
      <c r="L672" t="str">
        <f t="shared" si="40"/>
        <v>2024-11</v>
      </c>
      <c r="M672">
        <f t="shared" si="41"/>
        <v>11141.599999999995</v>
      </c>
      <c r="N672">
        <f t="shared" si="42"/>
        <v>26.61990137237661</v>
      </c>
    </row>
    <row r="673" spans="1:14" x14ac:dyDescent="0.25">
      <c r="A673" t="s">
        <v>3374</v>
      </c>
      <c r="B673" s="1">
        <v>45550</v>
      </c>
      <c r="C673" t="s">
        <v>1034</v>
      </c>
      <c r="D673" t="s">
        <v>3375</v>
      </c>
      <c r="E673">
        <v>10</v>
      </c>
      <c r="F673">
        <v>756.38</v>
      </c>
      <c r="G673">
        <v>576.73</v>
      </c>
      <c r="H673" t="s">
        <v>2226</v>
      </c>
      <c r="I673" t="s">
        <v>2088</v>
      </c>
      <c r="J673">
        <v>7563.8</v>
      </c>
      <c r="K673">
        <f t="shared" si="43"/>
        <v>7563.8</v>
      </c>
      <c r="L673" t="str">
        <f t="shared" si="40"/>
        <v>2024-09</v>
      </c>
      <c r="M673">
        <f t="shared" si="41"/>
        <v>1796.4999999999998</v>
      </c>
      <c r="N673">
        <f t="shared" si="42"/>
        <v>23.751289034612228</v>
      </c>
    </row>
    <row r="674" spans="1:14" x14ac:dyDescent="0.25">
      <c r="A674" t="s">
        <v>3376</v>
      </c>
      <c r="B674" s="1">
        <v>45677</v>
      </c>
      <c r="C674" t="s">
        <v>423</v>
      </c>
      <c r="D674" t="s">
        <v>2498</v>
      </c>
      <c r="E674">
        <v>6</v>
      </c>
      <c r="F674">
        <v>4038.93</v>
      </c>
      <c r="G674">
        <v>3412.91</v>
      </c>
      <c r="H674" t="s">
        <v>2210</v>
      </c>
      <c r="I674" t="s">
        <v>2046</v>
      </c>
      <c r="J674">
        <v>24233.58</v>
      </c>
      <c r="K674">
        <f t="shared" si="43"/>
        <v>24233.579999999998</v>
      </c>
      <c r="L674" t="str">
        <f t="shared" si="40"/>
        <v>2025-01</v>
      </c>
      <c r="M674">
        <f t="shared" si="41"/>
        <v>3756.12</v>
      </c>
      <c r="N674">
        <f t="shared" si="42"/>
        <v>15.499649659687096</v>
      </c>
    </row>
    <row r="675" spans="1:14" x14ac:dyDescent="0.25">
      <c r="A675" t="s">
        <v>3377</v>
      </c>
      <c r="B675" s="1">
        <v>45738</v>
      </c>
      <c r="C675" t="s">
        <v>1539</v>
      </c>
      <c r="D675" t="s">
        <v>2938</v>
      </c>
      <c r="E675">
        <v>6</v>
      </c>
      <c r="F675">
        <v>539.82000000000005</v>
      </c>
      <c r="G675">
        <v>406.83</v>
      </c>
      <c r="H675" t="s">
        <v>2226</v>
      </c>
      <c r="I675" t="s">
        <v>2024</v>
      </c>
      <c r="J675">
        <v>3238.92</v>
      </c>
      <c r="K675">
        <f t="shared" si="43"/>
        <v>3238.92</v>
      </c>
      <c r="L675" t="str">
        <f t="shared" si="40"/>
        <v>2025-03</v>
      </c>
      <c r="M675">
        <f t="shared" si="41"/>
        <v>797.9400000000004</v>
      </c>
      <c r="N675">
        <f t="shared" si="42"/>
        <v>24.635989774369246</v>
      </c>
    </row>
    <row r="676" spans="1:14" x14ac:dyDescent="0.25">
      <c r="A676" t="s">
        <v>3378</v>
      </c>
      <c r="B676" s="1">
        <v>45697</v>
      </c>
      <c r="C676" t="s">
        <v>749</v>
      </c>
      <c r="D676" t="s">
        <v>2297</v>
      </c>
      <c r="E676">
        <v>8</v>
      </c>
      <c r="F676">
        <v>4182.34</v>
      </c>
      <c r="G676">
        <v>3222.83</v>
      </c>
      <c r="H676" t="s">
        <v>2215</v>
      </c>
      <c r="I676" t="s">
        <v>2050</v>
      </c>
      <c r="J676">
        <v>33458.720000000001</v>
      </c>
      <c r="K676">
        <f t="shared" si="43"/>
        <v>33458.720000000001</v>
      </c>
      <c r="L676" t="str">
        <f t="shared" si="40"/>
        <v>2025-02</v>
      </c>
      <c r="M676">
        <f t="shared" si="41"/>
        <v>7676.0800000000017</v>
      </c>
      <c r="N676">
        <f t="shared" si="42"/>
        <v>22.941941592505636</v>
      </c>
    </row>
    <row r="677" spans="1:14" x14ac:dyDescent="0.25">
      <c r="A677" t="s">
        <v>3379</v>
      </c>
      <c r="B677" s="1">
        <v>45805</v>
      </c>
      <c r="C677" t="s">
        <v>928</v>
      </c>
      <c r="D677" t="s">
        <v>3380</v>
      </c>
      <c r="E677">
        <v>10</v>
      </c>
      <c r="F677">
        <v>1056.6400000000001</v>
      </c>
      <c r="G677">
        <v>948.02</v>
      </c>
      <c r="H677" t="s">
        <v>2210</v>
      </c>
      <c r="I677" t="s">
        <v>2090</v>
      </c>
      <c r="J677">
        <v>10566.4</v>
      </c>
      <c r="K677">
        <f t="shared" si="43"/>
        <v>10566.400000000001</v>
      </c>
      <c r="L677" t="str">
        <f t="shared" si="40"/>
        <v>2025-05</v>
      </c>
      <c r="M677">
        <f t="shared" si="41"/>
        <v>1086.2000000000012</v>
      </c>
      <c r="N677">
        <f t="shared" si="42"/>
        <v>10.279754694124783</v>
      </c>
    </row>
    <row r="678" spans="1:14" x14ac:dyDescent="0.25">
      <c r="A678" t="s">
        <v>3381</v>
      </c>
      <c r="B678" s="1">
        <v>45669</v>
      </c>
      <c r="C678" t="s">
        <v>1779</v>
      </c>
      <c r="D678" t="s">
        <v>3096</v>
      </c>
      <c r="E678">
        <v>4</v>
      </c>
      <c r="F678">
        <v>2406.7399999999998</v>
      </c>
      <c r="G678">
        <v>1733.65</v>
      </c>
      <c r="H678" t="s">
        <v>2226</v>
      </c>
      <c r="I678" t="s">
        <v>2022</v>
      </c>
      <c r="J678">
        <v>9626.9599999999991</v>
      </c>
      <c r="K678">
        <f t="shared" si="43"/>
        <v>9626.9599999999991</v>
      </c>
      <c r="L678" t="str">
        <f t="shared" si="40"/>
        <v>2025-01</v>
      </c>
      <c r="M678">
        <f t="shared" si="41"/>
        <v>2692.3599999999988</v>
      </c>
      <c r="N678">
        <f t="shared" si="42"/>
        <v>27.966876355568104</v>
      </c>
    </row>
    <row r="679" spans="1:14" x14ac:dyDescent="0.25">
      <c r="A679" t="s">
        <v>3382</v>
      </c>
      <c r="B679" s="1">
        <v>45831</v>
      </c>
      <c r="C679" t="s">
        <v>209</v>
      </c>
      <c r="D679" t="s">
        <v>3383</v>
      </c>
      <c r="E679">
        <v>2</v>
      </c>
      <c r="F679">
        <v>4913.29</v>
      </c>
      <c r="G679">
        <v>4342.58</v>
      </c>
      <c r="H679" t="s">
        <v>2210</v>
      </c>
      <c r="I679" t="s">
        <v>2062</v>
      </c>
      <c r="J679">
        <v>9826.58</v>
      </c>
      <c r="K679">
        <f t="shared" si="43"/>
        <v>9826.58</v>
      </c>
      <c r="L679" t="str">
        <f t="shared" si="40"/>
        <v>2025-06</v>
      </c>
      <c r="M679">
        <f t="shared" si="41"/>
        <v>1141.42</v>
      </c>
      <c r="N679">
        <f t="shared" si="42"/>
        <v>11.615638401152792</v>
      </c>
    </row>
    <row r="680" spans="1:14" x14ac:dyDescent="0.25">
      <c r="A680" t="s">
        <v>3384</v>
      </c>
      <c r="B680" s="1">
        <v>45852</v>
      </c>
      <c r="C680" t="s">
        <v>652</v>
      </c>
      <c r="D680" t="s">
        <v>2921</v>
      </c>
      <c r="E680">
        <v>6</v>
      </c>
      <c r="F680">
        <v>3885.3</v>
      </c>
      <c r="G680">
        <v>3003.93</v>
      </c>
      <c r="H680" t="s">
        <v>2226</v>
      </c>
      <c r="I680" t="s">
        <v>2133</v>
      </c>
      <c r="J680">
        <v>23311.8</v>
      </c>
      <c r="K680">
        <f t="shared" si="43"/>
        <v>23311.800000000003</v>
      </c>
      <c r="L680" t="str">
        <f t="shared" si="40"/>
        <v>2025-07</v>
      </c>
      <c r="M680">
        <f t="shared" si="41"/>
        <v>5288.2200000000021</v>
      </c>
      <c r="N680">
        <f t="shared" si="42"/>
        <v>22.684734769515874</v>
      </c>
    </row>
    <row r="681" spans="1:14" x14ac:dyDescent="0.25">
      <c r="A681" t="s">
        <v>3385</v>
      </c>
      <c r="B681" s="1">
        <v>45699</v>
      </c>
      <c r="C681" t="s">
        <v>263</v>
      </c>
      <c r="D681" t="s">
        <v>3386</v>
      </c>
      <c r="E681">
        <v>10</v>
      </c>
      <c r="F681">
        <v>653.35</v>
      </c>
      <c r="G681">
        <v>586.07000000000005</v>
      </c>
      <c r="H681" t="s">
        <v>2215</v>
      </c>
      <c r="I681" t="s">
        <v>2151</v>
      </c>
      <c r="J681">
        <v>6533.5</v>
      </c>
      <c r="K681">
        <f t="shared" si="43"/>
        <v>6533.5</v>
      </c>
      <c r="L681" t="str">
        <f t="shared" si="40"/>
        <v>2025-02</v>
      </c>
      <c r="M681">
        <f t="shared" si="41"/>
        <v>672.79999999999973</v>
      </c>
      <c r="N681">
        <f t="shared" si="42"/>
        <v>10.297696487334502</v>
      </c>
    </row>
    <row r="682" spans="1:14" x14ac:dyDescent="0.25">
      <c r="A682" t="s">
        <v>3387</v>
      </c>
      <c r="B682" s="1">
        <v>45554</v>
      </c>
      <c r="C682" t="s">
        <v>1893</v>
      </c>
      <c r="D682" t="s">
        <v>3388</v>
      </c>
      <c r="E682">
        <v>9</v>
      </c>
      <c r="F682">
        <v>2766.09</v>
      </c>
      <c r="G682">
        <v>2180.4699999999998</v>
      </c>
      <c r="H682" t="s">
        <v>2215</v>
      </c>
      <c r="I682" t="s">
        <v>2064</v>
      </c>
      <c r="J682">
        <v>24894.81</v>
      </c>
      <c r="K682">
        <f t="shared" si="43"/>
        <v>24894.81</v>
      </c>
      <c r="L682" t="str">
        <f t="shared" si="40"/>
        <v>2024-09</v>
      </c>
      <c r="M682">
        <f t="shared" si="41"/>
        <v>5270.5800000000036</v>
      </c>
      <c r="N682">
        <f t="shared" si="42"/>
        <v>21.171400785946965</v>
      </c>
    </row>
    <row r="683" spans="1:14" x14ac:dyDescent="0.25">
      <c r="A683" t="s">
        <v>3389</v>
      </c>
      <c r="B683" s="1">
        <v>45860</v>
      </c>
      <c r="C683" t="s">
        <v>1591</v>
      </c>
      <c r="D683" t="s">
        <v>3390</v>
      </c>
      <c r="E683">
        <v>5</v>
      </c>
      <c r="F683">
        <v>3956.68</v>
      </c>
      <c r="G683">
        <v>3175.15</v>
      </c>
      <c r="H683" t="s">
        <v>2226</v>
      </c>
      <c r="I683" t="s">
        <v>2161</v>
      </c>
      <c r="J683">
        <v>19783.400000000001</v>
      </c>
      <c r="K683">
        <f t="shared" si="43"/>
        <v>19783.399999999998</v>
      </c>
      <c r="L683" t="str">
        <f t="shared" si="40"/>
        <v>2025-07</v>
      </c>
      <c r="M683">
        <f t="shared" si="41"/>
        <v>3907.6499999999987</v>
      </c>
      <c r="N683">
        <f t="shared" si="42"/>
        <v>19.752165957317747</v>
      </c>
    </row>
    <row r="684" spans="1:14" x14ac:dyDescent="0.25">
      <c r="A684" t="s">
        <v>3391</v>
      </c>
      <c r="B684" s="1">
        <v>45686</v>
      </c>
      <c r="C684" t="s">
        <v>1851</v>
      </c>
      <c r="D684" t="s">
        <v>2942</v>
      </c>
      <c r="E684">
        <v>7</v>
      </c>
      <c r="F684">
        <v>1181.3499999999999</v>
      </c>
      <c r="G684">
        <v>1022.25</v>
      </c>
      <c r="H684" t="s">
        <v>2226</v>
      </c>
      <c r="I684" t="s">
        <v>2044</v>
      </c>
      <c r="J684">
        <v>8269.4500000000007</v>
      </c>
      <c r="K684">
        <f t="shared" si="43"/>
        <v>8269.4499999999989</v>
      </c>
      <c r="L684" t="str">
        <f t="shared" si="40"/>
        <v>2025-01</v>
      </c>
      <c r="M684">
        <f t="shared" si="41"/>
        <v>1113.6999999999994</v>
      </c>
      <c r="N684">
        <f t="shared" si="42"/>
        <v>13.467642950861297</v>
      </c>
    </row>
    <row r="685" spans="1:14" x14ac:dyDescent="0.25">
      <c r="A685" t="s">
        <v>3392</v>
      </c>
      <c r="B685" s="1">
        <v>45822</v>
      </c>
      <c r="C685" t="s">
        <v>962</v>
      </c>
      <c r="D685" t="s">
        <v>3056</v>
      </c>
      <c r="E685">
        <v>4</v>
      </c>
      <c r="F685">
        <v>3150.31</v>
      </c>
      <c r="G685">
        <v>2440.73</v>
      </c>
      <c r="H685" t="s">
        <v>2226</v>
      </c>
      <c r="I685" t="s">
        <v>2036</v>
      </c>
      <c r="J685">
        <v>12601.24</v>
      </c>
      <c r="K685">
        <f t="shared" si="43"/>
        <v>12601.24</v>
      </c>
      <c r="L685" t="str">
        <f t="shared" si="40"/>
        <v>2025-06</v>
      </c>
      <c r="M685">
        <f t="shared" si="41"/>
        <v>2838.3199999999997</v>
      </c>
      <c r="N685">
        <f t="shared" si="42"/>
        <v>22.52413254568598</v>
      </c>
    </row>
    <row r="686" spans="1:14" x14ac:dyDescent="0.25">
      <c r="A686" t="s">
        <v>3393</v>
      </c>
      <c r="B686" s="1">
        <v>45555</v>
      </c>
      <c r="C686" t="s">
        <v>900</v>
      </c>
      <c r="D686" t="s">
        <v>3187</v>
      </c>
      <c r="E686">
        <v>7</v>
      </c>
      <c r="F686">
        <v>3173.79</v>
      </c>
      <c r="G686">
        <v>2446.96</v>
      </c>
      <c r="H686" t="s">
        <v>2226</v>
      </c>
      <c r="I686" t="s">
        <v>2020</v>
      </c>
      <c r="J686">
        <v>22216.53</v>
      </c>
      <c r="K686">
        <f t="shared" si="43"/>
        <v>22216.53</v>
      </c>
      <c r="L686" t="str">
        <f t="shared" si="40"/>
        <v>2024-09</v>
      </c>
      <c r="M686">
        <f t="shared" si="41"/>
        <v>5087.8099999999995</v>
      </c>
      <c r="N686">
        <f t="shared" si="42"/>
        <v>22.901011093991723</v>
      </c>
    </row>
    <row r="687" spans="1:14" x14ac:dyDescent="0.25">
      <c r="A687" t="s">
        <v>3394</v>
      </c>
      <c r="B687" s="1">
        <v>45825</v>
      </c>
      <c r="C687" t="s">
        <v>1178</v>
      </c>
      <c r="D687" t="s">
        <v>3395</v>
      </c>
      <c r="E687">
        <v>5</v>
      </c>
      <c r="F687">
        <v>2101.31</v>
      </c>
      <c r="G687">
        <v>1503.24</v>
      </c>
      <c r="H687" t="s">
        <v>2215</v>
      </c>
      <c r="I687" t="s">
        <v>2064</v>
      </c>
      <c r="J687">
        <v>10506.55</v>
      </c>
      <c r="K687">
        <f t="shared" si="43"/>
        <v>10506.55</v>
      </c>
      <c r="L687" t="str">
        <f t="shared" si="40"/>
        <v>2025-06</v>
      </c>
      <c r="M687">
        <f t="shared" si="41"/>
        <v>2990.3499999999995</v>
      </c>
      <c r="N687">
        <f t="shared" si="42"/>
        <v>28.461769086902926</v>
      </c>
    </row>
    <row r="688" spans="1:14" x14ac:dyDescent="0.25">
      <c r="A688" t="s">
        <v>3396</v>
      </c>
      <c r="B688" s="1">
        <v>45518</v>
      </c>
      <c r="C688" t="s">
        <v>1241</v>
      </c>
      <c r="D688" t="s">
        <v>3397</v>
      </c>
      <c r="E688">
        <v>10</v>
      </c>
      <c r="F688">
        <v>2284.19</v>
      </c>
      <c r="G688">
        <v>1982.93</v>
      </c>
      <c r="H688" t="s">
        <v>2215</v>
      </c>
      <c r="I688" t="s">
        <v>2131</v>
      </c>
      <c r="J688">
        <v>22841.9</v>
      </c>
      <c r="K688">
        <f t="shared" si="43"/>
        <v>22841.9</v>
      </c>
      <c r="L688" t="str">
        <f t="shared" si="40"/>
        <v>2024-08</v>
      </c>
      <c r="M688">
        <f t="shared" si="41"/>
        <v>3012.6</v>
      </c>
      <c r="N688">
        <f t="shared" si="42"/>
        <v>13.188920361265918</v>
      </c>
    </row>
    <row r="689" spans="1:14" x14ac:dyDescent="0.25">
      <c r="A689" t="s">
        <v>3398</v>
      </c>
      <c r="B689" s="1">
        <v>45568</v>
      </c>
      <c r="C689" t="s">
        <v>1763</v>
      </c>
      <c r="D689" t="s">
        <v>2494</v>
      </c>
      <c r="E689">
        <v>2</v>
      </c>
      <c r="F689">
        <v>3561.19</v>
      </c>
      <c r="G689">
        <v>2708.57</v>
      </c>
      <c r="H689" t="s">
        <v>2226</v>
      </c>
      <c r="I689" t="s">
        <v>2099</v>
      </c>
      <c r="J689">
        <v>7122.38</v>
      </c>
      <c r="K689">
        <f t="shared" si="43"/>
        <v>7122.38</v>
      </c>
      <c r="L689" t="str">
        <f t="shared" si="40"/>
        <v>2024-10</v>
      </c>
      <c r="M689">
        <f t="shared" si="41"/>
        <v>1705.2399999999998</v>
      </c>
      <c r="N689">
        <f t="shared" si="42"/>
        <v>23.941996916760967</v>
      </c>
    </row>
    <row r="690" spans="1:14" x14ac:dyDescent="0.25">
      <c r="A690" t="s">
        <v>3399</v>
      </c>
      <c r="B690" s="1">
        <v>45768</v>
      </c>
      <c r="C690" t="s">
        <v>1827</v>
      </c>
      <c r="D690" t="s">
        <v>2649</v>
      </c>
      <c r="E690">
        <v>6</v>
      </c>
      <c r="F690">
        <v>4707.3599999999997</v>
      </c>
      <c r="G690">
        <v>4210.3599999999997</v>
      </c>
      <c r="H690" t="s">
        <v>2215</v>
      </c>
      <c r="I690" t="s">
        <v>2169</v>
      </c>
      <c r="J690">
        <v>28244.16</v>
      </c>
      <c r="K690">
        <f t="shared" si="43"/>
        <v>28244.159999999996</v>
      </c>
      <c r="L690" t="str">
        <f t="shared" si="40"/>
        <v>2025-04</v>
      </c>
      <c r="M690">
        <f t="shared" si="41"/>
        <v>2982</v>
      </c>
      <c r="N690">
        <f t="shared" si="42"/>
        <v>10.557934808470142</v>
      </c>
    </row>
    <row r="691" spans="1:14" x14ac:dyDescent="0.25">
      <c r="A691" t="s">
        <v>3400</v>
      </c>
      <c r="B691" s="1">
        <v>45649</v>
      </c>
      <c r="C691" t="s">
        <v>998</v>
      </c>
      <c r="D691" t="s">
        <v>2615</v>
      </c>
      <c r="E691">
        <v>7</v>
      </c>
      <c r="F691">
        <v>3901.78</v>
      </c>
      <c r="G691">
        <v>3042.85</v>
      </c>
      <c r="H691" t="s">
        <v>2226</v>
      </c>
      <c r="I691" t="s">
        <v>2169</v>
      </c>
      <c r="J691">
        <v>27312.46</v>
      </c>
      <c r="K691">
        <f t="shared" si="43"/>
        <v>27312.460000000003</v>
      </c>
      <c r="L691" t="str">
        <f t="shared" si="40"/>
        <v>2024-12</v>
      </c>
      <c r="M691">
        <f t="shared" si="41"/>
        <v>6012.510000000002</v>
      </c>
      <c r="N691">
        <f t="shared" si="42"/>
        <v>22.013798830277466</v>
      </c>
    </row>
    <row r="692" spans="1:14" x14ac:dyDescent="0.25">
      <c r="A692" t="s">
        <v>3401</v>
      </c>
      <c r="B692" s="1">
        <v>45624</v>
      </c>
      <c r="C692" t="s">
        <v>1210</v>
      </c>
      <c r="D692" t="s">
        <v>3402</v>
      </c>
      <c r="E692">
        <v>3</v>
      </c>
      <c r="F692">
        <v>4294.84</v>
      </c>
      <c r="G692">
        <v>3663.63</v>
      </c>
      <c r="H692" t="s">
        <v>2210</v>
      </c>
      <c r="I692" t="s">
        <v>2086</v>
      </c>
      <c r="J692">
        <v>12884.52</v>
      </c>
      <c r="K692">
        <f t="shared" si="43"/>
        <v>12884.52</v>
      </c>
      <c r="L692" t="str">
        <f t="shared" si="40"/>
        <v>2024-11</v>
      </c>
      <c r="M692">
        <f t="shared" si="41"/>
        <v>1893.63</v>
      </c>
      <c r="N692">
        <f t="shared" si="42"/>
        <v>14.696938651963753</v>
      </c>
    </row>
    <row r="693" spans="1:14" x14ac:dyDescent="0.25">
      <c r="A693" t="s">
        <v>3403</v>
      </c>
      <c r="B693" s="1">
        <v>45745</v>
      </c>
      <c r="C693" t="s">
        <v>563</v>
      </c>
      <c r="D693" t="s">
        <v>3375</v>
      </c>
      <c r="E693">
        <v>4</v>
      </c>
      <c r="F693">
        <v>756.38</v>
      </c>
      <c r="G693">
        <v>576.73</v>
      </c>
      <c r="H693" t="s">
        <v>2210</v>
      </c>
      <c r="I693" t="s">
        <v>2084</v>
      </c>
      <c r="J693">
        <v>3025.52</v>
      </c>
      <c r="K693">
        <f t="shared" si="43"/>
        <v>3025.52</v>
      </c>
      <c r="L693" t="str">
        <f t="shared" si="40"/>
        <v>2025-03</v>
      </c>
      <c r="M693">
        <f t="shared" si="41"/>
        <v>718.59999999999991</v>
      </c>
      <c r="N693">
        <f t="shared" si="42"/>
        <v>23.751289034612231</v>
      </c>
    </row>
    <row r="694" spans="1:14" x14ac:dyDescent="0.25">
      <c r="A694" t="s">
        <v>3404</v>
      </c>
      <c r="B694" s="1">
        <v>45782</v>
      </c>
      <c r="C694" t="s">
        <v>107</v>
      </c>
      <c r="D694" t="s">
        <v>2357</v>
      </c>
      <c r="E694">
        <v>7</v>
      </c>
      <c r="F694">
        <v>2398.87</v>
      </c>
      <c r="G694">
        <v>1989.34</v>
      </c>
      <c r="H694" t="s">
        <v>2215</v>
      </c>
      <c r="I694" t="s">
        <v>2169</v>
      </c>
      <c r="J694">
        <v>16792.09</v>
      </c>
      <c r="K694">
        <f t="shared" si="43"/>
        <v>16792.09</v>
      </c>
      <c r="L694" t="str">
        <f t="shared" si="40"/>
        <v>2025-05</v>
      </c>
      <c r="M694">
        <f t="shared" si="41"/>
        <v>2866.71</v>
      </c>
      <c r="N694">
        <f t="shared" si="42"/>
        <v>17.071787966834385</v>
      </c>
    </row>
    <row r="695" spans="1:14" x14ac:dyDescent="0.25">
      <c r="A695" t="s">
        <v>3405</v>
      </c>
      <c r="B695" s="1">
        <v>45595</v>
      </c>
      <c r="C695" t="s">
        <v>672</v>
      </c>
      <c r="D695" t="s">
        <v>3066</v>
      </c>
      <c r="E695">
        <v>3</v>
      </c>
      <c r="F695">
        <v>2676.91</v>
      </c>
      <c r="G695">
        <v>2086.85</v>
      </c>
      <c r="H695" t="s">
        <v>2226</v>
      </c>
      <c r="I695" t="s">
        <v>2028</v>
      </c>
      <c r="J695">
        <v>8030.73</v>
      </c>
      <c r="K695">
        <f t="shared" si="43"/>
        <v>8030.73</v>
      </c>
      <c r="L695" t="str">
        <f t="shared" si="40"/>
        <v>2024-10</v>
      </c>
      <c r="M695">
        <f t="shared" si="41"/>
        <v>1770.1799999999998</v>
      </c>
      <c r="N695">
        <f t="shared" si="42"/>
        <v>22.042578943632769</v>
      </c>
    </row>
    <row r="696" spans="1:14" x14ac:dyDescent="0.25">
      <c r="A696" t="s">
        <v>3406</v>
      </c>
      <c r="B696" s="1">
        <v>45684</v>
      </c>
      <c r="C696" t="s">
        <v>1903</v>
      </c>
      <c r="D696" t="s">
        <v>3270</v>
      </c>
      <c r="E696">
        <v>8</v>
      </c>
      <c r="F696">
        <v>2740.28</v>
      </c>
      <c r="G696">
        <v>2306.2399999999998</v>
      </c>
      <c r="H696" t="s">
        <v>2210</v>
      </c>
      <c r="I696" t="s">
        <v>2096</v>
      </c>
      <c r="J696">
        <v>21922.240000000002</v>
      </c>
      <c r="K696">
        <f t="shared" si="43"/>
        <v>21922.240000000002</v>
      </c>
      <c r="L696" t="str">
        <f t="shared" si="40"/>
        <v>2025-01</v>
      </c>
      <c r="M696">
        <f t="shared" si="41"/>
        <v>3472.3200000000033</v>
      </c>
      <c r="N696">
        <f t="shared" si="42"/>
        <v>15.839257302173515</v>
      </c>
    </row>
    <row r="697" spans="1:14" x14ac:dyDescent="0.25">
      <c r="A697" t="s">
        <v>3407</v>
      </c>
      <c r="B697" s="1">
        <v>45607</v>
      </c>
      <c r="C697" t="s">
        <v>678</v>
      </c>
      <c r="D697" t="s">
        <v>3408</v>
      </c>
      <c r="E697">
        <v>1</v>
      </c>
      <c r="F697">
        <v>3093.63</v>
      </c>
      <c r="G697">
        <v>2543.63</v>
      </c>
      <c r="H697" t="s">
        <v>2226</v>
      </c>
      <c r="I697" t="s">
        <v>2145</v>
      </c>
      <c r="J697">
        <v>3093.63</v>
      </c>
      <c r="K697">
        <f t="shared" si="43"/>
        <v>3093.63</v>
      </c>
      <c r="L697" t="str">
        <f t="shared" si="40"/>
        <v>2024-11</v>
      </c>
      <c r="M697">
        <f t="shared" si="41"/>
        <v>550</v>
      </c>
      <c r="N697">
        <f t="shared" si="42"/>
        <v>17.778467366815036</v>
      </c>
    </row>
    <row r="698" spans="1:14" x14ac:dyDescent="0.25">
      <c r="A698" t="s">
        <v>3409</v>
      </c>
      <c r="B698" s="1">
        <v>45509</v>
      </c>
      <c r="C698" t="s">
        <v>1459</v>
      </c>
      <c r="D698" t="s">
        <v>2980</v>
      </c>
      <c r="E698">
        <v>3</v>
      </c>
      <c r="F698">
        <v>510.56</v>
      </c>
      <c r="G698">
        <v>385</v>
      </c>
      <c r="H698" t="s">
        <v>2215</v>
      </c>
      <c r="I698" t="s">
        <v>2117</v>
      </c>
      <c r="J698">
        <v>1531.68</v>
      </c>
      <c r="K698">
        <f t="shared" si="43"/>
        <v>1531.68</v>
      </c>
      <c r="L698" t="str">
        <f t="shared" si="40"/>
        <v>2024-08</v>
      </c>
      <c r="M698">
        <f t="shared" si="41"/>
        <v>376.68</v>
      </c>
      <c r="N698">
        <f t="shared" si="42"/>
        <v>24.592604199310561</v>
      </c>
    </row>
    <row r="699" spans="1:14" x14ac:dyDescent="0.25">
      <c r="A699" t="s">
        <v>3410</v>
      </c>
      <c r="B699" s="1">
        <v>45664</v>
      </c>
      <c r="C699" t="s">
        <v>1032</v>
      </c>
      <c r="D699" t="s">
        <v>2530</v>
      </c>
      <c r="E699">
        <v>4</v>
      </c>
      <c r="F699">
        <v>4794.7</v>
      </c>
      <c r="G699">
        <v>3629.94</v>
      </c>
      <c r="H699" t="s">
        <v>2215</v>
      </c>
      <c r="I699" t="s">
        <v>2131</v>
      </c>
      <c r="J699">
        <v>19178.8</v>
      </c>
      <c r="K699">
        <f t="shared" si="43"/>
        <v>19178.8</v>
      </c>
      <c r="L699" t="str">
        <f t="shared" si="40"/>
        <v>2025-01</v>
      </c>
      <c r="M699">
        <f t="shared" si="41"/>
        <v>4659.0399999999991</v>
      </c>
      <c r="N699">
        <f t="shared" si="42"/>
        <v>24.292656474857651</v>
      </c>
    </row>
    <row r="700" spans="1:14" x14ac:dyDescent="0.25">
      <c r="A700" t="s">
        <v>3411</v>
      </c>
      <c r="B700" s="1">
        <v>45526</v>
      </c>
      <c r="C700" t="s">
        <v>541</v>
      </c>
      <c r="D700" t="s">
        <v>2274</v>
      </c>
      <c r="E700">
        <v>3</v>
      </c>
      <c r="F700">
        <v>799.8</v>
      </c>
      <c r="G700">
        <v>656.68</v>
      </c>
      <c r="H700" t="s">
        <v>2215</v>
      </c>
      <c r="I700" t="s">
        <v>2157</v>
      </c>
      <c r="J700">
        <v>2399.4</v>
      </c>
      <c r="K700">
        <f t="shared" si="43"/>
        <v>2399.3999999999996</v>
      </c>
      <c r="L700" t="str">
        <f t="shared" si="40"/>
        <v>2024-08</v>
      </c>
      <c r="M700">
        <f t="shared" si="41"/>
        <v>429.36</v>
      </c>
      <c r="N700">
        <f t="shared" si="42"/>
        <v>17.894473618404604</v>
      </c>
    </row>
    <row r="701" spans="1:14" x14ac:dyDescent="0.25">
      <c r="A701" t="s">
        <v>3412</v>
      </c>
      <c r="B701" s="1">
        <v>45578</v>
      </c>
      <c r="C701" t="s">
        <v>257</v>
      </c>
      <c r="D701" t="s">
        <v>2562</v>
      </c>
      <c r="E701">
        <v>4</v>
      </c>
      <c r="F701">
        <v>4816.08</v>
      </c>
      <c r="G701">
        <v>3470.47</v>
      </c>
      <c r="H701" t="s">
        <v>2215</v>
      </c>
      <c r="I701" t="s">
        <v>2082</v>
      </c>
      <c r="J701">
        <v>19264.32</v>
      </c>
      <c r="K701">
        <f t="shared" si="43"/>
        <v>19264.32</v>
      </c>
      <c r="L701" t="str">
        <f t="shared" si="40"/>
        <v>2024-10</v>
      </c>
      <c r="M701">
        <f t="shared" si="41"/>
        <v>5382.4400000000005</v>
      </c>
      <c r="N701">
        <f t="shared" si="42"/>
        <v>27.93994285809206</v>
      </c>
    </row>
    <row r="702" spans="1:14" x14ac:dyDescent="0.25">
      <c r="A702" t="s">
        <v>3413</v>
      </c>
      <c r="B702" s="1">
        <v>45505</v>
      </c>
      <c r="C702" t="s">
        <v>654</v>
      </c>
      <c r="D702" t="s">
        <v>3187</v>
      </c>
      <c r="E702">
        <v>2</v>
      </c>
      <c r="F702">
        <v>3173.79</v>
      </c>
      <c r="G702">
        <v>2446.96</v>
      </c>
      <c r="H702" t="s">
        <v>2215</v>
      </c>
      <c r="I702" t="s">
        <v>2052</v>
      </c>
      <c r="J702">
        <v>6347.58</v>
      </c>
      <c r="K702">
        <f t="shared" si="43"/>
        <v>6347.58</v>
      </c>
      <c r="L702" t="str">
        <f t="shared" si="40"/>
        <v>2024-08</v>
      </c>
      <c r="M702">
        <f t="shared" si="41"/>
        <v>1453.6599999999999</v>
      </c>
      <c r="N702">
        <f t="shared" si="42"/>
        <v>22.901011093991723</v>
      </c>
    </row>
    <row r="703" spans="1:14" x14ac:dyDescent="0.25">
      <c r="A703" t="s">
        <v>3414</v>
      </c>
      <c r="B703" s="1">
        <v>45718</v>
      </c>
      <c r="C703" t="s">
        <v>447</v>
      </c>
      <c r="D703" t="s">
        <v>3415</v>
      </c>
      <c r="E703">
        <v>3</v>
      </c>
      <c r="F703">
        <v>1226.07</v>
      </c>
      <c r="G703">
        <v>899.8</v>
      </c>
      <c r="H703" t="s">
        <v>2210</v>
      </c>
      <c r="I703" t="s">
        <v>2107</v>
      </c>
      <c r="J703">
        <v>3678.21</v>
      </c>
      <c r="K703">
        <f t="shared" si="43"/>
        <v>3678.21</v>
      </c>
      <c r="L703" t="str">
        <f t="shared" si="40"/>
        <v>2025-03</v>
      </c>
      <c r="M703">
        <f t="shared" si="41"/>
        <v>978.81</v>
      </c>
      <c r="N703">
        <f t="shared" si="42"/>
        <v>26.611041783911194</v>
      </c>
    </row>
    <row r="704" spans="1:14" x14ac:dyDescent="0.25">
      <c r="A704" t="s">
        <v>3416</v>
      </c>
      <c r="B704" s="1">
        <v>45619</v>
      </c>
      <c r="C704" t="s">
        <v>1685</v>
      </c>
      <c r="D704" t="s">
        <v>3417</v>
      </c>
      <c r="E704">
        <v>2</v>
      </c>
      <c r="F704">
        <v>4644.92</v>
      </c>
      <c r="G704">
        <v>3889.07</v>
      </c>
      <c r="H704" t="s">
        <v>2215</v>
      </c>
      <c r="I704" t="s">
        <v>2137</v>
      </c>
      <c r="J704">
        <v>9289.84</v>
      </c>
      <c r="K704">
        <f t="shared" si="43"/>
        <v>9289.84</v>
      </c>
      <c r="L704" t="str">
        <f t="shared" si="40"/>
        <v>2024-11</v>
      </c>
      <c r="M704">
        <f t="shared" si="41"/>
        <v>1511.6999999999998</v>
      </c>
      <c r="N704">
        <f t="shared" si="42"/>
        <v>16.272616105336578</v>
      </c>
    </row>
    <row r="705" spans="1:14" x14ac:dyDescent="0.25">
      <c r="A705" t="s">
        <v>3418</v>
      </c>
      <c r="B705" s="1">
        <v>45652</v>
      </c>
      <c r="C705" t="s">
        <v>73</v>
      </c>
      <c r="D705" t="s">
        <v>3419</v>
      </c>
      <c r="E705">
        <v>3</v>
      </c>
      <c r="F705">
        <v>2127.61</v>
      </c>
      <c r="G705">
        <v>1668.6</v>
      </c>
      <c r="H705" t="s">
        <v>2215</v>
      </c>
      <c r="I705" t="s">
        <v>2099</v>
      </c>
      <c r="J705">
        <v>6382.83</v>
      </c>
      <c r="K705">
        <f t="shared" si="43"/>
        <v>6382.83</v>
      </c>
      <c r="L705" t="str">
        <f t="shared" si="40"/>
        <v>2024-12</v>
      </c>
      <c r="M705">
        <f t="shared" si="41"/>
        <v>1377.0300000000007</v>
      </c>
      <c r="N705">
        <f t="shared" si="42"/>
        <v>21.573972673563304</v>
      </c>
    </row>
    <row r="706" spans="1:14" x14ac:dyDescent="0.25">
      <c r="A706" t="s">
        <v>3420</v>
      </c>
      <c r="B706" s="1">
        <v>45810</v>
      </c>
      <c r="C706" t="s">
        <v>721</v>
      </c>
      <c r="D706" t="s">
        <v>2433</v>
      </c>
      <c r="E706">
        <v>9</v>
      </c>
      <c r="F706">
        <v>1366.5</v>
      </c>
      <c r="G706">
        <v>1030.76</v>
      </c>
      <c r="H706" t="s">
        <v>2215</v>
      </c>
      <c r="I706" t="s">
        <v>2159</v>
      </c>
      <c r="J706">
        <v>12298.5</v>
      </c>
      <c r="K706">
        <f t="shared" si="43"/>
        <v>12298.5</v>
      </c>
      <c r="L706" t="str">
        <f t="shared" ref="L706:L769" si="44">TEXT(B706, "YYYY-MM")</f>
        <v>2025-06</v>
      </c>
      <c r="M706">
        <f t="shared" ref="M706:M769" si="45" xml:space="preserve"> (F706 - G706)*E706</f>
        <v>3021.66</v>
      </c>
      <c r="N706">
        <f t="shared" ref="N706:N769" si="46" xml:space="preserve"> (M706/K706)*100</f>
        <v>24.569337724112692</v>
      </c>
    </row>
    <row r="707" spans="1:14" x14ac:dyDescent="0.25">
      <c r="A707" t="s">
        <v>3421</v>
      </c>
      <c r="B707" s="1">
        <v>45608</v>
      </c>
      <c r="C707" t="s">
        <v>1241</v>
      </c>
      <c r="D707" t="s">
        <v>3422</v>
      </c>
      <c r="E707">
        <v>2</v>
      </c>
      <c r="F707">
        <v>3967.41</v>
      </c>
      <c r="G707">
        <v>3194.43</v>
      </c>
      <c r="H707" t="s">
        <v>2210</v>
      </c>
      <c r="I707" t="s">
        <v>2038</v>
      </c>
      <c r="J707">
        <v>7934.82</v>
      </c>
      <c r="K707">
        <f t="shared" si="43"/>
        <v>7934.82</v>
      </c>
      <c r="L707" t="str">
        <f t="shared" si="44"/>
        <v>2024-11</v>
      </c>
      <c r="M707">
        <f t="shared" si="45"/>
        <v>1545.96</v>
      </c>
      <c r="N707">
        <f t="shared" si="46"/>
        <v>19.483239695418423</v>
      </c>
    </row>
    <row r="708" spans="1:14" x14ac:dyDescent="0.25">
      <c r="A708" t="s">
        <v>3423</v>
      </c>
      <c r="B708" s="1">
        <v>45590</v>
      </c>
      <c r="C708" t="s">
        <v>1082</v>
      </c>
      <c r="D708" t="s">
        <v>3424</v>
      </c>
      <c r="E708">
        <v>4</v>
      </c>
      <c r="F708">
        <v>3643.85</v>
      </c>
      <c r="G708">
        <v>2829.3</v>
      </c>
      <c r="H708" t="s">
        <v>2215</v>
      </c>
      <c r="I708" t="s">
        <v>2060</v>
      </c>
      <c r="J708">
        <v>14575.4</v>
      </c>
      <c r="K708">
        <f t="shared" ref="K708:K771" si="47">E708 * F708</f>
        <v>14575.4</v>
      </c>
      <c r="L708" t="str">
        <f t="shared" si="44"/>
        <v>2024-10</v>
      </c>
      <c r="M708">
        <f t="shared" si="45"/>
        <v>3258.1999999999989</v>
      </c>
      <c r="N708">
        <f t="shared" si="46"/>
        <v>22.354103489441108</v>
      </c>
    </row>
    <row r="709" spans="1:14" x14ac:dyDescent="0.25">
      <c r="A709" t="s">
        <v>3425</v>
      </c>
      <c r="B709" s="1">
        <v>45611</v>
      </c>
      <c r="C709" t="s">
        <v>980</v>
      </c>
      <c r="D709" t="s">
        <v>3426</v>
      </c>
      <c r="E709">
        <v>6</v>
      </c>
      <c r="F709">
        <v>1281.07</v>
      </c>
      <c r="G709">
        <v>1097.3</v>
      </c>
      <c r="H709" t="s">
        <v>2215</v>
      </c>
      <c r="I709" t="s">
        <v>2097</v>
      </c>
      <c r="J709">
        <v>7686.42</v>
      </c>
      <c r="K709">
        <f t="shared" si="47"/>
        <v>7686.42</v>
      </c>
      <c r="L709" t="str">
        <f t="shared" si="44"/>
        <v>2024-11</v>
      </c>
      <c r="M709">
        <f t="shared" si="45"/>
        <v>1102.6199999999999</v>
      </c>
      <c r="N709">
        <f t="shared" si="46"/>
        <v>14.345039693381311</v>
      </c>
    </row>
    <row r="710" spans="1:14" x14ac:dyDescent="0.25">
      <c r="A710" t="s">
        <v>3427</v>
      </c>
      <c r="B710" s="1">
        <v>45816</v>
      </c>
      <c r="C710" t="s">
        <v>1151</v>
      </c>
      <c r="D710" t="s">
        <v>3428</v>
      </c>
      <c r="E710">
        <v>9</v>
      </c>
      <c r="F710">
        <v>2044.43</v>
      </c>
      <c r="G710">
        <v>1765.96</v>
      </c>
      <c r="H710" t="s">
        <v>2210</v>
      </c>
      <c r="I710" t="s">
        <v>2004</v>
      </c>
      <c r="J710">
        <v>18399.87</v>
      </c>
      <c r="K710">
        <f t="shared" si="47"/>
        <v>18399.87</v>
      </c>
      <c r="L710" t="str">
        <f t="shared" si="44"/>
        <v>2025-06</v>
      </c>
      <c r="M710">
        <f t="shared" si="45"/>
        <v>2506.2300000000005</v>
      </c>
      <c r="N710">
        <f t="shared" si="46"/>
        <v>13.620911452091786</v>
      </c>
    </row>
    <row r="711" spans="1:14" x14ac:dyDescent="0.25">
      <c r="A711" t="s">
        <v>3429</v>
      </c>
      <c r="B711" s="1">
        <v>45662</v>
      </c>
      <c r="C711" t="s">
        <v>1725</v>
      </c>
      <c r="D711" t="s">
        <v>3114</v>
      </c>
      <c r="E711">
        <v>5</v>
      </c>
      <c r="F711">
        <v>2843.82</v>
      </c>
      <c r="G711">
        <v>2505.85</v>
      </c>
      <c r="H711" t="s">
        <v>2226</v>
      </c>
      <c r="I711" t="s">
        <v>2178</v>
      </c>
      <c r="J711">
        <v>14219.1</v>
      </c>
      <c r="K711">
        <f t="shared" si="47"/>
        <v>14219.1</v>
      </c>
      <c r="L711" t="str">
        <f t="shared" si="44"/>
        <v>2025-01</v>
      </c>
      <c r="M711">
        <f t="shared" si="45"/>
        <v>1689.8500000000013</v>
      </c>
      <c r="N711">
        <f t="shared" si="46"/>
        <v>11.884366802399599</v>
      </c>
    </row>
    <row r="712" spans="1:14" x14ac:dyDescent="0.25">
      <c r="A712" t="s">
        <v>3430</v>
      </c>
      <c r="B712" s="1">
        <v>45630</v>
      </c>
      <c r="C712" t="s">
        <v>1995</v>
      </c>
      <c r="D712" t="s">
        <v>3431</v>
      </c>
      <c r="E712">
        <v>9</v>
      </c>
      <c r="F712">
        <v>2017.46</v>
      </c>
      <c r="G712">
        <v>1616.7</v>
      </c>
      <c r="H712" t="s">
        <v>2215</v>
      </c>
      <c r="I712" t="s">
        <v>2097</v>
      </c>
      <c r="J712">
        <v>18157.14</v>
      </c>
      <c r="K712">
        <f t="shared" si="47"/>
        <v>18157.14</v>
      </c>
      <c r="L712" t="str">
        <f t="shared" si="44"/>
        <v>2024-12</v>
      </c>
      <c r="M712">
        <f t="shared" si="45"/>
        <v>3606.84</v>
      </c>
      <c r="N712">
        <f t="shared" si="46"/>
        <v>19.864582197416556</v>
      </c>
    </row>
    <row r="713" spans="1:14" x14ac:dyDescent="0.25">
      <c r="A713" t="s">
        <v>3432</v>
      </c>
      <c r="B713" s="1">
        <v>45830</v>
      </c>
      <c r="C713" t="s">
        <v>311</v>
      </c>
      <c r="D713" t="s">
        <v>3238</v>
      </c>
      <c r="E713">
        <v>10</v>
      </c>
      <c r="F713">
        <v>4408.3999999999996</v>
      </c>
      <c r="G713">
        <v>3685.09</v>
      </c>
      <c r="H713" t="s">
        <v>2215</v>
      </c>
      <c r="I713" t="s">
        <v>2044</v>
      </c>
      <c r="J713">
        <v>44084</v>
      </c>
      <c r="K713">
        <f t="shared" si="47"/>
        <v>44084</v>
      </c>
      <c r="L713" t="str">
        <f t="shared" si="44"/>
        <v>2025-06</v>
      </c>
      <c r="M713">
        <f t="shared" si="45"/>
        <v>7233.0999999999949</v>
      </c>
      <c r="N713">
        <f t="shared" si="46"/>
        <v>16.407540150621529</v>
      </c>
    </row>
    <row r="714" spans="1:14" x14ac:dyDescent="0.25">
      <c r="A714" t="s">
        <v>3433</v>
      </c>
      <c r="B714" s="1">
        <v>45666</v>
      </c>
      <c r="C714" t="s">
        <v>217</v>
      </c>
      <c r="D714" t="s">
        <v>2953</v>
      </c>
      <c r="E714">
        <v>2</v>
      </c>
      <c r="F714">
        <v>3476.98</v>
      </c>
      <c r="G714">
        <v>3091.94</v>
      </c>
      <c r="H714" t="s">
        <v>2210</v>
      </c>
      <c r="I714" t="s">
        <v>2105</v>
      </c>
      <c r="J714">
        <v>6953.96</v>
      </c>
      <c r="K714">
        <f t="shared" si="47"/>
        <v>6953.96</v>
      </c>
      <c r="L714" t="str">
        <f t="shared" si="44"/>
        <v>2025-01</v>
      </c>
      <c r="M714">
        <f t="shared" si="45"/>
        <v>770.07999999999993</v>
      </c>
      <c r="N714">
        <f t="shared" si="46"/>
        <v>11.073977992395699</v>
      </c>
    </row>
    <row r="715" spans="1:14" x14ac:dyDescent="0.25">
      <c r="A715" t="s">
        <v>3434</v>
      </c>
      <c r="B715" s="1">
        <v>45841</v>
      </c>
      <c r="C715" t="s">
        <v>990</v>
      </c>
      <c r="D715" t="s">
        <v>2396</v>
      </c>
      <c r="E715">
        <v>1</v>
      </c>
      <c r="F715">
        <v>2620.9699999999998</v>
      </c>
      <c r="G715">
        <v>2011.75</v>
      </c>
      <c r="H715" t="s">
        <v>2215</v>
      </c>
      <c r="I715" t="s">
        <v>2103</v>
      </c>
      <c r="J715">
        <v>2620.9699999999998</v>
      </c>
      <c r="K715">
        <f t="shared" si="47"/>
        <v>2620.9699999999998</v>
      </c>
      <c r="L715" t="str">
        <f t="shared" si="44"/>
        <v>2025-07</v>
      </c>
      <c r="M715">
        <f t="shared" si="45"/>
        <v>609.2199999999998</v>
      </c>
      <c r="N715">
        <f t="shared" si="46"/>
        <v>23.244066128189175</v>
      </c>
    </row>
    <row r="716" spans="1:14" x14ac:dyDescent="0.25">
      <c r="A716" t="s">
        <v>3435</v>
      </c>
      <c r="B716" s="1">
        <v>45620</v>
      </c>
      <c r="C716" t="s">
        <v>181</v>
      </c>
      <c r="D716" t="s">
        <v>3436</v>
      </c>
      <c r="E716">
        <v>2</v>
      </c>
      <c r="F716">
        <v>777.78</v>
      </c>
      <c r="G716">
        <v>649</v>
      </c>
      <c r="H716" t="s">
        <v>2226</v>
      </c>
      <c r="I716" t="s">
        <v>2145</v>
      </c>
      <c r="J716">
        <v>1555.56</v>
      </c>
      <c r="K716">
        <f t="shared" si="47"/>
        <v>1555.56</v>
      </c>
      <c r="L716" t="str">
        <f t="shared" si="44"/>
        <v>2024-11</v>
      </c>
      <c r="M716">
        <f t="shared" si="45"/>
        <v>257.55999999999995</v>
      </c>
      <c r="N716">
        <f t="shared" si="46"/>
        <v>16.557381264624954</v>
      </c>
    </row>
    <row r="717" spans="1:14" x14ac:dyDescent="0.25">
      <c r="A717" t="s">
        <v>3437</v>
      </c>
      <c r="B717" s="1">
        <v>45814</v>
      </c>
      <c r="C717" t="s">
        <v>1853</v>
      </c>
      <c r="D717" t="s">
        <v>2947</v>
      </c>
      <c r="E717">
        <v>7</v>
      </c>
      <c r="F717">
        <v>3064.14</v>
      </c>
      <c r="G717">
        <v>2609.91</v>
      </c>
      <c r="H717" t="s">
        <v>2210</v>
      </c>
      <c r="I717" t="s">
        <v>2088</v>
      </c>
      <c r="J717">
        <v>21448.98</v>
      </c>
      <c r="K717">
        <f t="shared" si="47"/>
        <v>21448.98</v>
      </c>
      <c r="L717" t="str">
        <f t="shared" si="44"/>
        <v>2025-06</v>
      </c>
      <c r="M717">
        <f t="shared" si="45"/>
        <v>3179.61</v>
      </c>
      <c r="N717">
        <f t="shared" si="46"/>
        <v>14.824061563766669</v>
      </c>
    </row>
    <row r="718" spans="1:14" x14ac:dyDescent="0.25">
      <c r="A718" t="s">
        <v>3438</v>
      </c>
      <c r="B718" s="1">
        <v>45759</v>
      </c>
      <c r="C718" t="s">
        <v>1397</v>
      </c>
      <c r="D718" t="s">
        <v>3439</v>
      </c>
      <c r="E718">
        <v>6</v>
      </c>
      <c r="F718">
        <v>1348.23</v>
      </c>
      <c r="G718">
        <v>1167.57</v>
      </c>
      <c r="H718" t="s">
        <v>2215</v>
      </c>
      <c r="I718" t="s">
        <v>2169</v>
      </c>
      <c r="J718">
        <v>8089.38</v>
      </c>
      <c r="K718">
        <f t="shared" si="47"/>
        <v>8089.38</v>
      </c>
      <c r="L718" t="str">
        <f t="shared" si="44"/>
        <v>2025-04</v>
      </c>
      <c r="M718">
        <f t="shared" si="45"/>
        <v>1083.9600000000005</v>
      </c>
      <c r="N718">
        <f t="shared" si="46"/>
        <v>13.39979083687502</v>
      </c>
    </row>
    <row r="719" spans="1:14" x14ac:dyDescent="0.25">
      <c r="A719" t="s">
        <v>3440</v>
      </c>
      <c r="B719" s="1">
        <v>45784</v>
      </c>
      <c r="C719" t="s">
        <v>1467</v>
      </c>
      <c r="D719" t="s">
        <v>2542</v>
      </c>
      <c r="E719">
        <v>5</v>
      </c>
      <c r="F719">
        <v>3165.84</v>
      </c>
      <c r="G719">
        <v>2459.67</v>
      </c>
      <c r="H719" t="s">
        <v>2226</v>
      </c>
      <c r="I719" t="s">
        <v>2171</v>
      </c>
      <c r="J719">
        <v>15829.2</v>
      </c>
      <c r="K719">
        <f t="shared" si="47"/>
        <v>15829.2</v>
      </c>
      <c r="L719" t="str">
        <f t="shared" si="44"/>
        <v>2025-05</v>
      </c>
      <c r="M719">
        <f t="shared" si="45"/>
        <v>3530.8500000000004</v>
      </c>
      <c r="N719">
        <f t="shared" si="46"/>
        <v>22.305928284436362</v>
      </c>
    </row>
    <row r="720" spans="1:14" x14ac:dyDescent="0.25">
      <c r="A720" t="s">
        <v>3441</v>
      </c>
      <c r="B720" s="1">
        <v>45602</v>
      </c>
      <c r="C720" t="s">
        <v>851</v>
      </c>
      <c r="D720" t="s">
        <v>2252</v>
      </c>
      <c r="E720">
        <v>4</v>
      </c>
      <c r="F720">
        <v>537.95000000000005</v>
      </c>
      <c r="G720">
        <v>385.37</v>
      </c>
      <c r="H720" t="s">
        <v>2210</v>
      </c>
      <c r="I720" t="s">
        <v>2036</v>
      </c>
      <c r="J720">
        <v>2151.8000000000002</v>
      </c>
      <c r="K720">
        <f t="shared" si="47"/>
        <v>2151.8000000000002</v>
      </c>
      <c r="L720" t="str">
        <f t="shared" si="44"/>
        <v>2024-11</v>
      </c>
      <c r="M720">
        <f t="shared" si="45"/>
        <v>610.32000000000016</v>
      </c>
      <c r="N720">
        <f t="shared" si="46"/>
        <v>28.363230783530074</v>
      </c>
    </row>
    <row r="721" spans="1:14" x14ac:dyDescent="0.25">
      <c r="A721" t="s">
        <v>3442</v>
      </c>
      <c r="B721" s="1">
        <v>45541</v>
      </c>
      <c r="C721" t="s">
        <v>1885</v>
      </c>
      <c r="D721" t="s">
        <v>3443</v>
      </c>
      <c r="E721">
        <v>10</v>
      </c>
      <c r="F721">
        <v>2580.58</v>
      </c>
      <c r="G721">
        <v>1951.44</v>
      </c>
      <c r="H721" t="s">
        <v>2210</v>
      </c>
      <c r="I721" t="s">
        <v>2103</v>
      </c>
      <c r="J721">
        <v>25805.8</v>
      </c>
      <c r="K721">
        <f t="shared" si="47"/>
        <v>25805.8</v>
      </c>
      <c r="L721" t="str">
        <f t="shared" si="44"/>
        <v>2024-09</v>
      </c>
      <c r="M721">
        <f t="shared" si="45"/>
        <v>6291.3999999999987</v>
      </c>
      <c r="N721">
        <f t="shared" si="46"/>
        <v>24.379790589712385</v>
      </c>
    </row>
    <row r="722" spans="1:14" x14ac:dyDescent="0.25">
      <c r="A722" t="s">
        <v>3444</v>
      </c>
      <c r="B722" s="1">
        <v>45757</v>
      </c>
      <c r="C722" t="s">
        <v>109</v>
      </c>
      <c r="D722" t="s">
        <v>2496</v>
      </c>
      <c r="E722">
        <v>4</v>
      </c>
      <c r="F722">
        <v>4284.54</v>
      </c>
      <c r="G722">
        <v>3544.41</v>
      </c>
      <c r="H722" t="s">
        <v>2210</v>
      </c>
      <c r="I722" t="s">
        <v>2064</v>
      </c>
      <c r="J722">
        <v>17138.16</v>
      </c>
      <c r="K722">
        <f t="shared" si="47"/>
        <v>17138.16</v>
      </c>
      <c r="L722" t="str">
        <f t="shared" si="44"/>
        <v>2025-04</v>
      </c>
      <c r="M722">
        <f t="shared" si="45"/>
        <v>2960.5200000000004</v>
      </c>
      <c r="N722">
        <f t="shared" si="46"/>
        <v>17.274433194695348</v>
      </c>
    </row>
    <row r="723" spans="1:14" x14ac:dyDescent="0.25">
      <c r="A723" t="s">
        <v>3445</v>
      </c>
      <c r="B723" s="1">
        <v>45639</v>
      </c>
      <c r="C723" t="s">
        <v>317</v>
      </c>
      <c r="D723" t="s">
        <v>2805</v>
      </c>
      <c r="E723">
        <v>6</v>
      </c>
      <c r="F723">
        <v>4635.51</v>
      </c>
      <c r="G723">
        <v>3968.78</v>
      </c>
      <c r="H723" t="s">
        <v>2226</v>
      </c>
      <c r="I723" t="s">
        <v>2145</v>
      </c>
      <c r="J723">
        <v>27813.06</v>
      </c>
      <c r="K723">
        <f t="shared" si="47"/>
        <v>27813.06</v>
      </c>
      <c r="L723" t="str">
        <f t="shared" si="44"/>
        <v>2024-12</v>
      </c>
      <c r="M723">
        <f t="shared" si="45"/>
        <v>4000.38</v>
      </c>
      <c r="N723">
        <f t="shared" si="46"/>
        <v>14.383099162767419</v>
      </c>
    </row>
    <row r="724" spans="1:14" x14ac:dyDescent="0.25">
      <c r="A724" t="s">
        <v>3446</v>
      </c>
      <c r="B724" s="1">
        <v>45508</v>
      </c>
      <c r="C724" t="s">
        <v>1923</v>
      </c>
      <c r="D724" t="s">
        <v>3247</v>
      </c>
      <c r="E724">
        <v>4</v>
      </c>
      <c r="F724">
        <v>745.72</v>
      </c>
      <c r="G724">
        <v>555.91999999999996</v>
      </c>
      <c r="H724" t="s">
        <v>2215</v>
      </c>
      <c r="I724" t="s">
        <v>2028</v>
      </c>
      <c r="J724">
        <v>2982.88</v>
      </c>
      <c r="K724">
        <f t="shared" si="47"/>
        <v>2982.88</v>
      </c>
      <c r="L724" t="str">
        <f t="shared" si="44"/>
        <v>2024-08</v>
      </c>
      <c r="M724">
        <f t="shared" si="45"/>
        <v>759.20000000000027</v>
      </c>
      <c r="N724">
        <f t="shared" si="46"/>
        <v>25.451912245883179</v>
      </c>
    </row>
    <row r="725" spans="1:14" x14ac:dyDescent="0.25">
      <c r="A725" t="s">
        <v>3447</v>
      </c>
      <c r="B725" s="1">
        <v>45814</v>
      </c>
      <c r="C725" t="s">
        <v>121</v>
      </c>
      <c r="D725" t="s">
        <v>3117</v>
      </c>
      <c r="E725">
        <v>6</v>
      </c>
      <c r="F725">
        <v>623.48</v>
      </c>
      <c r="G725">
        <v>505.87</v>
      </c>
      <c r="H725" t="s">
        <v>2210</v>
      </c>
      <c r="I725" t="s">
        <v>2131</v>
      </c>
      <c r="J725">
        <v>3740.88</v>
      </c>
      <c r="K725">
        <f t="shared" si="47"/>
        <v>3740.88</v>
      </c>
      <c r="L725" t="str">
        <f t="shared" si="44"/>
        <v>2025-06</v>
      </c>
      <c r="M725">
        <f t="shared" si="45"/>
        <v>705.66000000000008</v>
      </c>
      <c r="N725">
        <f t="shared" si="46"/>
        <v>18.863475973567716</v>
      </c>
    </row>
    <row r="726" spans="1:14" x14ac:dyDescent="0.25">
      <c r="A726" t="s">
        <v>3448</v>
      </c>
      <c r="B726" s="1">
        <v>45607</v>
      </c>
      <c r="C726" t="s">
        <v>1555</v>
      </c>
      <c r="D726" t="s">
        <v>3039</v>
      </c>
      <c r="E726">
        <v>6</v>
      </c>
      <c r="F726">
        <v>3399.67</v>
      </c>
      <c r="G726">
        <v>3029.33</v>
      </c>
      <c r="H726" t="s">
        <v>2215</v>
      </c>
      <c r="I726" t="s">
        <v>2182</v>
      </c>
      <c r="J726">
        <v>20398.02</v>
      </c>
      <c r="K726">
        <f t="shared" si="47"/>
        <v>20398.02</v>
      </c>
      <c r="L726" t="str">
        <f t="shared" si="44"/>
        <v>2024-11</v>
      </c>
      <c r="M726">
        <f t="shared" si="45"/>
        <v>2222.0400000000009</v>
      </c>
      <c r="N726">
        <f t="shared" si="46"/>
        <v>10.893410242758859</v>
      </c>
    </row>
    <row r="727" spans="1:14" x14ac:dyDescent="0.25">
      <c r="A727" t="s">
        <v>3449</v>
      </c>
      <c r="B727" s="1">
        <v>45573</v>
      </c>
      <c r="C727" t="s">
        <v>1357</v>
      </c>
      <c r="D727" t="s">
        <v>3450</v>
      </c>
      <c r="E727">
        <v>7</v>
      </c>
      <c r="F727">
        <v>3602.25</v>
      </c>
      <c r="G727">
        <v>3085.45</v>
      </c>
      <c r="H727" t="s">
        <v>2226</v>
      </c>
      <c r="I727" t="s">
        <v>2180</v>
      </c>
      <c r="J727">
        <v>25215.75</v>
      </c>
      <c r="K727">
        <f t="shared" si="47"/>
        <v>25215.75</v>
      </c>
      <c r="L727" t="str">
        <f t="shared" si="44"/>
        <v>2024-10</v>
      </c>
      <c r="M727">
        <f t="shared" si="45"/>
        <v>3617.6000000000013</v>
      </c>
      <c r="N727">
        <f t="shared" si="46"/>
        <v>14.346588937469642</v>
      </c>
    </row>
    <row r="728" spans="1:14" x14ac:dyDescent="0.25">
      <c r="A728" t="s">
        <v>3451</v>
      </c>
      <c r="B728" s="1">
        <v>45776</v>
      </c>
      <c r="C728" t="s">
        <v>729</v>
      </c>
      <c r="D728" t="s">
        <v>3452</v>
      </c>
      <c r="E728">
        <v>7</v>
      </c>
      <c r="F728">
        <v>1297.28</v>
      </c>
      <c r="G728">
        <v>1117.72</v>
      </c>
      <c r="H728" t="s">
        <v>2226</v>
      </c>
      <c r="I728" t="s">
        <v>2198</v>
      </c>
      <c r="J728">
        <v>9080.9599999999991</v>
      </c>
      <c r="K728">
        <f t="shared" si="47"/>
        <v>9080.9599999999991</v>
      </c>
      <c r="L728" t="str">
        <f t="shared" si="44"/>
        <v>2025-04</v>
      </c>
      <c r="M728">
        <f t="shared" si="45"/>
        <v>1256.9199999999996</v>
      </c>
      <c r="N728">
        <f t="shared" si="46"/>
        <v>13.841267883571778</v>
      </c>
    </row>
    <row r="729" spans="1:14" x14ac:dyDescent="0.25">
      <c r="A729" t="s">
        <v>3453</v>
      </c>
      <c r="B729" s="1">
        <v>45723</v>
      </c>
      <c r="C729" t="s">
        <v>475</v>
      </c>
      <c r="D729" t="s">
        <v>3454</v>
      </c>
      <c r="E729">
        <v>3</v>
      </c>
      <c r="F729">
        <v>4520.17</v>
      </c>
      <c r="G729">
        <v>3734.54</v>
      </c>
      <c r="H729" t="s">
        <v>2215</v>
      </c>
      <c r="I729" t="s">
        <v>2119</v>
      </c>
      <c r="J729">
        <v>13560.51</v>
      </c>
      <c r="K729">
        <f t="shared" si="47"/>
        <v>13560.51</v>
      </c>
      <c r="L729" t="str">
        <f t="shared" si="44"/>
        <v>2025-03</v>
      </c>
      <c r="M729">
        <f t="shared" si="45"/>
        <v>2356.8900000000003</v>
      </c>
      <c r="N729">
        <f t="shared" si="46"/>
        <v>17.380540997351872</v>
      </c>
    </row>
    <row r="730" spans="1:14" x14ac:dyDescent="0.25">
      <c r="A730" t="s">
        <v>3455</v>
      </c>
      <c r="B730" s="1">
        <v>45537</v>
      </c>
      <c r="C730" t="s">
        <v>1291</v>
      </c>
      <c r="D730" t="s">
        <v>2724</v>
      </c>
      <c r="E730">
        <v>2</v>
      </c>
      <c r="F730">
        <v>3583.63</v>
      </c>
      <c r="G730">
        <v>3040.72</v>
      </c>
      <c r="H730" t="s">
        <v>2215</v>
      </c>
      <c r="I730" t="s">
        <v>2096</v>
      </c>
      <c r="J730">
        <v>7167.26</v>
      </c>
      <c r="K730">
        <f t="shared" si="47"/>
        <v>7167.26</v>
      </c>
      <c r="L730" t="str">
        <f t="shared" si="44"/>
        <v>2024-09</v>
      </c>
      <c r="M730">
        <f t="shared" si="45"/>
        <v>1085.8200000000006</v>
      </c>
      <c r="N730">
        <f t="shared" si="46"/>
        <v>15.14972248809169</v>
      </c>
    </row>
    <row r="731" spans="1:14" x14ac:dyDescent="0.25">
      <c r="A731" t="s">
        <v>3456</v>
      </c>
      <c r="B731" s="1">
        <v>45729</v>
      </c>
      <c r="C731" t="s">
        <v>1066</v>
      </c>
      <c r="D731" t="s">
        <v>2811</v>
      </c>
      <c r="E731">
        <v>7</v>
      </c>
      <c r="F731">
        <v>1532.21</v>
      </c>
      <c r="G731">
        <v>1272.8499999999999</v>
      </c>
      <c r="H731" t="s">
        <v>2215</v>
      </c>
      <c r="I731" t="s">
        <v>2107</v>
      </c>
      <c r="J731">
        <v>10725.47</v>
      </c>
      <c r="K731">
        <f t="shared" si="47"/>
        <v>10725.470000000001</v>
      </c>
      <c r="L731" t="str">
        <f t="shared" si="44"/>
        <v>2025-03</v>
      </c>
      <c r="M731">
        <f t="shared" si="45"/>
        <v>1815.5200000000009</v>
      </c>
      <c r="N731">
        <f t="shared" si="46"/>
        <v>16.927183610601688</v>
      </c>
    </row>
    <row r="732" spans="1:14" x14ac:dyDescent="0.25">
      <c r="A732" t="s">
        <v>3457</v>
      </c>
      <c r="B732" s="1">
        <v>45811</v>
      </c>
      <c r="C732" t="s">
        <v>165</v>
      </c>
      <c r="D732" t="s">
        <v>3458</v>
      </c>
      <c r="E732">
        <v>8</v>
      </c>
      <c r="F732">
        <v>422.75</v>
      </c>
      <c r="G732">
        <v>333.25</v>
      </c>
      <c r="H732" t="s">
        <v>2210</v>
      </c>
      <c r="I732" t="s">
        <v>2117</v>
      </c>
      <c r="J732">
        <v>3382</v>
      </c>
      <c r="K732">
        <f t="shared" si="47"/>
        <v>3382</v>
      </c>
      <c r="L732" t="str">
        <f t="shared" si="44"/>
        <v>2025-06</v>
      </c>
      <c r="M732">
        <f t="shared" si="45"/>
        <v>716</v>
      </c>
      <c r="N732">
        <f t="shared" si="46"/>
        <v>21.170904790065052</v>
      </c>
    </row>
    <row r="733" spans="1:14" x14ac:dyDescent="0.25">
      <c r="A733" t="s">
        <v>3459</v>
      </c>
      <c r="B733" s="1">
        <v>45779</v>
      </c>
      <c r="C733" t="s">
        <v>319</v>
      </c>
      <c r="D733" t="s">
        <v>3460</v>
      </c>
      <c r="E733">
        <v>1</v>
      </c>
      <c r="F733">
        <v>1208.9000000000001</v>
      </c>
      <c r="G733">
        <v>1013.35</v>
      </c>
      <c r="H733" t="s">
        <v>2210</v>
      </c>
      <c r="I733" t="s">
        <v>2068</v>
      </c>
      <c r="J733">
        <v>1208.9000000000001</v>
      </c>
      <c r="K733">
        <f t="shared" si="47"/>
        <v>1208.9000000000001</v>
      </c>
      <c r="L733" t="str">
        <f t="shared" si="44"/>
        <v>2025-05</v>
      </c>
      <c r="M733">
        <f t="shared" si="45"/>
        <v>195.55000000000007</v>
      </c>
      <c r="N733">
        <f t="shared" si="46"/>
        <v>16.175862354206309</v>
      </c>
    </row>
    <row r="734" spans="1:14" x14ac:dyDescent="0.25">
      <c r="A734" t="s">
        <v>3461</v>
      </c>
      <c r="B734" s="1">
        <v>45595</v>
      </c>
      <c r="C734" t="s">
        <v>755</v>
      </c>
      <c r="D734" t="s">
        <v>3462</v>
      </c>
      <c r="E734">
        <v>4</v>
      </c>
      <c r="F734">
        <v>3187.09</v>
      </c>
      <c r="G734">
        <v>2811.53</v>
      </c>
      <c r="H734" t="s">
        <v>2215</v>
      </c>
      <c r="I734" t="s">
        <v>2109</v>
      </c>
      <c r="J734">
        <v>12748.36</v>
      </c>
      <c r="K734">
        <f t="shared" si="47"/>
        <v>12748.36</v>
      </c>
      <c r="L734" t="str">
        <f t="shared" si="44"/>
        <v>2024-10</v>
      </c>
      <c r="M734">
        <f t="shared" si="45"/>
        <v>1502.2399999999998</v>
      </c>
      <c r="N734">
        <f t="shared" si="46"/>
        <v>11.783790228703925</v>
      </c>
    </row>
    <row r="735" spans="1:14" x14ac:dyDescent="0.25">
      <c r="A735" t="s">
        <v>3463</v>
      </c>
      <c r="B735" s="1">
        <v>45501</v>
      </c>
      <c r="C735" t="s">
        <v>1447</v>
      </c>
      <c r="D735" t="s">
        <v>3464</v>
      </c>
      <c r="E735">
        <v>6</v>
      </c>
      <c r="F735">
        <v>4407.46</v>
      </c>
      <c r="G735">
        <v>3307.33</v>
      </c>
      <c r="H735" t="s">
        <v>2215</v>
      </c>
      <c r="I735" t="s">
        <v>2119</v>
      </c>
      <c r="J735">
        <v>26444.76</v>
      </c>
      <c r="K735">
        <f t="shared" si="47"/>
        <v>26444.760000000002</v>
      </c>
      <c r="L735" t="str">
        <f t="shared" si="44"/>
        <v>2024-07</v>
      </c>
      <c r="M735">
        <f t="shared" si="45"/>
        <v>6600.7800000000007</v>
      </c>
      <c r="N735">
        <f t="shared" si="46"/>
        <v>24.960634923516039</v>
      </c>
    </row>
    <row r="736" spans="1:14" x14ac:dyDescent="0.25">
      <c r="A736" t="s">
        <v>3465</v>
      </c>
      <c r="B736" s="1">
        <v>45595</v>
      </c>
      <c r="C736" t="s">
        <v>1076</v>
      </c>
      <c r="D736" t="s">
        <v>3466</v>
      </c>
      <c r="E736">
        <v>1</v>
      </c>
      <c r="F736">
        <v>1333.66</v>
      </c>
      <c r="G736">
        <v>962.43</v>
      </c>
      <c r="H736" t="s">
        <v>2226</v>
      </c>
      <c r="I736" t="s">
        <v>2192</v>
      </c>
      <c r="J736">
        <v>1333.66</v>
      </c>
      <c r="K736">
        <f t="shared" si="47"/>
        <v>1333.66</v>
      </c>
      <c r="L736" t="str">
        <f t="shared" si="44"/>
        <v>2024-10</v>
      </c>
      <c r="M736">
        <f t="shared" si="45"/>
        <v>371.23000000000013</v>
      </c>
      <c r="N736">
        <f t="shared" si="46"/>
        <v>27.835430319571714</v>
      </c>
    </row>
    <row r="737" spans="1:14" x14ac:dyDescent="0.25">
      <c r="A737" t="s">
        <v>3467</v>
      </c>
      <c r="B737" s="1">
        <v>45624</v>
      </c>
      <c r="C737" t="s">
        <v>1657</v>
      </c>
      <c r="D737" t="s">
        <v>3468</v>
      </c>
      <c r="E737">
        <v>4</v>
      </c>
      <c r="F737">
        <v>1723.88</v>
      </c>
      <c r="G737">
        <v>1358.7</v>
      </c>
      <c r="H737" t="s">
        <v>2210</v>
      </c>
      <c r="I737" t="s">
        <v>2182</v>
      </c>
      <c r="J737">
        <v>6895.52</v>
      </c>
      <c r="K737">
        <f t="shared" si="47"/>
        <v>6895.52</v>
      </c>
      <c r="L737" t="str">
        <f t="shared" si="44"/>
        <v>2024-11</v>
      </c>
      <c r="M737">
        <f t="shared" si="45"/>
        <v>1460.7200000000003</v>
      </c>
      <c r="N737">
        <f t="shared" si="46"/>
        <v>21.18360906791656</v>
      </c>
    </row>
    <row r="738" spans="1:14" x14ac:dyDescent="0.25">
      <c r="A738" t="s">
        <v>3469</v>
      </c>
      <c r="B738" s="1">
        <v>45537</v>
      </c>
      <c r="C738" t="s">
        <v>217</v>
      </c>
      <c r="D738" t="s">
        <v>3470</v>
      </c>
      <c r="E738">
        <v>5</v>
      </c>
      <c r="F738">
        <v>3958.26</v>
      </c>
      <c r="G738">
        <v>2908.37</v>
      </c>
      <c r="H738" t="s">
        <v>2215</v>
      </c>
      <c r="I738" t="s">
        <v>2058</v>
      </c>
      <c r="J738">
        <v>19791.3</v>
      </c>
      <c r="K738">
        <f t="shared" si="47"/>
        <v>19791.300000000003</v>
      </c>
      <c r="L738" t="str">
        <f t="shared" si="44"/>
        <v>2024-09</v>
      </c>
      <c r="M738">
        <f t="shared" si="45"/>
        <v>5249.4500000000016</v>
      </c>
      <c r="N738">
        <f t="shared" si="46"/>
        <v>26.52402823462835</v>
      </c>
    </row>
    <row r="739" spans="1:14" x14ac:dyDescent="0.25">
      <c r="A739" t="s">
        <v>3471</v>
      </c>
      <c r="B739" s="1">
        <v>45649</v>
      </c>
      <c r="C739" t="s">
        <v>473</v>
      </c>
      <c r="D739" t="s">
        <v>2566</v>
      </c>
      <c r="E739">
        <v>3</v>
      </c>
      <c r="F739">
        <v>2086.4</v>
      </c>
      <c r="G739">
        <v>1641.29</v>
      </c>
      <c r="H739" t="s">
        <v>2215</v>
      </c>
      <c r="I739" t="s">
        <v>2145</v>
      </c>
      <c r="J739">
        <v>6259.2</v>
      </c>
      <c r="K739">
        <f t="shared" si="47"/>
        <v>6259.2000000000007</v>
      </c>
      <c r="L739" t="str">
        <f t="shared" si="44"/>
        <v>2024-12</v>
      </c>
      <c r="M739">
        <f t="shared" si="45"/>
        <v>1335.3300000000004</v>
      </c>
      <c r="N739">
        <f t="shared" si="46"/>
        <v>21.333876533742334</v>
      </c>
    </row>
    <row r="740" spans="1:14" x14ac:dyDescent="0.25">
      <c r="A740" t="s">
        <v>3472</v>
      </c>
      <c r="B740" s="1">
        <v>45844</v>
      </c>
      <c r="C740" t="s">
        <v>745</v>
      </c>
      <c r="D740" t="s">
        <v>3085</v>
      </c>
      <c r="E740">
        <v>1</v>
      </c>
      <c r="F740">
        <v>2964.99</v>
      </c>
      <c r="G740">
        <v>2240.33</v>
      </c>
      <c r="H740" t="s">
        <v>2210</v>
      </c>
      <c r="I740" t="s">
        <v>2096</v>
      </c>
      <c r="J740">
        <v>2964.99</v>
      </c>
      <c r="K740">
        <f t="shared" si="47"/>
        <v>2964.99</v>
      </c>
      <c r="L740" t="str">
        <f t="shared" si="44"/>
        <v>2025-07</v>
      </c>
      <c r="M740">
        <f t="shared" si="45"/>
        <v>724.65999999999985</v>
      </c>
      <c r="N740">
        <f t="shared" si="46"/>
        <v>24.440554605580452</v>
      </c>
    </row>
    <row r="741" spans="1:14" x14ac:dyDescent="0.25">
      <c r="A741" t="s">
        <v>3473</v>
      </c>
      <c r="B741" s="1">
        <v>45673</v>
      </c>
      <c r="C741" t="s">
        <v>1381</v>
      </c>
      <c r="D741" t="s">
        <v>3474</v>
      </c>
      <c r="E741">
        <v>7</v>
      </c>
      <c r="F741">
        <v>2802.34</v>
      </c>
      <c r="G741">
        <v>2238.67</v>
      </c>
      <c r="H741" t="s">
        <v>2210</v>
      </c>
      <c r="I741" t="s">
        <v>2048</v>
      </c>
      <c r="J741">
        <v>19616.38</v>
      </c>
      <c r="K741">
        <f t="shared" si="47"/>
        <v>19616.38</v>
      </c>
      <c r="L741" t="str">
        <f t="shared" si="44"/>
        <v>2025-01</v>
      </c>
      <c r="M741">
        <f t="shared" si="45"/>
        <v>3945.6900000000005</v>
      </c>
      <c r="N741">
        <f t="shared" si="46"/>
        <v>20.114261652761623</v>
      </c>
    </row>
    <row r="742" spans="1:14" x14ac:dyDescent="0.25">
      <c r="A742" t="s">
        <v>3475</v>
      </c>
      <c r="B742" s="1">
        <v>45609</v>
      </c>
      <c r="C742" t="s">
        <v>735</v>
      </c>
      <c r="D742" t="s">
        <v>3283</v>
      </c>
      <c r="E742">
        <v>9</v>
      </c>
      <c r="F742">
        <v>1684.08</v>
      </c>
      <c r="G742">
        <v>1481.17</v>
      </c>
      <c r="H742" t="s">
        <v>2210</v>
      </c>
      <c r="I742" t="s">
        <v>2090</v>
      </c>
      <c r="J742">
        <v>15156.72</v>
      </c>
      <c r="K742">
        <f t="shared" si="47"/>
        <v>15156.72</v>
      </c>
      <c r="L742" t="str">
        <f t="shared" si="44"/>
        <v>2024-11</v>
      </c>
      <c r="M742">
        <f t="shared" si="45"/>
        <v>1826.1899999999987</v>
      </c>
      <c r="N742">
        <f t="shared" si="46"/>
        <v>12.048715025414461</v>
      </c>
    </row>
    <row r="743" spans="1:14" x14ac:dyDescent="0.25">
      <c r="A743" t="s">
        <v>3476</v>
      </c>
      <c r="B743" s="1">
        <v>45707</v>
      </c>
      <c r="C743" t="s">
        <v>849</v>
      </c>
      <c r="D743" t="s">
        <v>3477</v>
      </c>
      <c r="E743">
        <v>9</v>
      </c>
      <c r="F743">
        <v>795.44</v>
      </c>
      <c r="G743">
        <v>596.69000000000005</v>
      </c>
      <c r="H743" t="s">
        <v>2215</v>
      </c>
      <c r="I743" t="s">
        <v>2078</v>
      </c>
      <c r="J743">
        <v>7158.96</v>
      </c>
      <c r="K743">
        <f t="shared" si="47"/>
        <v>7158.9600000000009</v>
      </c>
      <c r="L743" t="str">
        <f t="shared" si="44"/>
        <v>2025-02</v>
      </c>
      <c r="M743">
        <f t="shared" si="45"/>
        <v>1788.75</v>
      </c>
      <c r="N743">
        <f t="shared" si="46"/>
        <v>24.986171175701497</v>
      </c>
    </row>
    <row r="744" spans="1:14" x14ac:dyDescent="0.25">
      <c r="A744" t="s">
        <v>3478</v>
      </c>
      <c r="B744" s="1">
        <v>45603</v>
      </c>
      <c r="C744" t="s">
        <v>950</v>
      </c>
      <c r="D744" t="s">
        <v>3042</v>
      </c>
      <c r="E744">
        <v>1</v>
      </c>
      <c r="F744">
        <v>4942.55</v>
      </c>
      <c r="G744">
        <v>3475.25</v>
      </c>
      <c r="H744" t="s">
        <v>2226</v>
      </c>
      <c r="I744" t="s">
        <v>2022</v>
      </c>
      <c r="J744">
        <v>4942.55</v>
      </c>
      <c r="K744">
        <f t="shared" si="47"/>
        <v>4942.55</v>
      </c>
      <c r="L744" t="str">
        <f t="shared" si="44"/>
        <v>2024-11</v>
      </c>
      <c r="M744">
        <f t="shared" si="45"/>
        <v>1467.3000000000002</v>
      </c>
      <c r="N744">
        <f t="shared" si="46"/>
        <v>29.687104834548972</v>
      </c>
    </row>
    <row r="745" spans="1:14" x14ac:dyDescent="0.25">
      <c r="A745" t="s">
        <v>3479</v>
      </c>
      <c r="B745" s="1">
        <v>45639</v>
      </c>
      <c r="C745" t="s">
        <v>1151</v>
      </c>
      <c r="D745" t="s">
        <v>3117</v>
      </c>
      <c r="E745">
        <v>5</v>
      </c>
      <c r="F745">
        <v>623.48</v>
      </c>
      <c r="G745">
        <v>505.87</v>
      </c>
      <c r="H745" t="s">
        <v>2226</v>
      </c>
      <c r="I745" t="s">
        <v>2070</v>
      </c>
      <c r="J745">
        <v>3117.4</v>
      </c>
      <c r="K745">
        <f t="shared" si="47"/>
        <v>3117.4</v>
      </c>
      <c r="L745" t="str">
        <f t="shared" si="44"/>
        <v>2024-12</v>
      </c>
      <c r="M745">
        <f t="shared" si="45"/>
        <v>588.05000000000007</v>
      </c>
      <c r="N745">
        <f t="shared" si="46"/>
        <v>18.863475973567716</v>
      </c>
    </row>
    <row r="746" spans="1:14" x14ac:dyDescent="0.25">
      <c r="A746" t="s">
        <v>3480</v>
      </c>
      <c r="B746" s="1">
        <v>45551</v>
      </c>
      <c r="C746" t="s">
        <v>886</v>
      </c>
      <c r="D746" t="s">
        <v>2643</v>
      </c>
      <c r="E746">
        <v>10</v>
      </c>
      <c r="F746">
        <v>3658.12</v>
      </c>
      <c r="G746">
        <v>2894.54</v>
      </c>
      <c r="H746" t="s">
        <v>2226</v>
      </c>
      <c r="I746" t="s">
        <v>2143</v>
      </c>
      <c r="J746">
        <v>36581.199999999997</v>
      </c>
      <c r="K746">
        <f t="shared" si="47"/>
        <v>36581.199999999997</v>
      </c>
      <c r="L746" t="str">
        <f t="shared" si="44"/>
        <v>2024-09</v>
      </c>
      <c r="M746">
        <f t="shared" si="45"/>
        <v>7635.7999999999993</v>
      </c>
      <c r="N746">
        <f t="shared" si="46"/>
        <v>20.873563469760423</v>
      </c>
    </row>
    <row r="747" spans="1:14" x14ac:dyDescent="0.25">
      <c r="A747" t="s">
        <v>3481</v>
      </c>
      <c r="B747" s="1">
        <v>45686</v>
      </c>
      <c r="C747" t="s">
        <v>517</v>
      </c>
      <c r="D747" t="s">
        <v>2264</v>
      </c>
      <c r="E747">
        <v>2</v>
      </c>
      <c r="F747">
        <v>674.42</v>
      </c>
      <c r="G747">
        <v>526.17999999999995</v>
      </c>
      <c r="H747" t="s">
        <v>2215</v>
      </c>
      <c r="I747" t="s">
        <v>2072</v>
      </c>
      <c r="J747">
        <v>1348.84</v>
      </c>
      <c r="K747">
        <f t="shared" si="47"/>
        <v>1348.84</v>
      </c>
      <c r="L747" t="str">
        <f t="shared" si="44"/>
        <v>2025-01</v>
      </c>
      <c r="M747">
        <f t="shared" si="45"/>
        <v>296.48</v>
      </c>
      <c r="N747">
        <f t="shared" si="46"/>
        <v>21.98036831647935</v>
      </c>
    </row>
    <row r="748" spans="1:14" x14ac:dyDescent="0.25">
      <c r="A748" t="s">
        <v>3482</v>
      </c>
      <c r="B748" s="1">
        <v>45517</v>
      </c>
      <c r="C748" t="s">
        <v>815</v>
      </c>
      <c r="D748" t="s">
        <v>3483</v>
      </c>
      <c r="E748">
        <v>9</v>
      </c>
      <c r="F748">
        <v>1590.51</v>
      </c>
      <c r="G748">
        <v>1198.03</v>
      </c>
      <c r="H748" t="s">
        <v>2215</v>
      </c>
      <c r="I748" t="s">
        <v>2174</v>
      </c>
      <c r="J748">
        <v>14314.59</v>
      </c>
      <c r="K748">
        <f t="shared" si="47"/>
        <v>14314.59</v>
      </c>
      <c r="L748" t="str">
        <f t="shared" si="44"/>
        <v>2024-08</v>
      </c>
      <c r="M748">
        <f t="shared" si="45"/>
        <v>3532.32</v>
      </c>
      <c r="N748">
        <f t="shared" si="46"/>
        <v>24.676361670156112</v>
      </c>
    </row>
    <row r="749" spans="1:14" x14ac:dyDescent="0.25">
      <c r="A749" t="s">
        <v>3484</v>
      </c>
      <c r="B749" s="1">
        <v>45535</v>
      </c>
      <c r="C749" t="s">
        <v>613</v>
      </c>
      <c r="D749" t="s">
        <v>2901</v>
      </c>
      <c r="E749">
        <v>8</v>
      </c>
      <c r="F749">
        <v>4561.05</v>
      </c>
      <c r="G749">
        <v>3495.53</v>
      </c>
      <c r="H749" t="s">
        <v>2226</v>
      </c>
      <c r="I749" t="s">
        <v>2155</v>
      </c>
      <c r="J749">
        <v>36488.400000000001</v>
      </c>
      <c r="K749">
        <f t="shared" si="47"/>
        <v>36488.400000000001</v>
      </c>
      <c r="L749" t="str">
        <f t="shared" si="44"/>
        <v>2024-08</v>
      </c>
      <c r="M749">
        <f t="shared" si="45"/>
        <v>8524.16</v>
      </c>
      <c r="N749">
        <f t="shared" si="46"/>
        <v>23.361287422852193</v>
      </c>
    </row>
    <row r="750" spans="1:14" x14ac:dyDescent="0.25">
      <c r="A750" t="s">
        <v>3485</v>
      </c>
      <c r="B750" s="1">
        <v>45642</v>
      </c>
      <c r="C750" t="s">
        <v>857</v>
      </c>
      <c r="D750" t="s">
        <v>2526</v>
      </c>
      <c r="E750">
        <v>4</v>
      </c>
      <c r="F750">
        <v>2946.09</v>
      </c>
      <c r="G750">
        <v>2147.61</v>
      </c>
      <c r="H750" t="s">
        <v>2215</v>
      </c>
      <c r="I750" t="s">
        <v>2058</v>
      </c>
      <c r="J750">
        <v>11784.36</v>
      </c>
      <c r="K750">
        <f t="shared" si="47"/>
        <v>11784.36</v>
      </c>
      <c r="L750" t="str">
        <f t="shared" si="44"/>
        <v>2024-12</v>
      </c>
      <c r="M750">
        <f t="shared" si="45"/>
        <v>3193.92</v>
      </c>
      <c r="N750">
        <f t="shared" si="46"/>
        <v>27.103041658605132</v>
      </c>
    </row>
    <row r="751" spans="1:14" x14ac:dyDescent="0.25">
      <c r="A751" t="s">
        <v>3486</v>
      </c>
      <c r="B751" s="1">
        <v>45839</v>
      </c>
      <c r="C751" t="s">
        <v>263</v>
      </c>
      <c r="D751" t="s">
        <v>2684</v>
      </c>
      <c r="E751">
        <v>6</v>
      </c>
      <c r="F751">
        <v>4443.1099999999997</v>
      </c>
      <c r="G751">
        <v>3963.91</v>
      </c>
      <c r="H751" t="s">
        <v>2210</v>
      </c>
      <c r="I751" t="s">
        <v>2131</v>
      </c>
      <c r="J751">
        <v>26658.66</v>
      </c>
      <c r="K751">
        <f t="shared" si="47"/>
        <v>26658.659999999996</v>
      </c>
      <c r="L751" t="str">
        <f t="shared" si="44"/>
        <v>2025-07</v>
      </c>
      <c r="M751">
        <f t="shared" si="45"/>
        <v>2875.1999999999989</v>
      </c>
      <c r="N751">
        <f t="shared" si="46"/>
        <v>10.785238267789902</v>
      </c>
    </row>
    <row r="752" spans="1:14" x14ac:dyDescent="0.25">
      <c r="A752" t="s">
        <v>3487</v>
      </c>
      <c r="B752" s="1">
        <v>45667</v>
      </c>
      <c r="C752" t="s">
        <v>1543</v>
      </c>
      <c r="D752" t="s">
        <v>3348</v>
      </c>
      <c r="E752">
        <v>2</v>
      </c>
      <c r="F752">
        <v>4239.7299999999996</v>
      </c>
      <c r="G752">
        <v>3589.31</v>
      </c>
      <c r="H752" t="s">
        <v>2226</v>
      </c>
      <c r="I752" t="s">
        <v>2139</v>
      </c>
      <c r="J752">
        <v>8479.4599999999991</v>
      </c>
      <c r="K752">
        <f t="shared" si="47"/>
        <v>8479.4599999999991</v>
      </c>
      <c r="L752" t="str">
        <f t="shared" si="44"/>
        <v>2025-01</v>
      </c>
      <c r="M752">
        <f t="shared" si="45"/>
        <v>1300.8399999999992</v>
      </c>
      <c r="N752">
        <f t="shared" si="46"/>
        <v>15.341071247461505</v>
      </c>
    </row>
    <row r="753" spans="1:14" x14ac:dyDescent="0.25">
      <c r="A753" t="s">
        <v>3488</v>
      </c>
      <c r="B753" s="1">
        <v>45851</v>
      </c>
      <c r="C753" t="s">
        <v>181</v>
      </c>
      <c r="D753" t="s">
        <v>2641</v>
      </c>
      <c r="E753">
        <v>4</v>
      </c>
      <c r="F753">
        <v>4115.0600000000004</v>
      </c>
      <c r="G753">
        <v>3236.78</v>
      </c>
      <c r="H753" t="s">
        <v>2215</v>
      </c>
      <c r="I753" t="s">
        <v>2084</v>
      </c>
      <c r="J753">
        <v>16460.240000000002</v>
      </c>
      <c r="K753">
        <f t="shared" si="47"/>
        <v>16460.240000000002</v>
      </c>
      <c r="L753" t="str">
        <f t="shared" si="44"/>
        <v>2025-07</v>
      </c>
      <c r="M753">
        <f t="shared" si="45"/>
        <v>3513.1200000000008</v>
      </c>
      <c r="N753">
        <f t="shared" si="46"/>
        <v>21.343066686755481</v>
      </c>
    </row>
    <row r="754" spans="1:14" x14ac:dyDescent="0.25">
      <c r="A754" t="s">
        <v>3489</v>
      </c>
      <c r="B754" s="1">
        <v>45616</v>
      </c>
      <c r="C754" t="s">
        <v>199</v>
      </c>
      <c r="D754" t="s">
        <v>3490</v>
      </c>
      <c r="E754">
        <v>1</v>
      </c>
      <c r="F754">
        <v>2984.54</v>
      </c>
      <c r="G754">
        <v>2238.4</v>
      </c>
      <c r="H754" t="s">
        <v>2215</v>
      </c>
      <c r="I754" t="s">
        <v>2050</v>
      </c>
      <c r="J754">
        <v>2984.54</v>
      </c>
      <c r="K754">
        <f t="shared" si="47"/>
        <v>2984.54</v>
      </c>
      <c r="L754" t="str">
        <f t="shared" si="44"/>
        <v>2024-11</v>
      </c>
      <c r="M754">
        <f t="shared" si="45"/>
        <v>746.13999999999987</v>
      </c>
      <c r="N754">
        <f t="shared" si="46"/>
        <v>25.000167530004617</v>
      </c>
    </row>
    <row r="755" spans="1:14" x14ac:dyDescent="0.25">
      <c r="A755" t="s">
        <v>3491</v>
      </c>
      <c r="B755" s="1">
        <v>45840</v>
      </c>
      <c r="C755" t="s">
        <v>285</v>
      </c>
      <c r="D755" t="s">
        <v>2268</v>
      </c>
      <c r="E755">
        <v>8</v>
      </c>
      <c r="F755">
        <v>2045.33</v>
      </c>
      <c r="G755">
        <v>1688.6</v>
      </c>
      <c r="H755" t="s">
        <v>2226</v>
      </c>
      <c r="I755" t="s">
        <v>2022</v>
      </c>
      <c r="J755">
        <v>16362.64</v>
      </c>
      <c r="K755">
        <f t="shared" si="47"/>
        <v>16362.64</v>
      </c>
      <c r="L755" t="str">
        <f t="shared" si="44"/>
        <v>2025-07</v>
      </c>
      <c r="M755">
        <f t="shared" si="45"/>
        <v>2853.84</v>
      </c>
      <c r="N755">
        <f t="shared" si="46"/>
        <v>17.441195308336553</v>
      </c>
    </row>
    <row r="756" spans="1:14" x14ac:dyDescent="0.25">
      <c r="A756" t="s">
        <v>3492</v>
      </c>
      <c r="B756" s="1">
        <v>45497</v>
      </c>
      <c r="C756" t="s">
        <v>1631</v>
      </c>
      <c r="D756" t="s">
        <v>3493</v>
      </c>
      <c r="E756">
        <v>3</v>
      </c>
      <c r="F756">
        <v>2134.14</v>
      </c>
      <c r="G756">
        <v>1844.92</v>
      </c>
      <c r="H756" t="s">
        <v>2215</v>
      </c>
      <c r="I756" t="s">
        <v>2014</v>
      </c>
      <c r="J756">
        <v>6402.42</v>
      </c>
      <c r="K756">
        <f t="shared" si="47"/>
        <v>6402.42</v>
      </c>
      <c r="L756" t="str">
        <f t="shared" si="44"/>
        <v>2024-07</v>
      </c>
      <c r="M756">
        <f t="shared" si="45"/>
        <v>867.6599999999994</v>
      </c>
      <c r="N756">
        <f t="shared" si="46"/>
        <v>13.552063126130424</v>
      </c>
    </row>
    <row r="757" spans="1:14" x14ac:dyDescent="0.25">
      <c r="A757" t="s">
        <v>3494</v>
      </c>
      <c r="B757" s="1">
        <v>45841</v>
      </c>
      <c r="C757" t="s">
        <v>271</v>
      </c>
      <c r="D757" t="s">
        <v>3495</v>
      </c>
      <c r="E757">
        <v>8</v>
      </c>
      <c r="F757">
        <v>4381.5200000000004</v>
      </c>
      <c r="G757">
        <v>3342.42</v>
      </c>
      <c r="H757" t="s">
        <v>2215</v>
      </c>
      <c r="I757" t="s">
        <v>2176</v>
      </c>
      <c r="J757">
        <v>35052.160000000003</v>
      </c>
      <c r="K757">
        <f t="shared" si="47"/>
        <v>35052.160000000003</v>
      </c>
      <c r="L757" t="str">
        <f t="shared" si="44"/>
        <v>2025-07</v>
      </c>
      <c r="M757">
        <f t="shared" si="45"/>
        <v>8312.8000000000029</v>
      </c>
      <c r="N757">
        <f t="shared" si="46"/>
        <v>23.715514250762297</v>
      </c>
    </row>
    <row r="758" spans="1:14" x14ac:dyDescent="0.25">
      <c r="A758" t="s">
        <v>3496</v>
      </c>
      <c r="B758" s="1">
        <v>45854</v>
      </c>
      <c r="C758" t="s">
        <v>992</v>
      </c>
      <c r="D758" t="s">
        <v>3497</v>
      </c>
      <c r="E758">
        <v>1</v>
      </c>
      <c r="F758">
        <v>2338.13</v>
      </c>
      <c r="G758">
        <v>2025.68</v>
      </c>
      <c r="H758" t="s">
        <v>2210</v>
      </c>
      <c r="I758" t="s">
        <v>2076</v>
      </c>
      <c r="J758">
        <v>2338.13</v>
      </c>
      <c r="K758">
        <f t="shared" si="47"/>
        <v>2338.13</v>
      </c>
      <c r="L758" t="str">
        <f t="shared" si="44"/>
        <v>2025-07</v>
      </c>
      <c r="M758">
        <f t="shared" si="45"/>
        <v>312.45000000000005</v>
      </c>
      <c r="N758">
        <f t="shared" si="46"/>
        <v>13.363243275609141</v>
      </c>
    </row>
    <row r="759" spans="1:14" x14ac:dyDescent="0.25">
      <c r="A759" t="s">
        <v>3498</v>
      </c>
      <c r="B759" s="1">
        <v>45822</v>
      </c>
      <c r="C759" t="s">
        <v>527</v>
      </c>
      <c r="D759" t="s">
        <v>3422</v>
      </c>
      <c r="E759">
        <v>2</v>
      </c>
      <c r="F759">
        <v>3967.41</v>
      </c>
      <c r="G759">
        <v>3194.43</v>
      </c>
      <c r="H759" t="s">
        <v>2210</v>
      </c>
      <c r="I759" t="s">
        <v>2139</v>
      </c>
      <c r="J759">
        <v>7934.82</v>
      </c>
      <c r="K759">
        <f t="shared" si="47"/>
        <v>7934.82</v>
      </c>
      <c r="L759" t="str">
        <f t="shared" si="44"/>
        <v>2025-06</v>
      </c>
      <c r="M759">
        <f t="shared" si="45"/>
        <v>1545.96</v>
      </c>
      <c r="N759">
        <f t="shared" si="46"/>
        <v>19.483239695418423</v>
      </c>
    </row>
    <row r="760" spans="1:14" x14ac:dyDescent="0.25">
      <c r="A760" t="s">
        <v>3499</v>
      </c>
      <c r="B760" s="1">
        <v>45676</v>
      </c>
      <c r="C760" t="s">
        <v>1833</v>
      </c>
      <c r="D760" t="s">
        <v>3500</v>
      </c>
      <c r="E760">
        <v>9</v>
      </c>
      <c r="F760">
        <v>2049.2199999999998</v>
      </c>
      <c r="G760">
        <v>1464.86</v>
      </c>
      <c r="H760" t="s">
        <v>2210</v>
      </c>
      <c r="I760" t="s">
        <v>2024</v>
      </c>
      <c r="J760">
        <v>18442.98</v>
      </c>
      <c r="K760">
        <f t="shared" si="47"/>
        <v>18442.98</v>
      </c>
      <c r="L760" t="str">
        <f t="shared" si="44"/>
        <v>2025-01</v>
      </c>
      <c r="M760">
        <f t="shared" si="45"/>
        <v>5259.2399999999989</v>
      </c>
      <c r="N760">
        <f t="shared" si="46"/>
        <v>28.516215926059669</v>
      </c>
    </row>
    <row r="761" spans="1:14" x14ac:dyDescent="0.25">
      <c r="A761" t="s">
        <v>3501</v>
      </c>
      <c r="B761" s="1">
        <v>45739</v>
      </c>
      <c r="C761" t="s">
        <v>1885</v>
      </c>
      <c r="D761" t="s">
        <v>2489</v>
      </c>
      <c r="E761">
        <v>6</v>
      </c>
      <c r="F761">
        <v>4739.59</v>
      </c>
      <c r="G761">
        <v>3651.25</v>
      </c>
      <c r="H761" t="s">
        <v>2226</v>
      </c>
      <c r="I761" t="s">
        <v>2159</v>
      </c>
      <c r="J761">
        <v>28437.54</v>
      </c>
      <c r="K761">
        <f t="shared" si="47"/>
        <v>28437.54</v>
      </c>
      <c r="L761" t="str">
        <f t="shared" si="44"/>
        <v>2025-03</v>
      </c>
      <c r="M761">
        <f t="shared" si="45"/>
        <v>6530.0400000000009</v>
      </c>
      <c r="N761">
        <f t="shared" si="46"/>
        <v>22.962745722731292</v>
      </c>
    </row>
    <row r="762" spans="1:14" x14ac:dyDescent="0.25">
      <c r="A762" t="s">
        <v>3502</v>
      </c>
      <c r="B762" s="1">
        <v>45586</v>
      </c>
      <c r="C762" t="s">
        <v>491</v>
      </c>
      <c r="D762" t="s">
        <v>2286</v>
      </c>
      <c r="E762">
        <v>9</v>
      </c>
      <c r="F762">
        <v>1669.23</v>
      </c>
      <c r="G762">
        <v>1458.38</v>
      </c>
      <c r="H762" t="s">
        <v>2226</v>
      </c>
      <c r="I762" t="s">
        <v>2139</v>
      </c>
      <c r="J762">
        <v>15023.07</v>
      </c>
      <c r="K762">
        <f t="shared" si="47"/>
        <v>15023.07</v>
      </c>
      <c r="L762" t="str">
        <f t="shared" si="44"/>
        <v>2024-10</v>
      </c>
      <c r="M762">
        <f t="shared" si="45"/>
        <v>1897.6499999999992</v>
      </c>
      <c r="N762">
        <f t="shared" si="46"/>
        <v>12.63157264127771</v>
      </c>
    </row>
    <row r="763" spans="1:14" x14ac:dyDescent="0.25">
      <c r="A763" t="s">
        <v>3503</v>
      </c>
      <c r="B763" s="1">
        <v>45547</v>
      </c>
      <c r="C763" t="s">
        <v>1757</v>
      </c>
      <c r="D763" t="s">
        <v>3504</v>
      </c>
      <c r="E763">
        <v>7</v>
      </c>
      <c r="F763">
        <v>4011.38</v>
      </c>
      <c r="G763">
        <v>3447.96</v>
      </c>
      <c r="H763" t="s">
        <v>2226</v>
      </c>
      <c r="I763" t="s">
        <v>2006</v>
      </c>
      <c r="J763">
        <v>28079.66</v>
      </c>
      <c r="K763">
        <f t="shared" si="47"/>
        <v>28079.66</v>
      </c>
      <c r="L763" t="str">
        <f t="shared" si="44"/>
        <v>2024-09</v>
      </c>
      <c r="M763">
        <f t="shared" si="45"/>
        <v>3943.9400000000005</v>
      </c>
      <c r="N763">
        <f t="shared" si="46"/>
        <v>14.045540437455442</v>
      </c>
    </row>
    <row r="764" spans="1:14" x14ac:dyDescent="0.25">
      <c r="A764" t="s">
        <v>3505</v>
      </c>
      <c r="B764" s="1">
        <v>45616</v>
      </c>
      <c r="C764" t="s">
        <v>285</v>
      </c>
      <c r="D764" t="s">
        <v>3506</v>
      </c>
      <c r="E764">
        <v>7</v>
      </c>
      <c r="F764">
        <v>686.76</v>
      </c>
      <c r="G764">
        <v>523.45000000000005</v>
      </c>
      <c r="H764" t="s">
        <v>2210</v>
      </c>
      <c r="I764" t="s">
        <v>2086</v>
      </c>
      <c r="J764">
        <v>4807.32</v>
      </c>
      <c r="K764">
        <f t="shared" si="47"/>
        <v>4807.32</v>
      </c>
      <c r="L764" t="str">
        <f t="shared" si="44"/>
        <v>2024-11</v>
      </c>
      <c r="M764">
        <f t="shared" si="45"/>
        <v>1143.1699999999996</v>
      </c>
      <c r="N764">
        <f t="shared" si="46"/>
        <v>23.779777505970056</v>
      </c>
    </row>
    <row r="765" spans="1:14" x14ac:dyDescent="0.25">
      <c r="A765" t="s">
        <v>3507</v>
      </c>
      <c r="B765" s="1">
        <v>45553</v>
      </c>
      <c r="C765" t="s">
        <v>1653</v>
      </c>
      <c r="D765" t="s">
        <v>3508</v>
      </c>
      <c r="E765">
        <v>10</v>
      </c>
      <c r="F765">
        <v>1131.8499999999999</v>
      </c>
      <c r="G765">
        <v>857.15</v>
      </c>
      <c r="H765" t="s">
        <v>2215</v>
      </c>
      <c r="I765" t="s">
        <v>2020</v>
      </c>
      <c r="J765">
        <v>11318.5</v>
      </c>
      <c r="K765">
        <f t="shared" si="47"/>
        <v>11318.5</v>
      </c>
      <c r="L765" t="str">
        <f t="shared" si="44"/>
        <v>2024-09</v>
      </c>
      <c r="M765">
        <f t="shared" si="45"/>
        <v>2746.9999999999991</v>
      </c>
      <c r="N765">
        <f t="shared" si="46"/>
        <v>24.27000044175464</v>
      </c>
    </row>
    <row r="766" spans="1:14" x14ac:dyDescent="0.25">
      <c r="A766" t="s">
        <v>3509</v>
      </c>
      <c r="B766" s="1">
        <v>45574</v>
      </c>
      <c r="C766" t="s">
        <v>645</v>
      </c>
      <c r="D766" t="s">
        <v>2308</v>
      </c>
      <c r="E766">
        <v>4</v>
      </c>
      <c r="F766">
        <v>1180.78</v>
      </c>
      <c r="G766">
        <v>1062.6400000000001</v>
      </c>
      <c r="H766" t="s">
        <v>2215</v>
      </c>
      <c r="I766" t="s">
        <v>2084</v>
      </c>
      <c r="J766">
        <v>4723.12</v>
      </c>
      <c r="K766">
        <f t="shared" si="47"/>
        <v>4723.12</v>
      </c>
      <c r="L766" t="str">
        <f t="shared" si="44"/>
        <v>2024-10</v>
      </c>
      <c r="M766">
        <f t="shared" si="45"/>
        <v>472.55999999999949</v>
      </c>
      <c r="N766">
        <f t="shared" si="46"/>
        <v>10.005250766442511</v>
      </c>
    </row>
    <row r="767" spans="1:14" x14ac:dyDescent="0.25">
      <c r="A767" t="s">
        <v>3510</v>
      </c>
      <c r="B767" s="1">
        <v>45683</v>
      </c>
      <c r="C767" t="s">
        <v>1951</v>
      </c>
      <c r="D767" t="s">
        <v>3332</v>
      </c>
      <c r="E767">
        <v>2</v>
      </c>
      <c r="F767">
        <v>2347.8200000000002</v>
      </c>
      <c r="G767">
        <v>1823.25</v>
      </c>
      <c r="H767" t="s">
        <v>2215</v>
      </c>
      <c r="I767" t="s">
        <v>2123</v>
      </c>
      <c r="J767">
        <v>4695.6400000000003</v>
      </c>
      <c r="K767">
        <f t="shared" si="47"/>
        <v>4695.6400000000003</v>
      </c>
      <c r="L767" t="str">
        <f t="shared" si="44"/>
        <v>2025-01</v>
      </c>
      <c r="M767">
        <f t="shared" si="45"/>
        <v>1049.1400000000003</v>
      </c>
      <c r="N767">
        <f t="shared" si="46"/>
        <v>22.342854222214655</v>
      </c>
    </row>
    <row r="768" spans="1:14" x14ac:dyDescent="0.25">
      <c r="A768" t="s">
        <v>3511</v>
      </c>
      <c r="B768" s="1">
        <v>45831</v>
      </c>
      <c r="C768" t="s">
        <v>1864</v>
      </c>
      <c r="D768" t="s">
        <v>2839</v>
      </c>
      <c r="E768">
        <v>5</v>
      </c>
      <c r="F768">
        <v>138.77000000000001</v>
      </c>
      <c r="G768">
        <v>116.97</v>
      </c>
      <c r="H768" t="s">
        <v>2226</v>
      </c>
      <c r="I768" t="s">
        <v>2194</v>
      </c>
      <c r="J768">
        <v>693.85</v>
      </c>
      <c r="K768">
        <f t="shared" si="47"/>
        <v>693.85</v>
      </c>
      <c r="L768" t="str">
        <f t="shared" si="44"/>
        <v>2025-06</v>
      </c>
      <c r="M768">
        <f t="shared" si="45"/>
        <v>109.00000000000006</v>
      </c>
      <c r="N768">
        <f t="shared" si="46"/>
        <v>15.709447286877577</v>
      </c>
    </row>
    <row r="769" spans="1:14" x14ac:dyDescent="0.25">
      <c r="A769" t="s">
        <v>3512</v>
      </c>
      <c r="B769" s="1">
        <v>45561</v>
      </c>
      <c r="C769" t="s">
        <v>1337</v>
      </c>
      <c r="D769" t="s">
        <v>3513</v>
      </c>
      <c r="E769">
        <v>2</v>
      </c>
      <c r="F769">
        <v>3791.99</v>
      </c>
      <c r="G769">
        <v>3081.41</v>
      </c>
      <c r="H769" t="s">
        <v>2215</v>
      </c>
      <c r="I769" t="s">
        <v>2169</v>
      </c>
      <c r="J769">
        <v>7583.98</v>
      </c>
      <c r="K769">
        <f t="shared" si="47"/>
        <v>7583.98</v>
      </c>
      <c r="L769" t="str">
        <f t="shared" si="44"/>
        <v>2024-09</v>
      </c>
      <c r="M769">
        <f t="shared" si="45"/>
        <v>1421.1599999999999</v>
      </c>
      <c r="N769">
        <f t="shared" si="46"/>
        <v>18.738973467757035</v>
      </c>
    </row>
    <row r="770" spans="1:14" x14ac:dyDescent="0.25">
      <c r="A770" t="s">
        <v>3514</v>
      </c>
      <c r="B770" s="1">
        <v>45846</v>
      </c>
      <c r="C770" t="s">
        <v>1503</v>
      </c>
      <c r="D770" t="s">
        <v>3317</v>
      </c>
      <c r="E770">
        <v>10</v>
      </c>
      <c r="F770">
        <v>817.29</v>
      </c>
      <c r="G770">
        <v>611.66999999999996</v>
      </c>
      <c r="H770" t="s">
        <v>2210</v>
      </c>
      <c r="I770" t="s">
        <v>2058</v>
      </c>
      <c r="J770">
        <v>8172.9</v>
      </c>
      <c r="K770">
        <f t="shared" si="47"/>
        <v>8172.9</v>
      </c>
      <c r="L770" t="str">
        <f t="shared" ref="L770:L833" si="48">TEXT(B770, "YYYY-MM")</f>
        <v>2025-07</v>
      </c>
      <c r="M770">
        <f t="shared" ref="M770:M833" si="49" xml:space="preserve"> (F770 - G770)*E770</f>
        <v>2056.1999999999998</v>
      </c>
      <c r="N770">
        <f t="shared" ref="N770:N833" si="50" xml:space="preserve"> (M770/K770)*100</f>
        <v>25.158756377785117</v>
      </c>
    </row>
    <row r="771" spans="1:14" x14ac:dyDescent="0.25">
      <c r="A771" t="s">
        <v>3515</v>
      </c>
      <c r="B771" s="1">
        <v>45604</v>
      </c>
      <c r="C771" t="s">
        <v>787</v>
      </c>
      <c r="D771" t="s">
        <v>2766</v>
      </c>
      <c r="E771">
        <v>7</v>
      </c>
      <c r="F771">
        <v>4100.17</v>
      </c>
      <c r="G771">
        <v>3685.23</v>
      </c>
      <c r="H771" t="s">
        <v>2226</v>
      </c>
      <c r="I771" t="s">
        <v>2004</v>
      </c>
      <c r="J771">
        <v>28701.19</v>
      </c>
      <c r="K771">
        <f t="shared" si="47"/>
        <v>28701.190000000002</v>
      </c>
      <c r="L771" t="str">
        <f t="shared" si="48"/>
        <v>2024-11</v>
      </c>
      <c r="M771">
        <f t="shared" si="49"/>
        <v>2904.5800000000004</v>
      </c>
      <c r="N771">
        <f t="shared" si="50"/>
        <v>10.120068192294466</v>
      </c>
    </row>
    <row r="772" spans="1:14" x14ac:dyDescent="0.25">
      <c r="A772" t="s">
        <v>3516</v>
      </c>
      <c r="B772" s="1">
        <v>45628</v>
      </c>
      <c r="C772" t="s">
        <v>1349</v>
      </c>
      <c r="D772" t="s">
        <v>2535</v>
      </c>
      <c r="E772">
        <v>2</v>
      </c>
      <c r="F772">
        <v>4551.49</v>
      </c>
      <c r="G772">
        <v>4038.05</v>
      </c>
      <c r="H772" t="s">
        <v>2226</v>
      </c>
      <c r="I772" t="s">
        <v>2151</v>
      </c>
      <c r="J772">
        <v>9102.98</v>
      </c>
      <c r="K772">
        <f t="shared" ref="K772:K835" si="51">E772 * F772</f>
        <v>9102.98</v>
      </c>
      <c r="L772" t="str">
        <f t="shared" si="48"/>
        <v>2024-12</v>
      </c>
      <c r="M772">
        <f t="shared" si="49"/>
        <v>1026.8799999999992</v>
      </c>
      <c r="N772">
        <f t="shared" si="50"/>
        <v>11.28070148456878</v>
      </c>
    </row>
    <row r="773" spans="1:14" x14ac:dyDescent="0.25">
      <c r="A773" t="s">
        <v>3517</v>
      </c>
      <c r="B773" s="1">
        <v>45580</v>
      </c>
      <c r="C773" t="s">
        <v>143</v>
      </c>
      <c r="D773" t="s">
        <v>2479</v>
      </c>
      <c r="E773">
        <v>9</v>
      </c>
      <c r="F773">
        <v>3409.39</v>
      </c>
      <c r="G773">
        <v>2851.46</v>
      </c>
      <c r="H773" t="s">
        <v>2215</v>
      </c>
      <c r="I773" t="s">
        <v>2107</v>
      </c>
      <c r="J773">
        <v>30684.51</v>
      </c>
      <c r="K773">
        <f t="shared" si="51"/>
        <v>30684.51</v>
      </c>
      <c r="L773" t="str">
        <f t="shared" si="48"/>
        <v>2024-10</v>
      </c>
      <c r="M773">
        <f t="shared" si="49"/>
        <v>5021.369999999999</v>
      </c>
      <c r="N773">
        <f t="shared" si="50"/>
        <v>16.364510953572335</v>
      </c>
    </row>
    <row r="774" spans="1:14" x14ac:dyDescent="0.25">
      <c r="A774" t="s">
        <v>3518</v>
      </c>
      <c r="B774" s="1">
        <v>45746</v>
      </c>
      <c r="C774" t="s">
        <v>1143</v>
      </c>
      <c r="D774" t="s">
        <v>3519</v>
      </c>
      <c r="E774">
        <v>9</v>
      </c>
      <c r="F774">
        <v>3563.7</v>
      </c>
      <c r="G774">
        <v>2810.95</v>
      </c>
      <c r="H774" t="s">
        <v>2226</v>
      </c>
      <c r="I774" t="s">
        <v>2080</v>
      </c>
      <c r="J774">
        <v>32073.3</v>
      </c>
      <c r="K774">
        <f t="shared" si="51"/>
        <v>32073.3</v>
      </c>
      <c r="L774" t="str">
        <f t="shared" si="48"/>
        <v>2025-03</v>
      </c>
      <c r="M774">
        <f t="shared" si="49"/>
        <v>6774.75</v>
      </c>
      <c r="N774">
        <f t="shared" si="50"/>
        <v>21.122709543452032</v>
      </c>
    </row>
    <row r="775" spans="1:14" x14ac:dyDescent="0.25">
      <c r="A775" t="s">
        <v>3520</v>
      </c>
      <c r="B775" s="1">
        <v>45793</v>
      </c>
      <c r="C775" t="s">
        <v>309</v>
      </c>
      <c r="D775" t="s">
        <v>3002</v>
      </c>
      <c r="E775">
        <v>8</v>
      </c>
      <c r="F775">
        <v>3751.28</v>
      </c>
      <c r="G775">
        <v>3053.42</v>
      </c>
      <c r="H775" t="s">
        <v>2210</v>
      </c>
      <c r="I775" t="s">
        <v>2127</v>
      </c>
      <c r="J775">
        <v>30010.240000000002</v>
      </c>
      <c r="K775">
        <f t="shared" si="51"/>
        <v>30010.240000000002</v>
      </c>
      <c r="L775" t="str">
        <f t="shared" si="48"/>
        <v>2025-05</v>
      </c>
      <c r="M775">
        <f t="shared" si="49"/>
        <v>5582.880000000001</v>
      </c>
      <c r="N775">
        <f t="shared" si="50"/>
        <v>18.603250090635733</v>
      </c>
    </row>
    <row r="776" spans="1:14" x14ac:dyDescent="0.25">
      <c r="A776" t="s">
        <v>3521</v>
      </c>
      <c r="B776" s="1">
        <v>45766</v>
      </c>
      <c r="C776" t="s">
        <v>765</v>
      </c>
      <c r="D776" t="s">
        <v>3522</v>
      </c>
      <c r="E776">
        <v>9</v>
      </c>
      <c r="F776">
        <v>895.62</v>
      </c>
      <c r="G776">
        <v>772.47</v>
      </c>
      <c r="H776" t="s">
        <v>2226</v>
      </c>
      <c r="I776" t="s">
        <v>2040</v>
      </c>
      <c r="J776">
        <v>8060.58</v>
      </c>
      <c r="K776">
        <f t="shared" si="51"/>
        <v>8060.58</v>
      </c>
      <c r="L776" t="str">
        <f t="shared" si="48"/>
        <v>2025-04</v>
      </c>
      <c r="M776">
        <f t="shared" si="49"/>
        <v>1108.3499999999999</v>
      </c>
      <c r="N776">
        <f t="shared" si="50"/>
        <v>13.750251222616733</v>
      </c>
    </row>
    <row r="777" spans="1:14" x14ac:dyDescent="0.25">
      <c r="A777" t="s">
        <v>3523</v>
      </c>
      <c r="B777" s="1">
        <v>45754</v>
      </c>
      <c r="C777" t="s">
        <v>437</v>
      </c>
      <c r="D777" t="s">
        <v>3524</v>
      </c>
      <c r="E777">
        <v>9</v>
      </c>
      <c r="F777">
        <v>3541.09</v>
      </c>
      <c r="G777">
        <v>2806.5</v>
      </c>
      <c r="H777" t="s">
        <v>2226</v>
      </c>
      <c r="I777" t="s">
        <v>2070</v>
      </c>
      <c r="J777">
        <v>31869.81</v>
      </c>
      <c r="K777">
        <f t="shared" si="51"/>
        <v>31869.81</v>
      </c>
      <c r="L777" t="str">
        <f t="shared" si="48"/>
        <v>2025-04</v>
      </c>
      <c r="M777">
        <f t="shared" si="49"/>
        <v>6611.3100000000013</v>
      </c>
      <c r="N777">
        <f t="shared" si="50"/>
        <v>20.744742438062861</v>
      </c>
    </row>
    <row r="778" spans="1:14" x14ac:dyDescent="0.25">
      <c r="A778" t="s">
        <v>3525</v>
      </c>
      <c r="B778" s="1">
        <v>45839</v>
      </c>
      <c r="C778" t="s">
        <v>1028</v>
      </c>
      <c r="D778" t="s">
        <v>3526</v>
      </c>
      <c r="E778">
        <v>10</v>
      </c>
      <c r="F778">
        <v>2426.36</v>
      </c>
      <c r="G778">
        <v>1892.89</v>
      </c>
      <c r="H778" t="s">
        <v>2215</v>
      </c>
      <c r="I778" t="s">
        <v>2161</v>
      </c>
      <c r="J778">
        <v>24263.599999999999</v>
      </c>
      <c r="K778">
        <f t="shared" si="51"/>
        <v>24263.600000000002</v>
      </c>
      <c r="L778" t="str">
        <f t="shared" si="48"/>
        <v>2025-07</v>
      </c>
      <c r="M778">
        <f t="shared" si="49"/>
        <v>5334.7000000000007</v>
      </c>
      <c r="N778">
        <f t="shared" si="50"/>
        <v>21.986432351341104</v>
      </c>
    </row>
    <row r="779" spans="1:14" x14ac:dyDescent="0.25">
      <c r="A779" t="s">
        <v>3527</v>
      </c>
      <c r="B779" s="1">
        <v>45575</v>
      </c>
      <c r="C779" t="s">
        <v>309</v>
      </c>
      <c r="D779" t="s">
        <v>2651</v>
      </c>
      <c r="E779">
        <v>6</v>
      </c>
      <c r="F779">
        <v>4209.6000000000004</v>
      </c>
      <c r="G779">
        <v>3052.11</v>
      </c>
      <c r="H779" t="s">
        <v>2215</v>
      </c>
      <c r="I779" t="s">
        <v>2038</v>
      </c>
      <c r="J779">
        <v>25257.599999999999</v>
      </c>
      <c r="K779">
        <f t="shared" si="51"/>
        <v>25257.600000000002</v>
      </c>
      <c r="L779" t="str">
        <f t="shared" si="48"/>
        <v>2024-10</v>
      </c>
      <c r="M779">
        <f t="shared" si="49"/>
        <v>6944.9400000000014</v>
      </c>
      <c r="N779">
        <f t="shared" si="50"/>
        <v>27.49643671607754</v>
      </c>
    </row>
    <row r="780" spans="1:14" x14ac:dyDescent="0.25">
      <c r="A780" t="s">
        <v>3528</v>
      </c>
      <c r="B780" s="1">
        <v>45733</v>
      </c>
      <c r="C780" t="s">
        <v>916</v>
      </c>
      <c r="D780" t="s">
        <v>3529</v>
      </c>
      <c r="E780">
        <v>10</v>
      </c>
      <c r="F780">
        <v>3076.44</v>
      </c>
      <c r="G780">
        <v>2213.6799999999998</v>
      </c>
      <c r="H780" t="s">
        <v>2215</v>
      </c>
      <c r="I780" t="s">
        <v>2070</v>
      </c>
      <c r="J780">
        <v>30764.400000000001</v>
      </c>
      <c r="K780">
        <f t="shared" si="51"/>
        <v>30764.400000000001</v>
      </c>
      <c r="L780" t="str">
        <f t="shared" si="48"/>
        <v>2025-03</v>
      </c>
      <c r="M780">
        <f t="shared" si="49"/>
        <v>8627.6000000000022</v>
      </c>
      <c r="N780">
        <f t="shared" si="50"/>
        <v>28.044102924159098</v>
      </c>
    </row>
    <row r="781" spans="1:14" x14ac:dyDescent="0.25">
      <c r="A781" t="s">
        <v>3530</v>
      </c>
      <c r="B781" s="1">
        <v>45518</v>
      </c>
      <c r="C781" t="s">
        <v>1222</v>
      </c>
      <c r="D781" t="s">
        <v>3173</v>
      </c>
      <c r="E781">
        <v>7</v>
      </c>
      <c r="F781">
        <v>4215.04</v>
      </c>
      <c r="G781">
        <v>3519.58</v>
      </c>
      <c r="H781" t="s">
        <v>2210</v>
      </c>
      <c r="I781" t="s">
        <v>2096</v>
      </c>
      <c r="J781">
        <v>29505.279999999999</v>
      </c>
      <c r="K781">
        <f t="shared" si="51"/>
        <v>29505.279999999999</v>
      </c>
      <c r="L781" t="str">
        <f t="shared" si="48"/>
        <v>2024-08</v>
      </c>
      <c r="M781">
        <f t="shared" si="49"/>
        <v>4868.22</v>
      </c>
      <c r="N781">
        <f t="shared" si="50"/>
        <v>16.499487549347101</v>
      </c>
    </row>
    <row r="782" spans="1:14" x14ac:dyDescent="0.25">
      <c r="A782" t="s">
        <v>3531</v>
      </c>
      <c r="B782" s="1">
        <v>45729</v>
      </c>
      <c r="C782" t="s">
        <v>1273</v>
      </c>
      <c r="D782" t="s">
        <v>3532</v>
      </c>
      <c r="E782">
        <v>2</v>
      </c>
      <c r="F782">
        <v>2579.85</v>
      </c>
      <c r="G782">
        <v>2316.33</v>
      </c>
      <c r="H782" t="s">
        <v>2226</v>
      </c>
      <c r="I782" t="s">
        <v>2147</v>
      </c>
      <c r="J782">
        <v>5159.7</v>
      </c>
      <c r="K782">
        <f t="shared" si="51"/>
        <v>5159.7</v>
      </c>
      <c r="L782" t="str">
        <f t="shared" si="48"/>
        <v>2025-03</v>
      </c>
      <c r="M782">
        <f t="shared" si="49"/>
        <v>527.04</v>
      </c>
      <c r="N782">
        <f t="shared" si="50"/>
        <v>10.214547357404498</v>
      </c>
    </row>
    <row r="783" spans="1:14" x14ac:dyDescent="0.25">
      <c r="A783" t="s">
        <v>3533</v>
      </c>
      <c r="B783" s="1">
        <v>45671</v>
      </c>
      <c r="C783" t="s">
        <v>455</v>
      </c>
      <c r="D783" t="s">
        <v>2322</v>
      </c>
      <c r="E783">
        <v>4</v>
      </c>
      <c r="F783">
        <v>1025.4000000000001</v>
      </c>
      <c r="G783">
        <v>848.29</v>
      </c>
      <c r="H783" t="s">
        <v>2226</v>
      </c>
      <c r="I783" t="s">
        <v>2141</v>
      </c>
      <c r="J783">
        <v>4101.6000000000004</v>
      </c>
      <c r="K783">
        <f t="shared" si="51"/>
        <v>4101.6000000000004</v>
      </c>
      <c r="L783" t="str">
        <f t="shared" si="48"/>
        <v>2025-01</v>
      </c>
      <c r="M783">
        <f t="shared" si="49"/>
        <v>708.44000000000051</v>
      </c>
      <c r="N783">
        <f t="shared" si="50"/>
        <v>17.272283986736895</v>
      </c>
    </row>
    <row r="784" spans="1:14" x14ac:dyDescent="0.25">
      <c r="A784" t="s">
        <v>3534</v>
      </c>
      <c r="B784" s="1">
        <v>45803</v>
      </c>
      <c r="C784" t="s">
        <v>1257</v>
      </c>
      <c r="D784" t="s">
        <v>3005</v>
      </c>
      <c r="E784">
        <v>6</v>
      </c>
      <c r="F784">
        <v>3093.98</v>
      </c>
      <c r="G784">
        <v>2494.25</v>
      </c>
      <c r="H784" t="s">
        <v>2215</v>
      </c>
      <c r="I784" t="s">
        <v>2173</v>
      </c>
      <c r="J784">
        <v>18563.88</v>
      </c>
      <c r="K784">
        <f t="shared" si="51"/>
        <v>18563.88</v>
      </c>
      <c r="L784" t="str">
        <f t="shared" si="48"/>
        <v>2025-05</v>
      </c>
      <c r="M784">
        <f t="shared" si="49"/>
        <v>3598.38</v>
      </c>
      <c r="N784">
        <f t="shared" si="50"/>
        <v>19.383771065100614</v>
      </c>
    </row>
    <row r="785" spans="1:14" x14ac:dyDescent="0.25">
      <c r="A785" t="s">
        <v>3535</v>
      </c>
      <c r="B785" s="1">
        <v>45602</v>
      </c>
      <c r="C785" t="s">
        <v>1151</v>
      </c>
      <c r="D785" t="s">
        <v>3536</v>
      </c>
      <c r="E785">
        <v>2</v>
      </c>
      <c r="F785">
        <v>4089.24</v>
      </c>
      <c r="G785">
        <v>2991.92</v>
      </c>
      <c r="H785" t="s">
        <v>2226</v>
      </c>
      <c r="I785" t="s">
        <v>2194</v>
      </c>
      <c r="J785">
        <v>8178.48</v>
      </c>
      <c r="K785">
        <f t="shared" si="51"/>
        <v>8178.48</v>
      </c>
      <c r="L785" t="str">
        <f t="shared" si="48"/>
        <v>2024-11</v>
      </c>
      <c r="M785">
        <f t="shared" si="49"/>
        <v>2194.6399999999994</v>
      </c>
      <c r="N785">
        <f t="shared" si="50"/>
        <v>26.83432618286038</v>
      </c>
    </row>
    <row r="786" spans="1:14" x14ac:dyDescent="0.25">
      <c r="A786" t="s">
        <v>3537</v>
      </c>
      <c r="B786" s="1">
        <v>45755</v>
      </c>
      <c r="C786" t="s">
        <v>73</v>
      </c>
      <c r="D786" t="s">
        <v>3538</v>
      </c>
      <c r="E786">
        <v>4</v>
      </c>
      <c r="F786">
        <v>2723.28</v>
      </c>
      <c r="G786">
        <v>2194.37</v>
      </c>
      <c r="H786" t="s">
        <v>2210</v>
      </c>
      <c r="I786" t="s">
        <v>2198</v>
      </c>
      <c r="J786">
        <v>10893.12</v>
      </c>
      <c r="K786">
        <f t="shared" si="51"/>
        <v>10893.12</v>
      </c>
      <c r="L786" t="str">
        <f t="shared" si="48"/>
        <v>2025-04</v>
      </c>
      <c r="M786">
        <f t="shared" si="49"/>
        <v>2115.6400000000012</v>
      </c>
      <c r="N786">
        <f t="shared" si="50"/>
        <v>19.421800182133321</v>
      </c>
    </row>
    <row r="787" spans="1:14" x14ac:dyDescent="0.25">
      <c r="A787" t="s">
        <v>3539</v>
      </c>
      <c r="B787" s="1">
        <v>45757</v>
      </c>
      <c r="C787" t="s">
        <v>692</v>
      </c>
      <c r="D787" t="s">
        <v>2484</v>
      </c>
      <c r="E787">
        <v>4</v>
      </c>
      <c r="F787">
        <v>2877.39</v>
      </c>
      <c r="G787">
        <v>2168.77</v>
      </c>
      <c r="H787" t="s">
        <v>2210</v>
      </c>
      <c r="I787" t="s">
        <v>2062</v>
      </c>
      <c r="J787">
        <v>11509.56</v>
      </c>
      <c r="K787">
        <f t="shared" si="51"/>
        <v>11509.56</v>
      </c>
      <c r="L787" t="str">
        <f t="shared" si="48"/>
        <v>2025-04</v>
      </c>
      <c r="M787">
        <f t="shared" si="49"/>
        <v>2834.4799999999996</v>
      </c>
      <c r="N787">
        <f t="shared" si="50"/>
        <v>24.62717949252621</v>
      </c>
    </row>
    <row r="788" spans="1:14" x14ac:dyDescent="0.25">
      <c r="A788" t="s">
        <v>3540</v>
      </c>
      <c r="B788" s="1">
        <v>45674</v>
      </c>
      <c r="C788" t="s">
        <v>349</v>
      </c>
      <c r="D788" t="s">
        <v>2845</v>
      </c>
      <c r="E788">
        <v>2</v>
      </c>
      <c r="F788">
        <v>2282.89</v>
      </c>
      <c r="G788">
        <v>1625.07</v>
      </c>
      <c r="H788" t="s">
        <v>2210</v>
      </c>
      <c r="I788" t="s">
        <v>2141</v>
      </c>
      <c r="J788">
        <v>4565.78</v>
      </c>
      <c r="K788">
        <f t="shared" si="51"/>
        <v>4565.78</v>
      </c>
      <c r="L788" t="str">
        <f t="shared" si="48"/>
        <v>2025-01</v>
      </c>
      <c r="M788">
        <f t="shared" si="49"/>
        <v>1315.6399999999999</v>
      </c>
      <c r="N788">
        <f t="shared" si="50"/>
        <v>28.815229818344289</v>
      </c>
    </row>
    <row r="789" spans="1:14" x14ac:dyDescent="0.25">
      <c r="A789" t="s">
        <v>3541</v>
      </c>
      <c r="B789" s="1">
        <v>45674</v>
      </c>
      <c r="C789" t="s">
        <v>345</v>
      </c>
      <c r="D789" t="s">
        <v>3542</v>
      </c>
      <c r="E789">
        <v>5</v>
      </c>
      <c r="F789">
        <v>854.69</v>
      </c>
      <c r="G789">
        <v>658.22</v>
      </c>
      <c r="H789" t="s">
        <v>2210</v>
      </c>
      <c r="I789" t="s">
        <v>2016</v>
      </c>
      <c r="J789">
        <v>4273.45</v>
      </c>
      <c r="K789">
        <f t="shared" si="51"/>
        <v>4273.4500000000007</v>
      </c>
      <c r="L789" t="str">
        <f t="shared" si="48"/>
        <v>2025-01</v>
      </c>
      <c r="M789">
        <f t="shared" si="49"/>
        <v>982.35000000000014</v>
      </c>
      <c r="N789">
        <f t="shared" si="50"/>
        <v>22.987281938480621</v>
      </c>
    </row>
    <row r="790" spans="1:14" x14ac:dyDescent="0.25">
      <c r="A790" t="s">
        <v>3543</v>
      </c>
      <c r="B790" s="1">
        <v>45677</v>
      </c>
      <c r="C790" t="s">
        <v>527</v>
      </c>
      <c r="D790" t="s">
        <v>2870</v>
      </c>
      <c r="E790">
        <v>6</v>
      </c>
      <c r="F790">
        <v>3636.35</v>
      </c>
      <c r="G790">
        <v>3161.96</v>
      </c>
      <c r="H790" t="s">
        <v>2215</v>
      </c>
      <c r="I790" t="s">
        <v>2151</v>
      </c>
      <c r="J790">
        <v>21818.1</v>
      </c>
      <c r="K790">
        <f t="shared" si="51"/>
        <v>21818.1</v>
      </c>
      <c r="L790" t="str">
        <f t="shared" si="48"/>
        <v>2025-01</v>
      </c>
      <c r="M790">
        <f t="shared" si="49"/>
        <v>2846.3399999999992</v>
      </c>
      <c r="N790">
        <f t="shared" si="50"/>
        <v>13.045773921652204</v>
      </c>
    </row>
    <row r="791" spans="1:14" x14ac:dyDescent="0.25">
      <c r="A791" t="s">
        <v>3544</v>
      </c>
      <c r="B791" s="1">
        <v>45636</v>
      </c>
      <c r="C791" t="s">
        <v>878</v>
      </c>
      <c r="D791" t="s">
        <v>3545</v>
      </c>
      <c r="E791">
        <v>4</v>
      </c>
      <c r="F791">
        <v>4512.0200000000004</v>
      </c>
      <c r="G791">
        <v>3614.63</v>
      </c>
      <c r="H791" t="s">
        <v>2226</v>
      </c>
      <c r="I791" t="s">
        <v>2096</v>
      </c>
      <c r="J791">
        <v>18048.080000000002</v>
      </c>
      <c r="K791">
        <f t="shared" si="51"/>
        <v>18048.080000000002</v>
      </c>
      <c r="L791" t="str">
        <f t="shared" si="48"/>
        <v>2024-12</v>
      </c>
      <c r="M791">
        <f t="shared" si="49"/>
        <v>3589.5600000000013</v>
      </c>
      <c r="N791">
        <f t="shared" si="50"/>
        <v>19.888874606052283</v>
      </c>
    </row>
    <row r="792" spans="1:14" x14ac:dyDescent="0.25">
      <c r="A792" t="s">
        <v>3546</v>
      </c>
      <c r="B792" s="1">
        <v>45660</v>
      </c>
      <c r="C792" t="s">
        <v>1263</v>
      </c>
      <c r="D792" t="s">
        <v>2502</v>
      </c>
      <c r="E792">
        <v>8</v>
      </c>
      <c r="F792">
        <v>4093.18</v>
      </c>
      <c r="G792">
        <v>3525.49</v>
      </c>
      <c r="H792" t="s">
        <v>2226</v>
      </c>
      <c r="I792" t="s">
        <v>2149</v>
      </c>
      <c r="J792">
        <v>32745.439999999999</v>
      </c>
      <c r="K792">
        <f t="shared" si="51"/>
        <v>32745.439999999999</v>
      </c>
      <c r="L792" t="str">
        <f t="shared" si="48"/>
        <v>2025-01</v>
      </c>
      <c r="M792">
        <f t="shared" si="49"/>
        <v>4541.5200000000004</v>
      </c>
      <c r="N792">
        <f t="shared" si="50"/>
        <v>13.869167737553688</v>
      </c>
    </row>
    <row r="793" spans="1:14" x14ac:dyDescent="0.25">
      <c r="A793" t="s">
        <v>3547</v>
      </c>
      <c r="B793" s="1">
        <v>45659</v>
      </c>
      <c r="C793" t="s">
        <v>379</v>
      </c>
      <c r="D793" t="s">
        <v>3548</v>
      </c>
      <c r="E793">
        <v>1</v>
      </c>
      <c r="F793">
        <v>3001</v>
      </c>
      <c r="G793">
        <v>2305.42</v>
      </c>
      <c r="H793" t="s">
        <v>2226</v>
      </c>
      <c r="I793" t="s">
        <v>2097</v>
      </c>
      <c r="J793">
        <v>3001</v>
      </c>
      <c r="K793">
        <f t="shared" si="51"/>
        <v>3001</v>
      </c>
      <c r="L793" t="str">
        <f t="shared" si="48"/>
        <v>2025-01</v>
      </c>
      <c r="M793">
        <f t="shared" si="49"/>
        <v>695.57999999999993</v>
      </c>
      <c r="N793">
        <f t="shared" si="50"/>
        <v>23.178273908697097</v>
      </c>
    </row>
    <row r="794" spans="1:14" x14ac:dyDescent="0.25">
      <c r="A794" t="s">
        <v>3549</v>
      </c>
      <c r="B794" s="1">
        <v>45521</v>
      </c>
      <c r="C794" t="s">
        <v>48</v>
      </c>
      <c r="D794" t="s">
        <v>3550</v>
      </c>
      <c r="E794">
        <v>6</v>
      </c>
      <c r="F794">
        <v>3123.97</v>
      </c>
      <c r="G794">
        <v>2419.3200000000002</v>
      </c>
      <c r="H794" t="s">
        <v>2226</v>
      </c>
      <c r="I794" t="s">
        <v>2068</v>
      </c>
      <c r="J794">
        <v>18743.82</v>
      </c>
      <c r="K794">
        <f t="shared" si="51"/>
        <v>18743.82</v>
      </c>
      <c r="L794" t="str">
        <f t="shared" si="48"/>
        <v>2024-08</v>
      </c>
      <c r="M794">
        <f t="shared" si="49"/>
        <v>4227.8999999999978</v>
      </c>
      <c r="N794">
        <f t="shared" si="50"/>
        <v>22.556234534902693</v>
      </c>
    </row>
    <row r="795" spans="1:14" x14ac:dyDescent="0.25">
      <c r="A795" t="s">
        <v>3551</v>
      </c>
      <c r="B795" s="1">
        <v>45860</v>
      </c>
      <c r="C795" t="s">
        <v>845</v>
      </c>
      <c r="D795" t="s">
        <v>3552</v>
      </c>
      <c r="E795">
        <v>4</v>
      </c>
      <c r="F795">
        <v>755.62</v>
      </c>
      <c r="G795">
        <v>614.21</v>
      </c>
      <c r="H795" t="s">
        <v>2226</v>
      </c>
      <c r="I795" t="s">
        <v>2169</v>
      </c>
      <c r="J795">
        <v>3022.48</v>
      </c>
      <c r="K795">
        <f t="shared" si="51"/>
        <v>3022.48</v>
      </c>
      <c r="L795" t="str">
        <f t="shared" si="48"/>
        <v>2025-07</v>
      </c>
      <c r="M795">
        <f t="shared" si="49"/>
        <v>565.63999999999987</v>
      </c>
      <c r="N795">
        <f t="shared" si="50"/>
        <v>18.714433180699288</v>
      </c>
    </row>
    <row r="796" spans="1:14" x14ac:dyDescent="0.25">
      <c r="A796" t="s">
        <v>3553</v>
      </c>
      <c r="B796" s="1">
        <v>45582</v>
      </c>
      <c r="C796" t="s">
        <v>868</v>
      </c>
      <c r="D796" t="s">
        <v>3554</v>
      </c>
      <c r="E796">
        <v>10</v>
      </c>
      <c r="F796">
        <v>996.12</v>
      </c>
      <c r="G796">
        <v>728.24</v>
      </c>
      <c r="H796" t="s">
        <v>2226</v>
      </c>
      <c r="I796" t="s">
        <v>2169</v>
      </c>
      <c r="J796">
        <v>9961.2000000000007</v>
      </c>
      <c r="K796">
        <f t="shared" si="51"/>
        <v>9961.2000000000007</v>
      </c>
      <c r="L796" t="str">
        <f t="shared" si="48"/>
        <v>2024-10</v>
      </c>
      <c r="M796">
        <f t="shared" si="49"/>
        <v>2678.8</v>
      </c>
      <c r="N796">
        <f t="shared" si="50"/>
        <v>26.892342288077742</v>
      </c>
    </row>
    <row r="797" spans="1:14" x14ac:dyDescent="0.25">
      <c r="A797" t="s">
        <v>3555</v>
      </c>
      <c r="B797" s="1">
        <v>45628</v>
      </c>
      <c r="C797" t="s">
        <v>862</v>
      </c>
      <c r="D797" t="s">
        <v>3556</v>
      </c>
      <c r="E797">
        <v>7</v>
      </c>
      <c r="F797">
        <v>977.36</v>
      </c>
      <c r="G797">
        <v>831.41</v>
      </c>
      <c r="H797" t="s">
        <v>2226</v>
      </c>
      <c r="I797" t="s">
        <v>2147</v>
      </c>
      <c r="J797">
        <v>6841.52</v>
      </c>
      <c r="K797">
        <f t="shared" si="51"/>
        <v>6841.52</v>
      </c>
      <c r="L797" t="str">
        <f t="shared" si="48"/>
        <v>2024-12</v>
      </c>
      <c r="M797">
        <f t="shared" si="49"/>
        <v>1021.6500000000003</v>
      </c>
      <c r="N797">
        <f t="shared" si="50"/>
        <v>14.933085045428504</v>
      </c>
    </row>
    <row r="798" spans="1:14" x14ac:dyDescent="0.25">
      <c r="A798" t="s">
        <v>3557</v>
      </c>
      <c r="B798" s="1">
        <v>45860</v>
      </c>
      <c r="C798" t="s">
        <v>365</v>
      </c>
      <c r="D798" t="s">
        <v>2258</v>
      </c>
      <c r="E798">
        <v>1</v>
      </c>
      <c r="F798">
        <v>1716.73</v>
      </c>
      <c r="G798">
        <v>1478.63</v>
      </c>
      <c r="H798" t="s">
        <v>2210</v>
      </c>
      <c r="I798" t="s">
        <v>2149</v>
      </c>
      <c r="J798">
        <v>1716.73</v>
      </c>
      <c r="K798">
        <f t="shared" si="51"/>
        <v>1716.73</v>
      </c>
      <c r="L798" t="str">
        <f t="shared" si="48"/>
        <v>2025-07</v>
      </c>
      <c r="M798">
        <f t="shared" si="49"/>
        <v>238.09999999999991</v>
      </c>
      <c r="N798">
        <f t="shared" si="50"/>
        <v>13.869391226343101</v>
      </c>
    </row>
    <row r="799" spans="1:14" x14ac:dyDescent="0.25">
      <c r="A799" t="s">
        <v>3558</v>
      </c>
      <c r="B799" s="1">
        <v>45516</v>
      </c>
      <c r="C799" t="s">
        <v>439</v>
      </c>
      <c r="D799" t="s">
        <v>3559</v>
      </c>
      <c r="E799">
        <v>1</v>
      </c>
      <c r="F799">
        <v>1654.41</v>
      </c>
      <c r="G799">
        <v>1217.29</v>
      </c>
      <c r="H799" t="s">
        <v>2215</v>
      </c>
      <c r="I799" t="s">
        <v>2026</v>
      </c>
      <c r="J799">
        <v>1654.41</v>
      </c>
      <c r="K799">
        <f t="shared" si="51"/>
        <v>1654.41</v>
      </c>
      <c r="L799" t="str">
        <f t="shared" si="48"/>
        <v>2024-08</v>
      </c>
      <c r="M799">
        <f t="shared" si="49"/>
        <v>437.12000000000012</v>
      </c>
      <c r="N799">
        <f t="shared" si="50"/>
        <v>26.421503738492881</v>
      </c>
    </row>
    <row r="800" spans="1:14" x14ac:dyDescent="0.25">
      <c r="A800" t="s">
        <v>3560</v>
      </c>
      <c r="B800" s="1">
        <v>45621</v>
      </c>
      <c r="C800" t="s">
        <v>315</v>
      </c>
      <c r="D800" t="s">
        <v>3561</v>
      </c>
      <c r="E800">
        <v>7</v>
      </c>
      <c r="F800">
        <v>1588.68</v>
      </c>
      <c r="G800">
        <v>1364.98</v>
      </c>
      <c r="H800" t="s">
        <v>2210</v>
      </c>
      <c r="I800" t="s">
        <v>2141</v>
      </c>
      <c r="J800">
        <v>11120.76</v>
      </c>
      <c r="K800">
        <f t="shared" si="51"/>
        <v>11120.76</v>
      </c>
      <c r="L800" t="str">
        <f t="shared" si="48"/>
        <v>2024-11</v>
      </c>
      <c r="M800">
        <f t="shared" si="49"/>
        <v>1565.9000000000003</v>
      </c>
      <c r="N800">
        <f t="shared" si="50"/>
        <v>14.080872170607048</v>
      </c>
    </row>
    <row r="801" spans="1:14" x14ac:dyDescent="0.25">
      <c r="A801" t="s">
        <v>3562</v>
      </c>
      <c r="B801" s="1">
        <v>45535</v>
      </c>
      <c r="C801" t="s">
        <v>749</v>
      </c>
      <c r="D801" t="s">
        <v>3563</v>
      </c>
      <c r="E801">
        <v>10</v>
      </c>
      <c r="F801">
        <v>1235.5899999999999</v>
      </c>
      <c r="G801">
        <v>1023.31</v>
      </c>
      <c r="H801" t="s">
        <v>2210</v>
      </c>
      <c r="I801" t="s">
        <v>2048</v>
      </c>
      <c r="J801">
        <v>12355.9</v>
      </c>
      <c r="K801">
        <f t="shared" si="51"/>
        <v>12355.9</v>
      </c>
      <c r="L801" t="str">
        <f t="shared" si="48"/>
        <v>2024-08</v>
      </c>
      <c r="M801">
        <f t="shared" si="49"/>
        <v>2122.7999999999997</v>
      </c>
      <c r="N801">
        <f t="shared" si="50"/>
        <v>17.180456300229039</v>
      </c>
    </row>
    <row r="802" spans="1:14" x14ac:dyDescent="0.25">
      <c r="A802" t="s">
        <v>3564</v>
      </c>
      <c r="B802" s="1">
        <v>45754</v>
      </c>
      <c r="C802" t="s">
        <v>359</v>
      </c>
      <c r="D802" t="s">
        <v>2445</v>
      </c>
      <c r="E802">
        <v>9</v>
      </c>
      <c r="F802">
        <v>1062.8699999999999</v>
      </c>
      <c r="G802">
        <v>925.01</v>
      </c>
      <c r="H802" t="s">
        <v>2226</v>
      </c>
      <c r="I802" t="s">
        <v>2042</v>
      </c>
      <c r="J802">
        <v>9565.83</v>
      </c>
      <c r="K802">
        <f t="shared" si="51"/>
        <v>9565.8299999999981</v>
      </c>
      <c r="L802" t="str">
        <f t="shared" si="48"/>
        <v>2025-04</v>
      </c>
      <c r="M802">
        <f t="shared" si="49"/>
        <v>1240.7399999999991</v>
      </c>
      <c r="N802">
        <f t="shared" si="50"/>
        <v>12.970542023013158</v>
      </c>
    </row>
    <row r="803" spans="1:14" x14ac:dyDescent="0.25">
      <c r="A803" t="s">
        <v>3565</v>
      </c>
      <c r="B803" s="1">
        <v>45643</v>
      </c>
      <c r="C803" t="s">
        <v>1034</v>
      </c>
      <c r="D803" t="s">
        <v>3566</v>
      </c>
      <c r="E803">
        <v>2</v>
      </c>
      <c r="F803">
        <v>249.03</v>
      </c>
      <c r="G803">
        <v>184.34</v>
      </c>
      <c r="H803" t="s">
        <v>2215</v>
      </c>
      <c r="I803" t="s">
        <v>2165</v>
      </c>
      <c r="J803">
        <v>498.06</v>
      </c>
      <c r="K803">
        <f t="shared" si="51"/>
        <v>498.06</v>
      </c>
      <c r="L803" t="str">
        <f t="shared" si="48"/>
        <v>2024-12</v>
      </c>
      <c r="M803">
        <f t="shared" si="49"/>
        <v>129.38</v>
      </c>
      <c r="N803">
        <f t="shared" si="50"/>
        <v>25.976789944986546</v>
      </c>
    </row>
    <row r="804" spans="1:14" x14ac:dyDescent="0.25">
      <c r="A804" t="s">
        <v>3567</v>
      </c>
      <c r="B804" s="1">
        <v>45706</v>
      </c>
      <c r="C804" t="s">
        <v>389</v>
      </c>
      <c r="D804" t="s">
        <v>2556</v>
      </c>
      <c r="E804">
        <v>5</v>
      </c>
      <c r="F804">
        <v>233.31</v>
      </c>
      <c r="G804">
        <v>180.79</v>
      </c>
      <c r="H804" t="s">
        <v>2215</v>
      </c>
      <c r="I804" t="s">
        <v>2198</v>
      </c>
      <c r="J804">
        <v>1166.55</v>
      </c>
      <c r="K804">
        <f t="shared" si="51"/>
        <v>1166.55</v>
      </c>
      <c r="L804" t="str">
        <f t="shared" si="48"/>
        <v>2025-02</v>
      </c>
      <c r="M804">
        <f t="shared" si="49"/>
        <v>262.60000000000002</v>
      </c>
      <c r="N804">
        <f t="shared" si="50"/>
        <v>22.510822510822514</v>
      </c>
    </row>
    <row r="805" spans="1:14" x14ac:dyDescent="0.25">
      <c r="A805" t="s">
        <v>3568</v>
      </c>
      <c r="B805" s="1">
        <v>45772</v>
      </c>
      <c r="C805" t="s">
        <v>729</v>
      </c>
      <c r="D805" t="s">
        <v>2895</v>
      </c>
      <c r="E805">
        <v>4</v>
      </c>
      <c r="F805">
        <v>4388.99</v>
      </c>
      <c r="G805">
        <v>3162.96</v>
      </c>
      <c r="H805" t="s">
        <v>2210</v>
      </c>
      <c r="I805" t="s">
        <v>2113</v>
      </c>
      <c r="J805">
        <v>17555.96</v>
      </c>
      <c r="K805">
        <f t="shared" si="51"/>
        <v>17555.96</v>
      </c>
      <c r="L805" t="str">
        <f t="shared" si="48"/>
        <v>2025-04</v>
      </c>
      <c r="M805">
        <f t="shared" si="49"/>
        <v>4904.119999999999</v>
      </c>
      <c r="N805">
        <f t="shared" si="50"/>
        <v>27.934217211704738</v>
      </c>
    </row>
    <row r="806" spans="1:14" x14ac:dyDescent="0.25">
      <c r="A806" t="s">
        <v>3569</v>
      </c>
      <c r="B806" s="1">
        <v>45764</v>
      </c>
      <c r="C806" t="s">
        <v>1449</v>
      </c>
      <c r="D806" t="s">
        <v>3570</v>
      </c>
      <c r="E806">
        <v>4</v>
      </c>
      <c r="F806">
        <v>2115.79</v>
      </c>
      <c r="G806">
        <v>1687.39</v>
      </c>
      <c r="H806" t="s">
        <v>2210</v>
      </c>
      <c r="I806" t="s">
        <v>2012</v>
      </c>
      <c r="J806">
        <v>8463.16</v>
      </c>
      <c r="K806">
        <f t="shared" si="51"/>
        <v>8463.16</v>
      </c>
      <c r="L806" t="str">
        <f t="shared" si="48"/>
        <v>2025-04</v>
      </c>
      <c r="M806">
        <f t="shared" si="49"/>
        <v>1713.5999999999995</v>
      </c>
      <c r="N806">
        <f t="shared" si="50"/>
        <v>20.247756157274583</v>
      </c>
    </row>
    <row r="807" spans="1:14" x14ac:dyDescent="0.25">
      <c r="A807" t="s">
        <v>3571</v>
      </c>
      <c r="B807" s="1">
        <v>45689</v>
      </c>
      <c r="C807" t="s">
        <v>459</v>
      </c>
      <c r="D807" t="s">
        <v>2855</v>
      </c>
      <c r="E807">
        <v>4</v>
      </c>
      <c r="F807">
        <v>4828.17</v>
      </c>
      <c r="G807">
        <v>3751.15</v>
      </c>
      <c r="H807" t="s">
        <v>2210</v>
      </c>
      <c r="I807" t="s">
        <v>2070</v>
      </c>
      <c r="J807">
        <v>19312.68</v>
      </c>
      <c r="K807">
        <f t="shared" si="51"/>
        <v>19312.68</v>
      </c>
      <c r="L807" t="str">
        <f t="shared" si="48"/>
        <v>2025-02</v>
      </c>
      <c r="M807">
        <f t="shared" si="49"/>
        <v>4308.08</v>
      </c>
      <c r="N807">
        <f t="shared" si="50"/>
        <v>22.307002446061343</v>
      </c>
    </row>
    <row r="808" spans="1:14" x14ac:dyDescent="0.25">
      <c r="A808" t="s">
        <v>3572</v>
      </c>
      <c r="B808" s="1">
        <v>45623</v>
      </c>
      <c r="C808" t="s">
        <v>1447</v>
      </c>
      <c r="D808" t="s">
        <v>3573</v>
      </c>
      <c r="E808">
        <v>5</v>
      </c>
      <c r="F808">
        <v>1015.27</v>
      </c>
      <c r="G808">
        <v>728.43</v>
      </c>
      <c r="H808" t="s">
        <v>2210</v>
      </c>
      <c r="I808" t="s">
        <v>2111</v>
      </c>
      <c r="J808">
        <v>5076.3500000000004</v>
      </c>
      <c r="K808">
        <f t="shared" si="51"/>
        <v>5076.3500000000004</v>
      </c>
      <c r="L808" t="str">
        <f t="shared" si="48"/>
        <v>2024-11</v>
      </c>
      <c r="M808">
        <f t="shared" si="49"/>
        <v>1434.2000000000003</v>
      </c>
      <c r="N808">
        <f t="shared" si="50"/>
        <v>28.252583056723829</v>
      </c>
    </row>
    <row r="809" spans="1:14" x14ac:dyDescent="0.25">
      <c r="A809" t="s">
        <v>3574</v>
      </c>
      <c r="B809" s="1">
        <v>45550</v>
      </c>
      <c r="C809" t="s">
        <v>1869</v>
      </c>
      <c r="D809" t="s">
        <v>2316</v>
      </c>
      <c r="E809">
        <v>6</v>
      </c>
      <c r="F809">
        <v>2269.1</v>
      </c>
      <c r="G809">
        <v>1591.39</v>
      </c>
      <c r="H809" t="s">
        <v>2215</v>
      </c>
      <c r="I809" t="s">
        <v>2062</v>
      </c>
      <c r="J809">
        <v>13614.6</v>
      </c>
      <c r="K809">
        <f t="shared" si="51"/>
        <v>13614.599999999999</v>
      </c>
      <c r="L809" t="str">
        <f t="shared" si="48"/>
        <v>2024-09</v>
      </c>
      <c r="M809">
        <f t="shared" si="49"/>
        <v>4066.2599999999989</v>
      </c>
      <c r="N809">
        <f t="shared" si="50"/>
        <v>29.866907584504865</v>
      </c>
    </row>
    <row r="810" spans="1:14" x14ac:dyDescent="0.25">
      <c r="A810" t="s">
        <v>3575</v>
      </c>
      <c r="B810" s="1">
        <v>45846</v>
      </c>
      <c r="C810" t="s">
        <v>1805</v>
      </c>
      <c r="D810" t="s">
        <v>3050</v>
      </c>
      <c r="E810">
        <v>4</v>
      </c>
      <c r="F810">
        <v>4451.87</v>
      </c>
      <c r="G810">
        <v>3368.17</v>
      </c>
      <c r="H810" t="s">
        <v>2215</v>
      </c>
      <c r="I810" t="s">
        <v>2105</v>
      </c>
      <c r="J810">
        <v>17807.48</v>
      </c>
      <c r="K810">
        <f t="shared" si="51"/>
        <v>17807.48</v>
      </c>
      <c r="L810" t="str">
        <f t="shared" si="48"/>
        <v>2025-07</v>
      </c>
      <c r="M810">
        <f t="shared" si="49"/>
        <v>4334.7999999999993</v>
      </c>
      <c r="N810">
        <f t="shared" si="50"/>
        <v>24.342579635074696</v>
      </c>
    </row>
    <row r="811" spans="1:14" x14ac:dyDescent="0.25">
      <c r="A811" t="s">
        <v>3576</v>
      </c>
      <c r="B811" s="1">
        <v>45573</v>
      </c>
      <c r="C811" t="s">
        <v>1062</v>
      </c>
      <c r="D811" t="s">
        <v>2388</v>
      </c>
      <c r="E811">
        <v>9</v>
      </c>
      <c r="F811">
        <v>2136.17</v>
      </c>
      <c r="G811">
        <v>1836.86</v>
      </c>
      <c r="H811" t="s">
        <v>2215</v>
      </c>
      <c r="I811" t="s">
        <v>2173</v>
      </c>
      <c r="J811">
        <v>19225.53</v>
      </c>
      <c r="K811">
        <f t="shared" si="51"/>
        <v>19225.53</v>
      </c>
      <c r="L811" t="str">
        <f t="shared" si="48"/>
        <v>2024-10</v>
      </c>
      <c r="M811">
        <f t="shared" si="49"/>
        <v>2693.7900000000018</v>
      </c>
      <c r="N811">
        <f t="shared" si="50"/>
        <v>14.011525299952728</v>
      </c>
    </row>
    <row r="812" spans="1:14" x14ac:dyDescent="0.25">
      <c r="A812" t="s">
        <v>3577</v>
      </c>
      <c r="B812" s="1">
        <v>45521</v>
      </c>
      <c r="C812" t="s">
        <v>109</v>
      </c>
      <c r="D812" t="s">
        <v>3578</v>
      </c>
      <c r="E812">
        <v>4</v>
      </c>
      <c r="F812">
        <v>383.54</v>
      </c>
      <c r="G812">
        <v>308.89</v>
      </c>
      <c r="H812" t="s">
        <v>2210</v>
      </c>
      <c r="I812" t="s">
        <v>2060</v>
      </c>
      <c r="J812">
        <v>1534.16</v>
      </c>
      <c r="K812">
        <f t="shared" si="51"/>
        <v>1534.16</v>
      </c>
      <c r="L812" t="str">
        <f t="shared" si="48"/>
        <v>2024-08</v>
      </c>
      <c r="M812">
        <f t="shared" si="49"/>
        <v>298.60000000000014</v>
      </c>
      <c r="N812">
        <f t="shared" si="50"/>
        <v>19.463419721541438</v>
      </c>
    </row>
    <row r="813" spans="1:14" x14ac:dyDescent="0.25">
      <c r="A813" t="s">
        <v>3579</v>
      </c>
      <c r="B813" s="1">
        <v>45805</v>
      </c>
      <c r="C813" t="s">
        <v>331</v>
      </c>
      <c r="D813" t="s">
        <v>2927</v>
      </c>
      <c r="E813">
        <v>2</v>
      </c>
      <c r="F813">
        <v>4771.49</v>
      </c>
      <c r="G813">
        <v>4020.38</v>
      </c>
      <c r="H813" t="s">
        <v>2210</v>
      </c>
      <c r="I813" t="s">
        <v>2109</v>
      </c>
      <c r="J813">
        <v>9542.98</v>
      </c>
      <c r="K813">
        <f t="shared" si="51"/>
        <v>9542.98</v>
      </c>
      <c r="L813" t="str">
        <f t="shared" si="48"/>
        <v>2025-05</v>
      </c>
      <c r="M813">
        <f t="shared" si="49"/>
        <v>1502.2199999999993</v>
      </c>
      <c r="N813">
        <f t="shared" si="50"/>
        <v>15.741623685683081</v>
      </c>
    </row>
    <row r="814" spans="1:14" x14ac:dyDescent="0.25">
      <c r="A814" t="s">
        <v>3580</v>
      </c>
      <c r="B814" s="1">
        <v>45599</v>
      </c>
      <c r="C814" t="s">
        <v>165</v>
      </c>
      <c r="D814" t="s">
        <v>2798</v>
      </c>
      <c r="E814">
        <v>7</v>
      </c>
      <c r="F814">
        <v>1397.19</v>
      </c>
      <c r="G814">
        <v>1237.32</v>
      </c>
      <c r="H814" t="s">
        <v>2215</v>
      </c>
      <c r="I814" t="s">
        <v>2194</v>
      </c>
      <c r="J814">
        <v>9780.33</v>
      </c>
      <c r="K814">
        <f t="shared" si="51"/>
        <v>9780.33</v>
      </c>
      <c r="L814" t="str">
        <f t="shared" si="48"/>
        <v>2024-11</v>
      </c>
      <c r="M814">
        <f t="shared" si="49"/>
        <v>1119.0900000000008</v>
      </c>
      <c r="N814">
        <f t="shared" si="50"/>
        <v>11.442251948553892</v>
      </c>
    </row>
    <row r="815" spans="1:14" x14ac:dyDescent="0.25">
      <c r="A815" t="s">
        <v>3581</v>
      </c>
      <c r="B815" s="1">
        <v>45687</v>
      </c>
      <c r="C815" t="s">
        <v>1060</v>
      </c>
      <c r="D815" t="s">
        <v>2375</v>
      </c>
      <c r="E815">
        <v>10</v>
      </c>
      <c r="F815">
        <v>2259.84</v>
      </c>
      <c r="G815">
        <v>1921.45</v>
      </c>
      <c r="H815" t="s">
        <v>2215</v>
      </c>
      <c r="I815" t="s">
        <v>2097</v>
      </c>
      <c r="J815">
        <v>22598.400000000001</v>
      </c>
      <c r="K815">
        <f t="shared" si="51"/>
        <v>22598.400000000001</v>
      </c>
      <c r="L815" t="str">
        <f t="shared" si="48"/>
        <v>2025-01</v>
      </c>
      <c r="M815">
        <f t="shared" si="49"/>
        <v>3383.900000000001</v>
      </c>
      <c r="N815">
        <f t="shared" si="50"/>
        <v>14.974068960634385</v>
      </c>
    </row>
    <row r="816" spans="1:14" x14ac:dyDescent="0.25">
      <c r="A816" t="s">
        <v>3582</v>
      </c>
      <c r="B816" s="1">
        <v>45838</v>
      </c>
      <c r="C816" t="s">
        <v>207</v>
      </c>
      <c r="D816" t="s">
        <v>3583</v>
      </c>
      <c r="E816">
        <v>1</v>
      </c>
      <c r="F816">
        <v>2853.38</v>
      </c>
      <c r="G816">
        <v>2385.59</v>
      </c>
      <c r="H816" t="s">
        <v>2215</v>
      </c>
      <c r="I816" t="s">
        <v>2052</v>
      </c>
      <c r="J816">
        <v>2853.38</v>
      </c>
      <c r="K816">
        <f t="shared" si="51"/>
        <v>2853.38</v>
      </c>
      <c r="L816" t="str">
        <f t="shared" si="48"/>
        <v>2025-06</v>
      </c>
      <c r="M816">
        <f t="shared" si="49"/>
        <v>467.78999999999996</v>
      </c>
      <c r="N816">
        <f t="shared" si="50"/>
        <v>16.394241215681049</v>
      </c>
    </row>
    <row r="817" spans="1:14" x14ac:dyDescent="0.25">
      <c r="A817" t="s">
        <v>3584</v>
      </c>
      <c r="B817" s="1">
        <v>45683</v>
      </c>
      <c r="C817" t="s">
        <v>441</v>
      </c>
      <c r="D817" t="s">
        <v>3585</v>
      </c>
      <c r="E817">
        <v>4</v>
      </c>
      <c r="F817">
        <v>2839.88</v>
      </c>
      <c r="G817">
        <v>2349.71</v>
      </c>
      <c r="H817" t="s">
        <v>2215</v>
      </c>
      <c r="I817" t="s">
        <v>2139</v>
      </c>
      <c r="J817">
        <v>11359.52</v>
      </c>
      <c r="K817">
        <f t="shared" si="51"/>
        <v>11359.52</v>
      </c>
      <c r="L817" t="str">
        <f t="shared" si="48"/>
        <v>2025-01</v>
      </c>
      <c r="M817">
        <f t="shared" si="49"/>
        <v>1960.6800000000003</v>
      </c>
      <c r="N817">
        <f t="shared" si="50"/>
        <v>17.260236348014708</v>
      </c>
    </row>
    <row r="818" spans="1:14" x14ac:dyDescent="0.25">
      <c r="A818" t="s">
        <v>3586</v>
      </c>
      <c r="B818" s="1">
        <v>45676</v>
      </c>
      <c r="C818" t="s">
        <v>1088</v>
      </c>
      <c r="D818" t="s">
        <v>3587</v>
      </c>
      <c r="E818">
        <v>9</v>
      </c>
      <c r="F818">
        <v>1703.91</v>
      </c>
      <c r="G818">
        <v>1211.8</v>
      </c>
      <c r="H818" t="s">
        <v>2210</v>
      </c>
      <c r="I818" t="s">
        <v>2190</v>
      </c>
      <c r="J818">
        <v>15335.19</v>
      </c>
      <c r="K818">
        <f t="shared" si="51"/>
        <v>15335.19</v>
      </c>
      <c r="L818" t="str">
        <f t="shared" si="48"/>
        <v>2025-01</v>
      </c>
      <c r="M818">
        <f t="shared" si="49"/>
        <v>4428.9900000000016</v>
      </c>
      <c r="N818">
        <f t="shared" si="50"/>
        <v>28.881220252243377</v>
      </c>
    </row>
    <row r="819" spans="1:14" x14ac:dyDescent="0.25">
      <c r="A819" t="s">
        <v>3588</v>
      </c>
      <c r="B819" s="1">
        <v>45618</v>
      </c>
      <c r="C819" t="s">
        <v>1269</v>
      </c>
      <c r="D819" t="s">
        <v>2863</v>
      </c>
      <c r="E819">
        <v>10</v>
      </c>
      <c r="F819">
        <v>3628.43</v>
      </c>
      <c r="G819">
        <v>2589.12</v>
      </c>
      <c r="H819" t="s">
        <v>2215</v>
      </c>
      <c r="I819" t="s">
        <v>2131</v>
      </c>
      <c r="J819">
        <v>36284.300000000003</v>
      </c>
      <c r="K819">
        <f t="shared" si="51"/>
        <v>36284.299999999996</v>
      </c>
      <c r="L819" t="str">
        <f t="shared" si="48"/>
        <v>2024-11</v>
      </c>
      <c r="M819">
        <f t="shared" si="49"/>
        <v>10393.099999999999</v>
      </c>
      <c r="N819">
        <f t="shared" si="50"/>
        <v>28.643517995386436</v>
      </c>
    </row>
    <row r="820" spans="1:14" x14ac:dyDescent="0.25">
      <c r="A820" t="s">
        <v>3589</v>
      </c>
      <c r="B820" s="1">
        <v>45675</v>
      </c>
      <c r="C820" t="s">
        <v>1547</v>
      </c>
      <c r="D820" t="s">
        <v>2591</v>
      </c>
      <c r="E820">
        <v>2</v>
      </c>
      <c r="F820">
        <v>1202.99</v>
      </c>
      <c r="G820">
        <v>864.38</v>
      </c>
      <c r="H820" t="s">
        <v>2215</v>
      </c>
      <c r="I820" t="s">
        <v>2096</v>
      </c>
      <c r="J820">
        <v>2405.98</v>
      </c>
      <c r="K820">
        <f t="shared" si="51"/>
        <v>2405.98</v>
      </c>
      <c r="L820" t="str">
        <f t="shared" si="48"/>
        <v>2025-01</v>
      </c>
      <c r="M820">
        <f t="shared" si="49"/>
        <v>677.22</v>
      </c>
      <c r="N820">
        <f t="shared" si="50"/>
        <v>28.147366146019504</v>
      </c>
    </row>
    <row r="821" spans="1:14" x14ac:dyDescent="0.25">
      <c r="A821" t="s">
        <v>3590</v>
      </c>
      <c r="B821" s="1">
        <v>45706</v>
      </c>
      <c r="C821" t="s">
        <v>1310</v>
      </c>
      <c r="D821" t="s">
        <v>3591</v>
      </c>
      <c r="E821">
        <v>5</v>
      </c>
      <c r="F821">
        <v>4267.1400000000003</v>
      </c>
      <c r="G821">
        <v>3533.97</v>
      </c>
      <c r="H821" t="s">
        <v>2210</v>
      </c>
      <c r="I821" t="s">
        <v>2173</v>
      </c>
      <c r="J821">
        <v>21335.7</v>
      </c>
      <c r="K821">
        <f t="shared" si="51"/>
        <v>21335.7</v>
      </c>
      <c r="L821" t="str">
        <f t="shared" si="48"/>
        <v>2025-02</v>
      </c>
      <c r="M821">
        <f t="shared" si="49"/>
        <v>3665.8500000000026</v>
      </c>
      <c r="N821">
        <f t="shared" si="50"/>
        <v>17.181765772859585</v>
      </c>
    </row>
    <row r="822" spans="1:14" x14ac:dyDescent="0.25">
      <c r="A822" t="s">
        <v>3592</v>
      </c>
      <c r="B822" s="1">
        <v>45526</v>
      </c>
      <c r="C822" t="s">
        <v>1635</v>
      </c>
      <c r="D822" t="s">
        <v>3593</v>
      </c>
      <c r="E822">
        <v>6</v>
      </c>
      <c r="F822">
        <v>2263.83</v>
      </c>
      <c r="G822">
        <v>1642.6</v>
      </c>
      <c r="H822" t="s">
        <v>2226</v>
      </c>
      <c r="I822" t="s">
        <v>2096</v>
      </c>
      <c r="J822">
        <v>13582.98</v>
      </c>
      <c r="K822">
        <f t="shared" si="51"/>
        <v>13582.98</v>
      </c>
      <c r="L822" t="str">
        <f t="shared" si="48"/>
        <v>2024-08</v>
      </c>
      <c r="M822">
        <f t="shared" si="49"/>
        <v>3727.38</v>
      </c>
      <c r="N822">
        <f t="shared" si="50"/>
        <v>27.441548172786828</v>
      </c>
    </row>
    <row r="823" spans="1:14" x14ac:dyDescent="0.25">
      <c r="A823" t="s">
        <v>3594</v>
      </c>
      <c r="B823" s="1">
        <v>45686</v>
      </c>
      <c r="C823" t="s">
        <v>1801</v>
      </c>
      <c r="D823" t="s">
        <v>3595</v>
      </c>
      <c r="E823">
        <v>9</v>
      </c>
      <c r="F823">
        <v>2194.29</v>
      </c>
      <c r="G823">
        <v>1615.45</v>
      </c>
      <c r="H823" t="s">
        <v>2226</v>
      </c>
      <c r="I823" t="s">
        <v>2107</v>
      </c>
      <c r="J823">
        <v>19748.61</v>
      </c>
      <c r="K823">
        <f t="shared" si="51"/>
        <v>19748.61</v>
      </c>
      <c r="L823" t="str">
        <f t="shared" si="48"/>
        <v>2025-01</v>
      </c>
      <c r="M823">
        <f t="shared" si="49"/>
        <v>5209.5599999999995</v>
      </c>
      <c r="N823">
        <f t="shared" si="50"/>
        <v>26.379375561115438</v>
      </c>
    </row>
    <row r="824" spans="1:14" x14ac:dyDescent="0.25">
      <c r="A824" t="s">
        <v>3596</v>
      </c>
      <c r="B824" s="1">
        <v>45726</v>
      </c>
      <c r="C824" t="s">
        <v>1957</v>
      </c>
      <c r="D824" t="s">
        <v>3205</v>
      </c>
      <c r="E824">
        <v>2</v>
      </c>
      <c r="F824">
        <v>3342.62</v>
      </c>
      <c r="G824">
        <v>2768.26</v>
      </c>
      <c r="H824" t="s">
        <v>2226</v>
      </c>
      <c r="I824" t="s">
        <v>2050</v>
      </c>
      <c r="J824">
        <v>6685.24</v>
      </c>
      <c r="K824">
        <f t="shared" si="51"/>
        <v>6685.24</v>
      </c>
      <c r="L824" t="str">
        <f t="shared" si="48"/>
        <v>2025-03</v>
      </c>
      <c r="M824">
        <f t="shared" si="49"/>
        <v>1148.7199999999993</v>
      </c>
      <c r="N824">
        <f t="shared" si="50"/>
        <v>17.182928361584615</v>
      </c>
    </row>
    <row r="825" spans="1:14" x14ac:dyDescent="0.25">
      <c r="A825" t="s">
        <v>3597</v>
      </c>
      <c r="B825" s="1">
        <v>45603</v>
      </c>
      <c r="C825" t="s">
        <v>189</v>
      </c>
      <c r="D825" t="s">
        <v>3598</v>
      </c>
      <c r="E825">
        <v>7</v>
      </c>
      <c r="F825">
        <v>4152.47</v>
      </c>
      <c r="G825">
        <v>3254.09</v>
      </c>
      <c r="H825" t="s">
        <v>2210</v>
      </c>
      <c r="I825" t="s">
        <v>2066</v>
      </c>
      <c r="J825">
        <v>29067.29</v>
      </c>
      <c r="K825">
        <f t="shared" si="51"/>
        <v>29067.29</v>
      </c>
      <c r="L825" t="str">
        <f t="shared" si="48"/>
        <v>2024-11</v>
      </c>
      <c r="M825">
        <f t="shared" si="49"/>
        <v>6288.6600000000008</v>
      </c>
      <c r="N825">
        <f t="shared" si="50"/>
        <v>21.634834207110469</v>
      </c>
    </row>
    <row r="826" spans="1:14" x14ac:dyDescent="0.25">
      <c r="A826" t="s">
        <v>3599</v>
      </c>
      <c r="B826" s="1">
        <v>45777</v>
      </c>
      <c r="C826" t="s">
        <v>471</v>
      </c>
      <c r="D826" t="s">
        <v>3431</v>
      </c>
      <c r="E826">
        <v>5</v>
      </c>
      <c r="F826">
        <v>2017.46</v>
      </c>
      <c r="G826">
        <v>1616.7</v>
      </c>
      <c r="H826" t="s">
        <v>2226</v>
      </c>
      <c r="I826" t="s">
        <v>2127</v>
      </c>
      <c r="J826">
        <v>10087.299999999999</v>
      </c>
      <c r="K826">
        <f t="shared" si="51"/>
        <v>10087.299999999999</v>
      </c>
      <c r="L826" t="str">
        <f t="shared" si="48"/>
        <v>2025-04</v>
      </c>
      <c r="M826">
        <f t="shared" si="49"/>
        <v>2003.8</v>
      </c>
      <c r="N826">
        <f t="shared" si="50"/>
        <v>19.864582197416556</v>
      </c>
    </row>
    <row r="827" spans="1:14" x14ac:dyDescent="0.25">
      <c r="A827" t="s">
        <v>3600</v>
      </c>
      <c r="B827" s="1">
        <v>45707</v>
      </c>
      <c r="C827" t="s">
        <v>1919</v>
      </c>
      <c r="D827" t="s">
        <v>3458</v>
      </c>
      <c r="E827">
        <v>6</v>
      </c>
      <c r="F827">
        <v>422.75</v>
      </c>
      <c r="G827">
        <v>333.25</v>
      </c>
      <c r="H827" t="s">
        <v>2215</v>
      </c>
      <c r="I827" t="s">
        <v>2101</v>
      </c>
      <c r="J827">
        <v>2536.5</v>
      </c>
      <c r="K827">
        <f t="shared" si="51"/>
        <v>2536.5</v>
      </c>
      <c r="L827" t="str">
        <f t="shared" si="48"/>
        <v>2025-02</v>
      </c>
      <c r="M827">
        <f t="shared" si="49"/>
        <v>537</v>
      </c>
      <c r="N827">
        <f t="shared" si="50"/>
        <v>21.170904790065052</v>
      </c>
    </row>
    <row r="828" spans="1:14" x14ac:dyDescent="0.25">
      <c r="A828" t="s">
        <v>3601</v>
      </c>
      <c r="B828" s="1">
        <v>45820</v>
      </c>
      <c r="C828" t="s">
        <v>1891</v>
      </c>
      <c r="D828" t="s">
        <v>2630</v>
      </c>
      <c r="E828">
        <v>7</v>
      </c>
      <c r="F828">
        <v>3585.84</v>
      </c>
      <c r="G828">
        <v>2669.6</v>
      </c>
      <c r="H828" t="s">
        <v>2226</v>
      </c>
      <c r="I828" t="s">
        <v>2119</v>
      </c>
      <c r="J828">
        <v>25100.880000000001</v>
      </c>
      <c r="K828">
        <f t="shared" si="51"/>
        <v>25100.880000000001</v>
      </c>
      <c r="L828" t="str">
        <f t="shared" si="48"/>
        <v>2025-06</v>
      </c>
      <c r="M828">
        <f t="shared" si="49"/>
        <v>6413.6800000000021</v>
      </c>
      <c r="N828">
        <f t="shared" si="50"/>
        <v>25.551614126676043</v>
      </c>
    </row>
    <row r="829" spans="1:14" x14ac:dyDescent="0.25">
      <c r="A829" t="s">
        <v>3602</v>
      </c>
      <c r="B829" s="1">
        <v>45745</v>
      </c>
      <c r="C829" t="s">
        <v>125</v>
      </c>
      <c r="D829" t="s">
        <v>2659</v>
      </c>
      <c r="E829">
        <v>4</v>
      </c>
      <c r="F829">
        <v>267.89</v>
      </c>
      <c r="G829">
        <v>195.93</v>
      </c>
      <c r="H829" t="s">
        <v>2226</v>
      </c>
      <c r="I829" t="s">
        <v>2074</v>
      </c>
      <c r="J829">
        <v>1071.56</v>
      </c>
      <c r="K829">
        <f t="shared" si="51"/>
        <v>1071.56</v>
      </c>
      <c r="L829" t="str">
        <f t="shared" si="48"/>
        <v>2025-03</v>
      </c>
      <c r="M829">
        <f t="shared" si="49"/>
        <v>287.83999999999992</v>
      </c>
      <c r="N829">
        <f t="shared" si="50"/>
        <v>26.861771622680948</v>
      </c>
    </row>
    <row r="830" spans="1:14" x14ac:dyDescent="0.25">
      <c r="A830" t="s">
        <v>3603</v>
      </c>
      <c r="B830" s="1">
        <v>45539</v>
      </c>
      <c r="C830" t="s">
        <v>307</v>
      </c>
      <c r="D830" t="s">
        <v>3016</v>
      </c>
      <c r="E830">
        <v>9</v>
      </c>
      <c r="F830">
        <v>4342.3599999999997</v>
      </c>
      <c r="G830">
        <v>3719.22</v>
      </c>
      <c r="H830" t="s">
        <v>2210</v>
      </c>
      <c r="I830" t="s">
        <v>2088</v>
      </c>
      <c r="J830">
        <v>39081.24</v>
      </c>
      <c r="K830">
        <f t="shared" si="51"/>
        <v>39081.24</v>
      </c>
      <c r="L830" t="str">
        <f t="shared" si="48"/>
        <v>2024-09</v>
      </c>
      <c r="M830">
        <f t="shared" si="49"/>
        <v>5608.2599999999984</v>
      </c>
      <c r="N830">
        <f t="shared" si="50"/>
        <v>14.35026114831566</v>
      </c>
    </row>
    <row r="831" spans="1:14" x14ac:dyDescent="0.25">
      <c r="A831" t="s">
        <v>3604</v>
      </c>
      <c r="B831" s="1">
        <v>45769</v>
      </c>
      <c r="C831" t="s">
        <v>621</v>
      </c>
      <c r="D831" t="s">
        <v>3096</v>
      </c>
      <c r="E831">
        <v>10</v>
      </c>
      <c r="F831">
        <v>2406.7399999999998</v>
      </c>
      <c r="G831">
        <v>1733.65</v>
      </c>
      <c r="H831" t="s">
        <v>2215</v>
      </c>
      <c r="I831" t="s">
        <v>2157</v>
      </c>
      <c r="J831">
        <v>24067.4</v>
      </c>
      <c r="K831">
        <f t="shared" si="51"/>
        <v>24067.399999999998</v>
      </c>
      <c r="L831" t="str">
        <f t="shared" si="48"/>
        <v>2025-04</v>
      </c>
      <c r="M831">
        <f t="shared" si="49"/>
        <v>6730.8999999999969</v>
      </c>
      <c r="N831">
        <f t="shared" si="50"/>
        <v>27.966876355568104</v>
      </c>
    </row>
    <row r="832" spans="1:14" x14ac:dyDescent="0.25">
      <c r="A832" t="s">
        <v>3605</v>
      </c>
      <c r="B832" s="1">
        <v>45716</v>
      </c>
      <c r="C832" t="s">
        <v>882</v>
      </c>
      <c r="D832" t="s">
        <v>2537</v>
      </c>
      <c r="E832">
        <v>5</v>
      </c>
      <c r="F832">
        <v>1166.0999999999999</v>
      </c>
      <c r="G832">
        <v>917.92</v>
      </c>
      <c r="H832" t="s">
        <v>2215</v>
      </c>
      <c r="I832" t="s">
        <v>2173</v>
      </c>
      <c r="J832">
        <v>5830.5</v>
      </c>
      <c r="K832">
        <f t="shared" si="51"/>
        <v>5830.5</v>
      </c>
      <c r="L832" t="str">
        <f t="shared" si="48"/>
        <v>2025-02</v>
      </c>
      <c r="M832">
        <f t="shared" si="49"/>
        <v>1240.8999999999996</v>
      </c>
      <c r="N832">
        <f t="shared" si="50"/>
        <v>21.282908841437262</v>
      </c>
    </row>
    <row r="833" spans="1:14" x14ac:dyDescent="0.25">
      <c r="A833" t="s">
        <v>3606</v>
      </c>
      <c r="B833" s="1">
        <v>45808</v>
      </c>
      <c r="C833" t="s">
        <v>1511</v>
      </c>
      <c r="D833" t="s">
        <v>2353</v>
      </c>
      <c r="E833">
        <v>5</v>
      </c>
      <c r="F833">
        <v>3083.3</v>
      </c>
      <c r="G833">
        <v>2691.39</v>
      </c>
      <c r="H833" t="s">
        <v>2226</v>
      </c>
      <c r="I833" t="s">
        <v>2082</v>
      </c>
      <c r="J833">
        <v>15416.5</v>
      </c>
      <c r="K833">
        <f t="shared" si="51"/>
        <v>15416.5</v>
      </c>
      <c r="L833" t="str">
        <f t="shared" si="48"/>
        <v>2025-05</v>
      </c>
      <c r="M833">
        <f t="shared" si="49"/>
        <v>1959.5500000000015</v>
      </c>
      <c r="N833">
        <f t="shared" si="50"/>
        <v>12.710732007913608</v>
      </c>
    </row>
    <row r="834" spans="1:14" x14ac:dyDescent="0.25">
      <c r="A834" t="s">
        <v>3607</v>
      </c>
      <c r="B834" s="1">
        <v>45811</v>
      </c>
      <c r="C834" t="s">
        <v>940</v>
      </c>
      <c r="D834" t="s">
        <v>2466</v>
      </c>
      <c r="E834">
        <v>6</v>
      </c>
      <c r="F834">
        <v>1756.98</v>
      </c>
      <c r="G834">
        <v>1491.11</v>
      </c>
      <c r="H834" t="s">
        <v>2226</v>
      </c>
      <c r="I834" t="s">
        <v>2101</v>
      </c>
      <c r="J834">
        <v>10541.88</v>
      </c>
      <c r="K834">
        <f t="shared" si="51"/>
        <v>10541.880000000001</v>
      </c>
      <c r="L834" t="str">
        <f t="shared" ref="L834:L897" si="52">TEXT(B834, "YYYY-MM")</f>
        <v>2025-06</v>
      </c>
      <c r="M834">
        <f t="shared" ref="M834:M897" si="53" xml:space="preserve"> (F834 - G834)*E834</f>
        <v>1595.2200000000007</v>
      </c>
      <c r="N834">
        <f t="shared" ref="N834:N897" si="54" xml:space="preserve"> (M834/K834)*100</f>
        <v>15.132215506152608</v>
      </c>
    </row>
    <row r="835" spans="1:14" x14ac:dyDescent="0.25">
      <c r="A835" t="s">
        <v>3608</v>
      </c>
      <c r="B835" s="1">
        <v>45546</v>
      </c>
      <c r="C835" t="s">
        <v>1194</v>
      </c>
      <c r="D835" t="s">
        <v>2990</v>
      </c>
      <c r="E835">
        <v>4</v>
      </c>
      <c r="F835">
        <v>899.01</v>
      </c>
      <c r="G835">
        <v>756.17</v>
      </c>
      <c r="H835" t="s">
        <v>2210</v>
      </c>
      <c r="I835" t="s">
        <v>2198</v>
      </c>
      <c r="J835">
        <v>3596.04</v>
      </c>
      <c r="K835">
        <f t="shared" si="51"/>
        <v>3596.04</v>
      </c>
      <c r="L835" t="str">
        <f t="shared" si="52"/>
        <v>2024-09</v>
      </c>
      <c r="M835">
        <f t="shared" si="53"/>
        <v>571.36000000000013</v>
      </c>
      <c r="N835">
        <f t="shared" si="54"/>
        <v>15.888588558525493</v>
      </c>
    </row>
    <row r="836" spans="1:14" x14ac:dyDescent="0.25">
      <c r="A836" t="s">
        <v>3609</v>
      </c>
      <c r="B836" s="1">
        <v>45841</v>
      </c>
      <c r="C836" t="s">
        <v>209</v>
      </c>
      <c r="D836" t="s">
        <v>3610</v>
      </c>
      <c r="E836">
        <v>3</v>
      </c>
      <c r="F836">
        <v>3443.82</v>
      </c>
      <c r="G836">
        <v>2999.6</v>
      </c>
      <c r="H836" t="s">
        <v>2226</v>
      </c>
      <c r="I836" t="s">
        <v>2169</v>
      </c>
      <c r="J836">
        <v>10331.459999999999</v>
      </c>
      <c r="K836">
        <f t="shared" ref="K836:K899" si="55">E836 * F836</f>
        <v>10331.460000000001</v>
      </c>
      <c r="L836" t="str">
        <f t="shared" si="52"/>
        <v>2025-07</v>
      </c>
      <c r="M836">
        <f t="shared" si="53"/>
        <v>1332.6600000000008</v>
      </c>
      <c r="N836">
        <f t="shared" si="54"/>
        <v>12.899048150019462</v>
      </c>
    </row>
    <row r="837" spans="1:14" x14ac:dyDescent="0.25">
      <c r="A837" t="s">
        <v>3611</v>
      </c>
      <c r="B837" s="1">
        <v>45656</v>
      </c>
      <c r="C837" t="s">
        <v>733</v>
      </c>
      <c r="D837" t="s">
        <v>2577</v>
      </c>
      <c r="E837">
        <v>9</v>
      </c>
      <c r="F837">
        <v>2020.98</v>
      </c>
      <c r="G837">
        <v>1642.12</v>
      </c>
      <c r="H837" t="s">
        <v>2215</v>
      </c>
      <c r="I837" t="s">
        <v>2038</v>
      </c>
      <c r="J837">
        <v>18188.82</v>
      </c>
      <c r="K837">
        <f t="shared" si="55"/>
        <v>18188.82</v>
      </c>
      <c r="L837" t="str">
        <f t="shared" si="52"/>
        <v>2024-12</v>
      </c>
      <c r="M837">
        <f t="shared" si="53"/>
        <v>3409.7400000000011</v>
      </c>
      <c r="N837">
        <f t="shared" si="54"/>
        <v>18.746350780314508</v>
      </c>
    </row>
    <row r="838" spans="1:14" x14ac:dyDescent="0.25">
      <c r="A838" t="s">
        <v>3612</v>
      </c>
      <c r="B838" s="1">
        <v>45531</v>
      </c>
      <c r="C838" t="s">
        <v>1551</v>
      </c>
      <c r="D838" t="s">
        <v>2837</v>
      </c>
      <c r="E838">
        <v>5</v>
      </c>
      <c r="F838">
        <v>2509.23</v>
      </c>
      <c r="G838">
        <v>1962.46</v>
      </c>
      <c r="H838" t="s">
        <v>2226</v>
      </c>
      <c r="I838" t="s">
        <v>2103</v>
      </c>
      <c r="J838">
        <v>12546.15</v>
      </c>
      <c r="K838">
        <f t="shared" si="55"/>
        <v>12546.15</v>
      </c>
      <c r="L838" t="str">
        <f t="shared" si="52"/>
        <v>2024-08</v>
      </c>
      <c r="M838">
        <f t="shared" si="53"/>
        <v>2733.85</v>
      </c>
      <c r="N838">
        <f t="shared" si="54"/>
        <v>21.790350027697738</v>
      </c>
    </row>
    <row r="839" spans="1:14" x14ac:dyDescent="0.25">
      <c r="A839" t="s">
        <v>3613</v>
      </c>
      <c r="B839" s="1">
        <v>45783</v>
      </c>
      <c r="C839" t="s">
        <v>864</v>
      </c>
      <c r="D839" t="s">
        <v>3614</v>
      </c>
      <c r="E839">
        <v>3</v>
      </c>
      <c r="F839">
        <v>809.69</v>
      </c>
      <c r="G839">
        <v>597.84</v>
      </c>
      <c r="H839" t="s">
        <v>2215</v>
      </c>
      <c r="I839" t="s">
        <v>2082</v>
      </c>
      <c r="J839">
        <v>2429.0700000000002</v>
      </c>
      <c r="K839">
        <f t="shared" si="55"/>
        <v>2429.0700000000002</v>
      </c>
      <c r="L839" t="str">
        <f t="shared" si="52"/>
        <v>2025-05</v>
      </c>
      <c r="M839">
        <f t="shared" si="53"/>
        <v>635.55000000000007</v>
      </c>
      <c r="N839">
        <f t="shared" si="54"/>
        <v>26.164334498388275</v>
      </c>
    </row>
    <row r="840" spans="1:14" x14ac:dyDescent="0.25">
      <c r="A840" t="s">
        <v>3615</v>
      </c>
      <c r="B840" s="1">
        <v>45551</v>
      </c>
      <c r="C840" t="s">
        <v>155</v>
      </c>
      <c r="D840" t="s">
        <v>3616</v>
      </c>
      <c r="E840">
        <v>7</v>
      </c>
      <c r="F840">
        <v>141.08000000000001</v>
      </c>
      <c r="G840">
        <v>98.83</v>
      </c>
      <c r="H840" t="s">
        <v>2226</v>
      </c>
      <c r="I840" t="s">
        <v>2054</v>
      </c>
      <c r="J840">
        <v>987.56</v>
      </c>
      <c r="K840">
        <f t="shared" si="55"/>
        <v>987.56000000000006</v>
      </c>
      <c r="L840" t="str">
        <f t="shared" si="52"/>
        <v>2024-09</v>
      </c>
      <c r="M840">
        <f t="shared" si="53"/>
        <v>295.75000000000011</v>
      </c>
      <c r="N840">
        <f t="shared" si="54"/>
        <v>29.947547490785382</v>
      </c>
    </row>
    <row r="841" spans="1:14" x14ac:dyDescent="0.25">
      <c r="A841" t="s">
        <v>3617</v>
      </c>
      <c r="B841" s="1">
        <v>45849</v>
      </c>
      <c r="C841" t="s">
        <v>831</v>
      </c>
      <c r="D841" t="s">
        <v>3618</v>
      </c>
      <c r="E841">
        <v>9</v>
      </c>
      <c r="F841">
        <v>2535.06</v>
      </c>
      <c r="G841">
        <v>1840.54</v>
      </c>
      <c r="H841" t="s">
        <v>2210</v>
      </c>
      <c r="I841" t="s">
        <v>2157</v>
      </c>
      <c r="J841">
        <v>22815.54</v>
      </c>
      <c r="K841">
        <f t="shared" si="55"/>
        <v>22815.54</v>
      </c>
      <c r="L841" t="str">
        <f t="shared" si="52"/>
        <v>2025-07</v>
      </c>
      <c r="M841">
        <f t="shared" si="53"/>
        <v>6250.68</v>
      </c>
      <c r="N841">
        <f t="shared" si="54"/>
        <v>27.396590218771944</v>
      </c>
    </row>
    <row r="842" spans="1:14" x14ac:dyDescent="0.25">
      <c r="A842" t="s">
        <v>3619</v>
      </c>
      <c r="B842" s="1">
        <v>45846</v>
      </c>
      <c r="C842" t="s">
        <v>199</v>
      </c>
      <c r="D842" t="s">
        <v>3620</v>
      </c>
      <c r="E842">
        <v>8</v>
      </c>
      <c r="F842">
        <v>670.38</v>
      </c>
      <c r="G842">
        <v>486.27</v>
      </c>
      <c r="H842" t="s">
        <v>2226</v>
      </c>
      <c r="I842" t="s">
        <v>2173</v>
      </c>
      <c r="J842">
        <v>5363.04</v>
      </c>
      <c r="K842">
        <f t="shared" si="55"/>
        <v>5363.04</v>
      </c>
      <c r="L842" t="str">
        <f t="shared" si="52"/>
        <v>2025-07</v>
      </c>
      <c r="M842">
        <f t="shared" si="53"/>
        <v>1472.88</v>
      </c>
      <c r="N842">
        <f t="shared" si="54"/>
        <v>27.463528148214451</v>
      </c>
    </row>
    <row r="843" spans="1:14" x14ac:dyDescent="0.25">
      <c r="A843" t="s">
        <v>3621</v>
      </c>
      <c r="B843" s="1">
        <v>45811</v>
      </c>
      <c r="C843" t="s">
        <v>245</v>
      </c>
      <c r="D843" t="s">
        <v>2783</v>
      </c>
      <c r="E843">
        <v>7</v>
      </c>
      <c r="F843">
        <v>683.4</v>
      </c>
      <c r="G843">
        <v>557.01</v>
      </c>
      <c r="H843" t="s">
        <v>2226</v>
      </c>
      <c r="I843" t="s">
        <v>2036</v>
      </c>
      <c r="J843">
        <v>4783.8</v>
      </c>
      <c r="K843">
        <f t="shared" si="55"/>
        <v>4783.8</v>
      </c>
      <c r="L843" t="str">
        <f t="shared" si="52"/>
        <v>2025-06</v>
      </c>
      <c r="M843">
        <f t="shared" si="53"/>
        <v>884.7299999999999</v>
      </c>
      <c r="N843">
        <f t="shared" si="54"/>
        <v>18.49429323968393</v>
      </c>
    </row>
    <row r="844" spans="1:14" x14ac:dyDescent="0.25">
      <c r="A844" t="s">
        <v>3622</v>
      </c>
      <c r="B844" s="1">
        <v>45643</v>
      </c>
      <c r="C844" t="s">
        <v>803</v>
      </c>
      <c r="D844" t="s">
        <v>2381</v>
      </c>
      <c r="E844">
        <v>9</v>
      </c>
      <c r="F844">
        <v>1783.65</v>
      </c>
      <c r="G844">
        <v>1282.31</v>
      </c>
      <c r="H844" t="s">
        <v>2210</v>
      </c>
      <c r="I844" t="s">
        <v>2196</v>
      </c>
      <c r="J844">
        <v>16052.85</v>
      </c>
      <c r="K844">
        <f t="shared" si="55"/>
        <v>16052.85</v>
      </c>
      <c r="L844" t="str">
        <f t="shared" si="52"/>
        <v>2024-12</v>
      </c>
      <c r="M844">
        <f t="shared" si="53"/>
        <v>4512.0600000000013</v>
      </c>
      <c r="N844">
        <f t="shared" si="54"/>
        <v>28.107532307347299</v>
      </c>
    </row>
    <row r="845" spans="1:14" x14ac:dyDescent="0.25">
      <c r="A845" t="s">
        <v>3623</v>
      </c>
      <c r="B845" s="1">
        <v>45532</v>
      </c>
      <c r="C845" t="s">
        <v>1493</v>
      </c>
      <c r="D845" t="s">
        <v>2219</v>
      </c>
      <c r="E845">
        <v>4</v>
      </c>
      <c r="F845">
        <v>1139.6600000000001</v>
      </c>
      <c r="G845">
        <v>976.13</v>
      </c>
      <c r="H845" t="s">
        <v>2215</v>
      </c>
      <c r="I845" t="s">
        <v>2194</v>
      </c>
      <c r="J845">
        <v>4558.6400000000003</v>
      </c>
      <c r="K845">
        <f t="shared" si="55"/>
        <v>4558.6400000000003</v>
      </c>
      <c r="L845" t="str">
        <f t="shared" si="52"/>
        <v>2024-08</v>
      </c>
      <c r="M845">
        <f t="shared" si="53"/>
        <v>654.12000000000035</v>
      </c>
      <c r="N845">
        <f t="shared" si="54"/>
        <v>14.349016373304323</v>
      </c>
    </row>
    <row r="846" spans="1:14" x14ac:dyDescent="0.25">
      <c r="A846" t="s">
        <v>3624</v>
      </c>
      <c r="B846" s="1">
        <v>45659</v>
      </c>
      <c r="C846" t="s">
        <v>1587</v>
      </c>
      <c r="D846" t="s">
        <v>2792</v>
      </c>
      <c r="E846">
        <v>9</v>
      </c>
      <c r="F846">
        <v>3950.57</v>
      </c>
      <c r="G846">
        <v>3490.9</v>
      </c>
      <c r="H846" t="s">
        <v>2226</v>
      </c>
      <c r="I846" t="s">
        <v>2123</v>
      </c>
      <c r="J846">
        <v>35555.129999999997</v>
      </c>
      <c r="K846">
        <f t="shared" si="55"/>
        <v>35555.130000000005</v>
      </c>
      <c r="L846" t="str">
        <f t="shared" si="52"/>
        <v>2025-01</v>
      </c>
      <c r="M846">
        <f t="shared" si="53"/>
        <v>4137.0300000000007</v>
      </c>
      <c r="N846">
        <f t="shared" si="54"/>
        <v>11.635536137823149</v>
      </c>
    </row>
    <row r="847" spans="1:14" x14ac:dyDescent="0.25">
      <c r="A847" t="s">
        <v>3625</v>
      </c>
      <c r="B847" s="1">
        <v>45851</v>
      </c>
      <c r="C847" t="s">
        <v>345</v>
      </c>
      <c r="D847" t="s">
        <v>3519</v>
      </c>
      <c r="E847">
        <v>1</v>
      </c>
      <c r="F847">
        <v>3563.7</v>
      </c>
      <c r="G847">
        <v>2810.95</v>
      </c>
      <c r="H847" t="s">
        <v>2215</v>
      </c>
      <c r="I847" t="s">
        <v>2192</v>
      </c>
      <c r="J847">
        <v>3563.7</v>
      </c>
      <c r="K847">
        <f t="shared" si="55"/>
        <v>3563.7</v>
      </c>
      <c r="L847" t="str">
        <f t="shared" si="52"/>
        <v>2025-07</v>
      </c>
      <c r="M847">
        <f t="shared" si="53"/>
        <v>752.75</v>
      </c>
      <c r="N847">
        <f t="shared" si="54"/>
        <v>21.122709543452032</v>
      </c>
    </row>
    <row r="848" spans="1:14" x14ac:dyDescent="0.25">
      <c r="A848" t="s">
        <v>3626</v>
      </c>
      <c r="B848" s="1">
        <v>45779</v>
      </c>
      <c r="C848" t="s">
        <v>1955</v>
      </c>
      <c r="D848" t="s">
        <v>2326</v>
      </c>
      <c r="E848">
        <v>10</v>
      </c>
      <c r="F848">
        <v>1353.44</v>
      </c>
      <c r="G848">
        <v>1212.6099999999999</v>
      </c>
      <c r="H848" t="s">
        <v>2215</v>
      </c>
      <c r="I848" t="s">
        <v>2016</v>
      </c>
      <c r="J848">
        <v>13534.4</v>
      </c>
      <c r="K848">
        <f t="shared" si="55"/>
        <v>13534.400000000001</v>
      </c>
      <c r="L848" t="str">
        <f t="shared" si="52"/>
        <v>2025-05</v>
      </c>
      <c r="M848">
        <f t="shared" si="53"/>
        <v>1408.3000000000015</v>
      </c>
      <c r="N848">
        <f t="shared" si="54"/>
        <v>10.405337510344022</v>
      </c>
    </row>
    <row r="849" spans="1:14" x14ac:dyDescent="0.25">
      <c r="A849" t="s">
        <v>3627</v>
      </c>
      <c r="B849" s="1">
        <v>45711</v>
      </c>
      <c r="C849" t="s">
        <v>293</v>
      </c>
      <c r="D849" t="s">
        <v>3157</v>
      </c>
      <c r="E849">
        <v>8</v>
      </c>
      <c r="F849">
        <v>4192.95</v>
      </c>
      <c r="G849">
        <v>3635.53</v>
      </c>
      <c r="H849" t="s">
        <v>2215</v>
      </c>
      <c r="I849" t="s">
        <v>2192</v>
      </c>
      <c r="J849">
        <v>33543.599999999999</v>
      </c>
      <c r="K849">
        <f t="shared" si="55"/>
        <v>33543.599999999999</v>
      </c>
      <c r="L849" t="str">
        <f t="shared" si="52"/>
        <v>2025-02</v>
      </c>
      <c r="M849">
        <f t="shared" si="53"/>
        <v>4459.3599999999969</v>
      </c>
      <c r="N849">
        <f t="shared" si="54"/>
        <v>13.294220059862379</v>
      </c>
    </row>
    <row r="850" spans="1:14" x14ac:dyDescent="0.25">
      <c r="A850" t="s">
        <v>3628</v>
      </c>
      <c r="B850" s="1">
        <v>45579</v>
      </c>
      <c r="C850" t="s">
        <v>427</v>
      </c>
      <c r="D850" t="s">
        <v>2326</v>
      </c>
      <c r="E850">
        <v>4</v>
      </c>
      <c r="F850">
        <v>1353.44</v>
      </c>
      <c r="G850">
        <v>1212.6099999999999</v>
      </c>
      <c r="H850" t="s">
        <v>2210</v>
      </c>
      <c r="I850" t="s">
        <v>2186</v>
      </c>
      <c r="J850">
        <v>5413.76</v>
      </c>
      <c r="K850">
        <f t="shared" si="55"/>
        <v>5413.76</v>
      </c>
      <c r="L850" t="str">
        <f t="shared" si="52"/>
        <v>2024-10</v>
      </c>
      <c r="M850">
        <f t="shared" si="53"/>
        <v>563.32000000000062</v>
      </c>
      <c r="N850">
        <f t="shared" si="54"/>
        <v>10.405337510344022</v>
      </c>
    </row>
    <row r="851" spans="1:14" x14ac:dyDescent="0.25">
      <c r="A851" t="s">
        <v>3629</v>
      </c>
      <c r="B851" s="1">
        <v>45551</v>
      </c>
      <c r="C851" t="s">
        <v>139</v>
      </c>
      <c r="D851" t="s">
        <v>2451</v>
      </c>
      <c r="E851">
        <v>4</v>
      </c>
      <c r="F851">
        <v>2266.81</v>
      </c>
      <c r="G851">
        <v>1989.29</v>
      </c>
      <c r="H851" t="s">
        <v>2215</v>
      </c>
      <c r="I851" t="s">
        <v>2088</v>
      </c>
      <c r="J851">
        <v>9067.24</v>
      </c>
      <c r="K851">
        <f t="shared" si="55"/>
        <v>9067.24</v>
      </c>
      <c r="L851" t="str">
        <f t="shared" si="52"/>
        <v>2024-09</v>
      </c>
      <c r="M851">
        <f t="shared" si="53"/>
        <v>1110.08</v>
      </c>
      <c r="N851">
        <f t="shared" si="54"/>
        <v>12.24275523753645</v>
      </c>
    </row>
    <row r="852" spans="1:14" x14ac:dyDescent="0.25">
      <c r="A852" t="s">
        <v>3630</v>
      </c>
      <c r="B852" s="1">
        <v>45496</v>
      </c>
      <c r="C852" t="s">
        <v>589</v>
      </c>
      <c r="D852" t="s">
        <v>3054</v>
      </c>
      <c r="E852">
        <v>3</v>
      </c>
      <c r="F852">
        <v>4683.6000000000004</v>
      </c>
      <c r="G852">
        <v>4196.45</v>
      </c>
      <c r="H852" t="s">
        <v>2210</v>
      </c>
      <c r="I852" t="s">
        <v>2190</v>
      </c>
      <c r="J852">
        <v>14050.8</v>
      </c>
      <c r="K852">
        <f t="shared" si="55"/>
        <v>14050.800000000001</v>
      </c>
      <c r="L852" t="str">
        <f t="shared" si="52"/>
        <v>2024-07</v>
      </c>
      <c r="M852">
        <f t="shared" si="53"/>
        <v>1461.4500000000016</v>
      </c>
      <c r="N852">
        <f t="shared" si="54"/>
        <v>10.401187121018031</v>
      </c>
    </row>
    <row r="853" spans="1:14" x14ac:dyDescent="0.25">
      <c r="A853" t="s">
        <v>3631</v>
      </c>
      <c r="B853" s="1">
        <v>45712</v>
      </c>
      <c r="C853" t="s">
        <v>1030</v>
      </c>
      <c r="D853" t="s">
        <v>3632</v>
      </c>
      <c r="E853">
        <v>9</v>
      </c>
      <c r="F853">
        <v>1478.39</v>
      </c>
      <c r="G853">
        <v>1121.8800000000001</v>
      </c>
      <c r="H853" t="s">
        <v>2215</v>
      </c>
      <c r="I853" t="s">
        <v>2129</v>
      </c>
      <c r="J853">
        <v>13305.51</v>
      </c>
      <c r="K853">
        <f t="shared" si="55"/>
        <v>13305.51</v>
      </c>
      <c r="L853" t="str">
        <f t="shared" si="52"/>
        <v>2025-02</v>
      </c>
      <c r="M853">
        <f t="shared" si="53"/>
        <v>3208.59</v>
      </c>
      <c r="N853">
        <f t="shared" si="54"/>
        <v>24.114746447148587</v>
      </c>
    </row>
    <row r="854" spans="1:14" x14ac:dyDescent="0.25">
      <c r="A854" t="s">
        <v>3633</v>
      </c>
      <c r="B854" s="1">
        <v>45758</v>
      </c>
      <c r="C854" t="s">
        <v>1877</v>
      </c>
      <c r="D854" t="s">
        <v>2734</v>
      </c>
      <c r="E854">
        <v>3</v>
      </c>
      <c r="F854">
        <v>4909.21</v>
      </c>
      <c r="G854">
        <v>3565.39</v>
      </c>
      <c r="H854" t="s">
        <v>2226</v>
      </c>
      <c r="I854" t="s">
        <v>2014</v>
      </c>
      <c r="J854">
        <v>14727.63</v>
      </c>
      <c r="K854">
        <f t="shared" si="55"/>
        <v>14727.630000000001</v>
      </c>
      <c r="L854" t="str">
        <f t="shared" si="52"/>
        <v>2025-04</v>
      </c>
      <c r="M854">
        <f t="shared" si="53"/>
        <v>4031.4600000000005</v>
      </c>
      <c r="N854">
        <f t="shared" si="54"/>
        <v>27.373447051562273</v>
      </c>
    </row>
    <row r="855" spans="1:14" x14ac:dyDescent="0.25">
      <c r="A855" t="s">
        <v>3634</v>
      </c>
      <c r="B855" s="1">
        <v>45734</v>
      </c>
      <c r="C855" t="s">
        <v>33</v>
      </c>
      <c r="D855" t="s">
        <v>3195</v>
      </c>
      <c r="E855">
        <v>7</v>
      </c>
      <c r="F855">
        <v>2843.8</v>
      </c>
      <c r="G855">
        <v>2504.1999999999998</v>
      </c>
      <c r="H855" t="s">
        <v>2210</v>
      </c>
      <c r="I855" t="s">
        <v>2080</v>
      </c>
      <c r="J855">
        <v>19906.599999999999</v>
      </c>
      <c r="K855">
        <f t="shared" si="55"/>
        <v>19906.600000000002</v>
      </c>
      <c r="L855" t="str">
        <f t="shared" si="52"/>
        <v>2025-03</v>
      </c>
      <c r="M855">
        <f t="shared" si="53"/>
        <v>2377.2000000000025</v>
      </c>
      <c r="N855">
        <f t="shared" si="54"/>
        <v>11.941768056825385</v>
      </c>
    </row>
    <row r="856" spans="1:14" x14ac:dyDescent="0.25">
      <c r="A856" t="s">
        <v>3635</v>
      </c>
      <c r="B856" s="1">
        <v>45538</v>
      </c>
      <c r="C856" t="s">
        <v>161</v>
      </c>
      <c r="D856" t="s">
        <v>3064</v>
      </c>
      <c r="E856">
        <v>1</v>
      </c>
      <c r="F856">
        <v>2188.58</v>
      </c>
      <c r="G856">
        <v>1815.29</v>
      </c>
      <c r="H856" t="s">
        <v>2215</v>
      </c>
      <c r="I856" t="s">
        <v>2048</v>
      </c>
      <c r="J856">
        <v>2188.58</v>
      </c>
      <c r="K856">
        <f t="shared" si="55"/>
        <v>2188.58</v>
      </c>
      <c r="L856" t="str">
        <f t="shared" si="52"/>
        <v>2024-09</v>
      </c>
      <c r="M856">
        <f t="shared" si="53"/>
        <v>373.28999999999996</v>
      </c>
      <c r="N856">
        <f t="shared" si="54"/>
        <v>17.056264792696631</v>
      </c>
    </row>
    <row r="857" spans="1:14" x14ac:dyDescent="0.25">
      <c r="A857" t="s">
        <v>3636</v>
      </c>
      <c r="B857" s="1">
        <v>45858</v>
      </c>
      <c r="C857" t="s">
        <v>607</v>
      </c>
      <c r="D857" t="s">
        <v>3637</v>
      </c>
      <c r="E857">
        <v>3</v>
      </c>
      <c r="F857">
        <v>2268.36</v>
      </c>
      <c r="G857">
        <v>1883.33</v>
      </c>
      <c r="H857" t="s">
        <v>2215</v>
      </c>
      <c r="I857" t="s">
        <v>2131</v>
      </c>
      <c r="J857">
        <v>6805.08</v>
      </c>
      <c r="K857">
        <f t="shared" si="55"/>
        <v>6805.08</v>
      </c>
      <c r="L857" t="str">
        <f t="shared" si="52"/>
        <v>2025-07</v>
      </c>
      <c r="M857">
        <f t="shared" si="53"/>
        <v>1155.0900000000006</v>
      </c>
      <c r="N857">
        <f t="shared" si="54"/>
        <v>16.973937117565121</v>
      </c>
    </row>
    <row r="858" spans="1:14" x14ac:dyDescent="0.25">
      <c r="A858" t="s">
        <v>3638</v>
      </c>
      <c r="B858" s="1">
        <v>45816</v>
      </c>
      <c r="C858" t="s">
        <v>297</v>
      </c>
      <c r="D858" t="s">
        <v>3227</v>
      </c>
      <c r="E858">
        <v>5</v>
      </c>
      <c r="F858">
        <v>2440.25</v>
      </c>
      <c r="G858">
        <v>1908.94</v>
      </c>
      <c r="H858" t="s">
        <v>2210</v>
      </c>
      <c r="I858" t="s">
        <v>2044</v>
      </c>
      <c r="J858">
        <v>12201.25</v>
      </c>
      <c r="K858">
        <f t="shared" si="55"/>
        <v>12201.25</v>
      </c>
      <c r="L858" t="str">
        <f t="shared" si="52"/>
        <v>2025-06</v>
      </c>
      <c r="M858">
        <f t="shared" si="53"/>
        <v>2656.5499999999997</v>
      </c>
      <c r="N858">
        <f t="shared" si="54"/>
        <v>21.772769183485295</v>
      </c>
    </row>
    <row r="859" spans="1:14" x14ac:dyDescent="0.25">
      <c r="A859" t="s">
        <v>3639</v>
      </c>
      <c r="B859" s="1">
        <v>45534</v>
      </c>
      <c r="C859" t="s">
        <v>493</v>
      </c>
      <c r="D859" t="s">
        <v>3640</v>
      </c>
      <c r="E859">
        <v>5</v>
      </c>
      <c r="F859">
        <v>1416.23</v>
      </c>
      <c r="G859">
        <v>1084.8800000000001</v>
      </c>
      <c r="H859" t="s">
        <v>2215</v>
      </c>
      <c r="I859" t="s">
        <v>2171</v>
      </c>
      <c r="J859">
        <v>7081.15</v>
      </c>
      <c r="K859">
        <f t="shared" si="55"/>
        <v>7081.15</v>
      </c>
      <c r="L859" t="str">
        <f t="shared" si="52"/>
        <v>2024-08</v>
      </c>
      <c r="M859">
        <f t="shared" si="53"/>
        <v>1656.7499999999995</v>
      </c>
      <c r="N859">
        <f t="shared" si="54"/>
        <v>23.396623429810123</v>
      </c>
    </row>
    <row r="860" spans="1:14" x14ac:dyDescent="0.25">
      <c r="A860" t="s">
        <v>3641</v>
      </c>
      <c r="B860" s="1">
        <v>45526</v>
      </c>
      <c r="C860" t="s">
        <v>1283</v>
      </c>
      <c r="D860" t="s">
        <v>3642</v>
      </c>
      <c r="E860">
        <v>9</v>
      </c>
      <c r="F860">
        <v>548.16</v>
      </c>
      <c r="G860">
        <v>395.35</v>
      </c>
      <c r="H860" t="s">
        <v>2226</v>
      </c>
      <c r="I860" t="s">
        <v>2056</v>
      </c>
      <c r="J860">
        <v>4933.4399999999996</v>
      </c>
      <c r="K860">
        <f t="shared" si="55"/>
        <v>4933.4399999999996</v>
      </c>
      <c r="L860" t="str">
        <f t="shared" si="52"/>
        <v>2024-08</v>
      </c>
      <c r="M860">
        <f t="shared" si="53"/>
        <v>1375.2899999999995</v>
      </c>
      <c r="N860">
        <f t="shared" si="54"/>
        <v>27.876897256275534</v>
      </c>
    </row>
    <row r="861" spans="1:14" x14ac:dyDescent="0.25">
      <c r="A861" t="s">
        <v>3643</v>
      </c>
      <c r="B861" s="1">
        <v>45745</v>
      </c>
      <c r="C861" t="s">
        <v>1443</v>
      </c>
      <c r="D861" t="s">
        <v>2254</v>
      </c>
      <c r="E861">
        <v>4</v>
      </c>
      <c r="F861">
        <v>4232.9399999999996</v>
      </c>
      <c r="G861">
        <v>3118.12</v>
      </c>
      <c r="H861" t="s">
        <v>2210</v>
      </c>
      <c r="I861" t="s">
        <v>2014</v>
      </c>
      <c r="J861">
        <v>16931.759999999998</v>
      </c>
      <c r="K861">
        <f t="shared" si="55"/>
        <v>16931.759999999998</v>
      </c>
      <c r="L861" t="str">
        <f t="shared" si="52"/>
        <v>2025-03</v>
      </c>
      <c r="M861">
        <f t="shared" si="53"/>
        <v>4459.2799999999988</v>
      </c>
      <c r="N861">
        <f t="shared" si="54"/>
        <v>26.336777747853734</v>
      </c>
    </row>
    <row r="862" spans="1:14" x14ac:dyDescent="0.25">
      <c r="A862" t="s">
        <v>3644</v>
      </c>
      <c r="B862" s="1">
        <v>45623</v>
      </c>
      <c r="C862" t="s">
        <v>783</v>
      </c>
      <c r="D862" t="s">
        <v>3645</v>
      </c>
      <c r="E862">
        <v>6</v>
      </c>
      <c r="F862">
        <v>4402.01</v>
      </c>
      <c r="G862">
        <v>3085.93</v>
      </c>
      <c r="H862" t="s">
        <v>2210</v>
      </c>
      <c r="I862" t="s">
        <v>2084</v>
      </c>
      <c r="J862">
        <v>26412.06</v>
      </c>
      <c r="K862">
        <f t="shared" si="55"/>
        <v>26412.06</v>
      </c>
      <c r="L862" t="str">
        <f t="shared" si="52"/>
        <v>2024-11</v>
      </c>
      <c r="M862">
        <f t="shared" si="53"/>
        <v>7896.4800000000023</v>
      </c>
      <c r="N862">
        <f t="shared" si="54"/>
        <v>29.897251482845345</v>
      </c>
    </row>
    <row r="863" spans="1:14" x14ac:dyDescent="0.25">
      <c r="A863" t="s">
        <v>3646</v>
      </c>
      <c r="B863" s="1">
        <v>45543</v>
      </c>
      <c r="C863" t="s">
        <v>797</v>
      </c>
      <c r="D863" t="s">
        <v>2663</v>
      </c>
      <c r="E863">
        <v>1</v>
      </c>
      <c r="F863">
        <v>3347.08</v>
      </c>
      <c r="G863">
        <v>2625.86</v>
      </c>
      <c r="H863" t="s">
        <v>2210</v>
      </c>
      <c r="I863" t="s">
        <v>2196</v>
      </c>
      <c r="J863">
        <v>3347.08</v>
      </c>
      <c r="K863">
        <f t="shared" si="55"/>
        <v>3347.08</v>
      </c>
      <c r="L863" t="str">
        <f t="shared" si="52"/>
        <v>2024-09</v>
      </c>
      <c r="M863">
        <f t="shared" si="53"/>
        <v>721.2199999999998</v>
      </c>
      <c r="N863">
        <f t="shared" si="54"/>
        <v>21.547737132067351</v>
      </c>
    </row>
    <row r="864" spans="1:14" x14ac:dyDescent="0.25">
      <c r="A864" t="s">
        <v>3647</v>
      </c>
      <c r="B864" s="1">
        <v>45757</v>
      </c>
      <c r="C864" t="s">
        <v>821</v>
      </c>
      <c r="D864" t="s">
        <v>3648</v>
      </c>
      <c r="E864">
        <v>3</v>
      </c>
      <c r="F864">
        <v>3766.88</v>
      </c>
      <c r="G864">
        <v>2953.34</v>
      </c>
      <c r="H864" t="s">
        <v>2215</v>
      </c>
      <c r="I864" t="s">
        <v>2024</v>
      </c>
      <c r="J864">
        <v>11300.64</v>
      </c>
      <c r="K864">
        <f t="shared" si="55"/>
        <v>11300.64</v>
      </c>
      <c r="L864" t="str">
        <f t="shared" si="52"/>
        <v>2025-04</v>
      </c>
      <c r="M864">
        <f t="shared" si="53"/>
        <v>2440.62</v>
      </c>
      <c r="N864">
        <f t="shared" si="54"/>
        <v>21.59718387631143</v>
      </c>
    </row>
    <row r="865" spans="1:14" x14ac:dyDescent="0.25">
      <c r="A865" t="s">
        <v>3649</v>
      </c>
      <c r="B865" s="1">
        <v>45721</v>
      </c>
      <c r="C865" t="s">
        <v>329</v>
      </c>
      <c r="D865" t="s">
        <v>3361</v>
      </c>
      <c r="E865">
        <v>5</v>
      </c>
      <c r="F865">
        <v>201.21</v>
      </c>
      <c r="G865">
        <v>146.06</v>
      </c>
      <c r="H865" t="s">
        <v>2226</v>
      </c>
      <c r="I865" t="s">
        <v>2092</v>
      </c>
      <c r="J865">
        <v>1006.05</v>
      </c>
      <c r="K865">
        <f t="shared" si="55"/>
        <v>1006.0500000000001</v>
      </c>
      <c r="L865" t="str">
        <f t="shared" si="52"/>
        <v>2025-03</v>
      </c>
      <c r="M865">
        <f t="shared" si="53"/>
        <v>275.75</v>
      </c>
      <c r="N865">
        <f t="shared" si="54"/>
        <v>27.409174494309426</v>
      </c>
    </row>
    <row r="866" spans="1:14" x14ac:dyDescent="0.25">
      <c r="A866" t="s">
        <v>3650</v>
      </c>
      <c r="B866" s="1">
        <v>45712</v>
      </c>
      <c r="C866" t="s">
        <v>97</v>
      </c>
      <c r="D866" t="s">
        <v>2603</v>
      </c>
      <c r="E866">
        <v>8</v>
      </c>
      <c r="F866">
        <v>4788.68</v>
      </c>
      <c r="G866">
        <v>3576.12</v>
      </c>
      <c r="H866" t="s">
        <v>2215</v>
      </c>
      <c r="I866" t="s">
        <v>2176</v>
      </c>
      <c r="J866">
        <v>38309.440000000002</v>
      </c>
      <c r="K866">
        <f t="shared" si="55"/>
        <v>38309.440000000002</v>
      </c>
      <c r="L866" t="str">
        <f t="shared" si="52"/>
        <v>2025-02</v>
      </c>
      <c r="M866">
        <f t="shared" si="53"/>
        <v>9700.4800000000032</v>
      </c>
      <c r="N866">
        <f t="shared" si="54"/>
        <v>25.321382928072044</v>
      </c>
    </row>
    <row r="867" spans="1:14" x14ac:dyDescent="0.25">
      <c r="A867" t="s">
        <v>3651</v>
      </c>
      <c r="B867" s="1">
        <v>45744</v>
      </c>
      <c r="C867" t="s">
        <v>741</v>
      </c>
      <c r="D867" t="s">
        <v>3652</v>
      </c>
      <c r="E867">
        <v>6</v>
      </c>
      <c r="F867">
        <v>922.1</v>
      </c>
      <c r="G867">
        <v>747.27</v>
      </c>
      <c r="H867" t="s">
        <v>2210</v>
      </c>
      <c r="I867" t="s">
        <v>2090</v>
      </c>
      <c r="J867">
        <v>5532.6</v>
      </c>
      <c r="K867">
        <f t="shared" si="55"/>
        <v>5532.6</v>
      </c>
      <c r="L867" t="str">
        <f t="shared" si="52"/>
        <v>2025-03</v>
      </c>
      <c r="M867">
        <f t="shared" si="53"/>
        <v>1048.9800000000002</v>
      </c>
      <c r="N867">
        <f t="shared" si="54"/>
        <v>18.959982648302791</v>
      </c>
    </row>
    <row r="868" spans="1:14" x14ac:dyDescent="0.25">
      <c r="A868" t="s">
        <v>3653</v>
      </c>
      <c r="B868" s="1">
        <v>45640</v>
      </c>
      <c r="C868" t="s">
        <v>1066</v>
      </c>
      <c r="D868" t="s">
        <v>2328</v>
      </c>
      <c r="E868">
        <v>9</v>
      </c>
      <c r="F868">
        <v>307.70999999999998</v>
      </c>
      <c r="G868">
        <v>233.81</v>
      </c>
      <c r="H868" t="s">
        <v>2226</v>
      </c>
      <c r="I868" t="s">
        <v>2190</v>
      </c>
      <c r="J868">
        <v>2769.39</v>
      </c>
      <c r="K868">
        <f t="shared" si="55"/>
        <v>2769.39</v>
      </c>
      <c r="L868" t="str">
        <f t="shared" si="52"/>
        <v>2024-12</v>
      </c>
      <c r="M868">
        <f t="shared" si="53"/>
        <v>665.0999999999998</v>
      </c>
      <c r="N868">
        <f t="shared" si="54"/>
        <v>24.016119073153288</v>
      </c>
    </row>
    <row r="869" spans="1:14" x14ac:dyDescent="0.25">
      <c r="A869" t="s">
        <v>3654</v>
      </c>
      <c r="B869" s="1">
        <v>45656</v>
      </c>
      <c r="C869" t="s">
        <v>1599</v>
      </c>
      <c r="D869" t="s">
        <v>2919</v>
      </c>
      <c r="E869">
        <v>3</v>
      </c>
      <c r="F869">
        <v>144.97</v>
      </c>
      <c r="G869">
        <v>127.4</v>
      </c>
      <c r="H869" t="s">
        <v>2226</v>
      </c>
      <c r="I869" t="s">
        <v>2139</v>
      </c>
      <c r="J869">
        <v>434.91</v>
      </c>
      <c r="K869">
        <f t="shared" si="55"/>
        <v>434.90999999999997</v>
      </c>
      <c r="L869" t="str">
        <f t="shared" si="52"/>
        <v>2024-12</v>
      </c>
      <c r="M869">
        <f t="shared" si="53"/>
        <v>52.70999999999998</v>
      </c>
      <c r="N869">
        <f t="shared" si="54"/>
        <v>12.119748913568321</v>
      </c>
    </row>
    <row r="870" spans="1:14" x14ac:dyDescent="0.25">
      <c r="A870" t="s">
        <v>3655</v>
      </c>
      <c r="B870" s="1">
        <v>45760</v>
      </c>
      <c r="C870" t="s">
        <v>860</v>
      </c>
      <c r="D870" t="s">
        <v>3656</v>
      </c>
      <c r="E870">
        <v>2</v>
      </c>
      <c r="F870">
        <v>381.87</v>
      </c>
      <c r="G870">
        <v>306.77</v>
      </c>
      <c r="H870" t="s">
        <v>2226</v>
      </c>
      <c r="I870" t="s">
        <v>2171</v>
      </c>
      <c r="J870">
        <v>763.74</v>
      </c>
      <c r="K870">
        <f t="shared" si="55"/>
        <v>763.74</v>
      </c>
      <c r="L870" t="str">
        <f t="shared" si="52"/>
        <v>2025-04</v>
      </c>
      <c r="M870">
        <f t="shared" si="53"/>
        <v>150.20000000000005</v>
      </c>
      <c r="N870">
        <f t="shared" si="54"/>
        <v>19.66637861052191</v>
      </c>
    </row>
    <row r="871" spans="1:14" x14ac:dyDescent="0.25">
      <c r="A871" t="s">
        <v>3657</v>
      </c>
      <c r="B871" s="1">
        <v>45648</v>
      </c>
      <c r="C871" t="s">
        <v>541</v>
      </c>
      <c r="D871" t="s">
        <v>3658</v>
      </c>
      <c r="E871">
        <v>9</v>
      </c>
      <c r="F871">
        <v>282.70999999999998</v>
      </c>
      <c r="G871">
        <v>241.62</v>
      </c>
      <c r="H871" t="s">
        <v>2215</v>
      </c>
      <c r="I871" t="s">
        <v>2078</v>
      </c>
      <c r="J871">
        <v>2544.39</v>
      </c>
      <c r="K871">
        <f t="shared" si="55"/>
        <v>2544.39</v>
      </c>
      <c r="L871" t="str">
        <f t="shared" si="52"/>
        <v>2024-12</v>
      </c>
      <c r="M871">
        <f t="shared" si="53"/>
        <v>369.80999999999977</v>
      </c>
      <c r="N871">
        <f t="shared" si="54"/>
        <v>14.534328463796816</v>
      </c>
    </row>
    <row r="872" spans="1:14" x14ac:dyDescent="0.25">
      <c r="A872" t="s">
        <v>3659</v>
      </c>
      <c r="B872" s="1">
        <v>45523</v>
      </c>
      <c r="C872" t="s">
        <v>1853</v>
      </c>
      <c r="D872" t="s">
        <v>3066</v>
      </c>
      <c r="E872">
        <v>8</v>
      </c>
      <c r="F872">
        <v>2676.91</v>
      </c>
      <c r="G872">
        <v>2086.85</v>
      </c>
      <c r="H872" t="s">
        <v>2226</v>
      </c>
      <c r="I872" t="s">
        <v>2086</v>
      </c>
      <c r="J872">
        <v>21415.279999999999</v>
      </c>
      <c r="K872">
        <f t="shared" si="55"/>
        <v>21415.279999999999</v>
      </c>
      <c r="L872" t="str">
        <f t="shared" si="52"/>
        <v>2024-08</v>
      </c>
      <c r="M872">
        <f t="shared" si="53"/>
        <v>4720.4799999999996</v>
      </c>
      <c r="N872">
        <f t="shared" si="54"/>
        <v>22.042578943632769</v>
      </c>
    </row>
    <row r="873" spans="1:14" x14ac:dyDescent="0.25">
      <c r="A873" t="s">
        <v>3660</v>
      </c>
      <c r="B873" s="1">
        <v>45655</v>
      </c>
      <c r="C873" t="s">
        <v>1018</v>
      </c>
      <c r="D873" t="s">
        <v>3661</v>
      </c>
      <c r="E873">
        <v>8</v>
      </c>
      <c r="F873">
        <v>1386.29</v>
      </c>
      <c r="G873">
        <v>1156.24</v>
      </c>
      <c r="H873" t="s">
        <v>2226</v>
      </c>
      <c r="I873" t="s">
        <v>2180</v>
      </c>
      <c r="J873">
        <v>11090.32</v>
      </c>
      <c r="K873">
        <f t="shared" si="55"/>
        <v>11090.32</v>
      </c>
      <c r="L873" t="str">
        <f t="shared" si="52"/>
        <v>2024-12</v>
      </c>
      <c r="M873">
        <f t="shared" si="53"/>
        <v>1840.3999999999996</v>
      </c>
      <c r="N873">
        <f t="shared" si="54"/>
        <v>16.594651912658964</v>
      </c>
    </row>
    <row r="874" spans="1:14" x14ac:dyDescent="0.25">
      <c r="A874" t="s">
        <v>3662</v>
      </c>
      <c r="B874" s="1">
        <v>45828</v>
      </c>
      <c r="C874" t="s">
        <v>69</v>
      </c>
      <c r="D874" t="s">
        <v>3464</v>
      </c>
      <c r="E874">
        <v>7</v>
      </c>
      <c r="F874">
        <v>4407.46</v>
      </c>
      <c r="G874">
        <v>3307.33</v>
      </c>
      <c r="H874" t="s">
        <v>2226</v>
      </c>
      <c r="I874" t="s">
        <v>2109</v>
      </c>
      <c r="J874">
        <v>30852.22</v>
      </c>
      <c r="K874">
        <f t="shared" si="55"/>
        <v>30852.22</v>
      </c>
      <c r="L874" t="str">
        <f t="shared" si="52"/>
        <v>2025-06</v>
      </c>
      <c r="M874">
        <f t="shared" si="53"/>
        <v>7700.9100000000008</v>
      </c>
      <c r="N874">
        <f t="shared" si="54"/>
        <v>24.960634923516039</v>
      </c>
    </row>
    <row r="875" spans="1:14" x14ac:dyDescent="0.25">
      <c r="A875" t="s">
        <v>3663</v>
      </c>
      <c r="B875" s="1">
        <v>45814</v>
      </c>
      <c r="C875" t="s">
        <v>599</v>
      </c>
      <c r="D875" t="s">
        <v>3664</v>
      </c>
      <c r="E875">
        <v>7</v>
      </c>
      <c r="F875">
        <v>3814.19</v>
      </c>
      <c r="G875">
        <v>2854.52</v>
      </c>
      <c r="H875" t="s">
        <v>2226</v>
      </c>
      <c r="I875" t="s">
        <v>2143</v>
      </c>
      <c r="J875">
        <v>26699.33</v>
      </c>
      <c r="K875">
        <f t="shared" si="55"/>
        <v>26699.33</v>
      </c>
      <c r="L875" t="str">
        <f t="shared" si="52"/>
        <v>2025-06</v>
      </c>
      <c r="M875">
        <f t="shared" si="53"/>
        <v>6717.6900000000005</v>
      </c>
      <c r="N875">
        <f t="shared" si="54"/>
        <v>25.160519009278509</v>
      </c>
    </row>
    <row r="876" spans="1:14" x14ac:dyDescent="0.25">
      <c r="A876" t="s">
        <v>3665</v>
      </c>
      <c r="B876" s="1">
        <v>45824</v>
      </c>
      <c r="C876" t="s">
        <v>1793</v>
      </c>
      <c r="D876" t="s">
        <v>2707</v>
      </c>
      <c r="E876">
        <v>7</v>
      </c>
      <c r="F876">
        <v>4336.1899999999996</v>
      </c>
      <c r="G876">
        <v>3305.05</v>
      </c>
      <c r="H876" t="s">
        <v>2210</v>
      </c>
      <c r="I876" t="s">
        <v>2151</v>
      </c>
      <c r="J876">
        <v>30353.33</v>
      </c>
      <c r="K876">
        <f t="shared" si="55"/>
        <v>30353.329999999998</v>
      </c>
      <c r="L876" t="str">
        <f t="shared" si="52"/>
        <v>2025-06</v>
      </c>
      <c r="M876">
        <f t="shared" si="53"/>
        <v>7217.9799999999959</v>
      </c>
      <c r="N876">
        <f t="shared" si="54"/>
        <v>23.779862044790463</v>
      </c>
    </row>
    <row r="877" spans="1:14" x14ac:dyDescent="0.25">
      <c r="A877" t="s">
        <v>3666</v>
      </c>
      <c r="B877" s="1">
        <v>45824</v>
      </c>
      <c r="C877" t="s">
        <v>1435</v>
      </c>
      <c r="D877" t="s">
        <v>3667</v>
      </c>
      <c r="E877">
        <v>4</v>
      </c>
      <c r="F877">
        <v>3241.44</v>
      </c>
      <c r="G877">
        <v>2387.19</v>
      </c>
      <c r="H877" t="s">
        <v>2210</v>
      </c>
      <c r="I877" t="s">
        <v>2008</v>
      </c>
      <c r="J877">
        <v>12965.76</v>
      </c>
      <c r="K877">
        <f t="shared" si="55"/>
        <v>12965.76</v>
      </c>
      <c r="L877" t="str">
        <f t="shared" si="52"/>
        <v>2025-06</v>
      </c>
      <c r="M877">
        <f t="shared" si="53"/>
        <v>3417</v>
      </c>
      <c r="N877">
        <f t="shared" si="54"/>
        <v>26.35402783947875</v>
      </c>
    </row>
    <row r="878" spans="1:14" x14ac:dyDescent="0.25">
      <c r="A878" t="s">
        <v>3668</v>
      </c>
      <c r="B878" s="1">
        <v>45746</v>
      </c>
      <c r="C878" t="s">
        <v>1002</v>
      </c>
      <c r="D878" t="s">
        <v>2589</v>
      </c>
      <c r="E878">
        <v>6</v>
      </c>
      <c r="F878">
        <v>2488.4499999999998</v>
      </c>
      <c r="G878">
        <v>2024.85</v>
      </c>
      <c r="H878" t="s">
        <v>2215</v>
      </c>
      <c r="I878" t="s">
        <v>2088</v>
      </c>
      <c r="J878">
        <v>14930.7</v>
      </c>
      <c r="K878">
        <f t="shared" si="55"/>
        <v>14930.699999999999</v>
      </c>
      <c r="L878" t="str">
        <f t="shared" si="52"/>
        <v>2025-03</v>
      </c>
      <c r="M878">
        <f t="shared" si="53"/>
        <v>2781.5999999999995</v>
      </c>
      <c r="N878">
        <f t="shared" si="54"/>
        <v>18.630070927685907</v>
      </c>
    </row>
    <row r="879" spans="1:14" x14ac:dyDescent="0.25">
      <c r="A879" t="s">
        <v>3669</v>
      </c>
      <c r="B879" s="1">
        <v>45670</v>
      </c>
      <c r="C879" t="s">
        <v>647</v>
      </c>
      <c r="D879" t="s">
        <v>2998</v>
      </c>
      <c r="E879">
        <v>1</v>
      </c>
      <c r="F879">
        <v>4793.93</v>
      </c>
      <c r="G879">
        <v>4184.13</v>
      </c>
      <c r="H879" t="s">
        <v>2210</v>
      </c>
      <c r="I879" t="s">
        <v>2022</v>
      </c>
      <c r="J879">
        <v>4793.93</v>
      </c>
      <c r="K879">
        <f t="shared" si="55"/>
        <v>4793.93</v>
      </c>
      <c r="L879" t="str">
        <f t="shared" si="52"/>
        <v>2025-01</v>
      </c>
      <c r="M879">
        <f t="shared" si="53"/>
        <v>609.80000000000018</v>
      </c>
      <c r="N879">
        <f t="shared" si="54"/>
        <v>12.720252485956202</v>
      </c>
    </row>
    <row r="880" spans="1:14" x14ac:dyDescent="0.25">
      <c r="A880" t="s">
        <v>3670</v>
      </c>
      <c r="B880" s="1">
        <v>45611</v>
      </c>
      <c r="C880" t="s">
        <v>1933</v>
      </c>
      <c r="D880" t="s">
        <v>2306</v>
      </c>
      <c r="E880">
        <v>3</v>
      </c>
      <c r="F880">
        <v>1696.25</v>
      </c>
      <c r="G880">
        <v>1471.31</v>
      </c>
      <c r="H880" t="s">
        <v>2226</v>
      </c>
      <c r="I880" t="s">
        <v>2082</v>
      </c>
      <c r="J880">
        <v>5088.75</v>
      </c>
      <c r="K880">
        <f t="shared" si="55"/>
        <v>5088.75</v>
      </c>
      <c r="L880" t="str">
        <f t="shared" si="52"/>
        <v>2024-11</v>
      </c>
      <c r="M880">
        <f t="shared" si="53"/>
        <v>674.82000000000016</v>
      </c>
      <c r="N880">
        <f t="shared" si="54"/>
        <v>13.261016949152546</v>
      </c>
    </row>
    <row r="881" spans="1:14" x14ac:dyDescent="0.25">
      <c r="A881" t="s">
        <v>3671</v>
      </c>
      <c r="B881" s="1">
        <v>45783</v>
      </c>
      <c r="C881" t="s">
        <v>123</v>
      </c>
      <c r="D881" t="s">
        <v>3672</v>
      </c>
      <c r="E881">
        <v>8</v>
      </c>
      <c r="F881">
        <v>880.82</v>
      </c>
      <c r="G881">
        <v>766.15</v>
      </c>
      <c r="H881" t="s">
        <v>2226</v>
      </c>
      <c r="I881" t="s">
        <v>2094</v>
      </c>
      <c r="J881">
        <v>7046.56</v>
      </c>
      <c r="K881">
        <f t="shared" si="55"/>
        <v>7046.56</v>
      </c>
      <c r="L881" t="str">
        <f t="shared" si="52"/>
        <v>2025-05</v>
      </c>
      <c r="M881">
        <f t="shared" si="53"/>
        <v>917.36000000000058</v>
      </c>
      <c r="N881">
        <f t="shared" si="54"/>
        <v>13.018550895756235</v>
      </c>
    </row>
    <row r="882" spans="1:14" x14ac:dyDescent="0.25">
      <c r="A882" t="s">
        <v>3673</v>
      </c>
      <c r="B882" s="1">
        <v>45797</v>
      </c>
      <c r="C882" t="s">
        <v>1753</v>
      </c>
      <c r="D882" t="s">
        <v>3674</v>
      </c>
      <c r="E882">
        <v>1</v>
      </c>
      <c r="F882">
        <v>2136.2399999999998</v>
      </c>
      <c r="G882">
        <v>1575.17</v>
      </c>
      <c r="H882" t="s">
        <v>2226</v>
      </c>
      <c r="I882" t="s">
        <v>2157</v>
      </c>
      <c r="J882">
        <v>2136.2399999999998</v>
      </c>
      <c r="K882">
        <f t="shared" si="55"/>
        <v>2136.2399999999998</v>
      </c>
      <c r="L882" t="str">
        <f t="shared" si="52"/>
        <v>2025-05</v>
      </c>
      <c r="M882">
        <f t="shared" si="53"/>
        <v>561.06999999999971</v>
      </c>
      <c r="N882">
        <f t="shared" si="54"/>
        <v>26.264371044451924</v>
      </c>
    </row>
    <row r="883" spans="1:14" x14ac:dyDescent="0.25">
      <c r="A883" t="s">
        <v>3675</v>
      </c>
      <c r="B883" s="1">
        <v>45664</v>
      </c>
      <c r="C883" t="s">
        <v>42</v>
      </c>
      <c r="D883" t="s">
        <v>3676</v>
      </c>
      <c r="E883">
        <v>8</v>
      </c>
      <c r="F883">
        <v>2492.14</v>
      </c>
      <c r="G883">
        <v>2111.42</v>
      </c>
      <c r="H883" t="s">
        <v>2215</v>
      </c>
      <c r="I883" t="s">
        <v>2123</v>
      </c>
      <c r="J883">
        <v>19937.12</v>
      </c>
      <c r="K883">
        <f t="shared" si="55"/>
        <v>19937.12</v>
      </c>
      <c r="L883" t="str">
        <f t="shared" si="52"/>
        <v>2025-01</v>
      </c>
      <c r="M883">
        <f t="shared" si="53"/>
        <v>3045.7599999999984</v>
      </c>
      <c r="N883">
        <f t="shared" si="54"/>
        <v>15.276830354634965</v>
      </c>
    </row>
    <row r="884" spans="1:14" x14ac:dyDescent="0.25">
      <c r="A884" t="s">
        <v>3677</v>
      </c>
      <c r="B884" s="1">
        <v>45857</v>
      </c>
      <c r="C884" t="s">
        <v>1581</v>
      </c>
      <c r="D884" t="s">
        <v>3678</v>
      </c>
      <c r="E884">
        <v>4</v>
      </c>
      <c r="F884">
        <v>3651.86</v>
      </c>
      <c r="G884">
        <v>3222.48</v>
      </c>
      <c r="H884" t="s">
        <v>2215</v>
      </c>
      <c r="I884" t="s">
        <v>2109</v>
      </c>
      <c r="J884">
        <v>14607.44</v>
      </c>
      <c r="K884">
        <f t="shared" si="55"/>
        <v>14607.44</v>
      </c>
      <c r="L884" t="str">
        <f t="shared" si="52"/>
        <v>2025-07</v>
      </c>
      <c r="M884">
        <f t="shared" si="53"/>
        <v>1717.5200000000004</v>
      </c>
      <c r="N884">
        <f t="shared" si="54"/>
        <v>11.757843948015534</v>
      </c>
    </row>
    <row r="885" spans="1:14" x14ac:dyDescent="0.25">
      <c r="A885" t="s">
        <v>3679</v>
      </c>
      <c r="B885" s="1">
        <v>45666</v>
      </c>
      <c r="C885" t="s">
        <v>375</v>
      </c>
      <c r="D885" t="s">
        <v>3508</v>
      </c>
      <c r="E885">
        <v>4</v>
      </c>
      <c r="F885">
        <v>1131.8499999999999</v>
      </c>
      <c r="G885">
        <v>857.15</v>
      </c>
      <c r="H885" t="s">
        <v>2215</v>
      </c>
      <c r="I885" t="s">
        <v>2028</v>
      </c>
      <c r="J885">
        <v>4527.3999999999996</v>
      </c>
      <c r="K885">
        <f t="shared" si="55"/>
        <v>4527.3999999999996</v>
      </c>
      <c r="L885" t="str">
        <f t="shared" si="52"/>
        <v>2025-01</v>
      </c>
      <c r="M885">
        <f t="shared" si="53"/>
        <v>1098.7999999999997</v>
      </c>
      <c r="N885">
        <f t="shared" si="54"/>
        <v>24.270000441754647</v>
      </c>
    </row>
    <row r="886" spans="1:14" x14ac:dyDescent="0.25">
      <c r="A886" t="s">
        <v>3680</v>
      </c>
      <c r="B886" s="1">
        <v>45649</v>
      </c>
      <c r="C886" t="s">
        <v>637</v>
      </c>
      <c r="D886" t="s">
        <v>2502</v>
      </c>
      <c r="E886">
        <v>1</v>
      </c>
      <c r="F886">
        <v>4093.18</v>
      </c>
      <c r="G886">
        <v>3525.49</v>
      </c>
      <c r="H886" t="s">
        <v>2226</v>
      </c>
      <c r="I886" t="s">
        <v>2060</v>
      </c>
      <c r="J886">
        <v>4093.18</v>
      </c>
      <c r="K886">
        <f t="shared" si="55"/>
        <v>4093.18</v>
      </c>
      <c r="L886" t="str">
        <f t="shared" si="52"/>
        <v>2024-12</v>
      </c>
      <c r="M886">
        <f t="shared" si="53"/>
        <v>567.69000000000005</v>
      </c>
      <c r="N886">
        <f t="shared" si="54"/>
        <v>13.869167737553688</v>
      </c>
    </row>
    <row r="887" spans="1:14" x14ac:dyDescent="0.25">
      <c r="A887" t="s">
        <v>3681</v>
      </c>
      <c r="B887" s="1">
        <v>45736</v>
      </c>
      <c r="C887" t="s">
        <v>435</v>
      </c>
      <c r="D887" t="s">
        <v>2282</v>
      </c>
      <c r="E887">
        <v>5</v>
      </c>
      <c r="F887">
        <v>644.34</v>
      </c>
      <c r="G887">
        <v>560.13</v>
      </c>
      <c r="H887" t="s">
        <v>2215</v>
      </c>
      <c r="I887" t="s">
        <v>2109</v>
      </c>
      <c r="J887">
        <v>3221.7</v>
      </c>
      <c r="K887">
        <f t="shared" si="55"/>
        <v>3221.7000000000003</v>
      </c>
      <c r="L887" t="str">
        <f t="shared" si="52"/>
        <v>2025-03</v>
      </c>
      <c r="M887">
        <f t="shared" si="53"/>
        <v>421.05000000000018</v>
      </c>
      <c r="N887">
        <f t="shared" si="54"/>
        <v>13.069187075146665</v>
      </c>
    </row>
    <row r="888" spans="1:14" x14ac:dyDescent="0.25">
      <c r="A888" t="s">
        <v>3682</v>
      </c>
      <c r="B888" s="1">
        <v>45706</v>
      </c>
      <c r="C888" t="s">
        <v>1551</v>
      </c>
      <c r="D888" t="s">
        <v>2921</v>
      </c>
      <c r="E888">
        <v>5</v>
      </c>
      <c r="F888">
        <v>3885.3</v>
      </c>
      <c r="G888">
        <v>3003.93</v>
      </c>
      <c r="H888" t="s">
        <v>2226</v>
      </c>
      <c r="I888" t="s">
        <v>2072</v>
      </c>
      <c r="J888">
        <v>19426.5</v>
      </c>
      <c r="K888">
        <f t="shared" si="55"/>
        <v>19426.5</v>
      </c>
      <c r="L888" t="str">
        <f t="shared" si="52"/>
        <v>2025-02</v>
      </c>
      <c r="M888">
        <f t="shared" si="53"/>
        <v>4406.8500000000022</v>
      </c>
      <c r="N888">
        <f t="shared" si="54"/>
        <v>22.684734769515881</v>
      </c>
    </row>
    <row r="889" spans="1:14" x14ac:dyDescent="0.25">
      <c r="A889" t="s">
        <v>3683</v>
      </c>
      <c r="B889" s="1">
        <v>45731</v>
      </c>
      <c r="C889" t="s">
        <v>1300</v>
      </c>
      <c r="D889" t="s">
        <v>3684</v>
      </c>
      <c r="E889">
        <v>3</v>
      </c>
      <c r="F889">
        <v>1676.06</v>
      </c>
      <c r="G889">
        <v>1289.6600000000001</v>
      </c>
      <c r="H889" t="s">
        <v>2215</v>
      </c>
      <c r="I889" t="s">
        <v>2119</v>
      </c>
      <c r="J889">
        <v>5028.18</v>
      </c>
      <c r="K889">
        <f t="shared" si="55"/>
        <v>5028.18</v>
      </c>
      <c r="L889" t="str">
        <f t="shared" si="52"/>
        <v>2025-03</v>
      </c>
      <c r="M889">
        <f t="shared" si="53"/>
        <v>1159.1999999999996</v>
      </c>
      <c r="N889">
        <f t="shared" si="54"/>
        <v>23.054067276827787</v>
      </c>
    </row>
    <row r="890" spans="1:14" x14ac:dyDescent="0.25">
      <c r="A890" t="s">
        <v>3685</v>
      </c>
      <c r="B890" s="1">
        <v>45546</v>
      </c>
      <c r="C890" t="s">
        <v>654</v>
      </c>
      <c r="D890" t="s">
        <v>3483</v>
      </c>
      <c r="E890">
        <v>10</v>
      </c>
      <c r="F890">
        <v>1590.51</v>
      </c>
      <c r="G890">
        <v>1198.03</v>
      </c>
      <c r="H890" t="s">
        <v>2210</v>
      </c>
      <c r="I890" t="s">
        <v>2080</v>
      </c>
      <c r="J890">
        <v>15905.1</v>
      </c>
      <c r="K890">
        <f t="shared" si="55"/>
        <v>15905.1</v>
      </c>
      <c r="L890" t="str">
        <f t="shared" si="52"/>
        <v>2024-09</v>
      </c>
      <c r="M890">
        <f t="shared" si="53"/>
        <v>3924.8</v>
      </c>
      <c r="N890">
        <f t="shared" si="54"/>
        <v>24.676361670156112</v>
      </c>
    </row>
    <row r="891" spans="1:14" x14ac:dyDescent="0.25">
      <c r="A891" t="s">
        <v>3686</v>
      </c>
      <c r="B891" s="1">
        <v>45672</v>
      </c>
      <c r="C891" t="s">
        <v>707</v>
      </c>
      <c r="D891" t="s">
        <v>2796</v>
      </c>
      <c r="E891">
        <v>5</v>
      </c>
      <c r="F891">
        <v>2861.71</v>
      </c>
      <c r="G891">
        <v>2407.94</v>
      </c>
      <c r="H891" t="s">
        <v>2226</v>
      </c>
      <c r="I891" t="s">
        <v>2010</v>
      </c>
      <c r="J891">
        <v>14308.55</v>
      </c>
      <c r="K891">
        <f t="shared" si="55"/>
        <v>14308.55</v>
      </c>
      <c r="L891" t="str">
        <f t="shared" si="52"/>
        <v>2025-01</v>
      </c>
      <c r="M891">
        <f t="shared" si="53"/>
        <v>2268.85</v>
      </c>
      <c r="N891">
        <f t="shared" si="54"/>
        <v>15.856603219753223</v>
      </c>
    </row>
    <row r="892" spans="1:14" x14ac:dyDescent="0.25">
      <c r="A892" t="s">
        <v>3687</v>
      </c>
      <c r="B892" s="1">
        <v>45729</v>
      </c>
      <c r="C892" t="s">
        <v>537</v>
      </c>
      <c r="D892" t="s">
        <v>2958</v>
      </c>
      <c r="E892">
        <v>9</v>
      </c>
      <c r="F892">
        <v>690.01</v>
      </c>
      <c r="G892">
        <v>524.14</v>
      </c>
      <c r="H892" t="s">
        <v>2210</v>
      </c>
      <c r="I892" t="s">
        <v>2119</v>
      </c>
      <c r="J892">
        <v>6210.09</v>
      </c>
      <c r="K892">
        <f t="shared" si="55"/>
        <v>6210.09</v>
      </c>
      <c r="L892" t="str">
        <f t="shared" si="52"/>
        <v>2025-03</v>
      </c>
      <c r="M892">
        <f t="shared" si="53"/>
        <v>1492.83</v>
      </c>
      <c r="N892">
        <f t="shared" si="54"/>
        <v>24.038782046637003</v>
      </c>
    </row>
    <row r="893" spans="1:14" x14ac:dyDescent="0.25">
      <c r="A893" t="s">
        <v>3688</v>
      </c>
      <c r="B893" s="1">
        <v>45680</v>
      </c>
      <c r="C893" t="s">
        <v>1965</v>
      </c>
      <c r="D893" t="s">
        <v>2628</v>
      </c>
      <c r="E893">
        <v>4</v>
      </c>
      <c r="F893">
        <v>1129.73</v>
      </c>
      <c r="G893">
        <v>815.39</v>
      </c>
      <c r="H893" t="s">
        <v>2226</v>
      </c>
      <c r="I893" t="s">
        <v>2135</v>
      </c>
      <c r="J893">
        <v>4518.92</v>
      </c>
      <c r="K893">
        <f t="shared" si="55"/>
        <v>4518.92</v>
      </c>
      <c r="L893" t="str">
        <f t="shared" si="52"/>
        <v>2025-01</v>
      </c>
      <c r="M893">
        <f t="shared" si="53"/>
        <v>1257.3600000000001</v>
      </c>
      <c r="N893">
        <f t="shared" si="54"/>
        <v>27.824347410443206</v>
      </c>
    </row>
    <row r="894" spans="1:14" x14ac:dyDescent="0.25">
      <c r="A894" t="s">
        <v>3689</v>
      </c>
      <c r="B894" s="1">
        <v>45645</v>
      </c>
      <c r="C894" t="s">
        <v>654</v>
      </c>
      <c r="D894" t="s">
        <v>3690</v>
      </c>
      <c r="E894">
        <v>2</v>
      </c>
      <c r="F894">
        <v>687.1</v>
      </c>
      <c r="G894">
        <v>481.77</v>
      </c>
      <c r="H894" t="s">
        <v>2226</v>
      </c>
      <c r="I894" t="s">
        <v>2117</v>
      </c>
      <c r="J894">
        <v>1374.2</v>
      </c>
      <c r="K894">
        <f t="shared" si="55"/>
        <v>1374.2</v>
      </c>
      <c r="L894" t="str">
        <f t="shared" si="52"/>
        <v>2024-12</v>
      </c>
      <c r="M894">
        <f t="shared" si="53"/>
        <v>410.66000000000008</v>
      </c>
      <c r="N894">
        <f t="shared" si="54"/>
        <v>29.883568621743567</v>
      </c>
    </row>
    <row r="895" spans="1:14" x14ac:dyDescent="0.25">
      <c r="A895" t="s">
        <v>3691</v>
      </c>
      <c r="B895" s="1">
        <v>45829</v>
      </c>
      <c r="C895" t="s">
        <v>884</v>
      </c>
      <c r="D895" t="s">
        <v>2322</v>
      </c>
      <c r="E895">
        <v>5</v>
      </c>
      <c r="F895">
        <v>1025.4000000000001</v>
      </c>
      <c r="G895">
        <v>848.29</v>
      </c>
      <c r="H895" t="s">
        <v>2226</v>
      </c>
      <c r="I895" t="s">
        <v>2092</v>
      </c>
      <c r="J895">
        <v>5127</v>
      </c>
      <c r="K895">
        <f t="shared" si="55"/>
        <v>5127</v>
      </c>
      <c r="L895" t="str">
        <f t="shared" si="52"/>
        <v>2025-06</v>
      </c>
      <c r="M895">
        <f t="shared" si="53"/>
        <v>885.55000000000064</v>
      </c>
      <c r="N895">
        <f t="shared" si="54"/>
        <v>17.272283986736895</v>
      </c>
    </row>
    <row r="896" spans="1:14" x14ac:dyDescent="0.25">
      <c r="A896" t="s">
        <v>3692</v>
      </c>
      <c r="B896" s="1">
        <v>45536</v>
      </c>
      <c r="C896" t="s">
        <v>301</v>
      </c>
      <c r="D896" t="s">
        <v>2672</v>
      </c>
      <c r="E896">
        <v>9</v>
      </c>
      <c r="F896">
        <v>4176.87</v>
      </c>
      <c r="G896">
        <v>3417.43</v>
      </c>
      <c r="H896" t="s">
        <v>2215</v>
      </c>
      <c r="I896" t="s">
        <v>2176</v>
      </c>
      <c r="J896">
        <v>37591.83</v>
      </c>
      <c r="K896">
        <f t="shared" si="55"/>
        <v>37591.83</v>
      </c>
      <c r="L896" t="str">
        <f t="shared" si="52"/>
        <v>2024-09</v>
      </c>
      <c r="M896">
        <f t="shared" si="53"/>
        <v>6834.9600000000009</v>
      </c>
      <c r="N896">
        <f t="shared" si="54"/>
        <v>18.182035830657885</v>
      </c>
    </row>
    <row r="897" spans="1:14" x14ac:dyDescent="0.25">
      <c r="A897" t="s">
        <v>3693</v>
      </c>
      <c r="B897" s="1">
        <v>45623</v>
      </c>
      <c r="C897" t="s">
        <v>779</v>
      </c>
      <c r="D897" t="s">
        <v>3147</v>
      </c>
      <c r="E897">
        <v>7</v>
      </c>
      <c r="F897">
        <v>3747.87</v>
      </c>
      <c r="G897">
        <v>2773.22</v>
      </c>
      <c r="H897" t="s">
        <v>2226</v>
      </c>
      <c r="I897" t="s">
        <v>2088</v>
      </c>
      <c r="J897">
        <v>26235.09</v>
      </c>
      <c r="K897">
        <f t="shared" si="55"/>
        <v>26235.09</v>
      </c>
      <c r="L897" t="str">
        <f t="shared" si="52"/>
        <v>2024-11</v>
      </c>
      <c r="M897">
        <f t="shared" si="53"/>
        <v>6822.5500000000011</v>
      </c>
      <c r="N897">
        <f t="shared" si="54"/>
        <v>26.005437755311689</v>
      </c>
    </row>
    <row r="898" spans="1:14" x14ac:dyDescent="0.25">
      <c r="A898" t="s">
        <v>3694</v>
      </c>
      <c r="B898" s="1">
        <v>45602</v>
      </c>
      <c r="C898" t="s">
        <v>1775</v>
      </c>
      <c r="D898" t="s">
        <v>2322</v>
      </c>
      <c r="E898">
        <v>1</v>
      </c>
      <c r="F898">
        <v>1025.4000000000001</v>
      </c>
      <c r="G898">
        <v>848.29</v>
      </c>
      <c r="H898" t="s">
        <v>2215</v>
      </c>
      <c r="I898" t="s">
        <v>2198</v>
      </c>
      <c r="J898">
        <v>1025.4000000000001</v>
      </c>
      <c r="K898">
        <f t="shared" si="55"/>
        <v>1025.4000000000001</v>
      </c>
      <c r="L898" t="str">
        <f t="shared" ref="L898:L961" si="56">TEXT(B898, "YYYY-MM")</f>
        <v>2024-11</v>
      </c>
      <c r="M898">
        <f t="shared" ref="M898:M961" si="57" xml:space="preserve"> (F898 - G898)*E898</f>
        <v>177.11000000000013</v>
      </c>
      <c r="N898">
        <f t="shared" ref="N898:N961" si="58" xml:space="preserve"> (M898/K898)*100</f>
        <v>17.272283986736895</v>
      </c>
    </row>
    <row r="899" spans="1:14" x14ac:dyDescent="0.25">
      <c r="A899" t="s">
        <v>3695</v>
      </c>
      <c r="B899" s="1">
        <v>45738</v>
      </c>
      <c r="C899" t="s">
        <v>1725</v>
      </c>
      <c r="D899" t="s">
        <v>3696</v>
      </c>
      <c r="E899">
        <v>3</v>
      </c>
      <c r="F899">
        <v>2131.62</v>
      </c>
      <c r="G899">
        <v>1859.93</v>
      </c>
      <c r="H899" t="s">
        <v>2210</v>
      </c>
      <c r="I899" t="s">
        <v>2084</v>
      </c>
      <c r="J899">
        <v>6394.86</v>
      </c>
      <c r="K899">
        <f t="shared" si="55"/>
        <v>6394.86</v>
      </c>
      <c r="L899" t="str">
        <f t="shared" si="56"/>
        <v>2025-03</v>
      </c>
      <c r="M899">
        <f t="shared" si="57"/>
        <v>815.06999999999948</v>
      </c>
      <c r="N899">
        <f t="shared" si="58"/>
        <v>12.745705144444125</v>
      </c>
    </row>
    <row r="900" spans="1:14" x14ac:dyDescent="0.25">
      <c r="A900" t="s">
        <v>3697</v>
      </c>
      <c r="B900" s="1">
        <v>45817</v>
      </c>
      <c r="C900" t="s">
        <v>483</v>
      </c>
      <c r="D900" t="s">
        <v>3698</v>
      </c>
      <c r="E900">
        <v>3</v>
      </c>
      <c r="F900">
        <v>4308.3599999999997</v>
      </c>
      <c r="G900">
        <v>3357.81</v>
      </c>
      <c r="H900" t="s">
        <v>2210</v>
      </c>
      <c r="I900" t="s">
        <v>2123</v>
      </c>
      <c r="J900">
        <v>12925.08</v>
      </c>
      <c r="K900">
        <f t="shared" ref="K900:K963" si="59">E900 * F900</f>
        <v>12925.079999999998</v>
      </c>
      <c r="L900" t="str">
        <f t="shared" si="56"/>
        <v>2025-06</v>
      </c>
      <c r="M900">
        <f t="shared" si="57"/>
        <v>2851.6499999999992</v>
      </c>
      <c r="N900">
        <f t="shared" si="58"/>
        <v>22.062919533186641</v>
      </c>
    </row>
    <row r="901" spans="1:14" x14ac:dyDescent="0.25">
      <c r="A901" t="s">
        <v>3699</v>
      </c>
      <c r="B901" s="1">
        <v>45549</v>
      </c>
      <c r="C901" t="s">
        <v>884</v>
      </c>
      <c r="D901" t="s">
        <v>3348</v>
      </c>
      <c r="E901">
        <v>7</v>
      </c>
      <c r="F901">
        <v>4239.7299999999996</v>
      </c>
      <c r="G901">
        <v>3589.31</v>
      </c>
      <c r="H901" t="s">
        <v>2226</v>
      </c>
      <c r="I901" t="s">
        <v>2139</v>
      </c>
      <c r="J901">
        <v>29678.11</v>
      </c>
      <c r="K901">
        <f t="shared" si="59"/>
        <v>29678.109999999997</v>
      </c>
      <c r="L901" t="str">
        <f t="shared" si="56"/>
        <v>2024-09</v>
      </c>
      <c r="M901">
        <f t="shared" si="57"/>
        <v>4552.9399999999969</v>
      </c>
      <c r="N901">
        <f t="shared" si="58"/>
        <v>15.341071247461505</v>
      </c>
    </row>
    <row r="902" spans="1:14" x14ac:dyDescent="0.25">
      <c r="A902" t="s">
        <v>3700</v>
      </c>
      <c r="B902" s="1">
        <v>45597</v>
      </c>
      <c r="C902" t="s">
        <v>652</v>
      </c>
      <c r="D902" t="s">
        <v>3701</v>
      </c>
      <c r="E902">
        <v>2</v>
      </c>
      <c r="F902">
        <v>539.39</v>
      </c>
      <c r="G902">
        <v>387.78</v>
      </c>
      <c r="H902" t="s">
        <v>2210</v>
      </c>
      <c r="I902" t="s">
        <v>2194</v>
      </c>
      <c r="J902">
        <v>1078.78</v>
      </c>
      <c r="K902">
        <f t="shared" si="59"/>
        <v>1078.78</v>
      </c>
      <c r="L902" t="str">
        <f t="shared" si="56"/>
        <v>2024-11</v>
      </c>
      <c r="M902">
        <f t="shared" si="57"/>
        <v>303.22000000000003</v>
      </c>
      <c r="N902">
        <f t="shared" si="58"/>
        <v>28.107677190900837</v>
      </c>
    </row>
    <row r="903" spans="1:14" x14ac:dyDescent="0.25">
      <c r="A903" t="s">
        <v>3702</v>
      </c>
      <c r="B903" s="1">
        <v>45750</v>
      </c>
      <c r="C903" t="s">
        <v>952</v>
      </c>
      <c r="D903" t="s">
        <v>3703</v>
      </c>
      <c r="E903">
        <v>10</v>
      </c>
      <c r="F903">
        <v>3798.28</v>
      </c>
      <c r="G903">
        <v>3065.67</v>
      </c>
      <c r="H903" t="s">
        <v>2215</v>
      </c>
      <c r="I903" t="s">
        <v>2042</v>
      </c>
      <c r="J903">
        <v>37982.800000000003</v>
      </c>
      <c r="K903">
        <f t="shared" si="59"/>
        <v>37982.800000000003</v>
      </c>
      <c r="L903" t="str">
        <f t="shared" si="56"/>
        <v>2025-04</v>
      </c>
      <c r="M903">
        <f t="shared" si="57"/>
        <v>7326.1000000000013</v>
      </c>
      <c r="N903">
        <f t="shared" si="58"/>
        <v>19.287940857440738</v>
      </c>
    </row>
    <row r="904" spans="1:14" x14ac:dyDescent="0.25">
      <c r="A904" t="s">
        <v>3704</v>
      </c>
      <c r="B904" s="1">
        <v>45511</v>
      </c>
      <c r="C904" t="s">
        <v>1016</v>
      </c>
      <c r="D904" t="s">
        <v>2439</v>
      </c>
      <c r="E904">
        <v>3</v>
      </c>
      <c r="F904">
        <v>749.63</v>
      </c>
      <c r="G904">
        <v>536.44000000000005</v>
      </c>
      <c r="H904" t="s">
        <v>2210</v>
      </c>
      <c r="I904" t="s">
        <v>2163</v>
      </c>
      <c r="J904">
        <v>2248.89</v>
      </c>
      <c r="K904">
        <f t="shared" si="59"/>
        <v>2248.89</v>
      </c>
      <c r="L904" t="str">
        <f t="shared" si="56"/>
        <v>2024-08</v>
      </c>
      <c r="M904">
        <f t="shared" si="57"/>
        <v>639.56999999999982</v>
      </c>
      <c r="N904">
        <f t="shared" si="58"/>
        <v>28.439363419286838</v>
      </c>
    </row>
    <row r="905" spans="1:14" x14ac:dyDescent="0.25">
      <c r="A905" t="s">
        <v>3705</v>
      </c>
      <c r="B905" s="1">
        <v>45531</v>
      </c>
      <c r="C905" t="s">
        <v>143</v>
      </c>
      <c r="D905" t="s">
        <v>2272</v>
      </c>
      <c r="E905">
        <v>9</v>
      </c>
      <c r="F905">
        <v>2326.92</v>
      </c>
      <c r="G905">
        <v>1965.48</v>
      </c>
      <c r="H905" t="s">
        <v>2210</v>
      </c>
      <c r="I905" t="s">
        <v>2008</v>
      </c>
      <c r="J905">
        <v>20942.28</v>
      </c>
      <c r="K905">
        <f t="shared" si="59"/>
        <v>20942.28</v>
      </c>
      <c r="L905" t="str">
        <f t="shared" si="56"/>
        <v>2024-08</v>
      </c>
      <c r="M905">
        <f t="shared" si="57"/>
        <v>3252.9600000000005</v>
      </c>
      <c r="N905">
        <f t="shared" si="58"/>
        <v>15.532979217162604</v>
      </c>
    </row>
    <row r="906" spans="1:14" x14ac:dyDescent="0.25">
      <c r="A906" t="s">
        <v>3706</v>
      </c>
      <c r="B906" s="1">
        <v>45798</v>
      </c>
      <c r="C906" t="s">
        <v>1104</v>
      </c>
      <c r="D906" t="s">
        <v>3074</v>
      </c>
      <c r="E906">
        <v>10</v>
      </c>
      <c r="F906">
        <v>357.66</v>
      </c>
      <c r="G906">
        <v>276.52999999999997</v>
      </c>
      <c r="H906" t="s">
        <v>2210</v>
      </c>
      <c r="I906" t="s">
        <v>2123</v>
      </c>
      <c r="J906">
        <v>3576.6</v>
      </c>
      <c r="K906">
        <f t="shared" si="59"/>
        <v>3576.6000000000004</v>
      </c>
      <c r="L906" t="str">
        <f t="shared" si="56"/>
        <v>2025-05</v>
      </c>
      <c r="M906">
        <f t="shared" si="57"/>
        <v>811.30000000000052</v>
      </c>
      <c r="N906">
        <f t="shared" si="58"/>
        <v>22.683554213498866</v>
      </c>
    </row>
    <row r="907" spans="1:14" x14ac:dyDescent="0.25">
      <c r="A907" t="s">
        <v>3707</v>
      </c>
      <c r="B907" s="1">
        <v>45559</v>
      </c>
      <c r="C907" t="s">
        <v>1114</v>
      </c>
      <c r="D907" t="s">
        <v>3483</v>
      </c>
      <c r="E907">
        <v>4</v>
      </c>
      <c r="F907">
        <v>1590.51</v>
      </c>
      <c r="G907">
        <v>1198.03</v>
      </c>
      <c r="H907" t="s">
        <v>2226</v>
      </c>
      <c r="I907" t="s">
        <v>2034</v>
      </c>
      <c r="J907">
        <v>6362.04</v>
      </c>
      <c r="K907">
        <f t="shared" si="59"/>
        <v>6362.04</v>
      </c>
      <c r="L907" t="str">
        <f t="shared" si="56"/>
        <v>2024-09</v>
      </c>
      <c r="M907">
        <f t="shared" si="57"/>
        <v>1569.92</v>
      </c>
      <c r="N907">
        <f t="shared" si="58"/>
        <v>24.676361670156112</v>
      </c>
    </row>
    <row r="908" spans="1:14" x14ac:dyDescent="0.25">
      <c r="A908" t="s">
        <v>3708</v>
      </c>
      <c r="B908" s="1">
        <v>45779</v>
      </c>
      <c r="C908" t="s">
        <v>1845</v>
      </c>
      <c r="D908" t="s">
        <v>3709</v>
      </c>
      <c r="E908">
        <v>5</v>
      </c>
      <c r="F908">
        <v>3438.79</v>
      </c>
      <c r="G908">
        <v>2416.08</v>
      </c>
      <c r="H908" t="s">
        <v>2215</v>
      </c>
      <c r="I908" t="s">
        <v>2137</v>
      </c>
      <c r="J908">
        <v>17193.95</v>
      </c>
      <c r="K908">
        <f t="shared" si="59"/>
        <v>17193.95</v>
      </c>
      <c r="L908" t="str">
        <f t="shared" si="56"/>
        <v>2025-05</v>
      </c>
      <c r="M908">
        <f t="shared" si="57"/>
        <v>5113.55</v>
      </c>
      <c r="N908">
        <f t="shared" si="58"/>
        <v>29.74040287426682</v>
      </c>
    </row>
    <row r="909" spans="1:14" x14ac:dyDescent="0.25">
      <c r="A909" t="s">
        <v>3710</v>
      </c>
      <c r="B909" s="1">
        <v>45750</v>
      </c>
      <c r="C909" t="s">
        <v>1659</v>
      </c>
      <c r="D909" t="s">
        <v>2611</v>
      </c>
      <c r="E909">
        <v>10</v>
      </c>
      <c r="F909">
        <v>3645.86</v>
      </c>
      <c r="G909">
        <v>3183.3</v>
      </c>
      <c r="H909" t="s">
        <v>2215</v>
      </c>
      <c r="I909" t="s">
        <v>2174</v>
      </c>
      <c r="J909">
        <v>36458.6</v>
      </c>
      <c r="K909">
        <f t="shared" si="59"/>
        <v>36458.6</v>
      </c>
      <c r="L909" t="str">
        <f t="shared" si="56"/>
        <v>2025-04</v>
      </c>
      <c r="M909">
        <f t="shared" si="57"/>
        <v>4625.5999999999995</v>
      </c>
      <c r="N909">
        <f t="shared" si="58"/>
        <v>12.687267201702751</v>
      </c>
    </row>
    <row r="910" spans="1:14" x14ac:dyDescent="0.25">
      <c r="A910" t="s">
        <v>3711</v>
      </c>
      <c r="B910" s="1">
        <v>45508</v>
      </c>
      <c r="C910" t="s">
        <v>541</v>
      </c>
      <c r="D910" t="s">
        <v>2587</v>
      </c>
      <c r="E910">
        <v>6</v>
      </c>
      <c r="F910">
        <v>2990.54</v>
      </c>
      <c r="G910">
        <v>2219.02</v>
      </c>
      <c r="H910" t="s">
        <v>2210</v>
      </c>
      <c r="I910" t="s">
        <v>2145</v>
      </c>
      <c r="J910">
        <v>17943.240000000002</v>
      </c>
      <c r="K910">
        <f t="shared" si="59"/>
        <v>17943.239999999998</v>
      </c>
      <c r="L910" t="str">
        <f t="shared" si="56"/>
        <v>2024-08</v>
      </c>
      <c r="M910">
        <f t="shared" si="57"/>
        <v>4629.12</v>
      </c>
      <c r="N910">
        <f t="shared" si="58"/>
        <v>25.798685187290594</v>
      </c>
    </row>
    <row r="911" spans="1:14" x14ac:dyDescent="0.25">
      <c r="A911" t="s">
        <v>3712</v>
      </c>
      <c r="B911" s="1">
        <v>45496</v>
      </c>
      <c r="C911" t="s">
        <v>695</v>
      </c>
      <c r="D911" t="s">
        <v>2647</v>
      </c>
      <c r="E911">
        <v>6</v>
      </c>
      <c r="F911">
        <v>1284.79</v>
      </c>
      <c r="G911">
        <v>971.52</v>
      </c>
      <c r="H911" t="s">
        <v>2210</v>
      </c>
      <c r="I911" t="s">
        <v>2133</v>
      </c>
      <c r="J911">
        <v>7708.74</v>
      </c>
      <c r="K911">
        <f t="shared" si="59"/>
        <v>7708.74</v>
      </c>
      <c r="L911" t="str">
        <f t="shared" si="56"/>
        <v>2024-07</v>
      </c>
      <c r="M911">
        <f t="shared" si="57"/>
        <v>1879.62</v>
      </c>
      <c r="N911">
        <f t="shared" si="58"/>
        <v>24.382973092878991</v>
      </c>
    </row>
    <row r="912" spans="1:14" x14ac:dyDescent="0.25">
      <c r="A912" t="s">
        <v>3713</v>
      </c>
      <c r="B912" s="1">
        <v>45837</v>
      </c>
      <c r="C912" t="s">
        <v>83</v>
      </c>
      <c r="D912" t="s">
        <v>3714</v>
      </c>
      <c r="E912">
        <v>7</v>
      </c>
      <c r="F912">
        <v>272.01</v>
      </c>
      <c r="G912">
        <v>192.55</v>
      </c>
      <c r="H912" t="s">
        <v>2226</v>
      </c>
      <c r="I912" t="s">
        <v>2048</v>
      </c>
      <c r="J912">
        <v>1904.07</v>
      </c>
      <c r="K912">
        <f t="shared" si="59"/>
        <v>1904.07</v>
      </c>
      <c r="L912" t="str">
        <f t="shared" si="56"/>
        <v>2025-06</v>
      </c>
      <c r="M912">
        <f t="shared" si="57"/>
        <v>556.2199999999998</v>
      </c>
      <c r="N912">
        <f t="shared" si="58"/>
        <v>29.212161317598607</v>
      </c>
    </row>
    <row r="913" spans="1:14" x14ac:dyDescent="0.25">
      <c r="A913" t="s">
        <v>3715</v>
      </c>
      <c r="B913" s="1">
        <v>45621</v>
      </c>
      <c r="C913" t="s">
        <v>1028</v>
      </c>
      <c r="D913" t="s">
        <v>3538</v>
      </c>
      <c r="E913">
        <v>6</v>
      </c>
      <c r="F913">
        <v>2723.28</v>
      </c>
      <c r="G913">
        <v>2194.37</v>
      </c>
      <c r="H913" t="s">
        <v>2210</v>
      </c>
      <c r="I913" t="s">
        <v>2161</v>
      </c>
      <c r="J913">
        <v>16339.68</v>
      </c>
      <c r="K913">
        <f t="shared" si="59"/>
        <v>16339.68</v>
      </c>
      <c r="L913" t="str">
        <f t="shared" si="56"/>
        <v>2024-11</v>
      </c>
      <c r="M913">
        <f t="shared" si="57"/>
        <v>3173.4600000000019</v>
      </c>
      <c r="N913">
        <f t="shared" si="58"/>
        <v>19.421800182133321</v>
      </c>
    </row>
    <row r="914" spans="1:14" x14ac:dyDescent="0.25">
      <c r="A914" t="s">
        <v>3716</v>
      </c>
      <c r="B914" s="1">
        <v>45626</v>
      </c>
      <c r="C914" t="s">
        <v>533</v>
      </c>
      <c r="D914" t="s">
        <v>3495</v>
      </c>
      <c r="E914">
        <v>4</v>
      </c>
      <c r="F914">
        <v>4381.5200000000004</v>
      </c>
      <c r="G914">
        <v>3342.42</v>
      </c>
      <c r="H914" t="s">
        <v>2226</v>
      </c>
      <c r="I914" t="s">
        <v>2184</v>
      </c>
      <c r="J914">
        <v>17526.080000000002</v>
      </c>
      <c r="K914">
        <f t="shared" si="59"/>
        <v>17526.080000000002</v>
      </c>
      <c r="L914" t="str">
        <f t="shared" si="56"/>
        <v>2024-11</v>
      </c>
      <c r="M914">
        <f t="shared" si="57"/>
        <v>4156.4000000000015</v>
      </c>
      <c r="N914">
        <f t="shared" si="58"/>
        <v>23.715514250762297</v>
      </c>
    </row>
    <row r="915" spans="1:14" x14ac:dyDescent="0.25">
      <c r="A915" t="s">
        <v>3717</v>
      </c>
      <c r="B915" s="1">
        <v>45510</v>
      </c>
      <c r="C915" t="s">
        <v>1271</v>
      </c>
      <c r="D915" t="s">
        <v>3718</v>
      </c>
      <c r="E915">
        <v>5</v>
      </c>
      <c r="F915">
        <v>3975.3</v>
      </c>
      <c r="G915">
        <v>2839.62</v>
      </c>
      <c r="H915" t="s">
        <v>2210</v>
      </c>
      <c r="I915" t="s">
        <v>2068</v>
      </c>
      <c r="J915">
        <v>19876.5</v>
      </c>
      <c r="K915">
        <f t="shared" si="59"/>
        <v>19876.5</v>
      </c>
      <c r="L915" t="str">
        <f t="shared" si="56"/>
        <v>2024-08</v>
      </c>
      <c r="M915">
        <f t="shared" si="57"/>
        <v>5678.4000000000015</v>
      </c>
      <c r="N915">
        <f t="shared" si="58"/>
        <v>28.568409931325945</v>
      </c>
    </row>
    <row r="916" spans="1:14" x14ac:dyDescent="0.25">
      <c r="A916" t="s">
        <v>3719</v>
      </c>
      <c r="B916" s="1">
        <v>45557</v>
      </c>
      <c r="C916" t="s">
        <v>1589</v>
      </c>
      <c r="D916" t="s">
        <v>3180</v>
      </c>
      <c r="E916">
        <v>5</v>
      </c>
      <c r="F916">
        <v>2486.88</v>
      </c>
      <c r="G916">
        <v>1879.74</v>
      </c>
      <c r="H916" t="s">
        <v>2215</v>
      </c>
      <c r="I916" t="s">
        <v>2010</v>
      </c>
      <c r="J916">
        <v>12434.4</v>
      </c>
      <c r="K916">
        <f t="shared" si="59"/>
        <v>12434.400000000001</v>
      </c>
      <c r="L916" t="str">
        <f t="shared" si="56"/>
        <v>2024-09</v>
      </c>
      <c r="M916">
        <f t="shared" si="57"/>
        <v>3035.7000000000007</v>
      </c>
      <c r="N916">
        <f t="shared" si="58"/>
        <v>24.413723219455708</v>
      </c>
    </row>
    <row r="917" spans="1:14" x14ac:dyDescent="0.25">
      <c r="A917" t="s">
        <v>3720</v>
      </c>
      <c r="B917" s="1">
        <v>45658</v>
      </c>
      <c r="C917" t="s">
        <v>1893</v>
      </c>
      <c r="D917" t="s">
        <v>2508</v>
      </c>
      <c r="E917">
        <v>3</v>
      </c>
      <c r="F917">
        <v>221.29</v>
      </c>
      <c r="G917">
        <v>168.06</v>
      </c>
      <c r="H917" t="s">
        <v>2226</v>
      </c>
      <c r="I917" t="s">
        <v>2123</v>
      </c>
      <c r="J917">
        <v>663.87</v>
      </c>
      <c r="K917">
        <f t="shared" si="59"/>
        <v>663.87</v>
      </c>
      <c r="L917" t="str">
        <f t="shared" si="56"/>
        <v>2025-01</v>
      </c>
      <c r="M917">
        <f t="shared" si="57"/>
        <v>159.68999999999997</v>
      </c>
      <c r="N917">
        <f t="shared" si="58"/>
        <v>24.054408242577608</v>
      </c>
    </row>
    <row r="918" spans="1:14" x14ac:dyDescent="0.25">
      <c r="A918" t="s">
        <v>3721</v>
      </c>
      <c r="B918" s="1">
        <v>45665</v>
      </c>
      <c r="C918" t="s">
        <v>1385</v>
      </c>
      <c r="D918" t="s">
        <v>3722</v>
      </c>
      <c r="E918">
        <v>9</v>
      </c>
      <c r="F918">
        <v>1123.29</v>
      </c>
      <c r="G918">
        <v>943.76</v>
      </c>
      <c r="H918" t="s">
        <v>2210</v>
      </c>
      <c r="I918" t="s">
        <v>2151</v>
      </c>
      <c r="J918">
        <v>10109.61</v>
      </c>
      <c r="K918">
        <f t="shared" si="59"/>
        <v>10109.61</v>
      </c>
      <c r="L918" t="str">
        <f t="shared" si="56"/>
        <v>2025-01</v>
      </c>
      <c r="M918">
        <f t="shared" si="57"/>
        <v>1615.7699999999998</v>
      </c>
      <c r="N918">
        <f t="shared" si="58"/>
        <v>15.982515646004144</v>
      </c>
    </row>
    <row r="919" spans="1:14" x14ac:dyDescent="0.25">
      <c r="A919" t="s">
        <v>3723</v>
      </c>
      <c r="B919" s="1">
        <v>45735</v>
      </c>
      <c r="C919" t="s">
        <v>421</v>
      </c>
      <c r="D919" t="s">
        <v>2340</v>
      </c>
      <c r="E919">
        <v>10</v>
      </c>
      <c r="F919">
        <v>1373.24</v>
      </c>
      <c r="G919">
        <v>1040.55</v>
      </c>
      <c r="H919" t="s">
        <v>2210</v>
      </c>
      <c r="I919" t="s">
        <v>2014</v>
      </c>
      <c r="J919">
        <v>13732.4</v>
      </c>
      <c r="K919">
        <f t="shared" si="59"/>
        <v>13732.4</v>
      </c>
      <c r="L919" t="str">
        <f t="shared" si="56"/>
        <v>2025-03</v>
      </c>
      <c r="M919">
        <f t="shared" si="57"/>
        <v>3326.9000000000005</v>
      </c>
      <c r="N919">
        <f t="shared" si="58"/>
        <v>24.226646471119402</v>
      </c>
    </row>
    <row r="920" spans="1:14" x14ac:dyDescent="0.25">
      <c r="A920" t="s">
        <v>3724</v>
      </c>
      <c r="B920" s="1">
        <v>45501</v>
      </c>
      <c r="C920" t="s">
        <v>1082</v>
      </c>
      <c r="D920" t="s">
        <v>3725</v>
      </c>
      <c r="E920">
        <v>5</v>
      </c>
      <c r="F920">
        <v>2020.7</v>
      </c>
      <c r="G920">
        <v>1501.31</v>
      </c>
      <c r="H920" t="s">
        <v>2226</v>
      </c>
      <c r="I920" t="s">
        <v>2088</v>
      </c>
      <c r="J920">
        <v>10103.5</v>
      </c>
      <c r="K920">
        <f t="shared" si="59"/>
        <v>10103.5</v>
      </c>
      <c r="L920" t="str">
        <f t="shared" si="56"/>
        <v>2024-07</v>
      </c>
      <c r="M920">
        <f t="shared" si="57"/>
        <v>2596.9500000000007</v>
      </c>
      <c r="N920">
        <f t="shared" si="58"/>
        <v>25.703469094868119</v>
      </c>
    </row>
    <row r="921" spans="1:14" x14ac:dyDescent="0.25">
      <c r="A921" t="s">
        <v>3726</v>
      </c>
      <c r="B921" s="1">
        <v>45662</v>
      </c>
      <c r="C921" t="s">
        <v>1147</v>
      </c>
      <c r="D921" t="s">
        <v>3727</v>
      </c>
      <c r="E921">
        <v>4</v>
      </c>
      <c r="F921">
        <v>4878.47</v>
      </c>
      <c r="G921">
        <v>3970.31</v>
      </c>
      <c r="H921" t="s">
        <v>2210</v>
      </c>
      <c r="I921" t="s">
        <v>2155</v>
      </c>
      <c r="J921">
        <v>19513.88</v>
      </c>
      <c r="K921">
        <f t="shared" si="59"/>
        <v>19513.88</v>
      </c>
      <c r="L921" t="str">
        <f t="shared" si="56"/>
        <v>2025-01</v>
      </c>
      <c r="M921">
        <f t="shared" si="57"/>
        <v>3632.6400000000012</v>
      </c>
      <c r="N921">
        <f t="shared" si="58"/>
        <v>18.615672536676463</v>
      </c>
    </row>
    <row r="922" spans="1:14" x14ac:dyDescent="0.25">
      <c r="A922" t="s">
        <v>3728</v>
      </c>
      <c r="B922" s="1">
        <v>45708</v>
      </c>
      <c r="C922" t="s">
        <v>1349</v>
      </c>
      <c r="D922" t="s">
        <v>2297</v>
      </c>
      <c r="E922">
        <v>3</v>
      </c>
      <c r="F922">
        <v>4182.34</v>
      </c>
      <c r="G922">
        <v>3222.83</v>
      </c>
      <c r="H922" t="s">
        <v>2210</v>
      </c>
      <c r="I922" t="s">
        <v>2044</v>
      </c>
      <c r="J922">
        <v>12547.02</v>
      </c>
      <c r="K922">
        <f t="shared" si="59"/>
        <v>12547.02</v>
      </c>
      <c r="L922" t="str">
        <f t="shared" si="56"/>
        <v>2025-02</v>
      </c>
      <c r="M922">
        <f t="shared" si="57"/>
        <v>2878.5300000000007</v>
      </c>
      <c r="N922">
        <f t="shared" si="58"/>
        <v>22.941941592505636</v>
      </c>
    </row>
    <row r="923" spans="1:14" x14ac:dyDescent="0.25">
      <c r="A923" t="s">
        <v>3729</v>
      </c>
      <c r="B923" s="1">
        <v>45714</v>
      </c>
      <c r="C923" t="s">
        <v>1479</v>
      </c>
      <c r="D923" t="s">
        <v>3730</v>
      </c>
      <c r="E923">
        <v>10</v>
      </c>
      <c r="F923">
        <v>1148.29</v>
      </c>
      <c r="G923">
        <v>961.83</v>
      </c>
      <c r="H923" t="s">
        <v>2215</v>
      </c>
      <c r="I923" t="s">
        <v>2111</v>
      </c>
      <c r="J923">
        <v>11482.9</v>
      </c>
      <c r="K923">
        <f t="shared" si="59"/>
        <v>11482.9</v>
      </c>
      <c r="L923" t="str">
        <f t="shared" si="56"/>
        <v>2025-02</v>
      </c>
      <c r="M923">
        <f t="shared" si="57"/>
        <v>1864.5999999999992</v>
      </c>
      <c r="N923">
        <f t="shared" si="58"/>
        <v>16.238058330212745</v>
      </c>
    </row>
    <row r="924" spans="1:14" x14ac:dyDescent="0.25">
      <c r="A924" t="s">
        <v>3731</v>
      </c>
      <c r="B924" s="1">
        <v>45651</v>
      </c>
      <c r="C924" t="s">
        <v>1304</v>
      </c>
      <c r="D924" t="s">
        <v>2893</v>
      </c>
      <c r="E924">
        <v>4</v>
      </c>
      <c r="F924">
        <v>463.4</v>
      </c>
      <c r="G924">
        <v>416.19</v>
      </c>
      <c r="H924" t="s">
        <v>2210</v>
      </c>
      <c r="I924" t="s">
        <v>2180</v>
      </c>
      <c r="J924">
        <v>1853.6</v>
      </c>
      <c r="K924">
        <f t="shared" si="59"/>
        <v>1853.6</v>
      </c>
      <c r="L924" t="str">
        <f t="shared" si="56"/>
        <v>2024-12</v>
      </c>
      <c r="M924">
        <f t="shared" si="57"/>
        <v>188.83999999999992</v>
      </c>
      <c r="N924">
        <f t="shared" si="58"/>
        <v>10.187742770824338</v>
      </c>
    </row>
    <row r="925" spans="1:14" x14ac:dyDescent="0.25">
      <c r="A925" t="s">
        <v>3732</v>
      </c>
      <c r="B925" s="1">
        <v>45542</v>
      </c>
      <c r="C925" t="s">
        <v>1923</v>
      </c>
      <c r="D925" t="s">
        <v>3733</v>
      </c>
      <c r="E925">
        <v>8</v>
      </c>
      <c r="F925">
        <v>1371.32</v>
      </c>
      <c r="G925">
        <v>1224.3</v>
      </c>
      <c r="H925" t="s">
        <v>2210</v>
      </c>
      <c r="I925" t="s">
        <v>2198</v>
      </c>
      <c r="J925">
        <v>10970.56</v>
      </c>
      <c r="K925">
        <f t="shared" si="59"/>
        <v>10970.56</v>
      </c>
      <c r="L925" t="str">
        <f t="shared" si="56"/>
        <v>2024-09</v>
      </c>
      <c r="M925">
        <f t="shared" si="57"/>
        <v>1176.1599999999999</v>
      </c>
      <c r="N925">
        <f t="shared" si="58"/>
        <v>10.721057083685791</v>
      </c>
    </row>
    <row r="926" spans="1:14" x14ac:dyDescent="0.25">
      <c r="A926" t="s">
        <v>3734</v>
      </c>
      <c r="B926" s="1">
        <v>45833</v>
      </c>
      <c r="C926" t="s">
        <v>1887</v>
      </c>
      <c r="D926" t="s">
        <v>3513</v>
      </c>
      <c r="E926">
        <v>1</v>
      </c>
      <c r="F926">
        <v>3791.99</v>
      </c>
      <c r="G926">
        <v>3081.41</v>
      </c>
      <c r="H926" t="s">
        <v>2226</v>
      </c>
      <c r="I926" t="s">
        <v>2048</v>
      </c>
      <c r="J926">
        <v>3791.99</v>
      </c>
      <c r="K926">
        <f t="shared" si="59"/>
        <v>3791.99</v>
      </c>
      <c r="L926" t="str">
        <f t="shared" si="56"/>
        <v>2025-06</v>
      </c>
      <c r="M926">
        <f t="shared" si="57"/>
        <v>710.57999999999993</v>
      </c>
      <c r="N926">
        <f t="shared" si="58"/>
        <v>18.738973467757035</v>
      </c>
    </row>
    <row r="927" spans="1:14" x14ac:dyDescent="0.25">
      <c r="A927" t="s">
        <v>3735</v>
      </c>
      <c r="B927" s="1">
        <v>45758</v>
      </c>
      <c r="C927" t="s">
        <v>117</v>
      </c>
      <c r="D927" t="s">
        <v>2230</v>
      </c>
      <c r="E927">
        <v>2</v>
      </c>
      <c r="F927">
        <v>435.94</v>
      </c>
      <c r="G927">
        <v>372.95</v>
      </c>
      <c r="H927" t="s">
        <v>2215</v>
      </c>
      <c r="I927" t="s">
        <v>2006</v>
      </c>
      <c r="J927">
        <v>871.88</v>
      </c>
      <c r="K927">
        <f t="shared" si="59"/>
        <v>871.88</v>
      </c>
      <c r="L927" t="str">
        <f t="shared" si="56"/>
        <v>2025-04</v>
      </c>
      <c r="M927">
        <f t="shared" si="57"/>
        <v>125.98000000000002</v>
      </c>
      <c r="N927">
        <f t="shared" si="58"/>
        <v>14.449236133412857</v>
      </c>
    </row>
    <row r="928" spans="1:14" x14ac:dyDescent="0.25">
      <c r="A928" t="s">
        <v>3736</v>
      </c>
      <c r="B928" s="1">
        <v>45648</v>
      </c>
      <c r="C928" t="s">
        <v>1613</v>
      </c>
      <c r="D928" t="s">
        <v>3737</v>
      </c>
      <c r="E928">
        <v>7</v>
      </c>
      <c r="F928">
        <v>158.68</v>
      </c>
      <c r="G928">
        <v>125.97</v>
      </c>
      <c r="H928" t="s">
        <v>2226</v>
      </c>
      <c r="I928" t="s">
        <v>2094</v>
      </c>
      <c r="J928">
        <v>1110.76</v>
      </c>
      <c r="K928">
        <f t="shared" si="59"/>
        <v>1110.76</v>
      </c>
      <c r="L928" t="str">
        <f t="shared" si="56"/>
        <v>2024-12</v>
      </c>
      <c r="M928">
        <f t="shared" si="57"/>
        <v>228.97000000000006</v>
      </c>
      <c r="N928">
        <f t="shared" si="58"/>
        <v>20.613813965213012</v>
      </c>
    </row>
    <row r="929" spans="1:14" x14ac:dyDescent="0.25">
      <c r="A929" t="s">
        <v>3738</v>
      </c>
      <c r="B929" s="1">
        <v>45517</v>
      </c>
      <c r="C929" t="s">
        <v>1877</v>
      </c>
      <c r="D929" t="s">
        <v>3191</v>
      </c>
      <c r="E929">
        <v>1</v>
      </c>
      <c r="F929">
        <v>2286.4299999999998</v>
      </c>
      <c r="G929">
        <v>1953.02</v>
      </c>
      <c r="H929" t="s">
        <v>2215</v>
      </c>
      <c r="I929" t="s">
        <v>2042</v>
      </c>
      <c r="J929">
        <v>2286.4299999999998</v>
      </c>
      <c r="K929">
        <f t="shared" si="59"/>
        <v>2286.4299999999998</v>
      </c>
      <c r="L929" t="str">
        <f t="shared" si="56"/>
        <v>2024-08</v>
      </c>
      <c r="M929">
        <f t="shared" si="57"/>
        <v>333.40999999999985</v>
      </c>
      <c r="N929">
        <f t="shared" si="58"/>
        <v>14.582121473213693</v>
      </c>
    </row>
    <row r="930" spans="1:14" x14ac:dyDescent="0.25">
      <c r="A930" t="s">
        <v>3739</v>
      </c>
      <c r="B930" s="1">
        <v>45505</v>
      </c>
      <c r="C930" t="s">
        <v>79</v>
      </c>
      <c r="D930" t="s">
        <v>3740</v>
      </c>
      <c r="E930">
        <v>1</v>
      </c>
      <c r="F930">
        <v>3532.71</v>
      </c>
      <c r="G930">
        <v>2640.76</v>
      </c>
      <c r="H930" t="s">
        <v>2215</v>
      </c>
      <c r="I930" t="s">
        <v>2064</v>
      </c>
      <c r="J930">
        <v>3532.71</v>
      </c>
      <c r="K930">
        <f t="shared" si="59"/>
        <v>3532.71</v>
      </c>
      <c r="L930" t="str">
        <f t="shared" si="56"/>
        <v>2024-08</v>
      </c>
      <c r="M930">
        <f t="shared" si="57"/>
        <v>891.94999999999982</v>
      </c>
      <c r="N930">
        <f t="shared" si="58"/>
        <v>25.248322109655184</v>
      </c>
    </row>
    <row r="931" spans="1:14" x14ac:dyDescent="0.25">
      <c r="A931" t="s">
        <v>3741</v>
      </c>
      <c r="B931" s="1">
        <v>45547</v>
      </c>
      <c r="C931" t="s">
        <v>245</v>
      </c>
      <c r="D931" t="s">
        <v>2679</v>
      </c>
      <c r="E931">
        <v>6</v>
      </c>
      <c r="F931">
        <v>3275.45</v>
      </c>
      <c r="G931">
        <v>2612.39</v>
      </c>
      <c r="H931" t="s">
        <v>2210</v>
      </c>
      <c r="I931" t="s">
        <v>2096</v>
      </c>
      <c r="J931">
        <v>19652.7</v>
      </c>
      <c r="K931">
        <f t="shared" si="59"/>
        <v>19652.699999999997</v>
      </c>
      <c r="L931" t="str">
        <f t="shared" si="56"/>
        <v>2024-09</v>
      </c>
      <c r="M931">
        <f t="shared" si="57"/>
        <v>3978.3599999999997</v>
      </c>
      <c r="N931">
        <f t="shared" si="58"/>
        <v>20.24332534460914</v>
      </c>
    </row>
    <row r="932" spans="1:14" x14ac:dyDescent="0.25">
      <c r="A932" t="s">
        <v>3742</v>
      </c>
      <c r="B932" s="1">
        <v>45588</v>
      </c>
      <c r="C932" t="s">
        <v>1731</v>
      </c>
      <c r="D932" t="s">
        <v>3743</v>
      </c>
      <c r="E932">
        <v>3</v>
      </c>
      <c r="F932">
        <v>2950.49</v>
      </c>
      <c r="G932">
        <v>2226.14</v>
      </c>
      <c r="H932" t="s">
        <v>2215</v>
      </c>
      <c r="I932" t="s">
        <v>2153</v>
      </c>
      <c r="J932">
        <v>8851.4699999999993</v>
      </c>
      <c r="K932">
        <f t="shared" si="59"/>
        <v>8851.4699999999993</v>
      </c>
      <c r="L932" t="str">
        <f t="shared" si="56"/>
        <v>2024-10</v>
      </c>
      <c r="M932">
        <f t="shared" si="57"/>
        <v>2173.0499999999997</v>
      </c>
      <c r="N932">
        <f t="shared" si="58"/>
        <v>24.550159465038011</v>
      </c>
    </row>
    <row r="933" spans="1:14" x14ac:dyDescent="0.25">
      <c r="A933" t="s">
        <v>3744</v>
      </c>
      <c r="B933" s="1">
        <v>45834</v>
      </c>
      <c r="C933" t="s">
        <v>1082</v>
      </c>
      <c r="D933" t="s">
        <v>3745</v>
      </c>
      <c r="E933">
        <v>2</v>
      </c>
      <c r="F933">
        <v>1824.41</v>
      </c>
      <c r="G933">
        <v>1433.83</v>
      </c>
      <c r="H933" t="s">
        <v>2210</v>
      </c>
      <c r="I933" t="s">
        <v>2163</v>
      </c>
      <c r="J933">
        <v>3648.82</v>
      </c>
      <c r="K933">
        <f t="shared" si="59"/>
        <v>3648.82</v>
      </c>
      <c r="L933" t="str">
        <f t="shared" si="56"/>
        <v>2025-06</v>
      </c>
      <c r="M933">
        <f t="shared" si="57"/>
        <v>781.16000000000031</v>
      </c>
      <c r="N933">
        <f t="shared" si="58"/>
        <v>21.408564960727038</v>
      </c>
    </row>
    <row r="934" spans="1:14" x14ac:dyDescent="0.25">
      <c r="A934" t="s">
        <v>3746</v>
      </c>
      <c r="B934" s="1">
        <v>45691</v>
      </c>
      <c r="C934" t="s">
        <v>664</v>
      </c>
      <c r="D934" t="s">
        <v>3747</v>
      </c>
      <c r="E934">
        <v>1</v>
      </c>
      <c r="F934">
        <v>1677.21</v>
      </c>
      <c r="G934">
        <v>1503.49</v>
      </c>
      <c r="H934" t="s">
        <v>2215</v>
      </c>
      <c r="I934" t="s">
        <v>2125</v>
      </c>
      <c r="J934">
        <v>1677.21</v>
      </c>
      <c r="K934">
        <f t="shared" si="59"/>
        <v>1677.21</v>
      </c>
      <c r="L934" t="str">
        <f t="shared" si="56"/>
        <v>2025-02</v>
      </c>
      <c r="M934">
        <f t="shared" si="57"/>
        <v>173.72000000000003</v>
      </c>
      <c r="N934">
        <f t="shared" si="58"/>
        <v>10.357677333190241</v>
      </c>
    </row>
    <row r="935" spans="1:14" x14ac:dyDescent="0.25">
      <c r="A935" t="s">
        <v>3748</v>
      </c>
      <c r="B935" s="1">
        <v>45683</v>
      </c>
      <c r="C935" t="s">
        <v>495</v>
      </c>
      <c r="D935" t="s">
        <v>3749</v>
      </c>
      <c r="E935">
        <v>9</v>
      </c>
      <c r="F935">
        <v>1452.71</v>
      </c>
      <c r="G935">
        <v>1195.2</v>
      </c>
      <c r="H935" t="s">
        <v>2226</v>
      </c>
      <c r="I935" t="s">
        <v>2103</v>
      </c>
      <c r="J935">
        <v>13074.39</v>
      </c>
      <c r="K935">
        <f t="shared" si="59"/>
        <v>13074.39</v>
      </c>
      <c r="L935" t="str">
        <f t="shared" si="56"/>
        <v>2025-01</v>
      </c>
      <c r="M935">
        <f t="shared" si="57"/>
        <v>2317.59</v>
      </c>
      <c r="N935">
        <f t="shared" si="58"/>
        <v>17.726180724301479</v>
      </c>
    </row>
    <row r="936" spans="1:14" x14ac:dyDescent="0.25">
      <c r="A936" t="s">
        <v>3750</v>
      </c>
      <c r="B936" s="1">
        <v>45747</v>
      </c>
      <c r="C936" t="s">
        <v>898</v>
      </c>
      <c r="D936" t="s">
        <v>2903</v>
      </c>
      <c r="E936">
        <v>10</v>
      </c>
      <c r="F936">
        <v>4003.68</v>
      </c>
      <c r="G936">
        <v>3496.59</v>
      </c>
      <c r="H936" t="s">
        <v>2215</v>
      </c>
      <c r="I936" t="s">
        <v>2153</v>
      </c>
      <c r="J936">
        <v>40036.800000000003</v>
      </c>
      <c r="K936">
        <f t="shared" si="59"/>
        <v>40036.799999999996</v>
      </c>
      <c r="L936" t="str">
        <f t="shared" si="56"/>
        <v>2025-03</v>
      </c>
      <c r="M936">
        <f t="shared" si="57"/>
        <v>5070.8999999999969</v>
      </c>
      <c r="N936">
        <f t="shared" si="58"/>
        <v>12.665597650161844</v>
      </c>
    </row>
    <row r="937" spans="1:14" x14ac:dyDescent="0.25">
      <c r="A937" t="s">
        <v>3751</v>
      </c>
      <c r="B937" s="1">
        <v>45646</v>
      </c>
      <c r="C937" t="s">
        <v>52</v>
      </c>
      <c r="D937" t="s">
        <v>3495</v>
      </c>
      <c r="E937">
        <v>9</v>
      </c>
      <c r="F937">
        <v>4381.5200000000004</v>
      </c>
      <c r="G937">
        <v>3342.42</v>
      </c>
      <c r="H937" t="s">
        <v>2215</v>
      </c>
      <c r="I937" t="s">
        <v>2090</v>
      </c>
      <c r="J937">
        <v>39433.68</v>
      </c>
      <c r="K937">
        <f t="shared" si="59"/>
        <v>39433.680000000008</v>
      </c>
      <c r="L937" t="str">
        <f t="shared" si="56"/>
        <v>2024-12</v>
      </c>
      <c r="M937">
        <f t="shared" si="57"/>
        <v>9351.9000000000033</v>
      </c>
      <c r="N937">
        <f t="shared" si="58"/>
        <v>23.715514250762297</v>
      </c>
    </row>
    <row r="938" spans="1:14" x14ac:dyDescent="0.25">
      <c r="A938" t="s">
        <v>3752</v>
      </c>
      <c r="B938" s="1">
        <v>45616</v>
      </c>
      <c r="C938" t="s">
        <v>489</v>
      </c>
      <c r="D938" t="s">
        <v>2244</v>
      </c>
      <c r="E938">
        <v>8</v>
      </c>
      <c r="F938">
        <v>2171.94</v>
      </c>
      <c r="G938">
        <v>1859.14</v>
      </c>
      <c r="H938" t="s">
        <v>2215</v>
      </c>
      <c r="I938" t="s">
        <v>2101</v>
      </c>
      <c r="J938">
        <v>17375.52</v>
      </c>
      <c r="K938">
        <f t="shared" si="59"/>
        <v>17375.52</v>
      </c>
      <c r="L938" t="str">
        <f t="shared" si="56"/>
        <v>2024-11</v>
      </c>
      <c r="M938">
        <f t="shared" si="57"/>
        <v>2502.3999999999996</v>
      </c>
      <c r="N938">
        <f t="shared" si="58"/>
        <v>14.401871138245067</v>
      </c>
    </row>
    <row r="939" spans="1:14" x14ac:dyDescent="0.25">
      <c r="A939" t="s">
        <v>3753</v>
      </c>
      <c r="B939" s="1">
        <v>45544</v>
      </c>
      <c r="C939" t="s">
        <v>769</v>
      </c>
      <c r="D939" t="s">
        <v>3054</v>
      </c>
      <c r="E939">
        <v>1</v>
      </c>
      <c r="F939">
        <v>4683.6000000000004</v>
      </c>
      <c r="G939">
        <v>4196.45</v>
      </c>
      <c r="H939" t="s">
        <v>2215</v>
      </c>
      <c r="I939" t="s">
        <v>2014</v>
      </c>
      <c r="J939">
        <v>4683.6000000000004</v>
      </c>
      <c r="K939">
        <f t="shared" si="59"/>
        <v>4683.6000000000004</v>
      </c>
      <c r="L939" t="str">
        <f t="shared" si="56"/>
        <v>2024-09</v>
      </c>
      <c r="M939">
        <f t="shared" si="57"/>
        <v>487.15000000000055</v>
      </c>
      <c r="N939">
        <f t="shared" si="58"/>
        <v>10.401187121018031</v>
      </c>
    </row>
    <row r="940" spans="1:14" x14ac:dyDescent="0.25">
      <c r="A940" t="s">
        <v>3754</v>
      </c>
      <c r="B940" s="1">
        <v>45607</v>
      </c>
      <c r="C940" t="s">
        <v>1249</v>
      </c>
      <c r="D940" t="s">
        <v>2990</v>
      </c>
      <c r="E940">
        <v>10</v>
      </c>
      <c r="F940">
        <v>899.01</v>
      </c>
      <c r="G940">
        <v>756.17</v>
      </c>
      <c r="H940" t="s">
        <v>2226</v>
      </c>
      <c r="I940" t="s">
        <v>2109</v>
      </c>
      <c r="J940">
        <v>8990.1</v>
      </c>
      <c r="K940">
        <f t="shared" si="59"/>
        <v>8990.1</v>
      </c>
      <c r="L940" t="str">
        <f t="shared" si="56"/>
        <v>2024-11</v>
      </c>
      <c r="M940">
        <f t="shared" si="57"/>
        <v>1428.4000000000003</v>
      </c>
      <c r="N940">
        <f t="shared" si="58"/>
        <v>15.888588558525493</v>
      </c>
    </row>
    <row r="941" spans="1:14" x14ac:dyDescent="0.25">
      <c r="A941" t="s">
        <v>3755</v>
      </c>
      <c r="B941" s="1">
        <v>45732</v>
      </c>
      <c r="C941" t="s">
        <v>1421</v>
      </c>
      <c r="D941" t="s">
        <v>3424</v>
      </c>
      <c r="E941">
        <v>6</v>
      </c>
      <c r="F941">
        <v>3643.85</v>
      </c>
      <c r="G941">
        <v>2829.3</v>
      </c>
      <c r="H941" t="s">
        <v>2226</v>
      </c>
      <c r="I941" t="s">
        <v>2038</v>
      </c>
      <c r="J941">
        <v>21863.1</v>
      </c>
      <c r="K941">
        <f t="shared" si="59"/>
        <v>21863.1</v>
      </c>
      <c r="L941" t="str">
        <f t="shared" si="56"/>
        <v>2025-03</v>
      </c>
      <c r="M941">
        <f t="shared" si="57"/>
        <v>4887.2999999999984</v>
      </c>
      <c r="N941">
        <f t="shared" si="58"/>
        <v>22.354103489441108</v>
      </c>
    </row>
    <row r="942" spans="1:14" x14ac:dyDescent="0.25">
      <c r="A942" t="s">
        <v>3756</v>
      </c>
      <c r="B942" s="1">
        <v>45549</v>
      </c>
      <c r="C942" t="s">
        <v>303</v>
      </c>
      <c r="D942" t="s">
        <v>2545</v>
      </c>
      <c r="E942">
        <v>7</v>
      </c>
      <c r="F942">
        <v>116.69</v>
      </c>
      <c r="G942">
        <v>101.43</v>
      </c>
      <c r="H942" t="s">
        <v>2215</v>
      </c>
      <c r="I942" t="s">
        <v>2125</v>
      </c>
      <c r="J942">
        <v>816.83</v>
      </c>
      <c r="K942">
        <f t="shared" si="59"/>
        <v>816.82999999999993</v>
      </c>
      <c r="L942" t="str">
        <f t="shared" si="56"/>
        <v>2024-09</v>
      </c>
      <c r="M942">
        <f t="shared" si="57"/>
        <v>106.81999999999994</v>
      </c>
      <c r="N942">
        <f t="shared" si="58"/>
        <v>13.077384523095375</v>
      </c>
    </row>
    <row r="943" spans="1:14" x14ac:dyDescent="0.25">
      <c r="A943" t="s">
        <v>3757</v>
      </c>
      <c r="B943" s="1">
        <v>45715</v>
      </c>
      <c r="C943" t="s">
        <v>1551</v>
      </c>
      <c r="D943" t="s">
        <v>3758</v>
      </c>
      <c r="E943">
        <v>1</v>
      </c>
      <c r="F943">
        <v>3185.77</v>
      </c>
      <c r="G943">
        <v>2429.92</v>
      </c>
      <c r="H943" t="s">
        <v>2215</v>
      </c>
      <c r="I943" t="s">
        <v>2196</v>
      </c>
      <c r="J943">
        <v>3185.77</v>
      </c>
      <c r="K943">
        <f t="shared" si="59"/>
        <v>3185.77</v>
      </c>
      <c r="L943" t="str">
        <f t="shared" si="56"/>
        <v>2025-02</v>
      </c>
      <c r="M943">
        <f t="shared" si="57"/>
        <v>755.84999999999991</v>
      </c>
      <c r="N943">
        <f t="shared" si="58"/>
        <v>23.725818248021668</v>
      </c>
    </row>
    <row r="944" spans="1:14" x14ac:dyDescent="0.25">
      <c r="A944" t="s">
        <v>3759</v>
      </c>
      <c r="B944" s="1">
        <v>45714</v>
      </c>
      <c r="C944" t="s">
        <v>775</v>
      </c>
      <c r="D944" t="s">
        <v>3266</v>
      </c>
      <c r="E944">
        <v>2</v>
      </c>
      <c r="F944">
        <v>901.25</v>
      </c>
      <c r="G944">
        <v>648.85</v>
      </c>
      <c r="H944" t="s">
        <v>2215</v>
      </c>
      <c r="I944" t="s">
        <v>2094</v>
      </c>
      <c r="J944">
        <v>1802.5</v>
      </c>
      <c r="K944">
        <f t="shared" si="59"/>
        <v>1802.5</v>
      </c>
      <c r="L944" t="str">
        <f t="shared" si="56"/>
        <v>2025-02</v>
      </c>
      <c r="M944">
        <f t="shared" si="57"/>
        <v>504.79999999999995</v>
      </c>
      <c r="N944">
        <f t="shared" si="58"/>
        <v>28.005547850208039</v>
      </c>
    </row>
    <row r="945" spans="1:14" x14ac:dyDescent="0.25">
      <c r="A945" t="s">
        <v>3760</v>
      </c>
      <c r="B945" s="1">
        <v>45827</v>
      </c>
      <c r="C945" t="s">
        <v>283</v>
      </c>
      <c r="D945" t="s">
        <v>3495</v>
      </c>
      <c r="E945">
        <v>1</v>
      </c>
      <c r="F945">
        <v>4381.5200000000004</v>
      </c>
      <c r="G945">
        <v>3342.42</v>
      </c>
      <c r="H945" t="s">
        <v>2226</v>
      </c>
      <c r="I945" t="s">
        <v>2182</v>
      </c>
      <c r="J945">
        <v>4381.5200000000004</v>
      </c>
      <c r="K945">
        <f t="shared" si="59"/>
        <v>4381.5200000000004</v>
      </c>
      <c r="L945" t="str">
        <f t="shared" si="56"/>
        <v>2025-06</v>
      </c>
      <c r="M945">
        <f t="shared" si="57"/>
        <v>1039.1000000000004</v>
      </c>
      <c r="N945">
        <f t="shared" si="58"/>
        <v>23.715514250762297</v>
      </c>
    </row>
    <row r="946" spans="1:14" x14ac:dyDescent="0.25">
      <c r="A946" t="s">
        <v>3761</v>
      </c>
      <c r="B946" s="1">
        <v>45549</v>
      </c>
      <c r="C946" t="s">
        <v>115</v>
      </c>
      <c r="D946" t="s">
        <v>3185</v>
      </c>
      <c r="E946">
        <v>5</v>
      </c>
      <c r="F946">
        <v>1118.57</v>
      </c>
      <c r="G946">
        <v>875.03</v>
      </c>
      <c r="H946" t="s">
        <v>2215</v>
      </c>
      <c r="I946" t="s">
        <v>2186</v>
      </c>
      <c r="J946">
        <v>5592.85</v>
      </c>
      <c r="K946">
        <f t="shared" si="59"/>
        <v>5592.8499999999995</v>
      </c>
      <c r="L946" t="str">
        <f t="shared" si="56"/>
        <v>2024-09</v>
      </c>
      <c r="M946">
        <f t="shared" si="57"/>
        <v>1217.6999999999998</v>
      </c>
      <c r="N946">
        <f t="shared" si="58"/>
        <v>21.772441599542272</v>
      </c>
    </row>
    <row r="947" spans="1:14" x14ac:dyDescent="0.25">
      <c r="A947" t="s">
        <v>3762</v>
      </c>
      <c r="B947" s="1">
        <v>45710</v>
      </c>
      <c r="C947" t="s">
        <v>694</v>
      </c>
      <c r="D947" t="s">
        <v>3593</v>
      </c>
      <c r="E947">
        <v>2</v>
      </c>
      <c r="F947">
        <v>2263.83</v>
      </c>
      <c r="G947">
        <v>1642.6</v>
      </c>
      <c r="H947" t="s">
        <v>2226</v>
      </c>
      <c r="I947" t="s">
        <v>2012</v>
      </c>
      <c r="J947">
        <v>4527.66</v>
      </c>
      <c r="K947">
        <f t="shared" si="59"/>
        <v>4527.66</v>
      </c>
      <c r="L947" t="str">
        <f t="shared" si="56"/>
        <v>2025-02</v>
      </c>
      <c r="M947">
        <f t="shared" si="57"/>
        <v>1242.46</v>
      </c>
      <c r="N947">
        <f t="shared" si="58"/>
        <v>27.441548172786828</v>
      </c>
    </row>
    <row r="948" spans="1:14" x14ac:dyDescent="0.25">
      <c r="A948" t="s">
        <v>3763</v>
      </c>
      <c r="B948" s="1">
        <v>45549</v>
      </c>
      <c r="C948" t="s">
        <v>295</v>
      </c>
      <c r="D948" t="s">
        <v>3044</v>
      </c>
      <c r="E948">
        <v>6</v>
      </c>
      <c r="F948">
        <v>2520.48</v>
      </c>
      <c r="G948">
        <v>2215.6</v>
      </c>
      <c r="H948" t="s">
        <v>2226</v>
      </c>
      <c r="I948" t="s">
        <v>2062</v>
      </c>
      <c r="J948">
        <v>15122.88</v>
      </c>
      <c r="K948">
        <f t="shared" si="59"/>
        <v>15122.880000000001</v>
      </c>
      <c r="L948" t="str">
        <f t="shared" si="56"/>
        <v>2024-09</v>
      </c>
      <c r="M948">
        <f t="shared" si="57"/>
        <v>1829.2800000000007</v>
      </c>
      <c r="N948">
        <f t="shared" si="58"/>
        <v>12.096108677712184</v>
      </c>
    </row>
    <row r="949" spans="1:14" x14ac:dyDescent="0.25">
      <c r="A949" t="s">
        <v>3764</v>
      </c>
      <c r="B949" s="1">
        <v>45789</v>
      </c>
      <c r="C949" t="s">
        <v>1551</v>
      </c>
      <c r="D949" t="s">
        <v>2396</v>
      </c>
      <c r="E949">
        <v>8</v>
      </c>
      <c r="F949">
        <v>2620.9699999999998</v>
      </c>
      <c r="G949">
        <v>2011.75</v>
      </c>
      <c r="H949" t="s">
        <v>2226</v>
      </c>
      <c r="I949" t="s">
        <v>2042</v>
      </c>
      <c r="J949">
        <v>20967.759999999998</v>
      </c>
      <c r="K949">
        <f t="shared" si="59"/>
        <v>20967.759999999998</v>
      </c>
      <c r="L949" t="str">
        <f t="shared" si="56"/>
        <v>2025-05</v>
      </c>
      <c r="M949">
        <f t="shared" si="57"/>
        <v>4873.7599999999984</v>
      </c>
      <c r="N949">
        <f t="shared" si="58"/>
        <v>23.244066128189175</v>
      </c>
    </row>
    <row r="950" spans="1:14" x14ac:dyDescent="0.25">
      <c r="A950" t="s">
        <v>3765</v>
      </c>
      <c r="B950" s="1">
        <v>45551</v>
      </c>
      <c r="C950" t="s">
        <v>849</v>
      </c>
      <c r="D950" t="s">
        <v>2630</v>
      </c>
      <c r="E950">
        <v>3</v>
      </c>
      <c r="F950">
        <v>3585.84</v>
      </c>
      <c r="G950">
        <v>2669.6</v>
      </c>
      <c r="H950" t="s">
        <v>2215</v>
      </c>
      <c r="I950" t="s">
        <v>2096</v>
      </c>
      <c r="J950">
        <v>10757.52</v>
      </c>
      <c r="K950">
        <f t="shared" si="59"/>
        <v>10757.52</v>
      </c>
      <c r="L950" t="str">
        <f t="shared" si="56"/>
        <v>2024-09</v>
      </c>
      <c r="M950">
        <f t="shared" si="57"/>
        <v>2748.7200000000007</v>
      </c>
      <c r="N950">
        <f t="shared" si="58"/>
        <v>25.551614126676043</v>
      </c>
    </row>
    <row r="951" spans="1:14" x14ac:dyDescent="0.25">
      <c r="A951" t="s">
        <v>3766</v>
      </c>
      <c r="B951" s="1">
        <v>45723</v>
      </c>
      <c r="C951" t="s">
        <v>1613</v>
      </c>
      <c r="D951" t="s">
        <v>2874</v>
      </c>
      <c r="E951">
        <v>3</v>
      </c>
      <c r="F951">
        <v>4693.78</v>
      </c>
      <c r="G951">
        <v>3977.85</v>
      </c>
      <c r="H951" t="s">
        <v>2215</v>
      </c>
      <c r="I951" t="s">
        <v>2151</v>
      </c>
      <c r="J951">
        <v>14081.34</v>
      </c>
      <c r="K951">
        <f t="shared" si="59"/>
        <v>14081.34</v>
      </c>
      <c r="L951" t="str">
        <f t="shared" si="56"/>
        <v>2025-03</v>
      </c>
      <c r="M951">
        <f t="shared" si="57"/>
        <v>2147.7899999999995</v>
      </c>
      <c r="N951">
        <f t="shared" si="58"/>
        <v>15.252738730831011</v>
      </c>
    </row>
    <row r="952" spans="1:14" x14ac:dyDescent="0.25">
      <c r="A952" t="s">
        <v>3767</v>
      </c>
      <c r="B952" s="1">
        <v>45587</v>
      </c>
      <c r="C952" t="s">
        <v>65</v>
      </c>
      <c r="D952" t="s">
        <v>2919</v>
      </c>
      <c r="E952">
        <v>3</v>
      </c>
      <c r="F952">
        <v>144.97</v>
      </c>
      <c r="G952">
        <v>127.4</v>
      </c>
      <c r="H952" t="s">
        <v>2210</v>
      </c>
      <c r="I952" t="s">
        <v>2147</v>
      </c>
      <c r="J952">
        <v>434.91</v>
      </c>
      <c r="K952">
        <f t="shared" si="59"/>
        <v>434.90999999999997</v>
      </c>
      <c r="L952" t="str">
        <f t="shared" si="56"/>
        <v>2024-10</v>
      </c>
      <c r="M952">
        <f t="shared" si="57"/>
        <v>52.70999999999998</v>
      </c>
      <c r="N952">
        <f t="shared" si="58"/>
        <v>12.119748913568321</v>
      </c>
    </row>
    <row r="953" spans="1:14" x14ac:dyDescent="0.25">
      <c r="A953" t="s">
        <v>3768</v>
      </c>
      <c r="B953" s="1">
        <v>45777</v>
      </c>
      <c r="C953" t="s">
        <v>1941</v>
      </c>
      <c r="D953" t="s">
        <v>2209</v>
      </c>
      <c r="E953">
        <v>2</v>
      </c>
      <c r="F953">
        <v>4125.88</v>
      </c>
      <c r="G953">
        <v>3311.1</v>
      </c>
      <c r="H953" t="s">
        <v>2226</v>
      </c>
      <c r="I953" t="s">
        <v>2161</v>
      </c>
      <c r="J953">
        <v>8251.76</v>
      </c>
      <c r="K953">
        <f t="shared" si="59"/>
        <v>8251.76</v>
      </c>
      <c r="L953" t="str">
        <f t="shared" si="56"/>
        <v>2025-04</v>
      </c>
      <c r="M953">
        <f t="shared" si="57"/>
        <v>1629.5600000000004</v>
      </c>
      <c r="N953">
        <f t="shared" si="58"/>
        <v>19.74802951128002</v>
      </c>
    </row>
    <row r="954" spans="1:14" x14ac:dyDescent="0.25">
      <c r="A954" t="s">
        <v>3769</v>
      </c>
      <c r="B954" s="1">
        <v>45842</v>
      </c>
      <c r="C954" t="s">
        <v>1535</v>
      </c>
      <c r="D954" t="s">
        <v>2865</v>
      </c>
      <c r="E954">
        <v>7</v>
      </c>
      <c r="F954">
        <v>4614.71</v>
      </c>
      <c r="G954">
        <v>3943.41</v>
      </c>
      <c r="H954" t="s">
        <v>2210</v>
      </c>
      <c r="I954" t="s">
        <v>2038</v>
      </c>
      <c r="J954">
        <v>32302.97</v>
      </c>
      <c r="K954">
        <f t="shared" si="59"/>
        <v>32302.97</v>
      </c>
      <c r="L954" t="str">
        <f t="shared" si="56"/>
        <v>2025-07</v>
      </c>
      <c r="M954">
        <f t="shared" si="57"/>
        <v>4699.1000000000013</v>
      </c>
      <c r="N954">
        <f t="shared" si="58"/>
        <v>14.546959613930238</v>
      </c>
    </row>
    <row r="955" spans="1:14" x14ac:dyDescent="0.25">
      <c r="A955" t="s">
        <v>3770</v>
      </c>
      <c r="B955" s="1">
        <v>45826</v>
      </c>
      <c r="C955" t="s">
        <v>611</v>
      </c>
      <c r="D955" t="s">
        <v>3771</v>
      </c>
      <c r="E955">
        <v>4</v>
      </c>
      <c r="F955">
        <v>2610.61</v>
      </c>
      <c r="G955">
        <v>2081.77</v>
      </c>
      <c r="H955" t="s">
        <v>2226</v>
      </c>
      <c r="I955" t="s">
        <v>2131</v>
      </c>
      <c r="J955">
        <v>10442.44</v>
      </c>
      <c r="K955">
        <f t="shared" si="59"/>
        <v>10442.44</v>
      </c>
      <c r="L955" t="str">
        <f t="shared" si="56"/>
        <v>2025-06</v>
      </c>
      <c r="M955">
        <f t="shared" si="57"/>
        <v>2115.3600000000006</v>
      </c>
      <c r="N955">
        <f t="shared" si="58"/>
        <v>20.257334492704775</v>
      </c>
    </row>
    <row r="956" spans="1:14" x14ac:dyDescent="0.25">
      <c r="A956" t="s">
        <v>3772</v>
      </c>
      <c r="B956" s="1">
        <v>45572</v>
      </c>
      <c r="C956" t="s">
        <v>1843</v>
      </c>
      <c r="D956" t="s">
        <v>3773</v>
      </c>
      <c r="E956">
        <v>10</v>
      </c>
      <c r="F956">
        <v>2406.08</v>
      </c>
      <c r="G956">
        <v>2005.59</v>
      </c>
      <c r="H956" t="s">
        <v>2210</v>
      </c>
      <c r="I956" t="s">
        <v>2020</v>
      </c>
      <c r="J956">
        <v>24060.799999999999</v>
      </c>
      <c r="K956">
        <f t="shared" si="59"/>
        <v>24060.799999999999</v>
      </c>
      <c r="L956" t="str">
        <f t="shared" si="56"/>
        <v>2024-10</v>
      </c>
      <c r="M956">
        <f t="shared" si="57"/>
        <v>4004.9</v>
      </c>
      <c r="N956">
        <f t="shared" si="58"/>
        <v>16.64491621226227</v>
      </c>
    </row>
    <row r="957" spans="1:14" x14ac:dyDescent="0.25">
      <c r="A957" t="s">
        <v>3774</v>
      </c>
      <c r="B957" s="1">
        <v>45854</v>
      </c>
      <c r="C957" t="s">
        <v>1595</v>
      </c>
      <c r="D957" t="s">
        <v>2328</v>
      </c>
      <c r="E957">
        <v>9</v>
      </c>
      <c r="F957">
        <v>307.70999999999998</v>
      </c>
      <c r="G957">
        <v>233.81</v>
      </c>
      <c r="H957" t="s">
        <v>2210</v>
      </c>
      <c r="I957" t="s">
        <v>2131</v>
      </c>
      <c r="J957">
        <v>2769.39</v>
      </c>
      <c r="K957">
        <f t="shared" si="59"/>
        <v>2769.39</v>
      </c>
      <c r="L957" t="str">
        <f t="shared" si="56"/>
        <v>2025-07</v>
      </c>
      <c r="M957">
        <f t="shared" si="57"/>
        <v>665.0999999999998</v>
      </c>
      <c r="N957">
        <f t="shared" si="58"/>
        <v>24.016119073153288</v>
      </c>
    </row>
    <row r="958" spans="1:14" x14ac:dyDescent="0.25">
      <c r="A958" t="s">
        <v>3775</v>
      </c>
      <c r="B958" s="1">
        <v>45506</v>
      </c>
      <c r="C958" t="s">
        <v>880</v>
      </c>
      <c r="D958" t="s">
        <v>3203</v>
      </c>
      <c r="E958">
        <v>5</v>
      </c>
      <c r="F958">
        <v>2135.6799999999998</v>
      </c>
      <c r="G958">
        <v>1705.2</v>
      </c>
      <c r="H958" t="s">
        <v>2210</v>
      </c>
      <c r="I958" t="s">
        <v>2186</v>
      </c>
      <c r="J958">
        <v>10678.4</v>
      </c>
      <c r="K958">
        <f t="shared" si="59"/>
        <v>10678.4</v>
      </c>
      <c r="L958" t="str">
        <f t="shared" si="56"/>
        <v>2024-08</v>
      </c>
      <c r="M958">
        <f t="shared" si="57"/>
        <v>2152.3999999999987</v>
      </c>
      <c r="N958">
        <f t="shared" si="58"/>
        <v>20.156577764459083</v>
      </c>
    </row>
    <row r="959" spans="1:14" x14ac:dyDescent="0.25">
      <c r="A959" t="s">
        <v>3776</v>
      </c>
      <c r="B959" s="1">
        <v>45818</v>
      </c>
      <c r="C959" t="s">
        <v>974</v>
      </c>
      <c r="D959" t="s">
        <v>3777</v>
      </c>
      <c r="E959">
        <v>8</v>
      </c>
      <c r="F959">
        <v>1406.32</v>
      </c>
      <c r="G959">
        <v>1189.3599999999999</v>
      </c>
      <c r="H959" t="s">
        <v>2215</v>
      </c>
      <c r="I959" t="s">
        <v>2143</v>
      </c>
      <c r="J959">
        <v>11250.56</v>
      </c>
      <c r="K959">
        <f t="shared" si="59"/>
        <v>11250.56</v>
      </c>
      <c r="L959" t="str">
        <f t="shared" si="56"/>
        <v>2025-06</v>
      </c>
      <c r="M959">
        <f t="shared" si="57"/>
        <v>1735.6800000000003</v>
      </c>
      <c r="N959">
        <f t="shared" si="58"/>
        <v>15.427498720063715</v>
      </c>
    </row>
    <row r="960" spans="1:14" x14ac:dyDescent="0.25">
      <c r="A960" t="s">
        <v>3778</v>
      </c>
      <c r="B960" s="1">
        <v>45577</v>
      </c>
      <c r="C960" t="s">
        <v>1331</v>
      </c>
      <c r="D960" t="s">
        <v>2316</v>
      </c>
      <c r="E960">
        <v>10</v>
      </c>
      <c r="F960">
        <v>2269.1</v>
      </c>
      <c r="G960">
        <v>1591.39</v>
      </c>
      <c r="H960" t="s">
        <v>2226</v>
      </c>
      <c r="I960" t="s">
        <v>2149</v>
      </c>
      <c r="J960">
        <v>22691</v>
      </c>
      <c r="K960">
        <f t="shared" si="59"/>
        <v>22691</v>
      </c>
      <c r="L960" t="str">
        <f t="shared" si="56"/>
        <v>2024-10</v>
      </c>
      <c r="M960">
        <f t="shared" si="57"/>
        <v>6777.0999999999985</v>
      </c>
      <c r="N960">
        <f t="shared" si="58"/>
        <v>29.866907584504865</v>
      </c>
    </row>
    <row r="961" spans="1:14" x14ac:dyDescent="0.25">
      <c r="A961" t="s">
        <v>3779</v>
      </c>
      <c r="B961" s="1">
        <v>45685</v>
      </c>
      <c r="C961" t="s">
        <v>1167</v>
      </c>
      <c r="D961" t="s">
        <v>2443</v>
      </c>
      <c r="E961">
        <v>2</v>
      </c>
      <c r="F961">
        <v>510.43</v>
      </c>
      <c r="G961">
        <v>445.02</v>
      </c>
      <c r="H961" t="s">
        <v>2215</v>
      </c>
      <c r="I961" t="s">
        <v>2088</v>
      </c>
      <c r="J961">
        <v>1020.86</v>
      </c>
      <c r="K961">
        <f t="shared" si="59"/>
        <v>1020.86</v>
      </c>
      <c r="L961" t="str">
        <f t="shared" si="56"/>
        <v>2025-01</v>
      </c>
      <c r="M961">
        <f t="shared" si="57"/>
        <v>130.82000000000005</v>
      </c>
      <c r="N961">
        <f t="shared" si="58"/>
        <v>12.814685657190999</v>
      </c>
    </row>
    <row r="962" spans="1:14" x14ac:dyDescent="0.25">
      <c r="A962" t="s">
        <v>3780</v>
      </c>
      <c r="B962" s="1">
        <v>45712</v>
      </c>
      <c r="C962" t="s">
        <v>483</v>
      </c>
      <c r="D962" t="s">
        <v>2568</v>
      </c>
      <c r="E962">
        <v>1</v>
      </c>
      <c r="F962">
        <v>4228.6899999999996</v>
      </c>
      <c r="G962">
        <v>3360.36</v>
      </c>
      <c r="H962" t="s">
        <v>2226</v>
      </c>
      <c r="I962" t="s">
        <v>2198</v>
      </c>
      <c r="J962">
        <v>4228.6899999999996</v>
      </c>
      <c r="K962">
        <f t="shared" si="59"/>
        <v>4228.6899999999996</v>
      </c>
      <c r="L962" t="str">
        <f t="shared" ref="L962:L1025" si="60">TEXT(B962, "YYYY-MM")</f>
        <v>2025-02</v>
      </c>
      <c r="M962">
        <f t="shared" ref="M962:M1025" si="61" xml:space="preserve"> (F962 - G962)*E962</f>
        <v>868.32999999999947</v>
      </c>
      <c r="N962">
        <f t="shared" ref="N962:N1025" si="62" xml:space="preserve"> (M962/K962)*100</f>
        <v>20.534255289463157</v>
      </c>
    </row>
    <row r="963" spans="1:14" x14ac:dyDescent="0.25">
      <c r="A963" t="s">
        <v>3781</v>
      </c>
      <c r="B963" s="1">
        <v>45672</v>
      </c>
      <c r="C963" t="s">
        <v>251</v>
      </c>
      <c r="D963" t="s">
        <v>3782</v>
      </c>
      <c r="E963">
        <v>3</v>
      </c>
      <c r="F963">
        <v>677.51</v>
      </c>
      <c r="G963">
        <v>492.46</v>
      </c>
      <c r="H963" t="s">
        <v>2210</v>
      </c>
      <c r="I963" t="s">
        <v>2054</v>
      </c>
      <c r="J963">
        <v>2032.53</v>
      </c>
      <c r="K963">
        <f t="shared" si="59"/>
        <v>2032.53</v>
      </c>
      <c r="L963" t="str">
        <f t="shared" si="60"/>
        <v>2025-01</v>
      </c>
      <c r="M963">
        <f t="shared" si="61"/>
        <v>555.15000000000009</v>
      </c>
      <c r="N963">
        <f t="shared" si="62"/>
        <v>27.313249988930053</v>
      </c>
    </row>
    <row r="964" spans="1:14" x14ac:dyDescent="0.25">
      <c r="A964" t="s">
        <v>3783</v>
      </c>
      <c r="B964" s="1">
        <v>45800</v>
      </c>
      <c r="C964" t="s">
        <v>1547</v>
      </c>
      <c r="D964" t="s">
        <v>2874</v>
      </c>
      <c r="E964">
        <v>7</v>
      </c>
      <c r="F964">
        <v>4693.78</v>
      </c>
      <c r="G964">
        <v>3977.85</v>
      </c>
      <c r="H964" t="s">
        <v>2210</v>
      </c>
      <c r="I964" t="s">
        <v>2101</v>
      </c>
      <c r="J964">
        <v>32856.46</v>
      </c>
      <c r="K964">
        <f t="shared" ref="K964:K1027" si="63">E964 * F964</f>
        <v>32856.46</v>
      </c>
      <c r="L964" t="str">
        <f t="shared" si="60"/>
        <v>2025-05</v>
      </c>
      <c r="M964">
        <f t="shared" si="61"/>
        <v>5011.5099999999984</v>
      </c>
      <c r="N964">
        <f t="shared" si="62"/>
        <v>15.252738730831011</v>
      </c>
    </row>
    <row r="965" spans="1:14" x14ac:dyDescent="0.25">
      <c r="A965" t="s">
        <v>3784</v>
      </c>
      <c r="B965" s="1">
        <v>45636</v>
      </c>
      <c r="C965" t="s">
        <v>277</v>
      </c>
      <c r="D965" t="s">
        <v>3254</v>
      </c>
      <c r="E965">
        <v>4</v>
      </c>
      <c r="F965">
        <v>3608.3</v>
      </c>
      <c r="G965">
        <v>2648.34</v>
      </c>
      <c r="H965" t="s">
        <v>2210</v>
      </c>
      <c r="I965" t="s">
        <v>2145</v>
      </c>
      <c r="J965">
        <v>14433.2</v>
      </c>
      <c r="K965">
        <f t="shared" si="63"/>
        <v>14433.2</v>
      </c>
      <c r="L965" t="str">
        <f t="shared" si="60"/>
        <v>2024-12</v>
      </c>
      <c r="M965">
        <f t="shared" si="61"/>
        <v>3839.84</v>
      </c>
      <c r="N965">
        <f t="shared" si="62"/>
        <v>26.60421805282266</v>
      </c>
    </row>
    <row r="966" spans="1:14" x14ac:dyDescent="0.25">
      <c r="A966" t="s">
        <v>3785</v>
      </c>
      <c r="B966" s="1">
        <v>45677</v>
      </c>
      <c r="C966" t="s">
        <v>1321</v>
      </c>
      <c r="D966" t="s">
        <v>2584</v>
      </c>
      <c r="E966">
        <v>8</v>
      </c>
      <c r="F966">
        <v>1132.67</v>
      </c>
      <c r="G966">
        <v>874.27</v>
      </c>
      <c r="H966" t="s">
        <v>2210</v>
      </c>
      <c r="I966" t="s">
        <v>2054</v>
      </c>
      <c r="J966">
        <v>9061.36</v>
      </c>
      <c r="K966">
        <f t="shared" si="63"/>
        <v>9061.36</v>
      </c>
      <c r="L966" t="str">
        <f t="shared" si="60"/>
        <v>2025-01</v>
      </c>
      <c r="M966">
        <f t="shared" si="61"/>
        <v>2067.2000000000007</v>
      </c>
      <c r="N966">
        <f t="shared" si="62"/>
        <v>22.813352521034378</v>
      </c>
    </row>
    <row r="967" spans="1:14" x14ac:dyDescent="0.25">
      <c r="A967" t="s">
        <v>3786</v>
      </c>
      <c r="B967" s="1">
        <v>45741</v>
      </c>
      <c r="C967" t="s">
        <v>1212</v>
      </c>
      <c r="D967" t="s">
        <v>3431</v>
      </c>
      <c r="E967">
        <v>3</v>
      </c>
      <c r="F967">
        <v>2017.46</v>
      </c>
      <c r="G967">
        <v>1616.7</v>
      </c>
      <c r="H967" t="s">
        <v>2210</v>
      </c>
      <c r="I967" t="s">
        <v>2165</v>
      </c>
      <c r="J967">
        <v>6052.38</v>
      </c>
      <c r="K967">
        <f t="shared" si="63"/>
        <v>6052.38</v>
      </c>
      <c r="L967" t="str">
        <f t="shared" si="60"/>
        <v>2025-03</v>
      </c>
      <c r="M967">
        <f t="shared" si="61"/>
        <v>1202.28</v>
      </c>
      <c r="N967">
        <f t="shared" si="62"/>
        <v>19.864582197416553</v>
      </c>
    </row>
    <row r="968" spans="1:14" x14ac:dyDescent="0.25">
      <c r="A968" t="s">
        <v>3787</v>
      </c>
      <c r="B968" s="1">
        <v>45661</v>
      </c>
      <c r="C968" t="s">
        <v>1979</v>
      </c>
      <c r="D968" t="s">
        <v>3788</v>
      </c>
      <c r="E968">
        <v>2</v>
      </c>
      <c r="F968">
        <v>2577.08</v>
      </c>
      <c r="G968">
        <v>2142.81</v>
      </c>
      <c r="H968" t="s">
        <v>2215</v>
      </c>
      <c r="I968" t="s">
        <v>2188</v>
      </c>
      <c r="J968">
        <v>5154.16</v>
      </c>
      <c r="K968">
        <f t="shared" si="63"/>
        <v>5154.16</v>
      </c>
      <c r="L968" t="str">
        <f t="shared" si="60"/>
        <v>2025-01</v>
      </c>
      <c r="M968">
        <f t="shared" si="61"/>
        <v>868.54</v>
      </c>
      <c r="N968">
        <f t="shared" si="62"/>
        <v>16.85124249150201</v>
      </c>
    </row>
    <row r="969" spans="1:14" x14ac:dyDescent="0.25">
      <c r="A969" t="s">
        <v>3789</v>
      </c>
      <c r="B969" s="1">
        <v>45701</v>
      </c>
      <c r="C969" t="s">
        <v>922</v>
      </c>
      <c r="D969" t="s">
        <v>3790</v>
      </c>
      <c r="E969">
        <v>1</v>
      </c>
      <c r="F969">
        <v>4939.13</v>
      </c>
      <c r="G969">
        <v>3668.58</v>
      </c>
      <c r="H969" t="s">
        <v>2210</v>
      </c>
      <c r="I969" t="s">
        <v>2092</v>
      </c>
      <c r="J969">
        <v>4939.13</v>
      </c>
      <c r="K969">
        <f t="shared" si="63"/>
        <v>4939.13</v>
      </c>
      <c r="L969" t="str">
        <f t="shared" si="60"/>
        <v>2025-02</v>
      </c>
      <c r="M969">
        <f t="shared" si="61"/>
        <v>1270.5500000000002</v>
      </c>
      <c r="N969">
        <f t="shared" si="62"/>
        <v>25.724165996845599</v>
      </c>
    </row>
    <row r="970" spans="1:14" x14ac:dyDescent="0.25">
      <c r="A970" t="s">
        <v>3791</v>
      </c>
      <c r="B970" s="1">
        <v>45495</v>
      </c>
      <c r="C970" t="s">
        <v>1655</v>
      </c>
      <c r="D970" t="s">
        <v>3792</v>
      </c>
      <c r="E970">
        <v>8</v>
      </c>
      <c r="F970">
        <v>2555.14</v>
      </c>
      <c r="G970">
        <v>2016.15</v>
      </c>
      <c r="H970" t="s">
        <v>2226</v>
      </c>
      <c r="I970" t="s">
        <v>2123</v>
      </c>
      <c r="J970">
        <v>20441.12</v>
      </c>
      <c r="K970">
        <f t="shared" si="63"/>
        <v>20441.12</v>
      </c>
      <c r="L970" t="str">
        <f t="shared" si="60"/>
        <v>2024-07</v>
      </c>
      <c r="M970">
        <f t="shared" si="61"/>
        <v>4311.9199999999983</v>
      </c>
      <c r="N970">
        <f t="shared" si="62"/>
        <v>21.094343167106295</v>
      </c>
    </row>
    <row r="971" spans="1:14" x14ac:dyDescent="0.25">
      <c r="A971" t="s">
        <v>3793</v>
      </c>
      <c r="B971" s="1">
        <v>45658</v>
      </c>
      <c r="C971" t="s">
        <v>525</v>
      </c>
      <c r="D971" t="s">
        <v>3794</v>
      </c>
      <c r="E971">
        <v>5</v>
      </c>
      <c r="F971">
        <v>4398.16</v>
      </c>
      <c r="G971">
        <v>3481.64</v>
      </c>
      <c r="H971" t="s">
        <v>2226</v>
      </c>
      <c r="I971" t="s">
        <v>2157</v>
      </c>
      <c r="J971">
        <v>21990.799999999999</v>
      </c>
      <c r="K971">
        <f t="shared" si="63"/>
        <v>21990.799999999999</v>
      </c>
      <c r="L971" t="str">
        <f t="shared" si="60"/>
        <v>2025-01</v>
      </c>
      <c r="M971">
        <f t="shared" si="61"/>
        <v>4582.6000000000004</v>
      </c>
      <c r="N971">
        <f t="shared" si="62"/>
        <v>20.838714371464434</v>
      </c>
    </row>
    <row r="972" spans="1:14" x14ac:dyDescent="0.25">
      <c r="A972" t="s">
        <v>3795</v>
      </c>
      <c r="B972" s="1">
        <v>45842</v>
      </c>
      <c r="C972" t="s">
        <v>1048</v>
      </c>
      <c r="D972" t="s">
        <v>2240</v>
      </c>
      <c r="E972">
        <v>8</v>
      </c>
      <c r="F972">
        <v>3563.38</v>
      </c>
      <c r="G972">
        <v>2699.87</v>
      </c>
      <c r="H972" t="s">
        <v>2226</v>
      </c>
      <c r="I972" t="s">
        <v>2155</v>
      </c>
      <c r="J972">
        <v>28507.040000000001</v>
      </c>
      <c r="K972">
        <f t="shared" si="63"/>
        <v>28507.040000000001</v>
      </c>
      <c r="L972" t="str">
        <f t="shared" si="60"/>
        <v>2025-07</v>
      </c>
      <c r="M972">
        <f t="shared" si="61"/>
        <v>6908.0800000000017</v>
      </c>
      <c r="N972">
        <f t="shared" si="62"/>
        <v>24.232891243706824</v>
      </c>
    </row>
    <row r="973" spans="1:14" x14ac:dyDescent="0.25">
      <c r="A973" t="s">
        <v>3796</v>
      </c>
      <c r="B973" s="1">
        <v>45587</v>
      </c>
      <c r="C973" t="s">
        <v>1541</v>
      </c>
      <c r="D973" t="s">
        <v>3797</v>
      </c>
      <c r="E973">
        <v>2</v>
      </c>
      <c r="F973">
        <v>1703.57</v>
      </c>
      <c r="G973">
        <v>1410.93</v>
      </c>
      <c r="H973" t="s">
        <v>2215</v>
      </c>
      <c r="I973" t="s">
        <v>2082</v>
      </c>
      <c r="J973">
        <v>3407.14</v>
      </c>
      <c r="K973">
        <f t="shared" si="63"/>
        <v>3407.14</v>
      </c>
      <c r="L973" t="str">
        <f t="shared" si="60"/>
        <v>2024-10</v>
      </c>
      <c r="M973">
        <f t="shared" si="61"/>
        <v>585.27999999999975</v>
      </c>
      <c r="N973">
        <f t="shared" si="62"/>
        <v>17.178043755172954</v>
      </c>
    </row>
    <row r="974" spans="1:14" x14ac:dyDescent="0.25">
      <c r="A974" t="s">
        <v>3798</v>
      </c>
      <c r="B974" s="1">
        <v>45770</v>
      </c>
      <c r="C974" t="s">
        <v>1433</v>
      </c>
      <c r="D974" t="s">
        <v>2827</v>
      </c>
      <c r="E974">
        <v>5</v>
      </c>
      <c r="F974">
        <v>904.54</v>
      </c>
      <c r="G974">
        <v>719.91</v>
      </c>
      <c r="H974" t="s">
        <v>2210</v>
      </c>
      <c r="I974" t="s">
        <v>2133</v>
      </c>
      <c r="J974">
        <v>4522.7</v>
      </c>
      <c r="K974">
        <f t="shared" si="63"/>
        <v>4522.7</v>
      </c>
      <c r="L974" t="str">
        <f t="shared" si="60"/>
        <v>2025-04</v>
      </c>
      <c r="M974">
        <f t="shared" si="61"/>
        <v>923.15</v>
      </c>
      <c r="N974">
        <f t="shared" si="62"/>
        <v>20.411479868220312</v>
      </c>
    </row>
    <row r="975" spans="1:14" x14ac:dyDescent="0.25">
      <c r="A975" t="s">
        <v>3799</v>
      </c>
      <c r="B975" s="1">
        <v>45642</v>
      </c>
      <c r="C975" t="s">
        <v>279</v>
      </c>
      <c r="D975" t="s">
        <v>2278</v>
      </c>
      <c r="E975">
        <v>1</v>
      </c>
      <c r="F975">
        <v>3956.93</v>
      </c>
      <c r="G975">
        <v>3345.87</v>
      </c>
      <c r="H975" t="s">
        <v>2215</v>
      </c>
      <c r="I975" t="s">
        <v>2139</v>
      </c>
      <c r="J975">
        <v>3956.93</v>
      </c>
      <c r="K975">
        <f t="shared" si="63"/>
        <v>3956.93</v>
      </c>
      <c r="L975" t="str">
        <f t="shared" si="60"/>
        <v>2024-12</v>
      </c>
      <c r="M975">
        <f t="shared" si="61"/>
        <v>611.05999999999995</v>
      </c>
      <c r="N975">
        <f t="shared" si="62"/>
        <v>15.442780135104739</v>
      </c>
    </row>
    <row r="976" spans="1:14" x14ac:dyDescent="0.25">
      <c r="A976" t="s">
        <v>3800</v>
      </c>
      <c r="B976" s="1">
        <v>45816</v>
      </c>
      <c r="C976" t="s">
        <v>177</v>
      </c>
      <c r="D976" t="s">
        <v>3801</v>
      </c>
      <c r="E976">
        <v>9</v>
      </c>
      <c r="F976">
        <v>3296.77</v>
      </c>
      <c r="G976">
        <v>2771.78</v>
      </c>
      <c r="H976" t="s">
        <v>2210</v>
      </c>
      <c r="I976" t="s">
        <v>2038</v>
      </c>
      <c r="J976">
        <v>29670.93</v>
      </c>
      <c r="K976">
        <f t="shared" si="63"/>
        <v>29670.93</v>
      </c>
      <c r="L976" t="str">
        <f t="shared" si="60"/>
        <v>2025-06</v>
      </c>
      <c r="M976">
        <f t="shared" si="61"/>
        <v>4724.909999999998</v>
      </c>
      <c r="N976">
        <f t="shared" si="62"/>
        <v>15.924374463490015</v>
      </c>
    </row>
    <row r="977" spans="1:14" x14ac:dyDescent="0.25">
      <c r="A977" t="s">
        <v>3802</v>
      </c>
      <c r="B977" s="1">
        <v>45828</v>
      </c>
      <c r="C977" t="s">
        <v>281</v>
      </c>
      <c r="D977" t="s">
        <v>3803</v>
      </c>
      <c r="E977">
        <v>1</v>
      </c>
      <c r="F977">
        <v>1348.99</v>
      </c>
      <c r="G977">
        <v>1179.3499999999999</v>
      </c>
      <c r="H977" t="s">
        <v>2210</v>
      </c>
      <c r="I977" t="s">
        <v>2046</v>
      </c>
      <c r="J977">
        <v>1348.99</v>
      </c>
      <c r="K977">
        <f t="shared" si="63"/>
        <v>1348.99</v>
      </c>
      <c r="L977" t="str">
        <f t="shared" si="60"/>
        <v>2025-06</v>
      </c>
      <c r="M977">
        <f t="shared" si="61"/>
        <v>169.6400000000001</v>
      </c>
      <c r="N977">
        <f t="shared" si="62"/>
        <v>12.575334138874275</v>
      </c>
    </row>
    <row r="978" spans="1:14" x14ac:dyDescent="0.25">
      <c r="A978" t="s">
        <v>3804</v>
      </c>
      <c r="B978" s="1">
        <v>45598</v>
      </c>
      <c r="C978" t="s">
        <v>1106</v>
      </c>
      <c r="D978" t="s">
        <v>2861</v>
      </c>
      <c r="E978">
        <v>1</v>
      </c>
      <c r="F978">
        <v>258.10000000000002</v>
      </c>
      <c r="G978">
        <v>202.84</v>
      </c>
      <c r="H978" t="s">
        <v>2226</v>
      </c>
      <c r="I978" t="s">
        <v>2002</v>
      </c>
      <c r="J978">
        <v>258.10000000000002</v>
      </c>
      <c r="K978">
        <f t="shared" si="63"/>
        <v>258.10000000000002</v>
      </c>
      <c r="L978" t="str">
        <f t="shared" si="60"/>
        <v>2024-11</v>
      </c>
      <c r="M978">
        <f t="shared" si="61"/>
        <v>55.260000000000019</v>
      </c>
      <c r="N978">
        <f t="shared" si="62"/>
        <v>21.410306082913603</v>
      </c>
    </row>
    <row r="979" spans="1:14" x14ac:dyDescent="0.25">
      <c r="A979" t="s">
        <v>3805</v>
      </c>
      <c r="B979" s="1">
        <v>45735</v>
      </c>
      <c r="C979" t="s">
        <v>1553</v>
      </c>
      <c r="D979" t="s">
        <v>3327</v>
      </c>
      <c r="E979">
        <v>6</v>
      </c>
      <c r="F979">
        <v>2769.06</v>
      </c>
      <c r="G979">
        <v>2130.1</v>
      </c>
      <c r="H979" t="s">
        <v>2215</v>
      </c>
      <c r="I979" t="s">
        <v>2139</v>
      </c>
      <c r="J979">
        <v>16614.36</v>
      </c>
      <c r="K979">
        <f t="shared" si="63"/>
        <v>16614.36</v>
      </c>
      <c r="L979" t="str">
        <f t="shared" si="60"/>
        <v>2025-03</v>
      </c>
      <c r="M979">
        <f t="shared" si="61"/>
        <v>3833.76</v>
      </c>
      <c r="N979">
        <f t="shared" si="62"/>
        <v>23.074978512563831</v>
      </c>
    </row>
    <row r="980" spans="1:14" x14ac:dyDescent="0.25">
      <c r="A980" t="s">
        <v>3806</v>
      </c>
      <c r="B980" s="1">
        <v>45858</v>
      </c>
      <c r="C980" t="s">
        <v>113</v>
      </c>
      <c r="D980" t="s">
        <v>3807</v>
      </c>
      <c r="E980">
        <v>9</v>
      </c>
      <c r="F980">
        <v>3623.52</v>
      </c>
      <c r="G980">
        <v>3006.27</v>
      </c>
      <c r="H980" t="s">
        <v>2210</v>
      </c>
      <c r="I980" t="s">
        <v>2174</v>
      </c>
      <c r="J980">
        <v>32611.68</v>
      </c>
      <c r="K980">
        <f t="shared" si="63"/>
        <v>32611.68</v>
      </c>
      <c r="L980" t="str">
        <f t="shared" si="60"/>
        <v>2025-07</v>
      </c>
      <c r="M980">
        <f t="shared" si="61"/>
        <v>5555.25</v>
      </c>
      <c r="N980">
        <f t="shared" si="62"/>
        <v>17.034540998807792</v>
      </c>
    </row>
    <row r="981" spans="1:14" x14ac:dyDescent="0.25">
      <c r="A981" t="s">
        <v>3808</v>
      </c>
      <c r="B981" s="1">
        <v>45860</v>
      </c>
      <c r="C981" t="s">
        <v>1383</v>
      </c>
      <c r="D981" t="s">
        <v>3436</v>
      </c>
      <c r="E981">
        <v>2</v>
      </c>
      <c r="F981">
        <v>777.78</v>
      </c>
      <c r="G981">
        <v>649</v>
      </c>
      <c r="H981" t="s">
        <v>2215</v>
      </c>
      <c r="I981" t="s">
        <v>2137</v>
      </c>
      <c r="J981">
        <v>1555.56</v>
      </c>
      <c r="K981">
        <f t="shared" si="63"/>
        <v>1555.56</v>
      </c>
      <c r="L981" t="str">
        <f t="shared" si="60"/>
        <v>2025-07</v>
      </c>
      <c r="M981">
        <f t="shared" si="61"/>
        <v>257.55999999999995</v>
      </c>
      <c r="N981">
        <f t="shared" si="62"/>
        <v>16.557381264624954</v>
      </c>
    </row>
    <row r="982" spans="1:14" x14ac:dyDescent="0.25">
      <c r="A982" t="s">
        <v>3809</v>
      </c>
      <c r="B982" s="1">
        <v>45505</v>
      </c>
      <c r="C982" t="s">
        <v>942</v>
      </c>
      <c r="D982" t="s">
        <v>3810</v>
      </c>
      <c r="E982">
        <v>1</v>
      </c>
      <c r="F982">
        <v>1950.23</v>
      </c>
      <c r="G982">
        <v>1527.56</v>
      </c>
      <c r="H982" t="s">
        <v>2215</v>
      </c>
      <c r="I982" t="s">
        <v>2145</v>
      </c>
      <c r="J982">
        <v>1950.23</v>
      </c>
      <c r="K982">
        <f t="shared" si="63"/>
        <v>1950.23</v>
      </c>
      <c r="L982" t="str">
        <f t="shared" si="60"/>
        <v>2024-08</v>
      </c>
      <c r="M982">
        <f t="shared" si="61"/>
        <v>422.67000000000007</v>
      </c>
      <c r="N982">
        <f t="shared" si="62"/>
        <v>21.672828333068413</v>
      </c>
    </row>
    <row r="983" spans="1:14" x14ac:dyDescent="0.25">
      <c r="A983" t="s">
        <v>3811</v>
      </c>
      <c r="B983" s="1">
        <v>45793</v>
      </c>
      <c r="C983" t="s">
        <v>741</v>
      </c>
      <c r="D983" t="s">
        <v>3812</v>
      </c>
      <c r="E983">
        <v>2</v>
      </c>
      <c r="F983">
        <v>2351.69</v>
      </c>
      <c r="G983">
        <v>1745.53</v>
      </c>
      <c r="H983" t="s">
        <v>2215</v>
      </c>
      <c r="I983" t="s">
        <v>2115</v>
      </c>
      <c r="J983">
        <v>4703.38</v>
      </c>
      <c r="K983">
        <f t="shared" si="63"/>
        <v>4703.38</v>
      </c>
      <c r="L983" t="str">
        <f t="shared" si="60"/>
        <v>2025-05</v>
      </c>
      <c r="M983">
        <f t="shared" si="61"/>
        <v>1212.3200000000002</v>
      </c>
      <c r="N983">
        <f t="shared" si="62"/>
        <v>25.775506125382176</v>
      </c>
    </row>
    <row r="984" spans="1:14" x14ac:dyDescent="0.25">
      <c r="A984" t="s">
        <v>3813</v>
      </c>
      <c r="B984" s="1">
        <v>45699</v>
      </c>
      <c r="C984" t="s">
        <v>145</v>
      </c>
      <c r="D984" t="s">
        <v>3177</v>
      </c>
      <c r="E984">
        <v>3</v>
      </c>
      <c r="F984">
        <v>574.66</v>
      </c>
      <c r="G984">
        <v>424.07</v>
      </c>
      <c r="H984" t="s">
        <v>2210</v>
      </c>
      <c r="I984" t="s">
        <v>2046</v>
      </c>
      <c r="J984">
        <v>1723.98</v>
      </c>
      <c r="K984">
        <f t="shared" si="63"/>
        <v>1723.98</v>
      </c>
      <c r="L984" t="str">
        <f t="shared" si="60"/>
        <v>2025-02</v>
      </c>
      <c r="M984">
        <f t="shared" si="61"/>
        <v>451.76999999999992</v>
      </c>
      <c r="N984">
        <f t="shared" si="62"/>
        <v>26.205060383531126</v>
      </c>
    </row>
    <row r="985" spans="1:14" x14ac:dyDescent="0.25">
      <c r="A985" t="s">
        <v>3814</v>
      </c>
      <c r="B985" s="1">
        <v>45826</v>
      </c>
      <c r="C985" t="s">
        <v>16</v>
      </c>
      <c r="D985" t="s">
        <v>3815</v>
      </c>
      <c r="E985">
        <v>7</v>
      </c>
      <c r="F985">
        <v>1985.54</v>
      </c>
      <c r="G985">
        <v>1659.32</v>
      </c>
      <c r="H985" t="s">
        <v>2226</v>
      </c>
      <c r="I985" t="s">
        <v>2147</v>
      </c>
      <c r="J985">
        <v>13898.78</v>
      </c>
      <c r="K985">
        <f t="shared" si="63"/>
        <v>13898.779999999999</v>
      </c>
      <c r="L985" t="str">
        <f t="shared" si="60"/>
        <v>2025-06</v>
      </c>
      <c r="M985">
        <f t="shared" si="61"/>
        <v>2283.54</v>
      </c>
      <c r="N985">
        <f t="shared" si="62"/>
        <v>16.429787362631828</v>
      </c>
    </row>
    <row r="986" spans="1:14" x14ac:dyDescent="0.25">
      <c r="A986" t="s">
        <v>3816</v>
      </c>
      <c r="B986" s="1">
        <v>45620</v>
      </c>
      <c r="C986" t="s">
        <v>1174</v>
      </c>
      <c r="D986" t="s">
        <v>3815</v>
      </c>
      <c r="E986">
        <v>4</v>
      </c>
      <c r="F986">
        <v>1985.54</v>
      </c>
      <c r="G986">
        <v>1659.32</v>
      </c>
      <c r="H986" t="s">
        <v>2226</v>
      </c>
      <c r="I986" t="s">
        <v>2171</v>
      </c>
      <c r="J986">
        <v>7942.16</v>
      </c>
      <c r="K986">
        <f t="shared" si="63"/>
        <v>7942.16</v>
      </c>
      <c r="L986" t="str">
        <f t="shared" si="60"/>
        <v>2024-11</v>
      </c>
      <c r="M986">
        <f t="shared" si="61"/>
        <v>1304.8800000000001</v>
      </c>
      <c r="N986">
        <f t="shared" si="62"/>
        <v>16.429787362631828</v>
      </c>
    </row>
    <row r="987" spans="1:14" x14ac:dyDescent="0.25">
      <c r="A987" t="s">
        <v>3817</v>
      </c>
      <c r="B987" s="1">
        <v>45537</v>
      </c>
      <c r="C987" t="s">
        <v>1008</v>
      </c>
      <c r="D987" t="s">
        <v>3696</v>
      </c>
      <c r="E987">
        <v>6</v>
      </c>
      <c r="F987">
        <v>2131.62</v>
      </c>
      <c r="G987">
        <v>1859.93</v>
      </c>
      <c r="H987" t="s">
        <v>2210</v>
      </c>
      <c r="I987" t="s">
        <v>2032</v>
      </c>
      <c r="J987">
        <v>12789.72</v>
      </c>
      <c r="K987">
        <f t="shared" si="63"/>
        <v>12789.72</v>
      </c>
      <c r="L987" t="str">
        <f t="shared" si="60"/>
        <v>2024-09</v>
      </c>
      <c r="M987">
        <f t="shared" si="61"/>
        <v>1630.139999999999</v>
      </c>
      <c r="N987">
        <f t="shared" si="62"/>
        <v>12.745705144444125</v>
      </c>
    </row>
    <row r="988" spans="1:14" x14ac:dyDescent="0.25">
      <c r="A988" t="s">
        <v>3818</v>
      </c>
      <c r="B988" s="1">
        <v>45808</v>
      </c>
      <c r="C988" t="s">
        <v>1761</v>
      </c>
      <c r="D988" t="s">
        <v>3819</v>
      </c>
      <c r="E988">
        <v>8</v>
      </c>
      <c r="F988">
        <v>1483.9</v>
      </c>
      <c r="G988">
        <v>1161.5</v>
      </c>
      <c r="H988" t="s">
        <v>2210</v>
      </c>
      <c r="I988" t="s">
        <v>2173</v>
      </c>
      <c r="J988">
        <v>11871.2</v>
      </c>
      <c r="K988">
        <f t="shared" si="63"/>
        <v>11871.2</v>
      </c>
      <c r="L988" t="str">
        <f t="shared" si="60"/>
        <v>2025-05</v>
      </c>
      <c r="M988">
        <f t="shared" si="61"/>
        <v>2579.2000000000007</v>
      </c>
      <c r="N988">
        <f t="shared" si="62"/>
        <v>21.726531437428402</v>
      </c>
    </row>
    <row r="989" spans="1:14" x14ac:dyDescent="0.25">
      <c r="A989" t="s">
        <v>3820</v>
      </c>
      <c r="B989" s="1">
        <v>45694</v>
      </c>
      <c r="C989" t="s">
        <v>225</v>
      </c>
      <c r="D989" t="s">
        <v>3645</v>
      </c>
      <c r="E989">
        <v>10</v>
      </c>
      <c r="F989">
        <v>4402.01</v>
      </c>
      <c r="G989">
        <v>3085.93</v>
      </c>
      <c r="H989" t="s">
        <v>2210</v>
      </c>
      <c r="I989" t="s">
        <v>2184</v>
      </c>
      <c r="J989">
        <v>44020.1</v>
      </c>
      <c r="K989">
        <f t="shared" si="63"/>
        <v>44020.100000000006</v>
      </c>
      <c r="L989" t="str">
        <f t="shared" si="60"/>
        <v>2025-02</v>
      </c>
      <c r="M989">
        <f t="shared" si="61"/>
        <v>13160.800000000003</v>
      </c>
      <c r="N989">
        <f t="shared" si="62"/>
        <v>29.897251482845338</v>
      </c>
    </row>
    <row r="990" spans="1:14" x14ac:dyDescent="0.25">
      <c r="A990" t="s">
        <v>3821</v>
      </c>
      <c r="B990" s="1">
        <v>45828</v>
      </c>
      <c r="C990" t="s">
        <v>1399</v>
      </c>
      <c r="D990" t="s">
        <v>2506</v>
      </c>
      <c r="E990">
        <v>9</v>
      </c>
      <c r="F990">
        <v>4519.1099999999997</v>
      </c>
      <c r="G990">
        <v>3954.57</v>
      </c>
      <c r="H990" t="s">
        <v>2215</v>
      </c>
      <c r="I990" t="s">
        <v>2046</v>
      </c>
      <c r="J990">
        <v>40671.99</v>
      </c>
      <c r="K990">
        <f t="shared" si="63"/>
        <v>40671.99</v>
      </c>
      <c r="L990" t="str">
        <f t="shared" si="60"/>
        <v>2025-06</v>
      </c>
      <c r="M990">
        <f t="shared" si="61"/>
        <v>5080.8599999999951</v>
      </c>
      <c r="N990">
        <f t="shared" si="62"/>
        <v>12.492282772492802</v>
      </c>
    </row>
    <row r="991" spans="1:14" x14ac:dyDescent="0.25">
      <c r="A991" t="s">
        <v>3822</v>
      </c>
      <c r="B991" s="1">
        <v>45814</v>
      </c>
      <c r="C991" t="s">
        <v>213</v>
      </c>
      <c r="D991" t="s">
        <v>3674</v>
      </c>
      <c r="E991">
        <v>2</v>
      </c>
      <c r="F991">
        <v>2136.2399999999998</v>
      </c>
      <c r="G991">
        <v>1575.17</v>
      </c>
      <c r="H991" t="s">
        <v>2210</v>
      </c>
      <c r="I991" t="s">
        <v>2078</v>
      </c>
      <c r="J991">
        <v>4272.4799999999996</v>
      </c>
      <c r="K991">
        <f t="shared" si="63"/>
        <v>4272.4799999999996</v>
      </c>
      <c r="L991" t="str">
        <f t="shared" si="60"/>
        <v>2025-06</v>
      </c>
      <c r="M991">
        <f t="shared" si="61"/>
        <v>1122.1399999999994</v>
      </c>
      <c r="N991">
        <f t="shared" si="62"/>
        <v>26.264371044451924</v>
      </c>
    </row>
    <row r="992" spans="1:14" x14ac:dyDescent="0.25">
      <c r="A992" t="s">
        <v>3823</v>
      </c>
      <c r="B992" s="1">
        <v>45816</v>
      </c>
      <c r="C992" t="s">
        <v>253</v>
      </c>
      <c r="D992" t="s">
        <v>3323</v>
      </c>
      <c r="E992">
        <v>6</v>
      </c>
      <c r="F992">
        <v>2609.84</v>
      </c>
      <c r="G992">
        <v>1941.59</v>
      </c>
      <c r="H992" t="s">
        <v>2210</v>
      </c>
      <c r="I992" t="s">
        <v>2147</v>
      </c>
      <c r="J992">
        <v>15659.04</v>
      </c>
      <c r="K992">
        <f t="shared" si="63"/>
        <v>15659.04</v>
      </c>
      <c r="L992" t="str">
        <f t="shared" si="60"/>
        <v>2025-06</v>
      </c>
      <c r="M992">
        <f t="shared" si="61"/>
        <v>4009.5000000000014</v>
      </c>
      <c r="N992">
        <f t="shared" si="62"/>
        <v>25.605017932133777</v>
      </c>
    </row>
    <row r="993" spans="1:14" x14ac:dyDescent="0.25">
      <c r="A993" t="s">
        <v>3824</v>
      </c>
      <c r="B993" s="1">
        <v>45796</v>
      </c>
      <c r="C993" t="s">
        <v>914</v>
      </c>
      <c r="D993" t="s">
        <v>3415</v>
      </c>
      <c r="E993">
        <v>10</v>
      </c>
      <c r="F993">
        <v>1226.07</v>
      </c>
      <c r="G993">
        <v>899.8</v>
      </c>
      <c r="H993" t="s">
        <v>2215</v>
      </c>
      <c r="I993" t="s">
        <v>2147</v>
      </c>
      <c r="J993">
        <v>12260.7</v>
      </c>
      <c r="K993">
        <f t="shared" si="63"/>
        <v>12260.699999999999</v>
      </c>
      <c r="L993" t="str">
        <f t="shared" si="60"/>
        <v>2025-05</v>
      </c>
      <c r="M993">
        <f t="shared" si="61"/>
        <v>3262.7</v>
      </c>
      <c r="N993">
        <f t="shared" si="62"/>
        <v>26.611041783911197</v>
      </c>
    </row>
    <row r="994" spans="1:14" x14ac:dyDescent="0.25">
      <c r="A994" t="s">
        <v>3825</v>
      </c>
      <c r="B994" s="1">
        <v>45818</v>
      </c>
      <c r="C994" t="s">
        <v>912</v>
      </c>
      <c r="D994" t="s">
        <v>3826</v>
      </c>
      <c r="E994">
        <v>9</v>
      </c>
      <c r="F994">
        <v>893.31</v>
      </c>
      <c r="G994">
        <v>726.54</v>
      </c>
      <c r="H994" t="s">
        <v>2215</v>
      </c>
      <c r="I994" t="s">
        <v>2074</v>
      </c>
      <c r="J994">
        <v>8039.79</v>
      </c>
      <c r="K994">
        <f t="shared" si="63"/>
        <v>8039.7899999999991</v>
      </c>
      <c r="L994" t="str">
        <f t="shared" si="60"/>
        <v>2025-06</v>
      </c>
      <c r="M994">
        <f t="shared" si="61"/>
        <v>1500.9299999999998</v>
      </c>
      <c r="N994">
        <f t="shared" si="62"/>
        <v>18.66877119924774</v>
      </c>
    </row>
    <row r="995" spans="1:14" x14ac:dyDescent="0.25">
      <c r="A995" t="s">
        <v>3827</v>
      </c>
      <c r="B995" s="1">
        <v>45813</v>
      </c>
      <c r="C995" t="s">
        <v>1615</v>
      </c>
      <c r="D995" t="s">
        <v>3828</v>
      </c>
      <c r="E995">
        <v>8</v>
      </c>
      <c r="F995">
        <v>117.79</v>
      </c>
      <c r="G995">
        <v>94.39</v>
      </c>
      <c r="H995" t="s">
        <v>2210</v>
      </c>
      <c r="I995" t="s">
        <v>2137</v>
      </c>
      <c r="J995">
        <v>942.32</v>
      </c>
      <c r="K995">
        <f t="shared" si="63"/>
        <v>942.32</v>
      </c>
      <c r="L995" t="str">
        <f t="shared" si="60"/>
        <v>2025-06</v>
      </c>
      <c r="M995">
        <f t="shared" si="61"/>
        <v>187.20000000000005</v>
      </c>
      <c r="N995">
        <f t="shared" si="62"/>
        <v>19.865862976483577</v>
      </c>
    </row>
    <row r="996" spans="1:14" x14ac:dyDescent="0.25">
      <c r="A996" t="s">
        <v>3829</v>
      </c>
      <c r="B996" s="1">
        <v>45590</v>
      </c>
      <c r="C996" t="s">
        <v>321</v>
      </c>
      <c r="D996" t="s">
        <v>3242</v>
      </c>
      <c r="E996">
        <v>10</v>
      </c>
      <c r="F996">
        <v>185.39</v>
      </c>
      <c r="G996">
        <v>132.55000000000001</v>
      </c>
      <c r="H996" t="s">
        <v>2215</v>
      </c>
      <c r="I996" t="s">
        <v>2078</v>
      </c>
      <c r="J996">
        <v>1853.9</v>
      </c>
      <c r="K996">
        <f t="shared" si="63"/>
        <v>1853.8999999999999</v>
      </c>
      <c r="L996" t="str">
        <f t="shared" si="60"/>
        <v>2024-10</v>
      </c>
      <c r="M996">
        <f t="shared" si="61"/>
        <v>528.39999999999975</v>
      </c>
      <c r="N996">
        <f t="shared" si="62"/>
        <v>28.502076703166285</v>
      </c>
    </row>
    <row r="997" spans="1:14" x14ac:dyDescent="0.25">
      <c r="A997" t="s">
        <v>3830</v>
      </c>
      <c r="B997" s="1">
        <v>45661</v>
      </c>
      <c r="C997" t="s">
        <v>1875</v>
      </c>
      <c r="D997" t="s">
        <v>3348</v>
      </c>
      <c r="E997">
        <v>5</v>
      </c>
      <c r="F997">
        <v>4239.7299999999996</v>
      </c>
      <c r="G997">
        <v>3589.31</v>
      </c>
      <c r="H997" t="s">
        <v>2226</v>
      </c>
      <c r="I997" t="s">
        <v>2020</v>
      </c>
      <c r="J997">
        <v>21198.65</v>
      </c>
      <c r="K997">
        <f t="shared" si="63"/>
        <v>21198.649999999998</v>
      </c>
      <c r="L997" t="str">
        <f t="shared" si="60"/>
        <v>2025-01</v>
      </c>
      <c r="M997">
        <f t="shared" si="61"/>
        <v>3252.0999999999981</v>
      </c>
      <c r="N997">
        <f t="shared" si="62"/>
        <v>15.341071247461505</v>
      </c>
    </row>
    <row r="998" spans="1:14" x14ac:dyDescent="0.25">
      <c r="A998" t="s">
        <v>3831</v>
      </c>
      <c r="B998" s="1">
        <v>45594</v>
      </c>
      <c r="C998" t="s">
        <v>1173</v>
      </c>
      <c r="D998" t="s">
        <v>3157</v>
      </c>
      <c r="E998">
        <v>3</v>
      </c>
      <c r="F998">
        <v>4192.95</v>
      </c>
      <c r="G998">
        <v>3635.53</v>
      </c>
      <c r="H998" t="s">
        <v>2215</v>
      </c>
      <c r="I998" t="s">
        <v>2101</v>
      </c>
      <c r="J998">
        <v>12578.85</v>
      </c>
      <c r="K998">
        <f t="shared" si="63"/>
        <v>12578.849999999999</v>
      </c>
      <c r="L998" t="str">
        <f t="shared" si="60"/>
        <v>2024-10</v>
      </c>
      <c r="M998">
        <f t="shared" si="61"/>
        <v>1672.2599999999989</v>
      </c>
      <c r="N998">
        <f t="shared" si="62"/>
        <v>13.294220059862379</v>
      </c>
    </row>
    <row r="999" spans="1:14" x14ac:dyDescent="0.25">
      <c r="A999" t="s">
        <v>3832</v>
      </c>
      <c r="B999" s="1">
        <v>45545</v>
      </c>
      <c r="C999" t="s">
        <v>1202</v>
      </c>
      <c r="D999" t="s">
        <v>2998</v>
      </c>
      <c r="E999">
        <v>6</v>
      </c>
      <c r="F999">
        <v>4793.93</v>
      </c>
      <c r="G999">
        <v>4184.13</v>
      </c>
      <c r="H999" t="s">
        <v>2210</v>
      </c>
      <c r="I999" t="s">
        <v>2167</v>
      </c>
      <c r="J999">
        <v>28763.58</v>
      </c>
      <c r="K999">
        <f t="shared" si="63"/>
        <v>28763.58</v>
      </c>
      <c r="L999" t="str">
        <f t="shared" si="60"/>
        <v>2024-09</v>
      </c>
      <c r="M999">
        <f t="shared" si="61"/>
        <v>3658.8000000000011</v>
      </c>
      <c r="N999">
        <f t="shared" si="62"/>
        <v>12.720252485956202</v>
      </c>
    </row>
    <row r="1000" spans="1:14" x14ac:dyDescent="0.25">
      <c r="A1000" t="s">
        <v>3833</v>
      </c>
      <c r="B1000" s="1">
        <v>45838</v>
      </c>
      <c r="C1000" t="s">
        <v>551</v>
      </c>
      <c r="D1000" t="s">
        <v>3834</v>
      </c>
      <c r="E1000">
        <v>10</v>
      </c>
      <c r="F1000">
        <v>3522.87</v>
      </c>
      <c r="G1000">
        <v>2871.12</v>
      </c>
      <c r="H1000" t="s">
        <v>2215</v>
      </c>
      <c r="I1000" t="s">
        <v>2032</v>
      </c>
      <c r="J1000">
        <v>35228.699999999997</v>
      </c>
      <c r="K1000">
        <f t="shared" si="63"/>
        <v>35228.699999999997</v>
      </c>
      <c r="L1000" t="str">
        <f t="shared" si="60"/>
        <v>2025-06</v>
      </c>
      <c r="M1000">
        <f t="shared" si="61"/>
        <v>6517.5</v>
      </c>
      <c r="N1000">
        <f t="shared" si="62"/>
        <v>18.500540752284362</v>
      </c>
    </row>
    <row r="1001" spans="1:14" x14ac:dyDescent="0.25">
      <c r="A1001" t="s">
        <v>3835</v>
      </c>
      <c r="B1001" s="1">
        <v>45697</v>
      </c>
      <c r="C1001" t="s">
        <v>904</v>
      </c>
      <c r="D1001" t="s">
        <v>2256</v>
      </c>
      <c r="E1001">
        <v>4</v>
      </c>
      <c r="F1001">
        <v>2346.0500000000002</v>
      </c>
      <c r="G1001">
        <v>1991.73</v>
      </c>
      <c r="H1001" t="s">
        <v>2215</v>
      </c>
      <c r="I1001" t="s">
        <v>2058</v>
      </c>
      <c r="J1001">
        <v>9384.2000000000007</v>
      </c>
      <c r="K1001">
        <f t="shared" si="63"/>
        <v>9384.2000000000007</v>
      </c>
      <c r="L1001" t="str">
        <f t="shared" si="60"/>
        <v>2025-02</v>
      </c>
      <c r="M1001">
        <f t="shared" si="61"/>
        <v>1417.2800000000007</v>
      </c>
      <c r="N1001">
        <f t="shared" si="62"/>
        <v>15.102832420451403</v>
      </c>
    </row>
    <row r="1002" spans="1:14" x14ac:dyDescent="0.25">
      <c r="A1002" t="s">
        <v>3836</v>
      </c>
      <c r="B1002" s="1">
        <v>45676</v>
      </c>
      <c r="C1002" t="s">
        <v>1118</v>
      </c>
      <c r="D1002" t="s">
        <v>2349</v>
      </c>
      <c r="E1002">
        <v>2</v>
      </c>
      <c r="F1002">
        <v>460.04</v>
      </c>
      <c r="G1002">
        <v>378.75</v>
      </c>
      <c r="H1002" t="s">
        <v>2215</v>
      </c>
      <c r="I1002" t="s">
        <v>2149</v>
      </c>
      <c r="J1002">
        <v>920.08</v>
      </c>
      <c r="K1002">
        <f t="shared" si="63"/>
        <v>920.08</v>
      </c>
      <c r="L1002" t="str">
        <f t="shared" si="60"/>
        <v>2025-01</v>
      </c>
      <c r="M1002">
        <f t="shared" si="61"/>
        <v>162.58000000000004</v>
      </c>
      <c r="N1002">
        <f t="shared" si="62"/>
        <v>17.67020259107904</v>
      </c>
    </row>
    <row r="1003" spans="1:14" x14ac:dyDescent="0.25">
      <c r="A1003" t="s">
        <v>3837</v>
      </c>
      <c r="B1003" s="1">
        <v>45715</v>
      </c>
      <c r="C1003" t="s">
        <v>1387</v>
      </c>
      <c r="D1003" t="s">
        <v>3088</v>
      </c>
      <c r="E1003">
        <v>5</v>
      </c>
      <c r="F1003">
        <v>2499.5</v>
      </c>
      <c r="G1003">
        <v>2009.53</v>
      </c>
      <c r="H1003" t="s">
        <v>2226</v>
      </c>
      <c r="I1003" t="s">
        <v>2034</v>
      </c>
      <c r="J1003">
        <v>12497.5</v>
      </c>
      <c r="K1003">
        <f t="shared" si="63"/>
        <v>12497.5</v>
      </c>
      <c r="L1003" t="str">
        <f t="shared" si="60"/>
        <v>2025-02</v>
      </c>
      <c r="M1003">
        <f t="shared" si="61"/>
        <v>2449.8500000000004</v>
      </c>
      <c r="N1003">
        <f t="shared" si="62"/>
        <v>19.602720544108827</v>
      </c>
    </row>
    <row r="1004" spans="1:14" x14ac:dyDescent="0.25">
      <c r="A1004" t="s">
        <v>3838</v>
      </c>
      <c r="B1004" s="1">
        <v>45831</v>
      </c>
      <c r="C1004" t="s">
        <v>1403</v>
      </c>
      <c r="D1004" t="s">
        <v>3383</v>
      </c>
      <c r="E1004">
        <v>4</v>
      </c>
      <c r="F1004">
        <v>4913.29</v>
      </c>
      <c r="G1004">
        <v>4342.58</v>
      </c>
      <c r="H1004" t="s">
        <v>2215</v>
      </c>
      <c r="I1004" t="s">
        <v>2066</v>
      </c>
      <c r="J1004">
        <v>19653.16</v>
      </c>
      <c r="K1004">
        <f t="shared" si="63"/>
        <v>19653.16</v>
      </c>
      <c r="L1004" t="str">
        <f t="shared" si="60"/>
        <v>2025-06</v>
      </c>
      <c r="M1004">
        <f t="shared" si="61"/>
        <v>2282.84</v>
      </c>
      <c r="N1004">
        <f t="shared" si="62"/>
        <v>11.615638401152792</v>
      </c>
    </row>
    <row r="1005" spans="1:14" x14ac:dyDescent="0.25">
      <c r="A1005" t="s">
        <v>3839</v>
      </c>
      <c r="B1005" s="1">
        <v>45791</v>
      </c>
      <c r="C1005" t="s">
        <v>179</v>
      </c>
      <c r="D1005" t="s">
        <v>3117</v>
      </c>
      <c r="E1005">
        <v>7</v>
      </c>
      <c r="F1005">
        <v>623.48</v>
      </c>
      <c r="G1005">
        <v>505.87</v>
      </c>
      <c r="H1005" t="s">
        <v>2226</v>
      </c>
      <c r="I1005" t="s">
        <v>2068</v>
      </c>
      <c r="J1005">
        <v>4364.3599999999997</v>
      </c>
      <c r="K1005">
        <f t="shared" si="63"/>
        <v>4364.3600000000006</v>
      </c>
      <c r="L1005" t="str">
        <f t="shared" si="60"/>
        <v>2025-05</v>
      </c>
      <c r="M1005">
        <f t="shared" si="61"/>
        <v>823.2700000000001</v>
      </c>
      <c r="N1005">
        <f t="shared" si="62"/>
        <v>18.863475973567716</v>
      </c>
    </row>
    <row r="1006" spans="1:14" x14ac:dyDescent="0.25">
      <c r="A1006" t="s">
        <v>3840</v>
      </c>
      <c r="B1006" s="1">
        <v>45707</v>
      </c>
      <c r="C1006" t="s">
        <v>283</v>
      </c>
      <c r="D1006" t="s">
        <v>3616</v>
      </c>
      <c r="E1006">
        <v>8</v>
      </c>
      <c r="F1006">
        <v>141.08000000000001</v>
      </c>
      <c r="G1006">
        <v>98.83</v>
      </c>
      <c r="H1006" t="s">
        <v>2215</v>
      </c>
      <c r="I1006" t="s">
        <v>2062</v>
      </c>
      <c r="J1006">
        <v>1128.6400000000001</v>
      </c>
      <c r="K1006">
        <f t="shared" si="63"/>
        <v>1128.6400000000001</v>
      </c>
      <c r="L1006" t="str">
        <f t="shared" si="60"/>
        <v>2025-02</v>
      </c>
      <c r="M1006">
        <f t="shared" si="61"/>
        <v>338.00000000000011</v>
      </c>
      <c r="N1006">
        <f t="shared" si="62"/>
        <v>29.947547490785375</v>
      </c>
    </row>
    <row r="1007" spans="1:14" x14ac:dyDescent="0.25">
      <c r="A1007" t="s">
        <v>3841</v>
      </c>
      <c r="B1007" s="1">
        <v>45637</v>
      </c>
      <c r="C1007" t="s">
        <v>958</v>
      </c>
      <c r="D1007" t="s">
        <v>2219</v>
      </c>
      <c r="E1007">
        <v>2</v>
      </c>
      <c r="F1007">
        <v>1139.6600000000001</v>
      </c>
      <c r="G1007">
        <v>976.13</v>
      </c>
      <c r="H1007" t="s">
        <v>2210</v>
      </c>
      <c r="I1007" t="s">
        <v>2105</v>
      </c>
      <c r="J1007">
        <v>2279.3200000000002</v>
      </c>
      <c r="K1007">
        <f t="shared" si="63"/>
        <v>2279.3200000000002</v>
      </c>
      <c r="L1007" t="str">
        <f t="shared" si="60"/>
        <v>2024-12</v>
      </c>
      <c r="M1007">
        <f t="shared" si="61"/>
        <v>327.06000000000017</v>
      </c>
      <c r="N1007">
        <f t="shared" si="62"/>
        <v>14.349016373304323</v>
      </c>
    </row>
    <row r="1008" spans="1:14" x14ac:dyDescent="0.25">
      <c r="A1008" t="s">
        <v>3842</v>
      </c>
      <c r="B1008" s="1">
        <v>45592</v>
      </c>
      <c r="C1008" t="s">
        <v>1202</v>
      </c>
      <c r="D1008" t="s">
        <v>2912</v>
      </c>
      <c r="E1008">
        <v>1</v>
      </c>
      <c r="F1008">
        <v>122.97</v>
      </c>
      <c r="G1008">
        <v>109.81</v>
      </c>
      <c r="H1008" t="s">
        <v>2215</v>
      </c>
      <c r="I1008" t="s">
        <v>2119</v>
      </c>
      <c r="J1008">
        <v>122.97</v>
      </c>
      <c r="K1008">
        <f t="shared" si="63"/>
        <v>122.97</v>
      </c>
      <c r="L1008" t="str">
        <f t="shared" si="60"/>
        <v>2024-10</v>
      </c>
      <c r="M1008">
        <f t="shared" si="61"/>
        <v>13.159999999999997</v>
      </c>
      <c r="N1008">
        <f t="shared" si="62"/>
        <v>10.701797186305601</v>
      </c>
    </row>
    <row r="1009" spans="1:14" x14ac:dyDescent="0.25">
      <c r="A1009" t="s">
        <v>3843</v>
      </c>
      <c r="B1009" s="1">
        <v>45843</v>
      </c>
      <c r="C1009" t="s">
        <v>421</v>
      </c>
      <c r="D1009" t="s">
        <v>3844</v>
      </c>
      <c r="E1009">
        <v>10</v>
      </c>
      <c r="F1009">
        <v>398.07</v>
      </c>
      <c r="G1009">
        <v>332.78</v>
      </c>
      <c r="H1009" t="s">
        <v>2210</v>
      </c>
      <c r="I1009" t="s">
        <v>2101</v>
      </c>
      <c r="J1009">
        <v>3980.7</v>
      </c>
      <c r="K1009">
        <f t="shared" si="63"/>
        <v>3980.7</v>
      </c>
      <c r="L1009" t="str">
        <f t="shared" si="60"/>
        <v>2025-07</v>
      </c>
      <c r="M1009">
        <f t="shared" si="61"/>
        <v>652.9000000000002</v>
      </c>
      <c r="N1009">
        <f t="shared" si="62"/>
        <v>16.401637902881408</v>
      </c>
    </row>
    <row r="1010" spans="1:14" x14ac:dyDescent="0.25">
      <c r="A1010" t="s">
        <v>3845</v>
      </c>
      <c r="B1010" s="1">
        <v>45542</v>
      </c>
      <c r="C1010" t="s">
        <v>1399</v>
      </c>
      <c r="D1010" t="s">
        <v>3846</v>
      </c>
      <c r="E1010">
        <v>5</v>
      </c>
      <c r="F1010">
        <v>496.92</v>
      </c>
      <c r="G1010">
        <v>365.31</v>
      </c>
      <c r="H1010" t="s">
        <v>2210</v>
      </c>
      <c r="I1010" t="s">
        <v>2196</v>
      </c>
      <c r="J1010">
        <v>2484.6</v>
      </c>
      <c r="K1010">
        <f t="shared" si="63"/>
        <v>2484.6</v>
      </c>
      <c r="L1010" t="str">
        <f t="shared" si="60"/>
        <v>2024-09</v>
      </c>
      <c r="M1010">
        <f t="shared" si="61"/>
        <v>658.05000000000007</v>
      </c>
      <c r="N1010">
        <f t="shared" si="62"/>
        <v>26.485148514851488</v>
      </c>
    </row>
    <row r="1011" spans="1:14" x14ac:dyDescent="0.25">
      <c r="A1011" t="s">
        <v>3847</v>
      </c>
      <c r="B1011" s="1">
        <v>45835</v>
      </c>
      <c r="C1011" t="s">
        <v>1273</v>
      </c>
      <c r="D1011" t="s">
        <v>2508</v>
      </c>
      <c r="E1011">
        <v>3</v>
      </c>
      <c r="F1011">
        <v>221.29</v>
      </c>
      <c r="G1011">
        <v>168.06</v>
      </c>
      <c r="H1011" t="s">
        <v>2226</v>
      </c>
      <c r="I1011" t="s">
        <v>2192</v>
      </c>
      <c r="J1011">
        <v>663.87</v>
      </c>
      <c r="K1011">
        <f t="shared" si="63"/>
        <v>663.87</v>
      </c>
      <c r="L1011" t="str">
        <f t="shared" si="60"/>
        <v>2025-06</v>
      </c>
      <c r="M1011">
        <f t="shared" si="61"/>
        <v>159.68999999999997</v>
      </c>
      <c r="N1011">
        <f t="shared" si="62"/>
        <v>24.054408242577608</v>
      </c>
    </row>
    <row r="1012" spans="1:14" x14ac:dyDescent="0.25">
      <c r="A1012" t="s">
        <v>3848</v>
      </c>
      <c r="B1012" s="1">
        <v>45781</v>
      </c>
      <c r="C1012" t="s">
        <v>1761</v>
      </c>
      <c r="D1012" t="s">
        <v>2367</v>
      </c>
      <c r="E1012">
        <v>1</v>
      </c>
      <c r="F1012">
        <v>1290.19</v>
      </c>
      <c r="G1012">
        <v>1101.06</v>
      </c>
      <c r="H1012" t="s">
        <v>2226</v>
      </c>
      <c r="I1012" t="s">
        <v>2097</v>
      </c>
      <c r="J1012">
        <v>1290.19</v>
      </c>
      <c r="K1012">
        <f t="shared" si="63"/>
        <v>1290.19</v>
      </c>
      <c r="L1012" t="str">
        <f t="shared" si="60"/>
        <v>2025-05</v>
      </c>
      <c r="M1012">
        <f t="shared" si="61"/>
        <v>189.13000000000011</v>
      </c>
      <c r="N1012">
        <f t="shared" si="62"/>
        <v>14.659081220595423</v>
      </c>
    </row>
    <row r="1013" spans="1:14" x14ac:dyDescent="0.25">
      <c r="A1013" t="s">
        <v>3849</v>
      </c>
      <c r="B1013" s="1">
        <v>45785</v>
      </c>
      <c r="C1013" t="s">
        <v>1969</v>
      </c>
      <c r="D1013" t="s">
        <v>3850</v>
      </c>
      <c r="E1013">
        <v>1</v>
      </c>
      <c r="F1013">
        <v>3485.57</v>
      </c>
      <c r="G1013">
        <v>2768.21</v>
      </c>
      <c r="H1013" t="s">
        <v>2215</v>
      </c>
      <c r="I1013" t="s">
        <v>2165</v>
      </c>
      <c r="J1013">
        <v>3485.57</v>
      </c>
      <c r="K1013">
        <f t="shared" si="63"/>
        <v>3485.57</v>
      </c>
      <c r="L1013" t="str">
        <f t="shared" si="60"/>
        <v>2025-05</v>
      </c>
      <c r="M1013">
        <f t="shared" si="61"/>
        <v>717.36000000000013</v>
      </c>
      <c r="N1013">
        <f t="shared" si="62"/>
        <v>20.580851912312767</v>
      </c>
    </row>
    <row r="1014" spans="1:14" x14ac:dyDescent="0.25">
      <c r="A1014" t="s">
        <v>3851</v>
      </c>
      <c r="B1014" s="1">
        <v>45784</v>
      </c>
      <c r="C1014" t="s">
        <v>14</v>
      </c>
      <c r="D1014" t="s">
        <v>2821</v>
      </c>
      <c r="E1014">
        <v>9</v>
      </c>
      <c r="F1014">
        <v>3839.69</v>
      </c>
      <c r="G1014">
        <v>3058.47</v>
      </c>
      <c r="H1014" t="s">
        <v>2215</v>
      </c>
      <c r="I1014" t="s">
        <v>2090</v>
      </c>
      <c r="J1014">
        <v>34557.21</v>
      </c>
      <c r="K1014">
        <f t="shared" si="63"/>
        <v>34557.21</v>
      </c>
      <c r="L1014" t="str">
        <f t="shared" si="60"/>
        <v>2025-05</v>
      </c>
      <c r="M1014">
        <f t="shared" si="61"/>
        <v>7030.9800000000023</v>
      </c>
      <c r="N1014">
        <f t="shared" si="62"/>
        <v>20.345913341962511</v>
      </c>
    </row>
    <row r="1015" spans="1:14" x14ac:dyDescent="0.25">
      <c r="A1015" t="s">
        <v>3852</v>
      </c>
      <c r="B1015" s="1">
        <v>45856</v>
      </c>
      <c r="C1015" t="s">
        <v>682</v>
      </c>
      <c r="D1015" t="s">
        <v>3337</v>
      </c>
      <c r="E1015">
        <v>4</v>
      </c>
      <c r="F1015">
        <v>2284.63</v>
      </c>
      <c r="G1015">
        <v>1727.95</v>
      </c>
      <c r="H1015" t="s">
        <v>2210</v>
      </c>
      <c r="I1015" t="s">
        <v>2048</v>
      </c>
      <c r="J1015">
        <v>9138.52</v>
      </c>
      <c r="K1015">
        <f t="shared" si="63"/>
        <v>9138.52</v>
      </c>
      <c r="L1015" t="str">
        <f t="shared" si="60"/>
        <v>2025-07</v>
      </c>
      <c r="M1015">
        <f t="shared" si="61"/>
        <v>2226.7200000000003</v>
      </c>
      <c r="N1015">
        <f t="shared" si="62"/>
        <v>24.366308767721691</v>
      </c>
    </row>
    <row r="1016" spans="1:14" x14ac:dyDescent="0.25">
      <c r="A1016" t="s">
        <v>3853</v>
      </c>
      <c r="B1016" s="1">
        <v>45855</v>
      </c>
      <c r="C1016" t="s">
        <v>914</v>
      </c>
      <c r="D1016" t="s">
        <v>3002</v>
      </c>
      <c r="E1016">
        <v>4</v>
      </c>
      <c r="F1016">
        <v>3751.28</v>
      </c>
      <c r="G1016">
        <v>3053.42</v>
      </c>
      <c r="H1016" t="s">
        <v>2210</v>
      </c>
      <c r="I1016" t="s">
        <v>2159</v>
      </c>
      <c r="J1016">
        <v>15005.12</v>
      </c>
      <c r="K1016">
        <f t="shared" si="63"/>
        <v>15005.12</v>
      </c>
      <c r="L1016" t="str">
        <f t="shared" si="60"/>
        <v>2025-07</v>
      </c>
      <c r="M1016">
        <f t="shared" si="61"/>
        <v>2791.4400000000005</v>
      </c>
      <c r="N1016">
        <f t="shared" si="62"/>
        <v>18.603250090635733</v>
      </c>
    </row>
    <row r="1017" spans="1:14" x14ac:dyDescent="0.25">
      <c r="A1017" t="s">
        <v>3854</v>
      </c>
      <c r="B1017" s="1">
        <v>45530</v>
      </c>
      <c r="C1017" t="s">
        <v>423</v>
      </c>
      <c r="D1017" t="s">
        <v>2587</v>
      </c>
      <c r="E1017">
        <v>6</v>
      </c>
      <c r="F1017">
        <v>2990.54</v>
      </c>
      <c r="G1017">
        <v>2219.02</v>
      </c>
      <c r="H1017" t="s">
        <v>2210</v>
      </c>
      <c r="I1017" t="s">
        <v>2099</v>
      </c>
      <c r="J1017">
        <v>17943.240000000002</v>
      </c>
      <c r="K1017">
        <f t="shared" si="63"/>
        <v>17943.239999999998</v>
      </c>
      <c r="L1017" t="str">
        <f t="shared" si="60"/>
        <v>2024-08</v>
      </c>
      <c r="M1017">
        <f t="shared" si="61"/>
        <v>4629.12</v>
      </c>
      <c r="N1017">
        <f t="shared" si="62"/>
        <v>25.798685187290594</v>
      </c>
    </row>
    <row r="1018" spans="1:14" x14ac:dyDescent="0.25">
      <c r="A1018" t="s">
        <v>3855</v>
      </c>
      <c r="B1018" s="1">
        <v>45771</v>
      </c>
      <c r="C1018" t="s">
        <v>918</v>
      </c>
      <c r="D1018" t="s">
        <v>3856</v>
      </c>
      <c r="E1018">
        <v>5</v>
      </c>
      <c r="F1018">
        <v>3931.39</v>
      </c>
      <c r="G1018">
        <v>3408.05</v>
      </c>
      <c r="H1018" t="s">
        <v>2226</v>
      </c>
      <c r="I1018" t="s">
        <v>2072</v>
      </c>
      <c r="J1018">
        <v>19656.95</v>
      </c>
      <c r="K1018">
        <f t="shared" si="63"/>
        <v>19656.95</v>
      </c>
      <c r="L1018" t="str">
        <f t="shared" si="60"/>
        <v>2025-04</v>
      </c>
      <c r="M1018">
        <f t="shared" si="61"/>
        <v>2616.6999999999985</v>
      </c>
      <c r="N1018">
        <f t="shared" si="62"/>
        <v>13.311831184390247</v>
      </c>
    </row>
    <row r="1019" spans="1:14" x14ac:dyDescent="0.25">
      <c r="A1019" t="s">
        <v>3857</v>
      </c>
      <c r="B1019" s="1">
        <v>45630</v>
      </c>
      <c r="C1019" t="s">
        <v>629</v>
      </c>
      <c r="D1019" t="s">
        <v>3323</v>
      </c>
      <c r="E1019">
        <v>2</v>
      </c>
      <c r="F1019">
        <v>2609.84</v>
      </c>
      <c r="G1019">
        <v>1941.59</v>
      </c>
      <c r="H1019" t="s">
        <v>2210</v>
      </c>
      <c r="I1019" t="s">
        <v>2171</v>
      </c>
      <c r="J1019">
        <v>5219.68</v>
      </c>
      <c r="K1019">
        <f t="shared" si="63"/>
        <v>5219.68</v>
      </c>
      <c r="L1019" t="str">
        <f t="shared" si="60"/>
        <v>2024-12</v>
      </c>
      <c r="M1019">
        <f t="shared" si="61"/>
        <v>1336.5000000000005</v>
      </c>
      <c r="N1019">
        <f t="shared" si="62"/>
        <v>25.605017932133777</v>
      </c>
    </row>
    <row r="1020" spans="1:14" x14ac:dyDescent="0.25">
      <c r="A1020" t="s">
        <v>3858</v>
      </c>
      <c r="B1020" s="1">
        <v>45652</v>
      </c>
      <c r="C1020" t="s">
        <v>1253</v>
      </c>
      <c r="D1020" t="s">
        <v>3859</v>
      </c>
      <c r="E1020">
        <v>2</v>
      </c>
      <c r="F1020">
        <v>4919.76</v>
      </c>
      <c r="G1020">
        <v>4065.31</v>
      </c>
      <c r="H1020" t="s">
        <v>2210</v>
      </c>
      <c r="I1020" t="s">
        <v>2141</v>
      </c>
      <c r="J1020">
        <v>9839.52</v>
      </c>
      <c r="K1020">
        <f t="shared" si="63"/>
        <v>9839.52</v>
      </c>
      <c r="L1020" t="str">
        <f t="shared" si="60"/>
        <v>2024-12</v>
      </c>
      <c r="M1020">
        <f t="shared" si="61"/>
        <v>1708.9000000000005</v>
      </c>
      <c r="N1020">
        <f t="shared" si="62"/>
        <v>17.367717124412575</v>
      </c>
    </row>
    <row r="1021" spans="1:14" x14ac:dyDescent="0.25">
      <c r="A1021" t="s">
        <v>3860</v>
      </c>
      <c r="B1021" s="1">
        <v>45666</v>
      </c>
      <c r="C1021" t="s">
        <v>1275</v>
      </c>
      <c r="D1021" t="s">
        <v>2988</v>
      </c>
      <c r="E1021">
        <v>10</v>
      </c>
      <c r="F1021">
        <v>2337.7399999999998</v>
      </c>
      <c r="G1021">
        <v>1900.86</v>
      </c>
      <c r="H1021" t="s">
        <v>2210</v>
      </c>
      <c r="I1021" t="s">
        <v>2123</v>
      </c>
      <c r="J1021">
        <v>23377.4</v>
      </c>
      <c r="K1021">
        <f t="shared" si="63"/>
        <v>23377.399999999998</v>
      </c>
      <c r="L1021" t="str">
        <f t="shared" si="60"/>
        <v>2025-01</v>
      </c>
      <c r="M1021">
        <f t="shared" si="61"/>
        <v>4368.7999999999993</v>
      </c>
      <c r="N1021">
        <f t="shared" si="62"/>
        <v>18.688134694191824</v>
      </c>
    </row>
    <row r="1022" spans="1:14" x14ac:dyDescent="0.25">
      <c r="A1022" t="s">
        <v>3861</v>
      </c>
      <c r="B1022" s="1">
        <v>45636</v>
      </c>
      <c r="C1022" t="s">
        <v>1126</v>
      </c>
      <c r="D1022" t="s">
        <v>3862</v>
      </c>
      <c r="E1022">
        <v>2</v>
      </c>
      <c r="F1022">
        <v>4255.42</v>
      </c>
      <c r="G1022">
        <v>3709.6</v>
      </c>
      <c r="H1022" t="s">
        <v>2215</v>
      </c>
      <c r="I1022" t="s">
        <v>2064</v>
      </c>
      <c r="J1022">
        <v>8510.84</v>
      </c>
      <c r="K1022">
        <f t="shared" si="63"/>
        <v>8510.84</v>
      </c>
      <c r="L1022" t="str">
        <f t="shared" si="60"/>
        <v>2024-12</v>
      </c>
      <c r="M1022">
        <f t="shared" si="61"/>
        <v>1091.6400000000003</v>
      </c>
      <c r="N1022">
        <f t="shared" si="62"/>
        <v>12.826466012755503</v>
      </c>
    </row>
    <row r="1023" spans="1:14" x14ac:dyDescent="0.25">
      <c r="A1023" t="s">
        <v>3863</v>
      </c>
      <c r="B1023" s="1">
        <v>45658</v>
      </c>
      <c r="C1023" t="s">
        <v>259</v>
      </c>
      <c r="D1023" t="s">
        <v>3864</v>
      </c>
      <c r="E1023">
        <v>9</v>
      </c>
      <c r="F1023">
        <v>1169.4000000000001</v>
      </c>
      <c r="G1023">
        <v>1012.25</v>
      </c>
      <c r="H1023" t="s">
        <v>2210</v>
      </c>
      <c r="I1023" t="s">
        <v>2115</v>
      </c>
      <c r="J1023">
        <v>10524.6</v>
      </c>
      <c r="K1023">
        <f t="shared" si="63"/>
        <v>10524.6</v>
      </c>
      <c r="L1023" t="str">
        <f t="shared" si="60"/>
        <v>2025-01</v>
      </c>
      <c r="M1023">
        <f t="shared" si="61"/>
        <v>1414.3500000000008</v>
      </c>
      <c r="N1023">
        <f t="shared" si="62"/>
        <v>13.438515478022925</v>
      </c>
    </row>
    <row r="1024" spans="1:14" x14ac:dyDescent="0.25">
      <c r="A1024" t="s">
        <v>3865</v>
      </c>
      <c r="B1024" s="1">
        <v>45851</v>
      </c>
      <c r="C1024" t="s">
        <v>355</v>
      </c>
      <c r="D1024" t="s">
        <v>2290</v>
      </c>
      <c r="E1024">
        <v>6</v>
      </c>
      <c r="F1024">
        <v>1925.9</v>
      </c>
      <c r="G1024">
        <v>1661.87</v>
      </c>
      <c r="H1024" t="s">
        <v>2210</v>
      </c>
      <c r="I1024" t="s">
        <v>2030</v>
      </c>
      <c r="J1024">
        <v>11555.4</v>
      </c>
      <c r="K1024">
        <f t="shared" si="63"/>
        <v>11555.400000000001</v>
      </c>
      <c r="L1024" t="str">
        <f t="shared" si="60"/>
        <v>2025-07</v>
      </c>
      <c r="M1024">
        <f t="shared" si="61"/>
        <v>1584.1800000000012</v>
      </c>
      <c r="N1024">
        <f t="shared" si="62"/>
        <v>13.709434550080491</v>
      </c>
    </row>
    <row r="1025" spans="1:14" x14ac:dyDescent="0.25">
      <c r="A1025" t="s">
        <v>3866</v>
      </c>
      <c r="B1025" s="1">
        <v>45757</v>
      </c>
      <c r="C1025" t="s">
        <v>1469</v>
      </c>
      <c r="D1025" t="s">
        <v>2897</v>
      </c>
      <c r="E1025">
        <v>10</v>
      </c>
      <c r="F1025">
        <v>528.37</v>
      </c>
      <c r="G1025">
        <v>422.11</v>
      </c>
      <c r="H1025" t="s">
        <v>2226</v>
      </c>
      <c r="I1025" t="s">
        <v>2097</v>
      </c>
      <c r="J1025">
        <v>5283.7</v>
      </c>
      <c r="K1025">
        <f t="shared" si="63"/>
        <v>5283.7</v>
      </c>
      <c r="L1025" t="str">
        <f t="shared" si="60"/>
        <v>2025-04</v>
      </c>
      <c r="M1025">
        <f t="shared" si="61"/>
        <v>1062.5999999999999</v>
      </c>
      <c r="N1025">
        <f t="shared" si="62"/>
        <v>20.110907129473663</v>
      </c>
    </row>
    <row r="1026" spans="1:14" x14ac:dyDescent="0.25">
      <c r="A1026" t="s">
        <v>3867</v>
      </c>
      <c r="B1026" s="1">
        <v>45691</v>
      </c>
      <c r="C1026" t="s">
        <v>1078</v>
      </c>
      <c r="D1026" t="s">
        <v>2965</v>
      </c>
      <c r="E1026">
        <v>8</v>
      </c>
      <c r="F1026">
        <v>1892.36</v>
      </c>
      <c r="G1026">
        <v>1414.15</v>
      </c>
      <c r="H1026" t="s">
        <v>2226</v>
      </c>
      <c r="I1026" t="s">
        <v>2026</v>
      </c>
      <c r="J1026">
        <v>15138.88</v>
      </c>
      <c r="K1026">
        <f t="shared" si="63"/>
        <v>15138.88</v>
      </c>
      <c r="L1026" t="str">
        <f t="shared" ref="L1026:L1089" si="64">TEXT(B1026, "YYYY-MM")</f>
        <v>2025-02</v>
      </c>
      <c r="M1026">
        <f t="shared" ref="M1026:M1089" si="65" xml:space="preserve"> (F1026 - G1026)*E1026</f>
        <v>3825.6799999999985</v>
      </c>
      <c r="N1026">
        <f t="shared" ref="N1026:N1089" si="66" xml:space="preserve"> (M1026/K1026)*100</f>
        <v>25.270561626751771</v>
      </c>
    </row>
    <row r="1027" spans="1:14" x14ac:dyDescent="0.25">
      <c r="A1027" t="s">
        <v>3868</v>
      </c>
      <c r="B1027" s="1">
        <v>45665</v>
      </c>
      <c r="C1027" t="s">
        <v>243</v>
      </c>
      <c r="D1027" t="s">
        <v>2670</v>
      </c>
      <c r="E1027">
        <v>2</v>
      </c>
      <c r="F1027">
        <v>455.14</v>
      </c>
      <c r="G1027">
        <v>367.16</v>
      </c>
      <c r="H1027" t="s">
        <v>2215</v>
      </c>
      <c r="I1027" t="s">
        <v>2194</v>
      </c>
      <c r="J1027">
        <v>910.28</v>
      </c>
      <c r="K1027">
        <f t="shared" si="63"/>
        <v>910.28</v>
      </c>
      <c r="L1027" t="str">
        <f t="shared" si="64"/>
        <v>2025-01</v>
      </c>
      <c r="M1027">
        <f t="shared" si="65"/>
        <v>175.95999999999992</v>
      </c>
      <c r="N1027">
        <f t="shared" si="66"/>
        <v>19.330315946741656</v>
      </c>
    </row>
    <row r="1028" spans="1:14" x14ac:dyDescent="0.25">
      <c r="A1028" t="s">
        <v>3869</v>
      </c>
      <c r="B1028" s="1">
        <v>45689</v>
      </c>
      <c r="C1028" t="s">
        <v>529</v>
      </c>
      <c r="D1028" t="s">
        <v>2589</v>
      </c>
      <c r="E1028">
        <v>9</v>
      </c>
      <c r="F1028">
        <v>2488.4499999999998</v>
      </c>
      <c r="G1028">
        <v>2024.85</v>
      </c>
      <c r="H1028" t="s">
        <v>2215</v>
      </c>
      <c r="I1028" t="s">
        <v>2147</v>
      </c>
      <c r="J1028">
        <v>22396.05</v>
      </c>
      <c r="K1028">
        <f t="shared" ref="K1028:K1091" si="67">E1028 * F1028</f>
        <v>22396.05</v>
      </c>
      <c r="L1028" t="str">
        <f t="shared" si="64"/>
        <v>2025-02</v>
      </c>
      <c r="M1028">
        <f t="shared" si="65"/>
        <v>4172.3999999999996</v>
      </c>
      <c r="N1028">
        <f t="shared" si="66"/>
        <v>18.630070927685907</v>
      </c>
    </row>
    <row r="1029" spans="1:14" x14ac:dyDescent="0.25">
      <c r="A1029" t="s">
        <v>3870</v>
      </c>
      <c r="B1029" s="1">
        <v>45641</v>
      </c>
      <c r="C1029" t="s">
        <v>1687</v>
      </c>
      <c r="D1029" t="s">
        <v>3191</v>
      </c>
      <c r="E1029">
        <v>6</v>
      </c>
      <c r="F1029">
        <v>2286.4299999999998</v>
      </c>
      <c r="G1029">
        <v>1953.02</v>
      </c>
      <c r="H1029" t="s">
        <v>2210</v>
      </c>
      <c r="I1029" t="s">
        <v>2006</v>
      </c>
      <c r="J1029">
        <v>13718.58</v>
      </c>
      <c r="K1029">
        <f t="shared" si="67"/>
        <v>13718.579999999998</v>
      </c>
      <c r="L1029" t="str">
        <f t="shared" si="64"/>
        <v>2024-12</v>
      </c>
      <c r="M1029">
        <f t="shared" si="65"/>
        <v>2000.4599999999991</v>
      </c>
      <c r="N1029">
        <f t="shared" si="66"/>
        <v>14.582121473213697</v>
      </c>
    </row>
    <row r="1030" spans="1:14" x14ac:dyDescent="0.25">
      <c r="A1030" t="s">
        <v>3871</v>
      </c>
      <c r="B1030" s="1">
        <v>45703</v>
      </c>
      <c r="C1030" t="s">
        <v>1655</v>
      </c>
      <c r="D1030" t="s">
        <v>3872</v>
      </c>
      <c r="E1030">
        <v>7</v>
      </c>
      <c r="F1030">
        <v>4116.57</v>
      </c>
      <c r="G1030">
        <v>3296.11</v>
      </c>
      <c r="H1030" t="s">
        <v>2226</v>
      </c>
      <c r="I1030" t="s">
        <v>2174</v>
      </c>
      <c r="J1030">
        <v>28815.99</v>
      </c>
      <c r="K1030">
        <f t="shared" si="67"/>
        <v>28815.989999999998</v>
      </c>
      <c r="L1030" t="str">
        <f t="shared" si="64"/>
        <v>2025-02</v>
      </c>
      <c r="M1030">
        <f t="shared" si="65"/>
        <v>5743.2199999999975</v>
      </c>
      <c r="N1030">
        <f t="shared" si="66"/>
        <v>19.930670436795676</v>
      </c>
    </row>
    <row r="1031" spans="1:14" x14ac:dyDescent="0.25">
      <c r="A1031" t="s">
        <v>3873</v>
      </c>
      <c r="B1031" s="1">
        <v>45505</v>
      </c>
      <c r="C1031" t="s">
        <v>894</v>
      </c>
      <c r="D1031" t="s">
        <v>2310</v>
      </c>
      <c r="E1031">
        <v>9</v>
      </c>
      <c r="F1031">
        <v>1430.83</v>
      </c>
      <c r="G1031">
        <v>1027.79</v>
      </c>
      <c r="H1031" t="s">
        <v>2210</v>
      </c>
      <c r="I1031" t="s">
        <v>2040</v>
      </c>
      <c r="J1031">
        <v>12877.47</v>
      </c>
      <c r="K1031">
        <f t="shared" si="67"/>
        <v>12877.47</v>
      </c>
      <c r="L1031" t="str">
        <f t="shared" si="64"/>
        <v>2024-08</v>
      </c>
      <c r="M1031">
        <f t="shared" si="65"/>
        <v>3627.3599999999997</v>
      </c>
      <c r="N1031">
        <f t="shared" si="66"/>
        <v>28.168265971499057</v>
      </c>
    </row>
    <row r="1032" spans="1:14" x14ac:dyDescent="0.25">
      <c r="A1032" t="s">
        <v>3874</v>
      </c>
      <c r="B1032" s="1">
        <v>45822</v>
      </c>
      <c r="C1032" t="s">
        <v>930</v>
      </c>
      <c r="D1032" t="s">
        <v>3103</v>
      </c>
      <c r="E1032">
        <v>8</v>
      </c>
      <c r="F1032">
        <v>3860.24</v>
      </c>
      <c r="G1032">
        <v>3273.72</v>
      </c>
      <c r="H1032" t="s">
        <v>2215</v>
      </c>
      <c r="I1032" t="s">
        <v>2018</v>
      </c>
      <c r="J1032">
        <v>30881.919999999998</v>
      </c>
      <c r="K1032">
        <f t="shared" si="67"/>
        <v>30881.919999999998</v>
      </c>
      <c r="L1032" t="str">
        <f t="shared" si="64"/>
        <v>2025-06</v>
      </c>
      <c r="M1032">
        <f t="shared" si="65"/>
        <v>4692.16</v>
      </c>
      <c r="N1032">
        <f t="shared" si="66"/>
        <v>15.193873956023459</v>
      </c>
    </row>
    <row r="1033" spans="1:14" x14ac:dyDescent="0.25">
      <c r="A1033" t="s">
        <v>3875</v>
      </c>
      <c r="B1033" s="1">
        <v>45513</v>
      </c>
      <c r="C1033" t="s">
        <v>851</v>
      </c>
      <c r="D1033" t="s">
        <v>2998</v>
      </c>
      <c r="E1033">
        <v>9</v>
      </c>
      <c r="F1033">
        <v>4793.93</v>
      </c>
      <c r="G1033">
        <v>4184.13</v>
      </c>
      <c r="H1033" t="s">
        <v>2210</v>
      </c>
      <c r="I1033" t="s">
        <v>2188</v>
      </c>
      <c r="J1033">
        <v>43145.37</v>
      </c>
      <c r="K1033">
        <f t="shared" si="67"/>
        <v>43145.37</v>
      </c>
      <c r="L1033" t="str">
        <f t="shared" si="64"/>
        <v>2024-08</v>
      </c>
      <c r="M1033">
        <f t="shared" si="65"/>
        <v>5488.2000000000016</v>
      </c>
      <c r="N1033">
        <f t="shared" si="66"/>
        <v>12.720252485956202</v>
      </c>
    </row>
    <row r="1034" spans="1:14" x14ac:dyDescent="0.25">
      <c r="A1034" t="s">
        <v>3876</v>
      </c>
      <c r="B1034" s="1">
        <v>45816</v>
      </c>
      <c r="C1034" t="s">
        <v>1149</v>
      </c>
      <c r="D1034" t="s">
        <v>2969</v>
      </c>
      <c r="E1034">
        <v>2</v>
      </c>
      <c r="F1034">
        <v>418.14</v>
      </c>
      <c r="G1034">
        <v>371.5</v>
      </c>
      <c r="H1034" t="s">
        <v>2215</v>
      </c>
      <c r="I1034" t="s">
        <v>2018</v>
      </c>
      <c r="J1034">
        <v>836.28</v>
      </c>
      <c r="K1034">
        <f t="shared" si="67"/>
        <v>836.28</v>
      </c>
      <c r="L1034" t="str">
        <f t="shared" si="64"/>
        <v>2025-06</v>
      </c>
      <c r="M1034">
        <f t="shared" si="65"/>
        <v>93.279999999999973</v>
      </c>
      <c r="N1034">
        <f t="shared" si="66"/>
        <v>11.154158894150282</v>
      </c>
    </row>
    <row r="1035" spans="1:14" x14ac:dyDescent="0.25">
      <c r="A1035" t="s">
        <v>3877</v>
      </c>
      <c r="B1035" s="1">
        <v>45684</v>
      </c>
      <c r="C1035" t="s">
        <v>1915</v>
      </c>
      <c r="D1035" t="s">
        <v>3878</v>
      </c>
      <c r="E1035">
        <v>5</v>
      </c>
      <c r="F1035">
        <v>2307.62</v>
      </c>
      <c r="G1035">
        <v>1909.42</v>
      </c>
      <c r="H1035" t="s">
        <v>2215</v>
      </c>
      <c r="I1035" t="s">
        <v>2032</v>
      </c>
      <c r="J1035">
        <v>11538.1</v>
      </c>
      <c r="K1035">
        <f t="shared" si="67"/>
        <v>11538.099999999999</v>
      </c>
      <c r="L1035" t="str">
        <f t="shared" si="64"/>
        <v>2025-01</v>
      </c>
      <c r="M1035">
        <f t="shared" si="65"/>
        <v>1990.9999999999991</v>
      </c>
      <c r="N1035">
        <f t="shared" si="66"/>
        <v>17.255874017385871</v>
      </c>
    </row>
    <row r="1036" spans="1:14" x14ac:dyDescent="0.25">
      <c r="A1036" t="s">
        <v>3879</v>
      </c>
      <c r="B1036" s="1">
        <v>45824</v>
      </c>
      <c r="C1036" t="s">
        <v>1749</v>
      </c>
      <c r="D1036" t="s">
        <v>3397</v>
      </c>
      <c r="E1036">
        <v>2</v>
      </c>
      <c r="F1036">
        <v>2284.19</v>
      </c>
      <c r="G1036">
        <v>1982.93</v>
      </c>
      <c r="H1036" t="s">
        <v>2210</v>
      </c>
      <c r="I1036" t="s">
        <v>2010</v>
      </c>
      <c r="J1036">
        <v>4568.38</v>
      </c>
      <c r="K1036">
        <f t="shared" si="67"/>
        <v>4568.38</v>
      </c>
      <c r="L1036" t="str">
        <f t="shared" si="64"/>
        <v>2025-06</v>
      </c>
      <c r="M1036">
        <f t="shared" si="65"/>
        <v>602.52</v>
      </c>
      <c r="N1036">
        <f t="shared" si="66"/>
        <v>13.188920361265918</v>
      </c>
    </row>
    <row r="1037" spans="1:14" x14ac:dyDescent="0.25">
      <c r="A1037" t="s">
        <v>3880</v>
      </c>
      <c r="B1037" s="1">
        <v>45620</v>
      </c>
      <c r="C1037" t="s">
        <v>717</v>
      </c>
      <c r="D1037" t="s">
        <v>3881</v>
      </c>
      <c r="E1037">
        <v>7</v>
      </c>
      <c r="F1037">
        <v>467.08</v>
      </c>
      <c r="G1037">
        <v>347.06</v>
      </c>
      <c r="H1037" t="s">
        <v>2210</v>
      </c>
      <c r="I1037" t="s">
        <v>2020</v>
      </c>
      <c r="J1037">
        <v>3269.56</v>
      </c>
      <c r="K1037">
        <f t="shared" si="67"/>
        <v>3269.56</v>
      </c>
      <c r="L1037" t="str">
        <f t="shared" si="64"/>
        <v>2024-11</v>
      </c>
      <c r="M1037">
        <f t="shared" si="65"/>
        <v>840.13999999999987</v>
      </c>
      <c r="N1037">
        <f t="shared" si="66"/>
        <v>25.695812280551504</v>
      </c>
    </row>
    <row r="1038" spans="1:14" x14ac:dyDescent="0.25">
      <c r="A1038" t="s">
        <v>3882</v>
      </c>
      <c r="B1038" s="1">
        <v>45791</v>
      </c>
      <c r="C1038" t="s">
        <v>974</v>
      </c>
      <c r="D1038" t="s">
        <v>2684</v>
      </c>
      <c r="E1038">
        <v>3</v>
      </c>
      <c r="F1038">
        <v>4443.1099999999997</v>
      </c>
      <c r="G1038">
        <v>3963.91</v>
      </c>
      <c r="H1038" t="s">
        <v>2215</v>
      </c>
      <c r="I1038" t="s">
        <v>2123</v>
      </c>
      <c r="J1038">
        <v>13329.33</v>
      </c>
      <c r="K1038">
        <f t="shared" si="67"/>
        <v>13329.329999999998</v>
      </c>
      <c r="L1038" t="str">
        <f t="shared" si="64"/>
        <v>2025-05</v>
      </c>
      <c r="M1038">
        <f t="shared" si="65"/>
        <v>1437.5999999999995</v>
      </c>
      <c r="N1038">
        <f t="shared" si="66"/>
        <v>10.785238267789902</v>
      </c>
    </row>
    <row r="1039" spans="1:14" x14ac:dyDescent="0.25">
      <c r="A1039" t="s">
        <v>3883</v>
      </c>
      <c r="B1039" s="1">
        <v>45584</v>
      </c>
      <c r="C1039" t="s">
        <v>101</v>
      </c>
      <c r="D1039" t="s">
        <v>3532</v>
      </c>
      <c r="E1039">
        <v>7</v>
      </c>
      <c r="F1039">
        <v>2579.85</v>
      </c>
      <c r="G1039">
        <v>2316.33</v>
      </c>
      <c r="H1039" t="s">
        <v>2210</v>
      </c>
      <c r="I1039" t="s">
        <v>2068</v>
      </c>
      <c r="J1039">
        <v>18058.95</v>
      </c>
      <c r="K1039">
        <f t="shared" si="67"/>
        <v>18058.95</v>
      </c>
      <c r="L1039" t="str">
        <f t="shared" si="64"/>
        <v>2024-10</v>
      </c>
      <c r="M1039">
        <f t="shared" si="65"/>
        <v>1844.6399999999999</v>
      </c>
      <c r="N1039">
        <f t="shared" si="66"/>
        <v>10.214547357404498</v>
      </c>
    </row>
    <row r="1040" spans="1:14" x14ac:dyDescent="0.25">
      <c r="A1040" t="s">
        <v>3884</v>
      </c>
      <c r="B1040" s="1">
        <v>45535</v>
      </c>
      <c r="C1040" t="s">
        <v>815</v>
      </c>
      <c r="D1040" t="s">
        <v>3885</v>
      </c>
      <c r="E1040">
        <v>8</v>
      </c>
      <c r="F1040">
        <v>2586.04</v>
      </c>
      <c r="G1040">
        <v>1901.04</v>
      </c>
      <c r="H1040" t="s">
        <v>2226</v>
      </c>
      <c r="I1040" t="s">
        <v>2099</v>
      </c>
      <c r="J1040">
        <v>20688.32</v>
      </c>
      <c r="K1040">
        <f t="shared" si="67"/>
        <v>20688.32</v>
      </c>
      <c r="L1040" t="str">
        <f t="shared" si="64"/>
        <v>2024-08</v>
      </c>
      <c r="M1040">
        <f t="shared" si="65"/>
        <v>5480</v>
      </c>
      <c r="N1040">
        <f t="shared" si="66"/>
        <v>26.48837604986775</v>
      </c>
    </row>
    <row r="1041" spans="1:14" x14ac:dyDescent="0.25">
      <c r="A1041" t="s">
        <v>3886</v>
      </c>
      <c r="B1041" s="1">
        <v>45502</v>
      </c>
      <c r="C1041" t="s">
        <v>1467</v>
      </c>
      <c r="D1041" t="s">
        <v>3887</v>
      </c>
      <c r="E1041">
        <v>4</v>
      </c>
      <c r="F1041">
        <v>2415.2399999999998</v>
      </c>
      <c r="G1041">
        <v>1821.24</v>
      </c>
      <c r="H1041" t="s">
        <v>2210</v>
      </c>
      <c r="I1041" t="s">
        <v>2173</v>
      </c>
      <c r="J1041">
        <v>9660.9599999999991</v>
      </c>
      <c r="K1041">
        <f t="shared" si="67"/>
        <v>9660.9599999999991</v>
      </c>
      <c r="L1041" t="str">
        <f t="shared" si="64"/>
        <v>2024-07</v>
      </c>
      <c r="M1041">
        <f t="shared" si="65"/>
        <v>2375.9999999999991</v>
      </c>
      <c r="N1041">
        <f t="shared" si="66"/>
        <v>24.593829184677293</v>
      </c>
    </row>
    <row r="1042" spans="1:14" x14ac:dyDescent="0.25">
      <c r="A1042" t="s">
        <v>3888</v>
      </c>
      <c r="B1042" s="1">
        <v>45630</v>
      </c>
      <c r="C1042" t="s">
        <v>281</v>
      </c>
      <c r="D1042" t="s">
        <v>3039</v>
      </c>
      <c r="E1042">
        <v>8</v>
      </c>
      <c r="F1042">
        <v>3399.67</v>
      </c>
      <c r="G1042">
        <v>3029.33</v>
      </c>
      <c r="H1042" t="s">
        <v>2215</v>
      </c>
      <c r="I1042" t="s">
        <v>2020</v>
      </c>
      <c r="J1042">
        <v>27197.360000000001</v>
      </c>
      <c r="K1042">
        <f t="shared" si="67"/>
        <v>27197.360000000001</v>
      </c>
      <c r="L1042" t="str">
        <f t="shared" si="64"/>
        <v>2024-12</v>
      </c>
      <c r="M1042">
        <f t="shared" si="65"/>
        <v>2962.7200000000012</v>
      </c>
      <c r="N1042">
        <f t="shared" si="66"/>
        <v>10.893410242758859</v>
      </c>
    </row>
    <row r="1043" spans="1:14" x14ac:dyDescent="0.25">
      <c r="A1043" t="s">
        <v>3889</v>
      </c>
      <c r="B1043" s="1">
        <v>45524</v>
      </c>
      <c r="C1043" t="s">
        <v>443</v>
      </c>
      <c r="D1043" t="s">
        <v>3386</v>
      </c>
      <c r="E1043">
        <v>8</v>
      </c>
      <c r="F1043">
        <v>653.35</v>
      </c>
      <c r="G1043">
        <v>586.07000000000005</v>
      </c>
      <c r="H1043" t="s">
        <v>2226</v>
      </c>
      <c r="I1043" t="s">
        <v>2028</v>
      </c>
      <c r="J1043">
        <v>5226.8</v>
      </c>
      <c r="K1043">
        <f t="shared" si="67"/>
        <v>5226.8</v>
      </c>
      <c r="L1043" t="str">
        <f t="shared" si="64"/>
        <v>2024-08</v>
      </c>
      <c r="M1043">
        <f t="shared" si="65"/>
        <v>538.23999999999978</v>
      </c>
      <c r="N1043">
        <f t="shared" si="66"/>
        <v>10.297696487334502</v>
      </c>
    </row>
    <row r="1044" spans="1:14" x14ac:dyDescent="0.25">
      <c r="A1044" t="s">
        <v>3890</v>
      </c>
      <c r="B1044" s="1">
        <v>45772</v>
      </c>
      <c r="C1044" t="s">
        <v>839</v>
      </c>
      <c r="D1044" t="s">
        <v>2238</v>
      </c>
      <c r="E1044">
        <v>7</v>
      </c>
      <c r="F1044">
        <v>1240.9100000000001</v>
      </c>
      <c r="G1044">
        <v>875.78</v>
      </c>
      <c r="H1044" t="s">
        <v>2215</v>
      </c>
      <c r="I1044" t="s">
        <v>2163</v>
      </c>
      <c r="J1044">
        <v>8686.3700000000008</v>
      </c>
      <c r="K1044">
        <f t="shared" si="67"/>
        <v>8686.3700000000008</v>
      </c>
      <c r="L1044" t="str">
        <f t="shared" si="64"/>
        <v>2025-04</v>
      </c>
      <c r="M1044">
        <f t="shared" si="65"/>
        <v>2555.9100000000008</v>
      </c>
      <c r="N1044">
        <f t="shared" si="66"/>
        <v>29.424374048077627</v>
      </c>
    </row>
    <row r="1045" spans="1:14" x14ac:dyDescent="0.25">
      <c r="A1045" t="s">
        <v>3891</v>
      </c>
      <c r="B1045" s="1">
        <v>45564</v>
      </c>
      <c r="C1045" t="s">
        <v>67</v>
      </c>
      <c r="D1045" t="s">
        <v>2303</v>
      </c>
      <c r="E1045">
        <v>1</v>
      </c>
      <c r="F1045">
        <v>4824.3500000000004</v>
      </c>
      <c r="G1045">
        <v>3450.4</v>
      </c>
      <c r="H1045" t="s">
        <v>2226</v>
      </c>
      <c r="I1045" t="s">
        <v>2072</v>
      </c>
      <c r="J1045">
        <v>4824.3500000000004</v>
      </c>
      <c r="K1045">
        <f t="shared" si="67"/>
        <v>4824.3500000000004</v>
      </c>
      <c r="L1045" t="str">
        <f t="shared" si="64"/>
        <v>2024-09</v>
      </c>
      <c r="M1045">
        <f t="shared" si="65"/>
        <v>1373.9500000000003</v>
      </c>
      <c r="N1045">
        <f t="shared" si="66"/>
        <v>28.47948428285676</v>
      </c>
    </row>
    <row r="1046" spans="1:14" x14ac:dyDescent="0.25">
      <c r="A1046" t="s">
        <v>3892</v>
      </c>
      <c r="B1046" s="1">
        <v>45763</v>
      </c>
      <c r="C1046" t="s">
        <v>1008</v>
      </c>
      <c r="D1046" t="s">
        <v>3893</v>
      </c>
      <c r="E1046">
        <v>7</v>
      </c>
      <c r="F1046">
        <v>3916.89</v>
      </c>
      <c r="G1046">
        <v>3375.12</v>
      </c>
      <c r="H1046" t="s">
        <v>2226</v>
      </c>
      <c r="I1046" t="s">
        <v>2188</v>
      </c>
      <c r="J1046">
        <v>27418.23</v>
      </c>
      <c r="K1046">
        <f t="shared" si="67"/>
        <v>27418.23</v>
      </c>
      <c r="L1046" t="str">
        <f t="shared" si="64"/>
        <v>2025-04</v>
      </c>
      <c r="M1046">
        <f t="shared" si="65"/>
        <v>3792.39</v>
      </c>
      <c r="N1046">
        <f t="shared" si="66"/>
        <v>13.831636834325192</v>
      </c>
    </row>
    <row r="1047" spans="1:14" x14ac:dyDescent="0.25">
      <c r="A1047" t="s">
        <v>3894</v>
      </c>
      <c r="B1047" s="1">
        <v>45679</v>
      </c>
      <c r="C1047" t="s">
        <v>1597</v>
      </c>
      <c r="D1047" t="s">
        <v>3383</v>
      </c>
      <c r="E1047">
        <v>3</v>
      </c>
      <c r="F1047">
        <v>4913.29</v>
      </c>
      <c r="G1047">
        <v>4342.58</v>
      </c>
      <c r="H1047" t="s">
        <v>2210</v>
      </c>
      <c r="I1047" t="s">
        <v>2153</v>
      </c>
      <c r="J1047">
        <v>14739.87</v>
      </c>
      <c r="K1047">
        <f t="shared" si="67"/>
        <v>14739.869999999999</v>
      </c>
      <c r="L1047" t="str">
        <f t="shared" si="64"/>
        <v>2025-01</v>
      </c>
      <c r="M1047">
        <f t="shared" si="65"/>
        <v>1712.13</v>
      </c>
      <c r="N1047">
        <f t="shared" si="66"/>
        <v>11.615638401152793</v>
      </c>
    </row>
    <row r="1048" spans="1:14" x14ac:dyDescent="0.25">
      <c r="A1048" t="s">
        <v>3895</v>
      </c>
      <c r="B1048" s="1">
        <v>45542</v>
      </c>
      <c r="C1048" t="s">
        <v>401</v>
      </c>
      <c r="D1048" t="s">
        <v>3124</v>
      </c>
      <c r="E1048">
        <v>7</v>
      </c>
      <c r="F1048">
        <v>4780.76</v>
      </c>
      <c r="G1048">
        <v>3932.57</v>
      </c>
      <c r="H1048" t="s">
        <v>2215</v>
      </c>
      <c r="I1048" t="s">
        <v>2129</v>
      </c>
      <c r="J1048">
        <v>33465.32</v>
      </c>
      <c r="K1048">
        <f t="shared" si="67"/>
        <v>33465.32</v>
      </c>
      <c r="L1048" t="str">
        <f t="shared" si="64"/>
        <v>2024-09</v>
      </c>
      <c r="M1048">
        <f t="shared" si="65"/>
        <v>5937.33</v>
      </c>
      <c r="N1048">
        <f t="shared" si="66"/>
        <v>17.741739807059965</v>
      </c>
    </row>
    <row r="1049" spans="1:14" x14ac:dyDescent="0.25">
      <c r="A1049" t="s">
        <v>3896</v>
      </c>
      <c r="B1049" s="1">
        <v>45584</v>
      </c>
      <c r="C1049" t="s">
        <v>1809</v>
      </c>
      <c r="D1049" t="s">
        <v>3897</v>
      </c>
      <c r="E1049">
        <v>9</v>
      </c>
      <c r="F1049">
        <v>3946.08</v>
      </c>
      <c r="G1049">
        <v>3001.89</v>
      </c>
      <c r="H1049" t="s">
        <v>2226</v>
      </c>
      <c r="I1049" t="s">
        <v>2022</v>
      </c>
      <c r="J1049">
        <v>35514.720000000001</v>
      </c>
      <c r="K1049">
        <f t="shared" si="67"/>
        <v>35514.720000000001</v>
      </c>
      <c r="L1049" t="str">
        <f t="shared" si="64"/>
        <v>2024-10</v>
      </c>
      <c r="M1049">
        <f t="shared" si="65"/>
        <v>8497.7100000000009</v>
      </c>
      <c r="N1049">
        <f t="shared" si="66"/>
        <v>23.927289867412725</v>
      </c>
    </row>
    <row r="1050" spans="1:14" x14ac:dyDescent="0.25">
      <c r="A1050" t="s">
        <v>3898</v>
      </c>
      <c r="B1050" s="1">
        <v>45551</v>
      </c>
      <c r="C1050" t="s">
        <v>858</v>
      </c>
      <c r="D1050" t="s">
        <v>3506</v>
      </c>
      <c r="E1050">
        <v>3</v>
      </c>
      <c r="F1050">
        <v>686.76</v>
      </c>
      <c r="G1050">
        <v>523.45000000000005</v>
      </c>
      <c r="H1050" t="s">
        <v>2215</v>
      </c>
      <c r="I1050" t="s">
        <v>2180</v>
      </c>
      <c r="J1050">
        <v>2060.2800000000002</v>
      </c>
      <c r="K1050">
        <f t="shared" si="67"/>
        <v>2060.2799999999997</v>
      </c>
      <c r="L1050" t="str">
        <f t="shared" si="64"/>
        <v>2024-09</v>
      </c>
      <c r="M1050">
        <f t="shared" si="65"/>
        <v>489.92999999999984</v>
      </c>
      <c r="N1050">
        <f t="shared" si="66"/>
        <v>23.779777505970056</v>
      </c>
    </row>
    <row r="1051" spans="1:14" x14ac:dyDescent="0.25">
      <c r="A1051" t="s">
        <v>3899</v>
      </c>
      <c r="B1051" s="1">
        <v>45673</v>
      </c>
      <c r="C1051" t="s">
        <v>339</v>
      </c>
      <c r="D1051" t="s">
        <v>2219</v>
      </c>
      <c r="E1051">
        <v>1</v>
      </c>
      <c r="F1051">
        <v>1139.6600000000001</v>
      </c>
      <c r="G1051">
        <v>976.13</v>
      </c>
      <c r="H1051" t="s">
        <v>2210</v>
      </c>
      <c r="I1051" t="s">
        <v>2078</v>
      </c>
      <c r="J1051">
        <v>1139.6600000000001</v>
      </c>
      <c r="K1051">
        <f t="shared" si="67"/>
        <v>1139.6600000000001</v>
      </c>
      <c r="L1051" t="str">
        <f t="shared" si="64"/>
        <v>2025-01</v>
      </c>
      <c r="M1051">
        <f t="shared" si="65"/>
        <v>163.53000000000009</v>
      </c>
      <c r="N1051">
        <f t="shared" si="66"/>
        <v>14.349016373304323</v>
      </c>
    </row>
    <row r="1052" spans="1:14" x14ac:dyDescent="0.25">
      <c r="A1052" t="s">
        <v>3900</v>
      </c>
      <c r="B1052" s="1">
        <v>45841</v>
      </c>
      <c r="C1052" t="s">
        <v>629</v>
      </c>
      <c r="D1052" t="s">
        <v>2965</v>
      </c>
      <c r="E1052">
        <v>5</v>
      </c>
      <c r="F1052">
        <v>1892.36</v>
      </c>
      <c r="G1052">
        <v>1414.15</v>
      </c>
      <c r="H1052" t="s">
        <v>2226</v>
      </c>
      <c r="I1052" t="s">
        <v>2149</v>
      </c>
      <c r="J1052">
        <v>9461.7999999999993</v>
      </c>
      <c r="K1052">
        <f t="shared" si="67"/>
        <v>9461.7999999999993</v>
      </c>
      <c r="L1052" t="str">
        <f t="shared" si="64"/>
        <v>2025-07</v>
      </c>
      <c r="M1052">
        <f t="shared" si="65"/>
        <v>2391.0499999999993</v>
      </c>
      <c r="N1052">
        <f t="shared" si="66"/>
        <v>25.270561626751775</v>
      </c>
    </row>
    <row r="1053" spans="1:14" x14ac:dyDescent="0.25">
      <c r="A1053" t="s">
        <v>3901</v>
      </c>
      <c r="B1053" s="1">
        <v>45782</v>
      </c>
      <c r="C1053" t="s">
        <v>1267</v>
      </c>
      <c r="D1053" t="s">
        <v>2938</v>
      </c>
      <c r="E1053">
        <v>6</v>
      </c>
      <c r="F1053">
        <v>539.82000000000005</v>
      </c>
      <c r="G1053">
        <v>406.83</v>
      </c>
      <c r="H1053" t="s">
        <v>2215</v>
      </c>
      <c r="I1053" t="s">
        <v>2135</v>
      </c>
      <c r="J1053">
        <v>3238.92</v>
      </c>
      <c r="K1053">
        <f t="shared" si="67"/>
        <v>3238.92</v>
      </c>
      <c r="L1053" t="str">
        <f t="shared" si="64"/>
        <v>2025-05</v>
      </c>
      <c r="M1053">
        <f t="shared" si="65"/>
        <v>797.9400000000004</v>
      </c>
      <c r="N1053">
        <f t="shared" si="66"/>
        <v>24.635989774369246</v>
      </c>
    </row>
    <row r="1054" spans="1:14" x14ac:dyDescent="0.25">
      <c r="A1054" t="s">
        <v>3902</v>
      </c>
      <c r="B1054" s="1">
        <v>45524</v>
      </c>
      <c r="C1054" t="s">
        <v>79</v>
      </c>
      <c r="D1054" t="s">
        <v>2568</v>
      </c>
      <c r="E1054">
        <v>2</v>
      </c>
      <c r="F1054">
        <v>4228.6899999999996</v>
      </c>
      <c r="G1054">
        <v>3360.36</v>
      </c>
      <c r="H1054" t="s">
        <v>2226</v>
      </c>
      <c r="I1054" t="s">
        <v>2125</v>
      </c>
      <c r="J1054">
        <v>8457.3799999999992</v>
      </c>
      <c r="K1054">
        <f t="shared" si="67"/>
        <v>8457.3799999999992</v>
      </c>
      <c r="L1054" t="str">
        <f t="shared" si="64"/>
        <v>2024-08</v>
      </c>
      <c r="M1054">
        <f t="shared" si="65"/>
        <v>1736.6599999999989</v>
      </c>
      <c r="N1054">
        <f t="shared" si="66"/>
        <v>20.534255289463157</v>
      </c>
    </row>
    <row r="1055" spans="1:14" x14ac:dyDescent="0.25">
      <c r="A1055" t="s">
        <v>3903</v>
      </c>
      <c r="B1055" s="1">
        <v>45560</v>
      </c>
      <c r="C1055" t="s">
        <v>1523</v>
      </c>
      <c r="D1055" t="s">
        <v>3904</v>
      </c>
      <c r="E1055">
        <v>10</v>
      </c>
      <c r="F1055">
        <v>405.66</v>
      </c>
      <c r="G1055">
        <v>312.08999999999997</v>
      </c>
      <c r="H1055" t="s">
        <v>2215</v>
      </c>
      <c r="I1055" t="s">
        <v>2163</v>
      </c>
      <c r="J1055">
        <v>4056.6</v>
      </c>
      <c r="K1055">
        <f t="shared" si="67"/>
        <v>4056.6000000000004</v>
      </c>
      <c r="L1055" t="str">
        <f t="shared" si="64"/>
        <v>2024-09</v>
      </c>
      <c r="M1055">
        <f t="shared" si="65"/>
        <v>935.7000000000005</v>
      </c>
      <c r="N1055">
        <f t="shared" si="66"/>
        <v>23.066114480106503</v>
      </c>
    </row>
    <row r="1056" spans="1:14" x14ac:dyDescent="0.25">
      <c r="A1056" t="s">
        <v>3905</v>
      </c>
      <c r="B1056" s="1">
        <v>45739</v>
      </c>
      <c r="C1056" t="s">
        <v>1909</v>
      </c>
      <c r="D1056" t="s">
        <v>2665</v>
      </c>
      <c r="E1056">
        <v>8</v>
      </c>
      <c r="F1056">
        <v>3314.34</v>
      </c>
      <c r="G1056">
        <v>2829.59</v>
      </c>
      <c r="H1056" t="s">
        <v>2215</v>
      </c>
      <c r="I1056" t="s">
        <v>2178</v>
      </c>
      <c r="J1056">
        <v>26514.720000000001</v>
      </c>
      <c r="K1056">
        <f t="shared" si="67"/>
        <v>26514.720000000001</v>
      </c>
      <c r="L1056" t="str">
        <f t="shared" si="64"/>
        <v>2025-03</v>
      </c>
      <c r="M1056">
        <f t="shared" si="65"/>
        <v>3878</v>
      </c>
      <c r="N1056">
        <f t="shared" si="66"/>
        <v>14.625838025066832</v>
      </c>
    </row>
    <row r="1057" spans="1:14" x14ac:dyDescent="0.25">
      <c r="A1057" t="s">
        <v>3906</v>
      </c>
      <c r="B1057" s="1">
        <v>45603</v>
      </c>
      <c r="C1057" t="s">
        <v>1675</v>
      </c>
      <c r="D1057" t="s">
        <v>3907</v>
      </c>
      <c r="E1057">
        <v>1</v>
      </c>
      <c r="F1057">
        <v>3260.78</v>
      </c>
      <c r="G1057">
        <v>2569.9499999999998</v>
      </c>
      <c r="H1057" t="s">
        <v>2215</v>
      </c>
      <c r="I1057" t="s">
        <v>2115</v>
      </c>
      <c r="J1057">
        <v>3260.78</v>
      </c>
      <c r="K1057">
        <f t="shared" si="67"/>
        <v>3260.78</v>
      </c>
      <c r="L1057" t="str">
        <f t="shared" si="64"/>
        <v>2024-11</v>
      </c>
      <c r="M1057">
        <f t="shared" si="65"/>
        <v>690.83000000000038</v>
      </c>
      <c r="N1057">
        <f t="shared" si="66"/>
        <v>21.186035243101355</v>
      </c>
    </row>
    <row r="1058" spans="1:14" x14ac:dyDescent="0.25">
      <c r="A1058" t="s">
        <v>3908</v>
      </c>
      <c r="B1058" s="1">
        <v>45788</v>
      </c>
      <c r="C1058" t="s">
        <v>85</v>
      </c>
      <c r="D1058" t="s">
        <v>2609</v>
      </c>
      <c r="E1058">
        <v>1</v>
      </c>
      <c r="F1058">
        <v>4445.66</v>
      </c>
      <c r="G1058">
        <v>3178.49</v>
      </c>
      <c r="H1058" t="s">
        <v>2215</v>
      </c>
      <c r="I1058" t="s">
        <v>2076</v>
      </c>
      <c r="J1058">
        <v>4445.66</v>
      </c>
      <c r="K1058">
        <f t="shared" si="67"/>
        <v>4445.66</v>
      </c>
      <c r="L1058" t="str">
        <f t="shared" si="64"/>
        <v>2025-05</v>
      </c>
      <c r="M1058">
        <f t="shared" si="65"/>
        <v>1267.17</v>
      </c>
      <c r="N1058">
        <f t="shared" si="66"/>
        <v>28.503529284740626</v>
      </c>
    </row>
    <row r="1059" spans="1:14" x14ac:dyDescent="0.25">
      <c r="A1059" t="s">
        <v>3909</v>
      </c>
      <c r="B1059" s="1">
        <v>45678</v>
      </c>
      <c r="C1059" t="s">
        <v>423</v>
      </c>
      <c r="D1059" t="s">
        <v>2710</v>
      </c>
      <c r="E1059">
        <v>3</v>
      </c>
      <c r="F1059">
        <v>4437.74</v>
      </c>
      <c r="G1059">
        <v>3727.03</v>
      </c>
      <c r="H1059" t="s">
        <v>2226</v>
      </c>
      <c r="I1059" t="s">
        <v>2088</v>
      </c>
      <c r="J1059">
        <v>13313.22</v>
      </c>
      <c r="K1059">
        <f t="shared" si="67"/>
        <v>13313.22</v>
      </c>
      <c r="L1059" t="str">
        <f t="shared" si="64"/>
        <v>2025-01</v>
      </c>
      <c r="M1059">
        <f t="shared" si="65"/>
        <v>2132.1299999999987</v>
      </c>
      <c r="N1059">
        <f t="shared" si="66"/>
        <v>16.015133829381615</v>
      </c>
    </row>
    <row r="1060" spans="1:14" x14ac:dyDescent="0.25">
      <c r="A1060" t="s">
        <v>3910</v>
      </c>
      <c r="B1060" s="1">
        <v>45846</v>
      </c>
      <c r="C1060" t="s">
        <v>297</v>
      </c>
      <c r="D1060" t="s">
        <v>2906</v>
      </c>
      <c r="E1060">
        <v>1</v>
      </c>
      <c r="F1060">
        <v>3214.8</v>
      </c>
      <c r="G1060">
        <v>2465.9699999999998</v>
      </c>
      <c r="H1060" t="s">
        <v>2226</v>
      </c>
      <c r="I1060" t="s">
        <v>2024</v>
      </c>
      <c r="J1060">
        <v>3214.8</v>
      </c>
      <c r="K1060">
        <f t="shared" si="67"/>
        <v>3214.8</v>
      </c>
      <c r="L1060" t="str">
        <f t="shared" si="64"/>
        <v>2025-07</v>
      </c>
      <c r="M1060">
        <f t="shared" si="65"/>
        <v>748.83000000000038</v>
      </c>
      <c r="N1060">
        <f t="shared" si="66"/>
        <v>23.293206420306095</v>
      </c>
    </row>
    <row r="1061" spans="1:14" x14ac:dyDescent="0.25">
      <c r="A1061" t="s">
        <v>3911</v>
      </c>
      <c r="B1061" s="1">
        <v>45764</v>
      </c>
      <c r="C1061" t="s">
        <v>1719</v>
      </c>
      <c r="D1061" t="s">
        <v>3912</v>
      </c>
      <c r="E1061">
        <v>5</v>
      </c>
      <c r="F1061">
        <v>3275.2</v>
      </c>
      <c r="G1061">
        <v>2896.45</v>
      </c>
      <c r="H1061" t="s">
        <v>2215</v>
      </c>
      <c r="I1061" t="s">
        <v>2040</v>
      </c>
      <c r="J1061">
        <v>16376</v>
      </c>
      <c r="K1061">
        <f t="shared" si="67"/>
        <v>16376</v>
      </c>
      <c r="L1061" t="str">
        <f t="shared" si="64"/>
        <v>2025-04</v>
      </c>
      <c r="M1061">
        <f t="shared" si="65"/>
        <v>1893.75</v>
      </c>
      <c r="N1061">
        <f t="shared" si="66"/>
        <v>11.564179286761114</v>
      </c>
    </row>
    <row r="1062" spans="1:14" x14ac:dyDescent="0.25">
      <c r="A1062" t="s">
        <v>3913</v>
      </c>
      <c r="B1062" s="1">
        <v>45636</v>
      </c>
      <c r="C1062" t="s">
        <v>1020</v>
      </c>
      <c r="D1062" t="s">
        <v>3914</v>
      </c>
      <c r="E1062">
        <v>10</v>
      </c>
      <c r="F1062">
        <v>4590.07</v>
      </c>
      <c r="G1062">
        <v>3980.55</v>
      </c>
      <c r="H1062" t="s">
        <v>2210</v>
      </c>
      <c r="I1062" t="s">
        <v>2151</v>
      </c>
      <c r="J1062">
        <v>45900.7</v>
      </c>
      <c r="K1062">
        <f t="shared" si="67"/>
        <v>45900.7</v>
      </c>
      <c r="L1062" t="str">
        <f t="shared" si="64"/>
        <v>2024-12</v>
      </c>
      <c r="M1062">
        <f t="shared" si="65"/>
        <v>6095.1999999999953</v>
      </c>
      <c r="N1062">
        <f t="shared" si="66"/>
        <v>13.279100318731512</v>
      </c>
    </row>
    <row r="1063" spans="1:14" x14ac:dyDescent="0.25">
      <c r="A1063" t="s">
        <v>3915</v>
      </c>
      <c r="B1063" s="1">
        <v>45567</v>
      </c>
      <c r="C1063" t="s">
        <v>982</v>
      </c>
      <c r="D1063" t="s">
        <v>3916</v>
      </c>
      <c r="E1063">
        <v>7</v>
      </c>
      <c r="F1063">
        <v>3909.84</v>
      </c>
      <c r="G1063">
        <v>3394.87</v>
      </c>
      <c r="H1063" t="s">
        <v>2210</v>
      </c>
      <c r="I1063" t="s">
        <v>2006</v>
      </c>
      <c r="J1063">
        <v>27368.880000000001</v>
      </c>
      <c r="K1063">
        <f t="shared" si="67"/>
        <v>27368.880000000001</v>
      </c>
      <c r="L1063" t="str">
        <f t="shared" si="64"/>
        <v>2024-10</v>
      </c>
      <c r="M1063">
        <f t="shared" si="65"/>
        <v>3604.7900000000018</v>
      </c>
      <c r="N1063">
        <f t="shared" si="66"/>
        <v>13.171127207251454</v>
      </c>
    </row>
    <row r="1064" spans="1:14" x14ac:dyDescent="0.25">
      <c r="A1064" t="s">
        <v>3917</v>
      </c>
      <c r="B1064" s="1">
        <v>45585</v>
      </c>
      <c r="C1064" t="s">
        <v>1126</v>
      </c>
      <c r="D1064" t="s">
        <v>3918</v>
      </c>
      <c r="E1064">
        <v>4</v>
      </c>
      <c r="F1064">
        <v>1514.94</v>
      </c>
      <c r="G1064">
        <v>1085.3599999999999</v>
      </c>
      <c r="H1064" t="s">
        <v>2210</v>
      </c>
      <c r="I1064" t="s">
        <v>2097</v>
      </c>
      <c r="J1064">
        <v>6059.76</v>
      </c>
      <c r="K1064">
        <f t="shared" si="67"/>
        <v>6059.76</v>
      </c>
      <c r="L1064" t="str">
        <f t="shared" si="64"/>
        <v>2024-10</v>
      </c>
      <c r="M1064">
        <f t="shared" si="65"/>
        <v>1718.3200000000006</v>
      </c>
      <c r="N1064">
        <f t="shared" si="66"/>
        <v>28.356238530898924</v>
      </c>
    </row>
    <row r="1065" spans="1:14" x14ac:dyDescent="0.25">
      <c r="A1065" t="s">
        <v>3919</v>
      </c>
      <c r="B1065" s="1">
        <v>45511</v>
      </c>
      <c r="C1065" t="s">
        <v>1088</v>
      </c>
      <c r="D1065" t="s">
        <v>2607</v>
      </c>
      <c r="E1065">
        <v>9</v>
      </c>
      <c r="F1065">
        <v>3172.5</v>
      </c>
      <c r="G1065">
        <v>2704.54</v>
      </c>
      <c r="H1065" t="s">
        <v>2226</v>
      </c>
      <c r="I1065" t="s">
        <v>2038</v>
      </c>
      <c r="J1065">
        <v>28552.5</v>
      </c>
      <c r="K1065">
        <f t="shared" si="67"/>
        <v>28552.5</v>
      </c>
      <c r="L1065" t="str">
        <f t="shared" si="64"/>
        <v>2024-08</v>
      </c>
      <c r="M1065">
        <f t="shared" si="65"/>
        <v>4211.6400000000003</v>
      </c>
      <c r="N1065">
        <f t="shared" si="66"/>
        <v>14.750512214342001</v>
      </c>
    </row>
    <row r="1066" spans="1:14" x14ac:dyDescent="0.25">
      <c r="A1066" t="s">
        <v>3920</v>
      </c>
      <c r="B1066" s="1">
        <v>45608</v>
      </c>
      <c r="C1066" t="s">
        <v>866</v>
      </c>
      <c r="D1066" t="s">
        <v>3921</v>
      </c>
      <c r="E1066">
        <v>7</v>
      </c>
      <c r="F1066">
        <v>4863.29</v>
      </c>
      <c r="G1066">
        <v>3670.28</v>
      </c>
      <c r="H1066" t="s">
        <v>2226</v>
      </c>
      <c r="I1066" t="s">
        <v>2141</v>
      </c>
      <c r="J1066">
        <v>34043.03</v>
      </c>
      <c r="K1066">
        <f t="shared" si="67"/>
        <v>34043.03</v>
      </c>
      <c r="L1066" t="str">
        <f t="shared" si="64"/>
        <v>2024-11</v>
      </c>
      <c r="M1066">
        <f t="shared" si="65"/>
        <v>8351.0699999999979</v>
      </c>
      <c r="N1066">
        <f t="shared" si="66"/>
        <v>24.530924538738176</v>
      </c>
    </row>
    <row r="1067" spans="1:14" x14ac:dyDescent="0.25">
      <c r="A1067" t="s">
        <v>3922</v>
      </c>
      <c r="B1067" s="1">
        <v>45746</v>
      </c>
      <c r="C1067" t="s">
        <v>1965</v>
      </c>
      <c r="D1067" t="s">
        <v>3923</v>
      </c>
      <c r="E1067">
        <v>1</v>
      </c>
      <c r="F1067">
        <v>4659.09</v>
      </c>
      <c r="G1067">
        <v>3538.2</v>
      </c>
      <c r="H1067" t="s">
        <v>2210</v>
      </c>
      <c r="I1067" t="s">
        <v>2143</v>
      </c>
      <c r="J1067">
        <v>4659.09</v>
      </c>
      <c r="K1067">
        <f t="shared" si="67"/>
        <v>4659.09</v>
      </c>
      <c r="L1067" t="str">
        <f t="shared" si="64"/>
        <v>2025-03</v>
      </c>
      <c r="M1067">
        <f t="shared" si="65"/>
        <v>1120.8900000000003</v>
      </c>
      <c r="N1067">
        <f t="shared" si="66"/>
        <v>24.058131523537867</v>
      </c>
    </row>
    <row r="1068" spans="1:14" x14ac:dyDescent="0.25">
      <c r="A1068" t="s">
        <v>3924</v>
      </c>
      <c r="B1068" s="1">
        <v>45667</v>
      </c>
      <c r="C1068" t="s">
        <v>1755</v>
      </c>
      <c r="D1068" t="s">
        <v>2276</v>
      </c>
      <c r="E1068">
        <v>9</v>
      </c>
      <c r="F1068">
        <v>2395.34</v>
      </c>
      <c r="G1068">
        <v>2081.9899999999998</v>
      </c>
      <c r="H1068" t="s">
        <v>2215</v>
      </c>
      <c r="I1068" t="s">
        <v>2147</v>
      </c>
      <c r="J1068">
        <v>21558.06</v>
      </c>
      <c r="K1068">
        <f t="shared" si="67"/>
        <v>21558.06</v>
      </c>
      <c r="L1068" t="str">
        <f t="shared" si="64"/>
        <v>2025-01</v>
      </c>
      <c r="M1068">
        <f t="shared" si="65"/>
        <v>2820.1500000000033</v>
      </c>
      <c r="N1068">
        <f t="shared" si="66"/>
        <v>13.081650204146399</v>
      </c>
    </row>
    <row r="1069" spans="1:14" x14ac:dyDescent="0.25">
      <c r="A1069" t="s">
        <v>3925</v>
      </c>
      <c r="B1069" s="1">
        <v>45706</v>
      </c>
      <c r="C1069" t="s">
        <v>851</v>
      </c>
      <c r="D1069" t="s">
        <v>3637</v>
      </c>
      <c r="E1069">
        <v>9</v>
      </c>
      <c r="F1069">
        <v>2268.36</v>
      </c>
      <c r="G1069">
        <v>1883.33</v>
      </c>
      <c r="H1069" t="s">
        <v>2210</v>
      </c>
      <c r="I1069" t="s">
        <v>2099</v>
      </c>
      <c r="J1069">
        <v>20415.240000000002</v>
      </c>
      <c r="K1069">
        <f t="shared" si="67"/>
        <v>20415.240000000002</v>
      </c>
      <c r="L1069" t="str">
        <f t="shared" si="64"/>
        <v>2025-02</v>
      </c>
      <c r="M1069">
        <f t="shared" si="65"/>
        <v>3465.2700000000018</v>
      </c>
      <c r="N1069">
        <f t="shared" si="66"/>
        <v>16.973937117565121</v>
      </c>
    </row>
    <row r="1070" spans="1:14" x14ac:dyDescent="0.25">
      <c r="A1070" t="s">
        <v>3926</v>
      </c>
      <c r="B1070" s="1">
        <v>45710</v>
      </c>
      <c r="C1070" t="s">
        <v>1369</v>
      </c>
      <c r="D1070" t="s">
        <v>3164</v>
      </c>
      <c r="E1070">
        <v>3</v>
      </c>
      <c r="F1070">
        <v>3518.88</v>
      </c>
      <c r="G1070">
        <v>2812.4</v>
      </c>
      <c r="H1070" t="s">
        <v>2215</v>
      </c>
      <c r="I1070" t="s">
        <v>2056</v>
      </c>
      <c r="J1070">
        <v>10556.64</v>
      </c>
      <c r="K1070">
        <f t="shared" si="67"/>
        <v>10556.64</v>
      </c>
      <c r="L1070" t="str">
        <f t="shared" si="64"/>
        <v>2025-02</v>
      </c>
      <c r="M1070">
        <f t="shared" si="65"/>
        <v>2119.44</v>
      </c>
      <c r="N1070">
        <f t="shared" si="66"/>
        <v>20.076842631746466</v>
      </c>
    </row>
    <row r="1071" spans="1:14" x14ac:dyDescent="0.25">
      <c r="A1071" t="s">
        <v>3927</v>
      </c>
      <c r="B1071" s="1">
        <v>45846</v>
      </c>
      <c r="C1071" t="s">
        <v>1683</v>
      </c>
      <c r="D1071" t="s">
        <v>3928</v>
      </c>
      <c r="E1071">
        <v>2</v>
      </c>
      <c r="F1071">
        <v>271.37</v>
      </c>
      <c r="G1071">
        <v>206.89</v>
      </c>
      <c r="H1071" t="s">
        <v>2210</v>
      </c>
      <c r="I1071" t="s">
        <v>2046</v>
      </c>
      <c r="J1071">
        <v>542.74</v>
      </c>
      <c r="K1071">
        <f t="shared" si="67"/>
        <v>542.74</v>
      </c>
      <c r="L1071" t="str">
        <f t="shared" si="64"/>
        <v>2025-07</v>
      </c>
      <c r="M1071">
        <f t="shared" si="65"/>
        <v>128.96000000000004</v>
      </c>
      <c r="N1071">
        <f t="shared" si="66"/>
        <v>23.760916829421092</v>
      </c>
    </row>
    <row r="1072" spans="1:14" x14ac:dyDescent="0.25">
      <c r="A1072" t="s">
        <v>3929</v>
      </c>
      <c r="B1072" s="1">
        <v>45671</v>
      </c>
      <c r="C1072" t="s">
        <v>245</v>
      </c>
      <c r="D1072" t="s">
        <v>2687</v>
      </c>
      <c r="E1072">
        <v>5</v>
      </c>
      <c r="F1072">
        <v>462.69</v>
      </c>
      <c r="G1072">
        <v>347.31</v>
      </c>
      <c r="H1072" t="s">
        <v>2226</v>
      </c>
      <c r="I1072" t="s">
        <v>2184</v>
      </c>
      <c r="J1072">
        <v>2313.4499999999998</v>
      </c>
      <c r="K1072">
        <f t="shared" si="67"/>
        <v>2313.4499999999998</v>
      </c>
      <c r="L1072" t="str">
        <f t="shared" si="64"/>
        <v>2025-01</v>
      </c>
      <c r="M1072">
        <f t="shared" si="65"/>
        <v>576.9</v>
      </c>
      <c r="N1072">
        <f t="shared" si="66"/>
        <v>24.936782727095895</v>
      </c>
    </row>
    <row r="1073" spans="1:14" x14ac:dyDescent="0.25">
      <c r="A1073" t="s">
        <v>3930</v>
      </c>
      <c r="B1073" s="1">
        <v>45726</v>
      </c>
      <c r="C1073" t="s">
        <v>1837</v>
      </c>
      <c r="D1073" t="s">
        <v>3931</v>
      </c>
      <c r="E1073">
        <v>8</v>
      </c>
      <c r="F1073">
        <v>4467.78</v>
      </c>
      <c r="G1073">
        <v>3587.74</v>
      </c>
      <c r="H1073" t="s">
        <v>2215</v>
      </c>
      <c r="I1073" t="s">
        <v>2092</v>
      </c>
      <c r="J1073">
        <v>35742.239999999998</v>
      </c>
      <c r="K1073">
        <f t="shared" si="67"/>
        <v>35742.239999999998</v>
      </c>
      <c r="L1073" t="str">
        <f t="shared" si="64"/>
        <v>2025-03</v>
      </c>
      <c r="M1073">
        <f t="shared" si="65"/>
        <v>7040.32</v>
      </c>
      <c r="N1073">
        <f t="shared" si="66"/>
        <v>19.697478389714803</v>
      </c>
    </row>
    <row r="1074" spans="1:14" x14ac:dyDescent="0.25">
      <c r="A1074" t="s">
        <v>3932</v>
      </c>
      <c r="B1074" s="1">
        <v>45604</v>
      </c>
      <c r="C1074" t="s">
        <v>1581</v>
      </c>
      <c r="D1074" t="s">
        <v>2960</v>
      </c>
      <c r="E1074">
        <v>3</v>
      </c>
      <c r="F1074">
        <v>4462.58</v>
      </c>
      <c r="G1074">
        <v>3947.82</v>
      </c>
      <c r="H1074" t="s">
        <v>2210</v>
      </c>
      <c r="I1074" t="s">
        <v>2135</v>
      </c>
      <c r="J1074">
        <v>13387.74</v>
      </c>
      <c r="K1074">
        <f t="shared" si="67"/>
        <v>13387.74</v>
      </c>
      <c r="L1074" t="str">
        <f t="shared" si="64"/>
        <v>2024-11</v>
      </c>
      <c r="M1074">
        <f t="shared" si="65"/>
        <v>1544.2799999999993</v>
      </c>
      <c r="N1074">
        <f t="shared" si="66"/>
        <v>11.535031304760917</v>
      </c>
    </row>
    <row r="1075" spans="1:14" x14ac:dyDescent="0.25">
      <c r="A1075" t="s">
        <v>3933</v>
      </c>
      <c r="B1075" s="1">
        <v>45814</v>
      </c>
      <c r="C1075" t="s">
        <v>1767</v>
      </c>
      <c r="D1075" t="s">
        <v>3934</v>
      </c>
      <c r="E1075">
        <v>4</v>
      </c>
      <c r="F1075">
        <v>4554.1000000000004</v>
      </c>
      <c r="G1075">
        <v>3551.86</v>
      </c>
      <c r="H1075" t="s">
        <v>2215</v>
      </c>
      <c r="I1075" t="s">
        <v>2070</v>
      </c>
      <c r="J1075">
        <v>18216.400000000001</v>
      </c>
      <c r="K1075">
        <f t="shared" si="67"/>
        <v>18216.400000000001</v>
      </c>
      <c r="L1075" t="str">
        <f t="shared" si="64"/>
        <v>2025-06</v>
      </c>
      <c r="M1075">
        <f t="shared" si="65"/>
        <v>4008.9600000000009</v>
      </c>
      <c r="N1075">
        <f t="shared" si="66"/>
        <v>22.00742188357744</v>
      </c>
    </row>
    <row r="1076" spans="1:14" x14ac:dyDescent="0.25">
      <c r="A1076" t="s">
        <v>3935</v>
      </c>
      <c r="B1076" s="1">
        <v>45590</v>
      </c>
      <c r="C1076" t="s">
        <v>159</v>
      </c>
      <c r="D1076" t="s">
        <v>3936</v>
      </c>
      <c r="E1076">
        <v>9</v>
      </c>
      <c r="F1076">
        <v>4384.45</v>
      </c>
      <c r="G1076">
        <v>3934.8</v>
      </c>
      <c r="H1076" t="s">
        <v>2215</v>
      </c>
      <c r="I1076" t="s">
        <v>2182</v>
      </c>
      <c r="J1076">
        <v>39460.050000000003</v>
      </c>
      <c r="K1076">
        <f t="shared" si="67"/>
        <v>39460.049999999996</v>
      </c>
      <c r="L1076" t="str">
        <f t="shared" si="64"/>
        <v>2024-10</v>
      </c>
      <c r="M1076">
        <f t="shared" si="65"/>
        <v>4046.8499999999967</v>
      </c>
      <c r="N1076">
        <f t="shared" si="66"/>
        <v>10.255562271208468</v>
      </c>
    </row>
    <row r="1077" spans="1:14" x14ac:dyDescent="0.25">
      <c r="A1077" t="s">
        <v>3937</v>
      </c>
      <c r="B1077" s="1">
        <v>45499</v>
      </c>
      <c r="C1077" t="s">
        <v>515</v>
      </c>
      <c r="D1077" t="s">
        <v>3938</v>
      </c>
      <c r="E1077">
        <v>10</v>
      </c>
      <c r="F1077">
        <v>1634.04</v>
      </c>
      <c r="G1077">
        <v>1191.52</v>
      </c>
      <c r="H1077" t="s">
        <v>2210</v>
      </c>
      <c r="I1077" t="s">
        <v>2167</v>
      </c>
      <c r="J1077">
        <v>16340.4</v>
      </c>
      <c r="K1077">
        <f t="shared" si="67"/>
        <v>16340.4</v>
      </c>
      <c r="L1077" t="str">
        <f t="shared" si="64"/>
        <v>2024-07</v>
      </c>
      <c r="M1077">
        <f t="shared" si="65"/>
        <v>4425.2</v>
      </c>
      <c r="N1077">
        <f t="shared" si="66"/>
        <v>27.081344397933954</v>
      </c>
    </row>
    <row r="1078" spans="1:14" x14ac:dyDescent="0.25">
      <c r="A1078" t="s">
        <v>3939</v>
      </c>
      <c r="B1078" s="1">
        <v>45613</v>
      </c>
      <c r="C1078" t="s">
        <v>463</v>
      </c>
      <c r="D1078" t="s">
        <v>3940</v>
      </c>
      <c r="E1078">
        <v>3</v>
      </c>
      <c r="F1078">
        <v>835.28</v>
      </c>
      <c r="G1078">
        <v>620.72</v>
      </c>
      <c r="H1078" t="s">
        <v>2210</v>
      </c>
      <c r="I1078" t="s">
        <v>2068</v>
      </c>
      <c r="J1078">
        <v>2505.84</v>
      </c>
      <c r="K1078">
        <f t="shared" si="67"/>
        <v>2505.84</v>
      </c>
      <c r="L1078" t="str">
        <f t="shared" si="64"/>
        <v>2024-11</v>
      </c>
      <c r="M1078">
        <f t="shared" si="65"/>
        <v>643.67999999999984</v>
      </c>
      <c r="N1078">
        <f t="shared" si="66"/>
        <v>25.687194713150074</v>
      </c>
    </row>
    <row r="1079" spans="1:14" x14ac:dyDescent="0.25">
      <c r="A1079" t="s">
        <v>3941</v>
      </c>
      <c r="B1079" s="1">
        <v>45677</v>
      </c>
      <c r="C1079" t="s">
        <v>1691</v>
      </c>
      <c r="D1079" t="s">
        <v>3289</v>
      </c>
      <c r="E1079">
        <v>1</v>
      </c>
      <c r="F1079">
        <v>353.19</v>
      </c>
      <c r="G1079">
        <v>304.68</v>
      </c>
      <c r="H1079" t="s">
        <v>2215</v>
      </c>
      <c r="I1079" t="s">
        <v>2034</v>
      </c>
      <c r="J1079">
        <v>353.19</v>
      </c>
      <c r="K1079">
        <f t="shared" si="67"/>
        <v>353.19</v>
      </c>
      <c r="L1079" t="str">
        <f t="shared" si="64"/>
        <v>2025-01</v>
      </c>
      <c r="M1079">
        <f t="shared" si="65"/>
        <v>48.509999999999991</v>
      </c>
      <c r="N1079">
        <f t="shared" si="66"/>
        <v>13.734816954047394</v>
      </c>
    </row>
    <row r="1080" spans="1:14" x14ac:dyDescent="0.25">
      <c r="A1080" t="s">
        <v>3942</v>
      </c>
      <c r="B1080" s="1">
        <v>45552</v>
      </c>
      <c r="C1080" t="s">
        <v>743</v>
      </c>
      <c r="D1080" t="s">
        <v>3730</v>
      </c>
      <c r="E1080">
        <v>10</v>
      </c>
      <c r="F1080">
        <v>1148.29</v>
      </c>
      <c r="G1080">
        <v>961.83</v>
      </c>
      <c r="H1080" t="s">
        <v>2226</v>
      </c>
      <c r="I1080" t="s">
        <v>2034</v>
      </c>
      <c r="J1080">
        <v>11482.9</v>
      </c>
      <c r="K1080">
        <f t="shared" si="67"/>
        <v>11482.9</v>
      </c>
      <c r="L1080" t="str">
        <f t="shared" si="64"/>
        <v>2024-09</v>
      </c>
      <c r="M1080">
        <f t="shared" si="65"/>
        <v>1864.5999999999992</v>
      </c>
      <c r="N1080">
        <f t="shared" si="66"/>
        <v>16.238058330212745</v>
      </c>
    </row>
    <row r="1081" spans="1:14" x14ac:dyDescent="0.25">
      <c r="A1081" t="s">
        <v>3943</v>
      </c>
      <c r="B1081" s="1">
        <v>45572</v>
      </c>
      <c r="C1081" t="s">
        <v>637</v>
      </c>
      <c r="D1081" t="s">
        <v>3944</v>
      </c>
      <c r="E1081">
        <v>1</v>
      </c>
      <c r="F1081">
        <v>830.26</v>
      </c>
      <c r="G1081">
        <v>713.06</v>
      </c>
      <c r="H1081" t="s">
        <v>2215</v>
      </c>
      <c r="I1081" t="s">
        <v>2188</v>
      </c>
      <c r="J1081">
        <v>830.26</v>
      </c>
      <c r="K1081">
        <f t="shared" si="67"/>
        <v>830.26</v>
      </c>
      <c r="L1081" t="str">
        <f t="shared" si="64"/>
        <v>2024-10</v>
      </c>
      <c r="M1081">
        <f t="shared" si="65"/>
        <v>117.20000000000005</v>
      </c>
      <c r="N1081">
        <f t="shared" si="66"/>
        <v>14.11606002938839</v>
      </c>
    </row>
    <row r="1082" spans="1:14" x14ac:dyDescent="0.25">
      <c r="A1082" t="s">
        <v>3945</v>
      </c>
      <c r="B1082" s="1">
        <v>45571</v>
      </c>
      <c r="C1082" t="s">
        <v>926</v>
      </c>
      <c r="D1082" t="s">
        <v>2845</v>
      </c>
      <c r="E1082">
        <v>1</v>
      </c>
      <c r="F1082">
        <v>2282.89</v>
      </c>
      <c r="G1082">
        <v>1625.07</v>
      </c>
      <c r="H1082" t="s">
        <v>2226</v>
      </c>
      <c r="I1082" t="s">
        <v>2127</v>
      </c>
      <c r="J1082">
        <v>2282.89</v>
      </c>
      <c r="K1082">
        <f t="shared" si="67"/>
        <v>2282.89</v>
      </c>
      <c r="L1082" t="str">
        <f t="shared" si="64"/>
        <v>2024-10</v>
      </c>
      <c r="M1082">
        <f t="shared" si="65"/>
        <v>657.81999999999994</v>
      </c>
      <c r="N1082">
        <f t="shared" si="66"/>
        <v>28.815229818344289</v>
      </c>
    </row>
    <row r="1083" spans="1:14" x14ac:dyDescent="0.25">
      <c r="A1083" t="s">
        <v>3946</v>
      </c>
      <c r="B1083" s="1">
        <v>45565</v>
      </c>
      <c r="C1083" t="s">
        <v>1955</v>
      </c>
      <c r="D1083" t="s">
        <v>2914</v>
      </c>
      <c r="E1083">
        <v>7</v>
      </c>
      <c r="F1083">
        <v>3209.1</v>
      </c>
      <c r="G1083">
        <v>2415.58</v>
      </c>
      <c r="H1083" t="s">
        <v>2210</v>
      </c>
      <c r="I1083" t="s">
        <v>2143</v>
      </c>
      <c r="J1083">
        <v>22463.7</v>
      </c>
      <c r="K1083">
        <f t="shared" si="67"/>
        <v>22463.7</v>
      </c>
      <c r="L1083" t="str">
        <f t="shared" si="64"/>
        <v>2024-09</v>
      </c>
      <c r="M1083">
        <f t="shared" si="65"/>
        <v>5554.6399999999994</v>
      </c>
      <c r="N1083">
        <f t="shared" si="66"/>
        <v>24.727182075971452</v>
      </c>
    </row>
    <row r="1084" spans="1:14" x14ac:dyDescent="0.25">
      <c r="A1084" t="s">
        <v>3947</v>
      </c>
      <c r="B1084" s="1">
        <v>45613</v>
      </c>
      <c r="C1084" t="s">
        <v>1399</v>
      </c>
      <c r="D1084" t="s">
        <v>2779</v>
      </c>
      <c r="E1084">
        <v>6</v>
      </c>
      <c r="F1084">
        <v>4558.3</v>
      </c>
      <c r="G1084">
        <v>3388.01</v>
      </c>
      <c r="H1084" t="s">
        <v>2215</v>
      </c>
      <c r="I1084" t="s">
        <v>2127</v>
      </c>
      <c r="J1084">
        <v>27349.8</v>
      </c>
      <c r="K1084">
        <f t="shared" si="67"/>
        <v>27349.800000000003</v>
      </c>
      <c r="L1084" t="str">
        <f t="shared" si="64"/>
        <v>2024-11</v>
      </c>
      <c r="M1084">
        <f t="shared" si="65"/>
        <v>7021.74</v>
      </c>
      <c r="N1084">
        <f t="shared" si="66"/>
        <v>25.67382576837856</v>
      </c>
    </row>
    <row r="1085" spans="1:14" x14ac:dyDescent="0.25">
      <c r="A1085" t="s">
        <v>3948</v>
      </c>
      <c r="B1085" s="1">
        <v>45522</v>
      </c>
      <c r="C1085" t="s">
        <v>583</v>
      </c>
      <c r="D1085" t="s">
        <v>3054</v>
      </c>
      <c r="E1085">
        <v>6</v>
      </c>
      <c r="F1085">
        <v>4683.6000000000004</v>
      </c>
      <c r="G1085">
        <v>4196.45</v>
      </c>
      <c r="H1085" t="s">
        <v>2210</v>
      </c>
      <c r="I1085" t="s">
        <v>2042</v>
      </c>
      <c r="J1085">
        <v>28101.599999999999</v>
      </c>
      <c r="K1085">
        <f t="shared" si="67"/>
        <v>28101.600000000002</v>
      </c>
      <c r="L1085" t="str">
        <f t="shared" si="64"/>
        <v>2024-08</v>
      </c>
      <c r="M1085">
        <f t="shared" si="65"/>
        <v>2922.9000000000033</v>
      </c>
      <c r="N1085">
        <f t="shared" si="66"/>
        <v>10.401187121018031</v>
      </c>
    </row>
    <row r="1086" spans="1:14" x14ac:dyDescent="0.25">
      <c r="A1086" t="s">
        <v>3949</v>
      </c>
      <c r="B1086" s="1">
        <v>45594</v>
      </c>
      <c r="C1086" t="s">
        <v>1737</v>
      </c>
      <c r="D1086" t="s">
        <v>3950</v>
      </c>
      <c r="E1086">
        <v>6</v>
      </c>
      <c r="F1086">
        <v>1647.63</v>
      </c>
      <c r="G1086">
        <v>1284.03</v>
      </c>
      <c r="H1086" t="s">
        <v>2226</v>
      </c>
      <c r="I1086" t="s">
        <v>2135</v>
      </c>
      <c r="J1086">
        <v>9885.7800000000007</v>
      </c>
      <c r="K1086">
        <f t="shared" si="67"/>
        <v>9885.7800000000007</v>
      </c>
      <c r="L1086" t="str">
        <f t="shared" si="64"/>
        <v>2024-10</v>
      </c>
      <c r="M1086">
        <f t="shared" si="65"/>
        <v>2181.6000000000008</v>
      </c>
      <c r="N1086">
        <f t="shared" si="66"/>
        <v>22.068061397279738</v>
      </c>
    </row>
    <row r="1087" spans="1:14" x14ac:dyDescent="0.25">
      <c r="A1087" t="s">
        <v>3951</v>
      </c>
      <c r="B1087" s="1">
        <v>45560</v>
      </c>
      <c r="C1087" t="s">
        <v>1557</v>
      </c>
      <c r="D1087" t="s">
        <v>2801</v>
      </c>
      <c r="E1087">
        <v>4</v>
      </c>
      <c r="F1087">
        <v>4286.87</v>
      </c>
      <c r="G1087">
        <v>3067.52</v>
      </c>
      <c r="H1087" t="s">
        <v>2210</v>
      </c>
      <c r="I1087" t="s">
        <v>2109</v>
      </c>
      <c r="J1087">
        <v>17147.48</v>
      </c>
      <c r="K1087">
        <f t="shared" si="67"/>
        <v>17147.48</v>
      </c>
      <c r="L1087" t="str">
        <f t="shared" si="64"/>
        <v>2024-09</v>
      </c>
      <c r="M1087">
        <f t="shared" si="65"/>
        <v>4877.3999999999996</v>
      </c>
      <c r="N1087">
        <f t="shared" si="66"/>
        <v>28.443829647271784</v>
      </c>
    </row>
    <row r="1088" spans="1:14" x14ac:dyDescent="0.25">
      <c r="A1088" t="s">
        <v>3952</v>
      </c>
      <c r="B1088" s="1">
        <v>45647</v>
      </c>
      <c r="C1088" t="s">
        <v>757</v>
      </c>
      <c r="D1088" t="s">
        <v>3215</v>
      </c>
      <c r="E1088">
        <v>6</v>
      </c>
      <c r="F1088">
        <v>4620.45</v>
      </c>
      <c r="G1088">
        <v>3674.78</v>
      </c>
      <c r="H1088" t="s">
        <v>2226</v>
      </c>
      <c r="I1088" t="s">
        <v>2026</v>
      </c>
      <c r="J1088">
        <v>27722.7</v>
      </c>
      <c r="K1088">
        <f t="shared" si="67"/>
        <v>27722.699999999997</v>
      </c>
      <c r="L1088" t="str">
        <f t="shared" si="64"/>
        <v>2024-12</v>
      </c>
      <c r="M1088">
        <f t="shared" si="65"/>
        <v>5674.0199999999977</v>
      </c>
      <c r="N1088">
        <f t="shared" si="66"/>
        <v>20.467054074819547</v>
      </c>
    </row>
    <row r="1089" spans="1:14" x14ac:dyDescent="0.25">
      <c r="A1089" t="s">
        <v>3953</v>
      </c>
      <c r="B1089" s="1">
        <v>45738</v>
      </c>
      <c r="C1089" t="s">
        <v>1467</v>
      </c>
      <c r="D1089" t="s">
        <v>3954</v>
      </c>
      <c r="E1089">
        <v>6</v>
      </c>
      <c r="F1089">
        <v>2605.77</v>
      </c>
      <c r="G1089">
        <v>2082.48</v>
      </c>
      <c r="H1089" t="s">
        <v>2210</v>
      </c>
      <c r="I1089" t="s">
        <v>2018</v>
      </c>
      <c r="J1089">
        <v>15634.62</v>
      </c>
      <c r="K1089">
        <f t="shared" si="67"/>
        <v>15634.619999999999</v>
      </c>
      <c r="L1089" t="str">
        <f t="shared" si="64"/>
        <v>2025-03</v>
      </c>
      <c r="M1089">
        <f t="shared" si="65"/>
        <v>3139.74</v>
      </c>
      <c r="N1089">
        <f t="shared" si="66"/>
        <v>20.081971931521199</v>
      </c>
    </row>
    <row r="1090" spans="1:14" x14ac:dyDescent="0.25">
      <c r="A1090" t="s">
        <v>3955</v>
      </c>
      <c r="B1090" s="1">
        <v>45804</v>
      </c>
      <c r="C1090" t="s">
        <v>1106</v>
      </c>
      <c r="D1090" t="s">
        <v>2260</v>
      </c>
      <c r="E1090">
        <v>5</v>
      </c>
      <c r="F1090">
        <v>4959.09</v>
      </c>
      <c r="G1090">
        <v>3775.42</v>
      </c>
      <c r="H1090" t="s">
        <v>2226</v>
      </c>
      <c r="I1090" t="s">
        <v>2169</v>
      </c>
      <c r="J1090">
        <v>24795.45</v>
      </c>
      <c r="K1090">
        <f t="shared" si="67"/>
        <v>24795.45</v>
      </c>
      <c r="L1090" t="str">
        <f t="shared" ref="L1090:L1153" si="68">TEXT(B1090, "YYYY-MM")</f>
        <v>2025-05</v>
      </c>
      <c r="M1090">
        <f t="shared" ref="M1090:M1153" si="69" xml:space="preserve"> (F1090 - G1090)*E1090</f>
        <v>5918.35</v>
      </c>
      <c r="N1090">
        <f t="shared" ref="N1090:N1153" si="70" xml:space="preserve"> (M1090/K1090)*100</f>
        <v>23.868693651456216</v>
      </c>
    </row>
    <row r="1091" spans="1:14" x14ac:dyDescent="0.25">
      <c r="A1091" t="s">
        <v>3956</v>
      </c>
      <c r="B1091" s="1">
        <v>45834</v>
      </c>
      <c r="C1091" t="s">
        <v>1847</v>
      </c>
      <c r="D1091" t="s">
        <v>2624</v>
      </c>
      <c r="E1091">
        <v>6</v>
      </c>
      <c r="F1091">
        <v>1807.86</v>
      </c>
      <c r="G1091">
        <v>1376.89</v>
      </c>
      <c r="H1091" t="s">
        <v>2210</v>
      </c>
      <c r="I1091" t="s">
        <v>2145</v>
      </c>
      <c r="J1091">
        <v>10847.16</v>
      </c>
      <c r="K1091">
        <f t="shared" si="67"/>
        <v>10847.16</v>
      </c>
      <c r="L1091" t="str">
        <f t="shared" si="68"/>
        <v>2025-06</v>
      </c>
      <c r="M1091">
        <f t="shared" si="69"/>
        <v>2585.8199999999988</v>
      </c>
      <c r="N1091">
        <f t="shared" si="70"/>
        <v>23.838682198842818</v>
      </c>
    </row>
    <row r="1092" spans="1:14" x14ac:dyDescent="0.25">
      <c r="A1092" t="s">
        <v>3957</v>
      </c>
      <c r="B1092" s="1">
        <v>45795</v>
      </c>
      <c r="C1092" t="s">
        <v>38</v>
      </c>
      <c r="D1092" t="s">
        <v>3056</v>
      </c>
      <c r="E1092">
        <v>2</v>
      </c>
      <c r="F1092">
        <v>3150.31</v>
      </c>
      <c r="G1092">
        <v>2440.73</v>
      </c>
      <c r="H1092" t="s">
        <v>2226</v>
      </c>
      <c r="I1092" t="s">
        <v>2099</v>
      </c>
      <c r="J1092">
        <v>6300.62</v>
      </c>
      <c r="K1092">
        <f t="shared" ref="K1092:K1155" si="71">E1092 * F1092</f>
        <v>6300.62</v>
      </c>
      <c r="L1092" t="str">
        <f t="shared" si="68"/>
        <v>2025-05</v>
      </c>
      <c r="M1092">
        <f t="shared" si="69"/>
        <v>1419.1599999999999</v>
      </c>
      <c r="N1092">
        <f t="shared" si="70"/>
        <v>22.52413254568598</v>
      </c>
    </row>
    <row r="1093" spans="1:14" x14ac:dyDescent="0.25">
      <c r="A1093" t="s">
        <v>3958</v>
      </c>
      <c r="B1093" s="1">
        <v>45722</v>
      </c>
      <c r="C1093" t="s">
        <v>1696</v>
      </c>
      <c r="D1093" t="s">
        <v>3959</v>
      </c>
      <c r="E1093">
        <v>10</v>
      </c>
      <c r="F1093">
        <v>4035.85</v>
      </c>
      <c r="G1093">
        <v>3464.49</v>
      </c>
      <c r="H1093" t="s">
        <v>2226</v>
      </c>
      <c r="I1093" t="s">
        <v>2002</v>
      </c>
      <c r="J1093">
        <v>40358.5</v>
      </c>
      <c r="K1093">
        <f t="shared" si="71"/>
        <v>40358.5</v>
      </c>
      <c r="L1093" t="str">
        <f t="shared" si="68"/>
        <v>2025-03</v>
      </c>
      <c r="M1093">
        <f t="shared" si="69"/>
        <v>5713.6000000000013</v>
      </c>
      <c r="N1093">
        <f t="shared" si="70"/>
        <v>14.157116840318649</v>
      </c>
    </row>
    <row r="1094" spans="1:14" x14ac:dyDescent="0.25">
      <c r="A1094" t="s">
        <v>3960</v>
      </c>
      <c r="B1094" s="1">
        <v>45808</v>
      </c>
      <c r="C1094" t="s">
        <v>958</v>
      </c>
      <c r="D1094" t="s">
        <v>3961</v>
      </c>
      <c r="E1094">
        <v>4</v>
      </c>
      <c r="F1094">
        <v>1595.03</v>
      </c>
      <c r="G1094">
        <v>1334.62</v>
      </c>
      <c r="H1094" t="s">
        <v>2215</v>
      </c>
      <c r="I1094" t="s">
        <v>2028</v>
      </c>
      <c r="J1094">
        <v>6380.12</v>
      </c>
      <c r="K1094">
        <f t="shared" si="71"/>
        <v>6380.12</v>
      </c>
      <c r="L1094" t="str">
        <f t="shared" si="68"/>
        <v>2025-05</v>
      </c>
      <c r="M1094">
        <f t="shared" si="69"/>
        <v>1041.6400000000003</v>
      </c>
      <c r="N1094">
        <f t="shared" si="70"/>
        <v>16.326338689554433</v>
      </c>
    </row>
    <row r="1095" spans="1:14" x14ac:dyDescent="0.25">
      <c r="A1095" t="s">
        <v>3962</v>
      </c>
      <c r="B1095" s="1">
        <v>45813</v>
      </c>
      <c r="C1095" t="s">
        <v>151</v>
      </c>
      <c r="D1095" t="s">
        <v>3285</v>
      </c>
      <c r="E1095">
        <v>3</v>
      </c>
      <c r="F1095">
        <v>4438.78</v>
      </c>
      <c r="G1095">
        <v>3627.52</v>
      </c>
      <c r="H1095" t="s">
        <v>2215</v>
      </c>
      <c r="I1095" t="s">
        <v>2131</v>
      </c>
      <c r="J1095">
        <v>13316.34</v>
      </c>
      <c r="K1095">
        <f t="shared" si="71"/>
        <v>13316.34</v>
      </c>
      <c r="L1095" t="str">
        <f t="shared" si="68"/>
        <v>2025-06</v>
      </c>
      <c r="M1095">
        <f t="shared" si="69"/>
        <v>2433.7799999999993</v>
      </c>
      <c r="N1095">
        <f t="shared" si="70"/>
        <v>18.276643582245566</v>
      </c>
    </row>
    <row r="1096" spans="1:14" x14ac:dyDescent="0.25">
      <c r="A1096" t="s">
        <v>3963</v>
      </c>
      <c r="B1096" s="1">
        <v>45612</v>
      </c>
      <c r="C1096" t="s">
        <v>391</v>
      </c>
      <c r="D1096" t="s">
        <v>2367</v>
      </c>
      <c r="E1096">
        <v>10</v>
      </c>
      <c r="F1096">
        <v>1290.19</v>
      </c>
      <c r="G1096">
        <v>1101.06</v>
      </c>
      <c r="H1096" t="s">
        <v>2226</v>
      </c>
      <c r="I1096" t="s">
        <v>2113</v>
      </c>
      <c r="J1096">
        <v>12901.9</v>
      </c>
      <c r="K1096">
        <f t="shared" si="71"/>
        <v>12901.900000000001</v>
      </c>
      <c r="L1096" t="str">
        <f t="shared" si="68"/>
        <v>2024-11</v>
      </c>
      <c r="M1096">
        <f t="shared" si="69"/>
        <v>1891.3000000000011</v>
      </c>
      <c r="N1096">
        <f t="shared" si="70"/>
        <v>14.659081220595423</v>
      </c>
    </row>
    <row r="1097" spans="1:14" x14ac:dyDescent="0.25">
      <c r="A1097" t="s">
        <v>3964</v>
      </c>
      <c r="B1097" s="1">
        <v>45784</v>
      </c>
      <c r="C1097" t="s">
        <v>1066</v>
      </c>
      <c r="D1097" t="s">
        <v>2613</v>
      </c>
      <c r="E1097">
        <v>8</v>
      </c>
      <c r="F1097">
        <v>1909.64</v>
      </c>
      <c r="G1097">
        <v>1566.72</v>
      </c>
      <c r="H1097" t="s">
        <v>2226</v>
      </c>
      <c r="I1097" t="s">
        <v>2070</v>
      </c>
      <c r="J1097">
        <v>15277.12</v>
      </c>
      <c r="K1097">
        <f t="shared" si="71"/>
        <v>15277.12</v>
      </c>
      <c r="L1097" t="str">
        <f t="shared" si="68"/>
        <v>2025-05</v>
      </c>
      <c r="M1097">
        <f t="shared" si="69"/>
        <v>2743.3600000000006</v>
      </c>
      <c r="N1097">
        <f t="shared" si="70"/>
        <v>17.957311325694899</v>
      </c>
    </row>
    <row r="1098" spans="1:14" x14ac:dyDescent="0.25">
      <c r="A1098" t="s">
        <v>3965</v>
      </c>
      <c r="B1098" s="1">
        <v>45793</v>
      </c>
      <c r="C1098" t="s">
        <v>779</v>
      </c>
      <c r="D1098" t="s">
        <v>2781</v>
      </c>
      <c r="E1098">
        <v>3</v>
      </c>
      <c r="F1098">
        <v>1191.52</v>
      </c>
      <c r="G1098">
        <v>879.7</v>
      </c>
      <c r="H1098" t="s">
        <v>2226</v>
      </c>
      <c r="I1098" t="s">
        <v>2169</v>
      </c>
      <c r="J1098">
        <v>3574.56</v>
      </c>
      <c r="K1098">
        <f t="shared" si="71"/>
        <v>3574.56</v>
      </c>
      <c r="L1098" t="str">
        <f t="shared" si="68"/>
        <v>2025-05</v>
      </c>
      <c r="M1098">
        <f t="shared" si="69"/>
        <v>935.45999999999981</v>
      </c>
      <c r="N1098">
        <f t="shared" si="70"/>
        <v>26.169934201691952</v>
      </c>
    </row>
    <row r="1099" spans="1:14" x14ac:dyDescent="0.25">
      <c r="A1099" t="s">
        <v>3966</v>
      </c>
      <c r="B1099" s="1">
        <v>45565</v>
      </c>
      <c r="C1099" t="s">
        <v>1333</v>
      </c>
      <c r="D1099" t="s">
        <v>3221</v>
      </c>
      <c r="E1099">
        <v>2</v>
      </c>
      <c r="F1099">
        <v>4503.5600000000004</v>
      </c>
      <c r="G1099">
        <v>3760.44</v>
      </c>
      <c r="H1099" t="s">
        <v>2210</v>
      </c>
      <c r="I1099" t="s">
        <v>2036</v>
      </c>
      <c r="J1099">
        <v>9007.1200000000008</v>
      </c>
      <c r="K1099">
        <f t="shared" si="71"/>
        <v>9007.1200000000008</v>
      </c>
      <c r="L1099" t="str">
        <f t="shared" si="68"/>
        <v>2024-09</v>
      </c>
      <c r="M1099">
        <f t="shared" si="69"/>
        <v>1486.2400000000007</v>
      </c>
      <c r="N1099">
        <f t="shared" si="70"/>
        <v>16.500723871781442</v>
      </c>
    </row>
    <row r="1100" spans="1:14" x14ac:dyDescent="0.25">
      <c r="A1100" t="s">
        <v>3967</v>
      </c>
      <c r="B1100" s="1">
        <v>45671</v>
      </c>
      <c r="C1100" t="s">
        <v>1921</v>
      </c>
      <c r="D1100" t="s">
        <v>3968</v>
      </c>
      <c r="E1100">
        <v>3</v>
      </c>
      <c r="F1100">
        <v>1281.01</v>
      </c>
      <c r="G1100">
        <v>1007.38</v>
      </c>
      <c r="H1100" t="s">
        <v>2226</v>
      </c>
      <c r="I1100" t="s">
        <v>2101</v>
      </c>
      <c r="J1100">
        <v>3843.03</v>
      </c>
      <c r="K1100">
        <f t="shared" si="71"/>
        <v>3843.0299999999997</v>
      </c>
      <c r="L1100" t="str">
        <f t="shared" si="68"/>
        <v>2025-01</v>
      </c>
      <c r="M1100">
        <f t="shared" si="69"/>
        <v>820.89</v>
      </c>
      <c r="N1100">
        <f t="shared" si="70"/>
        <v>21.360488989156995</v>
      </c>
    </row>
    <row r="1101" spans="1:14" x14ac:dyDescent="0.25">
      <c r="A1101" t="s">
        <v>3969</v>
      </c>
      <c r="B1101" s="1">
        <v>45840</v>
      </c>
      <c r="C1101" t="s">
        <v>473</v>
      </c>
      <c r="D1101" t="s">
        <v>3970</v>
      </c>
      <c r="E1101">
        <v>2</v>
      </c>
      <c r="F1101">
        <v>3096.44</v>
      </c>
      <c r="G1101">
        <v>2524.8000000000002</v>
      </c>
      <c r="H1101" t="s">
        <v>2226</v>
      </c>
      <c r="I1101" t="s">
        <v>2074</v>
      </c>
      <c r="J1101">
        <v>6192.88</v>
      </c>
      <c r="K1101">
        <f t="shared" si="71"/>
        <v>6192.88</v>
      </c>
      <c r="L1101" t="str">
        <f t="shared" si="68"/>
        <v>2025-07</v>
      </c>
      <c r="M1101">
        <f t="shared" si="69"/>
        <v>1143.2799999999997</v>
      </c>
      <c r="N1101">
        <f t="shared" si="70"/>
        <v>18.461200604565239</v>
      </c>
    </row>
    <row r="1102" spans="1:14" x14ac:dyDescent="0.25">
      <c r="A1102" t="s">
        <v>3971</v>
      </c>
      <c r="B1102" s="1">
        <v>45857</v>
      </c>
      <c r="C1102" t="s">
        <v>1915</v>
      </c>
      <c r="D1102" t="s">
        <v>2479</v>
      </c>
      <c r="E1102">
        <v>4</v>
      </c>
      <c r="F1102">
        <v>3409.39</v>
      </c>
      <c r="G1102">
        <v>2851.46</v>
      </c>
      <c r="H1102" t="s">
        <v>2226</v>
      </c>
      <c r="I1102" t="s">
        <v>2155</v>
      </c>
      <c r="J1102">
        <v>13637.56</v>
      </c>
      <c r="K1102">
        <f t="shared" si="71"/>
        <v>13637.56</v>
      </c>
      <c r="L1102" t="str">
        <f t="shared" si="68"/>
        <v>2025-07</v>
      </c>
      <c r="M1102">
        <f t="shared" si="69"/>
        <v>2231.7199999999993</v>
      </c>
      <c r="N1102">
        <f t="shared" si="70"/>
        <v>16.364510953572335</v>
      </c>
    </row>
    <row r="1103" spans="1:14" x14ac:dyDescent="0.25">
      <c r="A1103" t="s">
        <v>3972</v>
      </c>
      <c r="B1103" s="1">
        <v>45649</v>
      </c>
      <c r="C1103" t="s">
        <v>1228</v>
      </c>
      <c r="D1103" t="s">
        <v>2848</v>
      </c>
      <c r="E1103">
        <v>4</v>
      </c>
      <c r="F1103">
        <v>1702.62</v>
      </c>
      <c r="G1103">
        <v>1357.29</v>
      </c>
      <c r="H1103" t="s">
        <v>2226</v>
      </c>
      <c r="I1103" t="s">
        <v>2178</v>
      </c>
      <c r="J1103">
        <v>6810.48</v>
      </c>
      <c r="K1103">
        <f t="shared" si="71"/>
        <v>6810.48</v>
      </c>
      <c r="L1103" t="str">
        <f t="shared" si="68"/>
        <v>2024-12</v>
      </c>
      <c r="M1103">
        <f t="shared" si="69"/>
        <v>1381.3199999999997</v>
      </c>
      <c r="N1103">
        <f t="shared" si="70"/>
        <v>20.282270853155719</v>
      </c>
    </row>
    <row r="1104" spans="1:14" x14ac:dyDescent="0.25">
      <c r="A1104" t="s">
        <v>3973</v>
      </c>
      <c r="B1104" s="1">
        <v>45759</v>
      </c>
      <c r="C1104" t="s">
        <v>1669</v>
      </c>
      <c r="D1104" t="s">
        <v>3974</v>
      </c>
      <c r="E1104">
        <v>8</v>
      </c>
      <c r="F1104">
        <v>1857.27</v>
      </c>
      <c r="G1104">
        <v>1571.27</v>
      </c>
      <c r="H1104" t="s">
        <v>2210</v>
      </c>
      <c r="I1104" t="s">
        <v>2163</v>
      </c>
      <c r="J1104">
        <v>14858.16</v>
      </c>
      <c r="K1104">
        <f t="shared" si="71"/>
        <v>14858.16</v>
      </c>
      <c r="L1104" t="str">
        <f t="shared" si="68"/>
        <v>2025-04</v>
      </c>
      <c r="M1104">
        <f t="shared" si="69"/>
        <v>2288</v>
      </c>
      <c r="N1104">
        <f t="shared" si="70"/>
        <v>15.398945764482278</v>
      </c>
    </row>
    <row r="1105" spans="1:14" x14ac:dyDescent="0.25">
      <c r="A1105" t="s">
        <v>3975</v>
      </c>
      <c r="B1105" s="1">
        <v>45531</v>
      </c>
      <c r="C1105" t="s">
        <v>407</v>
      </c>
      <c r="D1105" t="s">
        <v>3684</v>
      </c>
      <c r="E1105">
        <v>7</v>
      </c>
      <c r="F1105">
        <v>1676.06</v>
      </c>
      <c r="G1105">
        <v>1289.6600000000001</v>
      </c>
      <c r="H1105" t="s">
        <v>2215</v>
      </c>
      <c r="I1105" t="s">
        <v>2157</v>
      </c>
      <c r="J1105">
        <v>11732.42</v>
      </c>
      <c r="K1105">
        <f t="shared" si="71"/>
        <v>11732.42</v>
      </c>
      <c r="L1105" t="str">
        <f t="shared" si="68"/>
        <v>2024-08</v>
      </c>
      <c r="M1105">
        <f t="shared" si="69"/>
        <v>2704.7999999999993</v>
      </c>
      <c r="N1105">
        <f t="shared" si="70"/>
        <v>23.054067276827791</v>
      </c>
    </row>
    <row r="1106" spans="1:14" x14ac:dyDescent="0.25">
      <c r="A1106" t="s">
        <v>3976</v>
      </c>
      <c r="B1106" s="1">
        <v>45843</v>
      </c>
      <c r="C1106" t="s">
        <v>319</v>
      </c>
      <c r="D1106" t="s">
        <v>2398</v>
      </c>
      <c r="E1106">
        <v>6</v>
      </c>
      <c r="F1106">
        <v>1263.9100000000001</v>
      </c>
      <c r="G1106">
        <v>954.1</v>
      </c>
      <c r="H1106" t="s">
        <v>2210</v>
      </c>
      <c r="I1106" t="s">
        <v>2088</v>
      </c>
      <c r="J1106">
        <v>7583.46</v>
      </c>
      <c r="K1106">
        <f t="shared" si="71"/>
        <v>7583.4600000000009</v>
      </c>
      <c r="L1106" t="str">
        <f t="shared" si="68"/>
        <v>2025-07</v>
      </c>
      <c r="M1106">
        <f t="shared" si="69"/>
        <v>1858.8600000000004</v>
      </c>
      <c r="N1106">
        <f t="shared" si="70"/>
        <v>24.51203012872752</v>
      </c>
    </row>
    <row r="1107" spans="1:14" x14ac:dyDescent="0.25">
      <c r="A1107" t="s">
        <v>3977</v>
      </c>
      <c r="B1107" s="1">
        <v>45810</v>
      </c>
      <c r="C1107" t="s">
        <v>787</v>
      </c>
      <c r="D1107" t="s">
        <v>3978</v>
      </c>
      <c r="E1107">
        <v>10</v>
      </c>
      <c r="F1107">
        <v>4174.1099999999997</v>
      </c>
      <c r="G1107">
        <v>3217.7</v>
      </c>
      <c r="H1107" t="s">
        <v>2210</v>
      </c>
      <c r="I1107" t="s">
        <v>2028</v>
      </c>
      <c r="J1107">
        <v>41741.1</v>
      </c>
      <c r="K1107">
        <f t="shared" si="71"/>
        <v>41741.1</v>
      </c>
      <c r="L1107" t="str">
        <f t="shared" si="68"/>
        <v>2025-06</v>
      </c>
      <c r="M1107">
        <f t="shared" si="69"/>
        <v>9564.0999999999985</v>
      </c>
      <c r="N1107">
        <f t="shared" si="70"/>
        <v>22.912908380469126</v>
      </c>
    </row>
    <row r="1108" spans="1:14" x14ac:dyDescent="0.25">
      <c r="A1108" t="s">
        <v>3979</v>
      </c>
      <c r="B1108" s="1">
        <v>45801</v>
      </c>
      <c r="C1108" t="s">
        <v>411</v>
      </c>
      <c r="D1108" t="s">
        <v>3980</v>
      </c>
      <c r="E1108">
        <v>1</v>
      </c>
      <c r="F1108">
        <v>1021.02</v>
      </c>
      <c r="G1108">
        <v>880.09</v>
      </c>
      <c r="H1108" t="s">
        <v>2215</v>
      </c>
      <c r="I1108" t="s">
        <v>2088</v>
      </c>
      <c r="J1108">
        <v>1021.02</v>
      </c>
      <c r="K1108">
        <f t="shared" si="71"/>
        <v>1021.02</v>
      </c>
      <c r="L1108" t="str">
        <f t="shared" si="68"/>
        <v>2025-05</v>
      </c>
      <c r="M1108">
        <f t="shared" si="69"/>
        <v>140.92999999999995</v>
      </c>
      <c r="N1108">
        <f t="shared" si="70"/>
        <v>13.802863802863799</v>
      </c>
    </row>
    <row r="1109" spans="1:14" x14ac:dyDescent="0.25">
      <c r="A1109" t="s">
        <v>3981</v>
      </c>
      <c r="B1109" s="1">
        <v>45633</v>
      </c>
      <c r="C1109" t="s">
        <v>926</v>
      </c>
      <c r="D1109" t="s">
        <v>3982</v>
      </c>
      <c r="E1109">
        <v>4</v>
      </c>
      <c r="F1109">
        <v>1263.72</v>
      </c>
      <c r="G1109">
        <v>951.5</v>
      </c>
      <c r="H1109" t="s">
        <v>2226</v>
      </c>
      <c r="I1109" t="s">
        <v>2184</v>
      </c>
      <c r="J1109">
        <v>5054.88</v>
      </c>
      <c r="K1109">
        <f t="shared" si="71"/>
        <v>5054.88</v>
      </c>
      <c r="L1109" t="str">
        <f t="shared" si="68"/>
        <v>2024-12</v>
      </c>
      <c r="M1109">
        <f t="shared" si="69"/>
        <v>1248.8800000000001</v>
      </c>
      <c r="N1109">
        <f t="shared" si="70"/>
        <v>24.706422308739278</v>
      </c>
    </row>
    <row r="1110" spans="1:14" x14ac:dyDescent="0.25">
      <c r="A1110" t="s">
        <v>3983</v>
      </c>
      <c r="B1110" s="1">
        <v>45729</v>
      </c>
      <c r="C1110" t="s">
        <v>59</v>
      </c>
      <c r="D1110" t="s">
        <v>3984</v>
      </c>
      <c r="E1110">
        <v>5</v>
      </c>
      <c r="F1110">
        <v>4598</v>
      </c>
      <c r="G1110">
        <v>3845.2</v>
      </c>
      <c r="H1110" t="s">
        <v>2215</v>
      </c>
      <c r="I1110" t="s">
        <v>2129</v>
      </c>
      <c r="J1110">
        <v>22990</v>
      </c>
      <c r="K1110">
        <f t="shared" si="71"/>
        <v>22990</v>
      </c>
      <c r="L1110" t="str">
        <f t="shared" si="68"/>
        <v>2025-03</v>
      </c>
      <c r="M1110">
        <f t="shared" si="69"/>
        <v>3764.0000000000009</v>
      </c>
      <c r="N1110">
        <f t="shared" si="70"/>
        <v>16.372335798173125</v>
      </c>
    </row>
    <row r="1111" spans="1:14" x14ac:dyDescent="0.25">
      <c r="A1111" t="s">
        <v>3985</v>
      </c>
      <c r="B1111" s="1">
        <v>45633</v>
      </c>
      <c r="C1111" t="s">
        <v>491</v>
      </c>
      <c r="D1111" t="s">
        <v>3986</v>
      </c>
      <c r="E1111">
        <v>2</v>
      </c>
      <c r="F1111">
        <v>2471.9499999999998</v>
      </c>
      <c r="G1111">
        <v>2011.49</v>
      </c>
      <c r="H1111" t="s">
        <v>2226</v>
      </c>
      <c r="I1111" t="s">
        <v>2022</v>
      </c>
      <c r="J1111">
        <v>4943.8999999999996</v>
      </c>
      <c r="K1111">
        <f t="shared" si="71"/>
        <v>4943.8999999999996</v>
      </c>
      <c r="L1111" t="str">
        <f t="shared" si="68"/>
        <v>2024-12</v>
      </c>
      <c r="M1111">
        <f t="shared" si="69"/>
        <v>920.91999999999962</v>
      </c>
      <c r="N1111">
        <f t="shared" si="70"/>
        <v>18.627399421509327</v>
      </c>
    </row>
    <row r="1112" spans="1:14" x14ac:dyDescent="0.25">
      <c r="A1112" t="s">
        <v>3987</v>
      </c>
      <c r="B1112" s="1">
        <v>45584</v>
      </c>
      <c r="C1112" t="s">
        <v>1907</v>
      </c>
      <c r="D1112" t="s">
        <v>2394</v>
      </c>
      <c r="E1112">
        <v>3</v>
      </c>
      <c r="F1112">
        <v>1393.46</v>
      </c>
      <c r="G1112">
        <v>1159.9000000000001</v>
      </c>
      <c r="H1112" t="s">
        <v>2226</v>
      </c>
      <c r="I1112" t="s">
        <v>2153</v>
      </c>
      <c r="J1112">
        <v>4180.38</v>
      </c>
      <c r="K1112">
        <f t="shared" si="71"/>
        <v>4180.38</v>
      </c>
      <c r="L1112" t="str">
        <f t="shared" si="68"/>
        <v>2024-10</v>
      </c>
      <c r="M1112">
        <f t="shared" si="69"/>
        <v>700.67999999999984</v>
      </c>
      <c r="N1112">
        <f t="shared" si="70"/>
        <v>16.76115568441146</v>
      </c>
    </row>
    <row r="1113" spans="1:14" x14ac:dyDescent="0.25">
      <c r="A1113" t="s">
        <v>3988</v>
      </c>
      <c r="B1113" s="1">
        <v>45496</v>
      </c>
      <c r="C1113" t="s">
        <v>1623</v>
      </c>
      <c r="D1113" t="s">
        <v>2516</v>
      </c>
      <c r="E1113">
        <v>9</v>
      </c>
      <c r="F1113">
        <v>2163.84</v>
      </c>
      <c r="G1113">
        <v>1702.85</v>
      </c>
      <c r="H1113" t="s">
        <v>2215</v>
      </c>
      <c r="I1113" t="s">
        <v>2062</v>
      </c>
      <c r="J1113">
        <v>19474.560000000001</v>
      </c>
      <c r="K1113">
        <f t="shared" si="71"/>
        <v>19474.560000000001</v>
      </c>
      <c r="L1113" t="str">
        <f t="shared" si="68"/>
        <v>2024-07</v>
      </c>
      <c r="M1113">
        <f t="shared" si="69"/>
        <v>4148.9100000000017</v>
      </c>
      <c r="N1113">
        <f t="shared" si="70"/>
        <v>21.304255397811307</v>
      </c>
    </row>
    <row r="1114" spans="1:14" x14ac:dyDescent="0.25">
      <c r="A1114" t="s">
        <v>3989</v>
      </c>
      <c r="B1114" s="1">
        <v>45801</v>
      </c>
      <c r="C1114" t="s">
        <v>1078</v>
      </c>
      <c r="D1114" t="s">
        <v>3990</v>
      </c>
      <c r="E1114">
        <v>1</v>
      </c>
      <c r="F1114">
        <v>2965.21</v>
      </c>
      <c r="G1114">
        <v>2123.09</v>
      </c>
      <c r="H1114" t="s">
        <v>2210</v>
      </c>
      <c r="I1114" t="s">
        <v>2133</v>
      </c>
      <c r="J1114">
        <v>2965.21</v>
      </c>
      <c r="K1114">
        <f t="shared" si="71"/>
        <v>2965.21</v>
      </c>
      <c r="L1114" t="str">
        <f t="shared" si="68"/>
        <v>2025-05</v>
      </c>
      <c r="M1114">
        <f t="shared" si="69"/>
        <v>842.11999999999989</v>
      </c>
      <c r="N1114">
        <f t="shared" si="70"/>
        <v>28.400012140792725</v>
      </c>
    </row>
    <row r="1115" spans="1:14" x14ac:dyDescent="0.25">
      <c r="A1115" t="s">
        <v>3991</v>
      </c>
      <c r="B1115" s="1">
        <v>45818</v>
      </c>
      <c r="C1115" t="s">
        <v>1062</v>
      </c>
      <c r="D1115" t="s">
        <v>3529</v>
      </c>
      <c r="E1115">
        <v>8</v>
      </c>
      <c r="F1115">
        <v>3076.44</v>
      </c>
      <c r="G1115">
        <v>2213.6799999999998</v>
      </c>
      <c r="H1115" t="s">
        <v>2226</v>
      </c>
      <c r="I1115" t="s">
        <v>2052</v>
      </c>
      <c r="J1115">
        <v>24611.52</v>
      </c>
      <c r="K1115">
        <f t="shared" si="71"/>
        <v>24611.52</v>
      </c>
      <c r="L1115" t="str">
        <f t="shared" si="68"/>
        <v>2025-06</v>
      </c>
      <c r="M1115">
        <f t="shared" si="69"/>
        <v>6902.0800000000017</v>
      </c>
      <c r="N1115">
        <f t="shared" si="70"/>
        <v>28.044102924159098</v>
      </c>
    </row>
    <row r="1116" spans="1:14" x14ac:dyDescent="0.25">
      <c r="A1116" t="s">
        <v>3992</v>
      </c>
      <c r="B1116" s="1">
        <v>45704</v>
      </c>
      <c r="C1116" t="s">
        <v>1767</v>
      </c>
      <c r="D1116" t="s">
        <v>2439</v>
      </c>
      <c r="E1116">
        <v>3</v>
      </c>
      <c r="F1116">
        <v>749.63</v>
      </c>
      <c r="G1116">
        <v>536.44000000000005</v>
      </c>
      <c r="H1116" t="s">
        <v>2215</v>
      </c>
      <c r="I1116" t="s">
        <v>2026</v>
      </c>
      <c r="J1116">
        <v>2248.89</v>
      </c>
      <c r="K1116">
        <f t="shared" si="71"/>
        <v>2248.89</v>
      </c>
      <c r="L1116" t="str">
        <f t="shared" si="68"/>
        <v>2025-02</v>
      </c>
      <c r="M1116">
        <f t="shared" si="69"/>
        <v>639.56999999999982</v>
      </c>
      <c r="N1116">
        <f t="shared" si="70"/>
        <v>28.439363419286838</v>
      </c>
    </row>
    <row r="1117" spans="1:14" x14ac:dyDescent="0.25">
      <c r="A1117" t="s">
        <v>3993</v>
      </c>
      <c r="B1117" s="1">
        <v>45734</v>
      </c>
      <c r="C1117" t="s">
        <v>277</v>
      </c>
      <c r="D1117" t="s">
        <v>3994</v>
      </c>
      <c r="E1117">
        <v>8</v>
      </c>
      <c r="F1117">
        <v>3049.93</v>
      </c>
      <c r="G1117">
        <v>2642.62</v>
      </c>
      <c r="H1117" t="s">
        <v>2210</v>
      </c>
      <c r="I1117" t="s">
        <v>2173</v>
      </c>
      <c r="J1117">
        <v>24399.439999999999</v>
      </c>
      <c r="K1117">
        <f t="shared" si="71"/>
        <v>24399.439999999999</v>
      </c>
      <c r="L1117" t="str">
        <f t="shared" si="68"/>
        <v>2025-03</v>
      </c>
      <c r="M1117">
        <f t="shared" si="69"/>
        <v>3258.4799999999996</v>
      </c>
      <c r="N1117">
        <f t="shared" si="70"/>
        <v>13.354732731570888</v>
      </c>
    </row>
    <row r="1118" spans="1:14" x14ac:dyDescent="0.25">
      <c r="A1118" t="s">
        <v>3995</v>
      </c>
      <c r="B1118" s="1">
        <v>45558</v>
      </c>
      <c r="C1118" t="s">
        <v>1875</v>
      </c>
      <c r="D1118" t="s">
        <v>3996</v>
      </c>
      <c r="E1118">
        <v>4</v>
      </c>
      <c r="F1118">
        <v>4946.34</v>
      </c>
      <c r="G1118">
        <v>3785.76</v>
      </c>
      <c r="H1118" t="s">
        <v>2226</v>
      </c>
      <c r="I1118" t="s">
        <v>2060</v>
      </c>
      <c r="J1118">
        <v>19785.36</v>
      </c>
      <c r="K1118">
        <f t="shared" si="71"/>
        <v>19785.36</v>
      </c>
      <c r="L1118" t="str">
        <f t="shared" si="68"/>
        <v>2024-09</v>
      </c>
      <c r="M1118">
        <f t="shared" si="69"/>
        <v>4642.32</v>
      </c>
      <c r="N1118">
        <f t="shared" si="70"/>
        <v>23.463409308700978</v>
      </c>
    </row>
    <row r="1119" spans="1:14" x14ac:dyDescent="0.25">
      <c r="A1119" t="s">
        <v>3997</v>
      </c>
      <c r="B1119" s="1">
        <v>45671</v>
      </c>
      <c r="C1119" t="s">
        <v>773</v>
      </c>
      <c r="D1119" t="s">
        <v>2727</v>
      </c>
      <c r="E1119">
        <v>9</v>
      </c>
      <c r="F1119">
        <v>3802.09</v>
      </c>
      <c r="G1119">
        <v>3372.09</v>
      </c>
      <c r="H1119" t="s">
        <v>2210</v>
      </c>
      <c r="I1119" t="s">
        <v>2044</v>
      </c>
      <c r="J1119">
        <v>34218.81</v>
      </c>
      <c r="K1119">
        <f t="shared" si="71"/>
        <v>34218.81</v>
      </c>
      <c r="L1119" t="str">
        <f t="shared" si="68"/>
        <v>2025-01</v>
      </c>
      <c r="M1119">
        <f t="shared" si="69"/>
        <v>3870</v>
      </c>
      <c r="N1119">
        <f t="shared" si="70"/>
        <v>11.309569210618371</v>
      </c>
    </row>
    <row r="1120" spans="1:14" x14ac:dyDescent="0.25">
      <c r="A1120" t="s">
        <v>3998</v>
      </c>
      <c r="B1120" s="1">
        <v>45736</v>
      </c>
      <c r="C1120" t="s">
        <v>349</v>
      </c>
      <c r="D1120" t="s">
        <v>2848</v>
      </c>
      <c r="E1120">
        <v>9</v>
      </c>
      <c r="F1120">
        <v>1702.62</v>
      </c>
      <c r="G1120">
        <v>1357.29</v>
      </c>
      <c r="H1120" t="s">
        <v>2226</v>
      </c>
      <c r="I1120" t="s">
        <v>2111</v>
      </c>
      <c r="J1120">
        <v>15323.58</v>
      </c>
      <c r="K1120">
        <f t="shared" si="71"/>
        <v>15323.579999999998</v>
      </c>
      <c r="L1120" t="str">
        <f t="shared" si="68"/>
        <v>2025-03</v>
      </c>
      <c r="M1120">
        <f t="shared" si="69"/>
        <v>3107.9699999999993</v>
      </c>
      <c r="N1120">
        <f t="shared" si="70"/>
        <v>20.282270853155723</v>
      </c>
    </row>
    <row r="1121" spans="1:14" x14ac:dyDescent="0.25">
      <c r="A1121" t="s">
        <v>3999</v>
      </c>
      <c r="B1121" s="1">
        <v>45543</v>
      </c>
      <c r="C1121" t="s">
        <v>565</v>
      </c>
      <c r="D1121" t="s">
        <v>2458</v>
      </c>
      <c r="E1121">
        <v>10</v>
      </c>
      <c r="F1121">
        <v>3345.32</v>
      </c>
      <c r="G1121">
        <v>2444.15</v>
      </c>
      <c r="H1121" t="s">
        <v>2210</v>
      </c>
      <c r="I1121" t="s">
        <v>2090</v>
      </c>
      <c r="J1121">
        <v>33453.199999999997</v>
      </c>
      <c r="K1121">
        <f t="shared" si="71"/>
        <v>33453.200000000004</v>
      </c>
      <c r="L1121" t="str">
        <f t="shared" si="68"/>
        <v>2024-09</v>
      </c>
      <c r="M1121">
        <f t="shared" si="69"/>
        <v>9011.7000000000007</v>
      </c>
      <c r="N1121">
        <f t="shared" si="70"/>
        <v>26.938230124472394</v>
      </c>
    </row>
    <row r="1122" spans="1:14" x14ac:dyDescent="0.25">
      <c r="A1122" t="s">
        <v>4000</v>
      </c>
      <c r="B1122" s="1">
        <v>45604</v>
      </c>
      <c r="C1122" t="s">
        <v>429</v>
      </c>
      <c r="D1122" t="s">
        <v>3743</v>
      </c>
      <c r="E1122">
        <v>10</v>
      </c>
      <c r="F1122">
        <v>2950.49</v>
      </c>
      <c r="G1122">
        <v>2226.14</v>
      </c>
      <c r="H1122" t="s">
        <v>2226</v>
      </c>
      <c r="I1122" t="s">
        <v>2076</v>
      </c>
      <c r="J1122">
        <v>29504.9</v>
      </c>
      <c r="K1122">
        <f t="shared" si="71"/>
        <v>29504.899999999998</v>
      </c>
      <c r="L1122" t="str">
        <f t="shared" si="68"/>
        <v>2024-11</v>
      </c>
      <c r="M1122">
        <f t="shared" si="69"/>
        <v>7243.4999999999991</v>
      </c>
      <c r="N1122">
        <f t="shared" si="70"/>
        <v>24.550159465038011</v>
      </c>
    </row>
    <row r="1123" spans="1:14" x14ac:dyDescent="0.25">
      <c r="A1123" t="s">
        <v>4001</v>
      </c>
      <c r="B1123" s="1">
        <v>45854</v>
      </c>
      <c r="C1123" t="s">
        <v>223</v>
      </c>
      <c r="D1123" t="s">
        <v>3454</v>
      </c>
      <c r="E1123">
        <v>1</v>
      </c>
      <c r="F1123">
        <v>4520.17</v>
      </c>
      <c r="G1123">
        <v>3734.54</v>
      </c>
      <c r="H1123" t="s">
        <v>2215</v>
      </c>
      <c r="I1123" t="s">
        <v>2139</v>
      </c>
      <c r="J1123">
        <v>4520.17</v>
      </c>
      <c r="K1123">
        <f t="shared" si="71"/>
        <v>4520.17</v>
      </c>
      <c r="L1123" t="str">
        <f t="shared" si="68"/>
        <v>2025-07</v>
      </c>
      <c r="M1123">
        <f t="shared" si="69"/>
        <v>785.63000000000011</v>
      </c>
      <c r="N1123">
        <f t="shared" si="70"/>
        <v>17.380540997351872</v>
      </c>
    </row>
    <row r="1124" spans="1:14" x14ac:dyDescent="0.25">
      <c r="A1124" t="s">
        <v>4002</v>
      </c>
      <c r="B1124" s="1">
        <v>45645</v>
      </c>
      <c r="C1124" t="s">
        <v>641</v>
      </c>
      <c r="D1124" t="s">
        <v>2927</v>
      </c>
      <c r="E1124">
        <v>3</v>
      </c>
      <c r="F1124">
        <v>4771.49</v>
      </c>
      <c r="G1124">
        <v>4020.38</v>
      </c>
      <c r="H1124" t="s">
        <v>2210</v>
      </c>
      <c r="I1124" t="s">
        <v>2143</v>
      </c>
      <c r="J1124">
        <v>14314.47</v>
      </c>
      <c r="K1124">
        <f t="shared" si="71"/>
        <v>14314.47</v>
      </c>
      <c r="L1124" t="str">
        <f t="shared" si="68"/>
        <v>2024-12</v>
      </c>
      <c r="M1124">
        <f t="shared" si="69"/>
        <v>2253.329999999999</v>
      </c>
      <c r="N1124">
        <f t="shared" si="70"/>
        <v>15.741623685683081</v>
      </c>
    </row>
    <row r="1125" spans="1:14" x14ac:dyDescent="0.25">
      <c r="A1125" t="s">
        <v>4003</v>
      </c>
      <c r="B1125" s="1">
        <v>45552</v>
      </c>
      <c r="C1125" t="s">
        <v>271</v>
      </c>
      <c r="D1125" t="s">
        <v>4004</v>
      </c>
      <c r="E1125">
        <v>6</v>
      </c>
      <c r="F1125">
        <v>3525.89</v>
      </c>
      <c r="G1125">
        <v>2531.4499999999998</v>
      </c>
      <c r="H1125" t="s">
        <v>2210</v>
      </c>
      <c r="I1125" t="s">
        <v>2105</v>
      </c>
      <c r="J1125">
        <v>21155.34</v>
      </c>
      <c r="K1125">
        <f t="shared" si="71"/>
        <v>21155.34</v>
      </c>
      <c r="L1125" t="str">
        <f t="shared" si="68"/>
        <v>2024-09</v>
      </c>
      <c r="M1125">
        <f t="shared" si="69"/>
        <v>5966.64</v>
      </c>
      <c r="N1125">
        <f t="shared" si="70"/>
        <v>28.203942834291485</v>
      </c>
    </row>
    <row r="1126" spans="1:14" x14ac:dyDescent="0.25">
      <c r="A1126" t="s">
        <v>4005</v>
      </c>
      <c r="B1126" s="1">
        <v>45625</v>
      </c>
      <c r="C1126" t="s">
        <v>597</v>
      </c>
      <c r="D1126" t="s">
        <v>2912</v>
      </c>
      <c r="E1126">
        <v>1</v>
      </c>
      <c r="F1126">
        <v>122.97</v>
      </c>
      <c r="G1126">
        <v>109.81</v>
      </c>
      <c r="H1126" t="s">
        <v>2210</v>
      </c>
      <c r="I1126" t="s">
        <v>2153</v>
      </c>
      <c r="J1126">
        <v>122.97</v>
      </c>
      <c r="K1126">
        <f t="shared" si="71"/>
        <v>122.97</v>
      </c>
      <c r="L1126" t="str">
        <f t="shared" si="68"/>
        <v>2024-11</v>
      </c>
      <c r="M1126">
        <f t="shared" si="69"/>
        <v>13.159999999999997</v>
      </c>
      <c r="N1126">
        <f t="shared" si="70"/>
        <v>10.701797186305601</v>
      </c>
    </row>
    <row r="1127" spans="1:14" x14ac:dyDescent="0.25">
      <c r="A1127" t="s">
        <v>4006</v>
      </c>
      <c r="B1127" s="1">
        <v>45628</v>
      </c>
      <c r="C1127" t="s">
        <v>1104</v>
      </c>
      <c r="D1127" t="s">
        <v>4007</v>
      </c>
      <c r="E1127">
        <v>1</v>
      </c>
      <c r="F1127">
        <v>4225.3</v>
      </c>
      <c r="G1127">
        <v>3473.08</v>
      </c>
      <c r="H1127" t="s">
        <v>2215</v>
      </c>
      <c r="I1127" t="s">
        <v>2064</v>
      </c>
      <c r="J1127">
        <v>4225.3</v>
      </c>
      <c r="K1127">
        <f t="shared" si="71"/>
        <v>4225.3</v>
      </c>
      <c r="L1127" t="str">
        <f t="shared" si="68"/>
        <v>2024-12</v>
      </c>
      <c r="M1127">
        <f t="shared" si="69"/>
        <v>752.22000000000025</v>
      </c>
      <c r="N1127">
        <f t="shared" si="70"/>
        <v>17.802759567368003</v>
      </c>
    </row>
    <row r="1128" spans="1:14" x14ac:dyDescent="0.25">
      <c r="A1128" t="s">
        <v>4008</v>
      </c>
      <c r="B1128" s="1">
        <v>45592</v>
      </c>
      <c r="C1128" t="s">
        <v>988</v>
      </c>
      <c r="D1128" t="s">
        <v>2829</v>
      </c>
      <c r="E1128">
        <v>4</v>
      </c>
      <c r="F1128">
        <v>3506.5</v>
      </c>
      <c r="G1128">
        <v>2502.65</v>
      </c>
      <c r="H1128" t="s">
        <v>2215</v>
      </c>
      <c r="I1128" t="s">
        <v>2014</v>
      </c>
      <c r="J1128">
        <v>14026</v>
      </c>
      <c r="K1128">
        <f t="shared" si="71"/>
        <v>14026</v>
      </c>
      <c r="L1128" t="str">
        <f t="shared" si="68"/>
        <v>2024-10</v>
      </c>
      <c r="M1128">
        <f t="shared" si="69"/>
        <v>4015.3999999999996</v>
      </c>
      <c r="N1128">
        <f t="shared" si="70"/>
        <v>28.62826179951518</v>
      </c>
    </row>
    <row r="1129" spans="1:14" x14ac:dyDescent="0.25">
      <c r="A1129" t="s">
        <v>4009</v>
      </c>
      <c r="B1129" s="1">
        <v>45818</v>
      </c>
      <c r="C1129" t="s">
        <v>217</v>
      </c>
      <c r="D1129" t="s">
        <v>3278</v>
      </c>
      <c r="E1129">
        <v>7</v>
      </c>
      <c r="F1129">
        <v>4129.49</v>
      </c>
      <c r="G1129">
        <v>3248.41</v>
      </c>
      <c r="H1129" t="s">
        <v>2215</v>
      </c>
      <c r="I1129" t="s">
        <v>2113</v>
      </c>
      <c r="J1129">
        <v>28906.43</v>
      </c>
      <c r="K1129">
        <f t="shared" si="71"/>
        <v>28906.43</v>
      </c>
      <c r="L1129" t="str">
        <f t="shared" si="68"/>
        <v>2025-06</v>
      </c>
      <c r="M1129">
        <f t="shared" si="69"/>
        <v>6167.5599999999995</v>
      </c>
      <c r="N1129">
        <f t="shared" si="70"/>
        <v>21.336290922123553</v>
      </c>
    </row>
    <row r="1130" spans="1:14" x14ac:dyDescent="0.25">
      <c r="A1130" t="s">
        <v>4010</v>
      </c>
      <c r="B1130" s="1">
        <v>45496</v>
      </c>
      <c r="C1130" t="s">
        <v>1114</v>
      </c>
      <c r="D1130" t="s">
        <v>3593</v>
      </c>
      <c r="E1130">
        <v>4</v>
      </c>
      <c r="F1130">
        <v>2263.83</v>
      </c>
      <c r="G1130">
        <v>1642.6</v>
      </c>
      <c r="H1130" t="s">
        <v>2215</v>
      </c>
      <c r="I1130" t="s">
        <v>2141</v>
      </c>
      <c r="J1130">
        <v>9055.32</v>
      </c>
      <c r="K1130">
        <f t="shared" si="71"/>
        <v>9055.32</v>
      </c>
      <c r="L1130" t="str">
        <f t="shared" si="68"/>
        <v>2024-07</v>
      </c>
      <c r="M1130">
        <f t="shared" si="69"/>
        <v>2484.92</v>
      </c>
      <c r="N1130">
        <f t="shared" si="70"/>
        <v>27.441548172786828</v>
      </c>
    </row>
    <row r="1131" spans="1:14" x14ac:dyDescent="0.25">
      <c r="A1131" t="s">
        <v>4011</v>
      </c>
      <c r="B1131" s="1">
        <v>45834</v>
      </c>
      <c r="C1131" t="s">
        <v>233</v>
      </c>
      <c r="D1131" t="s">
        <v>4012</v>
      </c>
      <c r="E1131">
        <v>4</v>
      </c>
      <c r="F1131">
        <v>1961.33</v>
      </c>
      <c r="G1131">
        <v>1548.45</v>
      </c>
      <c r="H1131" t="s">
        <v>2210</v>
      </c>
      <c r="I1131" t="s">
        <v>2173</v>
      </c>
      <c r="J1131">
        <v>7845.32</v>
      </c>
      <c r="K1131">
        <f t="shared" si="71"/>
        <v>7845.32</v>
      </c>
      <c r="L1131" t="str">
        <f t="shared" si="68"/>
        <v>2025-06</v>
      </c>
      <c r="M1131">
        <f t="shared" si="69"/>
        <v>1651.5199999999995</v>
      </c>
      <c r="N1131">
        <f t="shared" si="70"/>
        <v>21.051021500716345</v>
      </c>
    </row>
    <row r="1132" spans="1:14" x14ac:dyDescent="0.25">
      <c r="A1132" t="s">
        <v>4013</v>
      </c>
      <c r="B1132" s="1">
        <v>45550</v>
      </c>
      <c r="C1132" t="s">
        <v>373</v>
      </c>
      <c r="D1132" t="s">
        <v>2971</v>
      </c>
      <c r="E1132">
        <v>5</v>
      </c>
      <c r="F1132">
        <v>3039.84</v>
      </c>
      <c r="G1132">
        <v>2361.96</v>
      </c>
      <c r="H1132" t="s">
        <v>2210</v>
      </c>
      <c r="I1132" t="s">
        <v>2163</v>
      </c>
      <c r="J1132">
        <v>15199.2</v>
      </c>
      <c r="K1132">
        <f t="shared" si="71"/>
        <v>15199.2</v>
      </c>
      <c r="L1132" t="str">
        <f t="shared" si="68"/>
        <v>2024-09</v>
      </c>
      <c r="M1132">
        <f t="shared" si="69"/>
        <v>3389.4000000000005</v>
      </c>
      <c r="N1132">
        <f t="shared" si="70"/>
        <v>22.299857887257225</v>
      </c>
    </row>
    <row r="1133" spans="1:14" x14ac:dyDescent="0.25">
      <c r="A1133" t="s">
        <v>4014</v>
      </c>
      <c r="B1133" s="1">
        <v>45568</v>
      </c>
      <c r="C1133" t="s">
        <v>1455</v>
      </c>
      <c r="D1133" t="s">
        <v>4015</v>
      </c>
      <c r="E1133">
        <v>1</v>
      </c>
      <c r="F1133">
        <v>815.18</v>
      </c>
      <c r="G1133">
        <v>578.39</v>
      </c>
      <c r="H1133" t="s">
        <v>2226</v>
      </c>
      <c r="I1133" t="s">
        <v>2068</v>
      </c>
      <c r="J1133">
        <v>815.18</v>
      </c>
      <c r="K1133">
        <f t="shared" si="71"/>
        <v>815.18</v>
      </c>
      <c r="L1133" t="str">
        <f t="shared" si="68"/>
        <v>2024-10</v>
      </c>
      <c r="M1133">
        <f t="shared" si="69"/>
        <v>236.78999999999996</v>
      </c>
      <c r="N1133">
        <f t="shared" si="70"/>
        <v>29.047572315316859</v>
      </c>
    </row>
    <row r="1134" spans="1:14" x14ac:dyDescent="0.25">
      <c r="A1134" t="s">
        <v>4016</v>
      </c>
      <c r="B1134" s="1">
        <v>45594</v>
      </c>
      <c r="C1134" t="s">
        <v>1669</v>
      </c>
      <c r="D1134" t="s">
        <v>3474</v>
      </c>
      <c r="E1134">
        <v>7</v>
      </c>
      <c r="F1134">
        <v>2802.34</v>
      </c>
      <c r="G1134">
        <v>2238.67</v>
      </c>
      <c r="H1134" t="s">
        <v>2226</v>
      </c>
      <c r="I1134" t="s">
        <v>2171</v>
      </c>
      <c r="J1134">
        <v>19616.38</v>
      </c>
      <c r="K1134">
        <f t="shared" si="71"/>
        <v>19616.38</v>
      </c>
      <c r="L1134" t="str">
        <f t="shared" si="68"/>
        <v>2024-10</v>
      </c>
      <c r="M1134">
        <f t="shared" si="69"/>
        <v>3945.6900000000005</v>
      </c>
      <c r="N1134">
        <f t="shared" si="70"/>
        <v>20.114261652761623</v>
      </c>
    </row>
    <row r="1135" spans="1:14" x14ac:dyDescent="0.25">
      <c r="A1135" t="s">
        <v>4017</v>
      </c>
      <c r="B1135" s="1">
        <v>45577</v>
      </c>
      <c r="C1135" t="s">
        <v>1655</v>
      </c>
      <c r="D1135" t="s">
        <v>4018</v>
      </c>
      <c r="E1135">
        <v>9</v>
      </c>
      <c r="F1135">
        <v>1058.6300000000001</v>
      </c>
      <c r="G1135">
        <v>894.5</v>
      </c>
      <c r="H1135" t="s">
        <v>2215</v>
      </c>
      <c r="I1135" t="s">
        <v>2050</v>
      </c>
      <c r="J1135">
        <v>9527.67</v>
      </c>
      <c r="K1135">
        <f t="shared" si="71"/>
        <v>9527.6700000000019</v>
      </c>
      <c r="L1135" t="str">
        <f t="shared" si="68"/>
        <v>2024-10</v>
      </c>
      <c r="M1135">
        <f t="shared" si="69"/>
        <v>1477.170000000001</v>
      </c>
      <c r="N1135">
        <f t="shared" si="70"/>
        <v>15.504000453416214</v>
      </c>
    </row>
    <row r="1136" spans="1:14" x14ac:dyDescent="0.25">
      <c r="A1136" t="s">
        <v>4019</v>
      </c>
      <c r="B1136" s="1">
        <v>45738</v>
      </c>
      <c r="C1136" t="s">
        <v>575</v>
      </c>
      <c r="D1136" t="s">
        <v>3532</v>
      </c>
      <c r="E1136">
        <v>10</v>
      </c>
      <c r="F1136">
        <v>2579.85</v>
      </c>
      <c r="G1136">
        <v>2316.33</v>
      </c>
      <c r="H1136" t="s">
        <v>2226</v>
      </c>
      <c r="I1136" t="s">
        <v>2163</v>
      </c>
      <c r="J1136">
        <v>25798.5</v>
      </c>
      <c r="K1136">
        <f t="shared" si="71"/>
        <v>25798.5</v>
      </c>
      <c r="L1136" t="str">
        <f t="shared" si="68"/>
        <v>2025-03</v>
      </c>
      <c r="M1136">
        <f t="shared" si="69"/>
        <v>2635.2</v>
      </c>
      <c r="N1136">
        <f t="shared" si="70"/>
        <v>10.214547357404498</v>
      </c>
    </row>
    <row r="1137" spans="1:14" x14ac:dyDescent="0.25">
      <c r="A1137" t="s">
        <v>4020</v>
      </c>
      <c r="B1137" s="1">
        <v>45497</v>
      </c>
      <c r="C1137" t="s">
        <v>1579</v>
      </c>
      <c r="D1137" t="s">
        <v>2965</v>
      </c>
      <c r="E1137">
        <v>9</v>
      </c>
      <c r="F1137">
        <v>1892.36</v>
      </c>
      <c r="G1137">
        <v>1414.15</v>
      </c>
      <c r="H1137" t="s">
        <v>2226</v>
      </c>
      <c r="I1137" t="s">
        <v>2123</v>
      </c>
      <c r="J1137">
        <v>17031.240000000002</v>
      </c>
      <c r="K1137">
        <f t="shared" si="71"/>
        <v>17031.239999999998</v>
      </c>
      <c r="L1137" t="str">
        <f t="shared" si="68"/>
        <v>2024-07</v>
      </c>
      <c r="M1137">
        <f t="shared" si="69"/>
        <v>4303.8899999999985</v>
      </c>
      <c r="N1137">
        <f t="shared" si="70"/>
        <v>25.270561626751775</v>
      </c>
    </row>
    <row r="1138" spans="1:14" x14ac:dyDescent="0.25">
      <c r="A1138" t="s">
        <v>4021</v>
      </c>
      <c r="B1138" s="1">
        <v>45517</v>
      </c>
      <c r="C1138" t="s">
        <v>938</v>
      </c>
      <c r="D1138" t="s">
        <v>4022</v>
      </c>
      <c r="E1138">
        <v>7</v>
      </c>
      <c r="F1138">
        <v>4432.91</v>
      </c>
      <c r="G1138">
        <v>3677.49</v>
      </c>
      <c r="H1138" t="s">
        <v>2210</v>
      </c>
      <c r="I1138" t="s">
        <v>2012</v>
      </c>
      <c r="J1138">
        <v>31030.37</v>
      </c>
      <c r="K1138">
        <f t="shared" si="71"/>
        <v>31030.37</v>
      </c>
      <c r="L1138" t="str">
        <f t="shared" si="68"/>
        <v>2024-08</v>
      </c>
      <c r="M1138">
        <f t="shared" si="69"/>
        <v>5287.9400000000005</v>
      </c>
      <c r="N1138">
        <f t="shared" si="70"/>
        <v>17.041176112305461</v>
      </c>
    </row>
    <row r="1139" spans="1:14" x14ac:dyDescent="0.25">
      <c r="A1139" t="s">
        <v>4023</v>
      </c>
      <c r="B1139" s="1">
        <v>45855</v>
      </c>
      <c r="C1139" t="s">
        <v>821</v>
      </c>
      <c r="D1139" t="s">
        <v>2258</v>
      </c>
      <c r="E1139">
        <v>1</v>
      </c>
      <c r="F1139">
        <v>1716.73</v>
      </c>
      <c r="G1139">
        <v>1478.63</v>
      </c>
      <c r="H1139" t="s">
        <v>2210</v>
      </c>
      <c r="I1139" t="s">
        <v>2103</v>
      </c>
      <c r="J1139">
        <v>1716.73</v>
      </c>
      <c r="K1139">
        <f t="shared" si="71"/>
        <v>1716.73</v>
      </c>
      <c r="L1139" t="str">
        <f t="shared" si="68"/>
        <v>2025-07</v>
      </c>
      <c r="M1139">
        <f t="shared" si="69"/>
        <v>238.09999999999991</v>
      </c>
      <c r="N1139">
        <f t="shared" si="70"/>
        <v>13.869391226343101</v>
      </c>
    </row>
    <row r="1140" spans="1:14" x14ac:dyDescent="0.25">
      <c r="A1140" t="s">
        <v>4024</v>
      </c>
      <c r="B1140" s="1">
        <v>45746</v>
      </c>
      <c r="C1140" t="s">
        <v>137</v>
      </c>
      <c r="D1140" t="s">
        <v>4025</v>
      </c>
      <c r="E1140">
        <v>6</v>
      </c>
      <c r="F1140">
        <v>889.46</v>
      </c>
      <c r="G1140">
        <v>756.45</v>
      </c>
      <c r="H1140" t="s">
        <v>2226</v>
      </c>
      <c r="I1140" t="s">
        <v>2076</v>
      </c>
      <c r="J1140">
        <v>5336.76</v>
      </c>
      <c r="K1140">
        <f t="shared" si="71"/>
        <v>5336.76</v>
      </c>
      <c r="L1140" t="str">
        <f t="shared" si="68"/>
        <v>2025-03</v>
      </c>
      <c r="M1140">
        <f t="shared" si="69"/>
        <v>798.06</v>
      </c>
      <c r="N1140">
        <f t="shared" si="70"/>
        <v>14.954017044049198</v>
      </c>
    </row>
    <row r="1141" spans="1:14" x14ac:dyDescent="0.25">
      <c r="A1141" t="s">
        <v>4026</v>
      </c>
      <c r="B1141" s="1">
        <v>45509</v>
      </c>
      <c r="C1141" t="s">
        <v>1495</v>
      </c>
      <c r="D1141" t="s">
        <v>3070</v>
      </c>
      <c r="E1141">
        <v>8</v>
      </c>
      <c r="F1141">
        <v>4984.34</v>
      </c>
      <c r="G1141">
        <v>3529.95</v>
      </c>
      <c r="H1141" t="s">
        <v>2210</v>
      </c>
      <c r="I1141" t="s">
        <v>2052</v>
      </c>
      <c r="J1141">
        <v>39874.720000000001</v>
      </c>
      <c r="K1141">
        <f t="shared" si="71"/>
        <v>39874.720000000001</v>
      </c>
      <c r="L1141" t="str">
        <f t="shared" si="68"/>
        <v>2024-08</v>
      </c>
      <c r="M1141">
        <f t="shared" si="69"/>
        <v>11635.120000000003</v>
      </c>
      <c r="N1141">
        <f t="shared" si="70"/>
        <v>29.179189220639046</v>
      </c>
    </row>
    <row r="1142" spans="1:14" x14ac:dyDescent="0.25">
      <c r="A1142" t="s">
        <v>4027</v>
      </c>
      <c r="B1142" s="1">
        <v>45828</v>
      </c>
      <c r="C1142" t="s">
        <v>974</v>
      </c>
      <c r="D1142" t="s">
        <v>3513</v>
      </c>
      <c r="E1142">
        <v>1</v>
      </c>
      <c r="F1142">
        <v>3791.99</v>
      </c>
      <c r="G1142">
        <v>3081.41</v>
      </c>
      <c r="H1142" t="s">
        <v>2210</v>
      </c>
      <c r="I1142" t="s">
        <v>2121</v>
      </c>
      <c r="J1142">
        <v>3791.99</v>
      </c>
      <c r="K1142">
        <f t="shared" si="71"/>
        <v>3791.99</v>
      </c>
      <c r="L1142" t="str">
        <f t="shared" si="68"/>
        <v>2025-06</v>
      </c>
      <c r="M1142">
        <f t="shared" si="69"/>
        <v>710.57999999999993</v>
      </c>
      <c r="N1142">
        <f t="shared" si="70"/>
        <v>18.738973467757035</v>
      </c>
    </row>
    <row r="1143" spans="1:14" x14ac:dyDescent="0.25">
      <c r="A1143" t="s">
        <v>4028</v>
      </c>
      <c r="B1143" s="1">
        <v>45673</v>
      </c>
      <c r="C1143" t="s">
        <v>405</v>
      </c>
      <c r="D1143" t="s">
        <v>2587</v>
      </c>
      <c r="E1143">
        <v>6</v>
      </c>
      <c r="F1143">
        <v>2990.54</v>
      </c>
      <c r="G1143">
        <v>2219.02</v>
      </c>
      <c r="H1143" t="s">
        <v>2210</v>
      </c>
      <c r="I1143" t="s">
        <v>2032</v>
      </c>
      <c r="J1143">
        <v>17943.240000000002</v>
      </c>
      <c r="K1143">
        <f t="shared" si="71"/>
        <v>17943.239999999998</v>
      </c>
      <c r="L1143" t="str">
        <f t="shared" si="68"/>
        <v>2025-01</v>
      </c>
      <c r="M1143">
        <f t="shared" si="69"/>
        <v>4629.12</v>
      </c>
      <c r="N1143">
        <f t="shared" si="70"/>
        <v>25.798685187290594</v>
      </c>
    </row>
    <row r="1144" spans="1:14" x14ac:dyDescent="0.25">
      <c r="A1144" t="s">
        <v>4029</v>
      </c>
      <c r="B1144" s="1">
        <v>45605</v>
      </c>
      <c r="C1144" t="s">
        <v>627</v>
      </c>
      <c r="D1144" t="s">
        <v>3912</v>
      </c>
      <c r="E1144">
        <v>4</v>
      </c>
      <c r="F1144">
        <v>3275.2</v>
      </c>
      <c r="G1144">
        <v>2896.45</v>
      </c>
      <c r="H1144" t="s">
        <v>2210</v>
      </c>
      <c r="I1144" t="s">
        <v>2109</v>
      </c>
      <c r="J1144">
        <v>13100.8</v>
      </c>
      <c r="K1144">
        <f t="shared" si="71"/>
        <v>13100.8</v>
      </c>
      <c r="L1144" t="str">
        <f t="shared" si="68"/>
        <v>2024-11</v>
      </c>
      <c r="M1144">
        <f t="shared" si="69"/>
        <v>1515</v>
      </c>
      <c r="N1144">
        <f t="shared" si="70"/>
        <v>11.564179286761114</v>
      </c>
    </row>
    <row r="1145" spans="1:14" x14ac:dyDescent="0.25">
      <c r="A1145" t="s">
        <v>4030</v>
      </c>
      <c r="B1145" s="1">
        <v>45581</v>
      </c>
      <c r="C1145" t="s">
        <v>1523</v>
      </c>
      <c r="D1145" t="s">
        <v>2466</v>
      </c>
      <c r="E1145">
        <v>5</v>
      </c>
      <c r="F1145">
        <v>1756.98</v>
      </c>
      <c r="G1145">
        <v>1491.11</v>
      </c>
      <c r="H1145" t="s">
        <v>2210</v>
      </c>
      <c r="I1145" t="s">
        <v>2042</v>
      </c>
      <c r="J1145">
        <v>8784.9</v>
      </c>
      <c r="K1145">
        <f t="shared" si="71"/>
        <v>8784.9</v>
      </c>
      <c r="L1145" t="str">
        <f t="shared" si="68"/>
        <v>2024-10</v>
      </c>
      <c r="M1145">
        <f t="shared" si="69"/>
        <v>1329.3500000000006</v>
      </c>
      <c r="N1145">
        <f t="shared" si="70"/>
        <v>15.13221550615261</v>
      </c>
    </row>
    <row r="1146" spans="1:14" x14ac:dyDescent="0.25">
      <c r="A1146" t="s">
        <v>4031</v>
      </c>
      <c r="B1146" s="1">
        <v>45698</v>
      </c>
      <c r="C1146" t="s">
        <v>559</v>
      </c>
      <c r="D1146" t="s">
        <v>2419</v>
      </c>
      <c r="E1146">
        <v>9</v>
      </c>
      <c r="F1146">
        <v>2805.28</v>
      </c>
      <c r="G1146">
        <v>2272.0100000000002</v>
      </c>
      <c r="H1146" t="s">
        <v>2210</v>
      </c>
      <c r="I1146" t="s">
        <v>2174</v>
      </c>
      <c r="J1146">
        <v>25247.52</v>
      </c>
      <c r="K1146">
        <f t="shared" si="71"/>
        <v>25247.52</v>
      </c>
      <c r="L1146" t="str">
        <f t="shared" si="68"/>
        <v>2025-02</v>
      </c>
      <c r="M1146">
        <f t="shared" si="69"/>
        <v>4799.43</v>
      </c>
      <c r="N1146">
        <f t="shared" si="70"/>
        <v>19.009510637084357</v>
      </c>
    </row>
    <row r="1147" spans="1:14" x14ac:dyDescent="0.25">
      <c r="A1147" t="s">
        <v>4032</v>
      </c>
      <c r="B1147" s="1">
        <v>45787</v>
      </c>
      <c r="C1147" t="s">
        <v>779</v>
      </c>
      <c r="D1147" t="s">
        <v>2863</v>
      </c>
      <c r="E1147">
        <v>6</v>
      </c>
      <c r="F1147">
        <v>3628.43</v>
      </c>
      <c r="G1147">
        <v>2589.12</v>
      </c>
      <c r="H1147" t="s">
        <v>2215</v>
      </c>
      <c r="I1147" t="s">
        <v>2028</v>
      </c>
      <c r="J1147">
        <v>21770.58</v>
      </c>
      <c r="K1147">
        <f t="shared" si="71"/>
        <v>21770.579999999998</v>
      </c>
      <c r="L1147" t="str">
        <f t="shared" si="68"/>
        <v>2025-05</v>
      </c>
      <c r="M1147">
        <f t="shared" si="69"/>
        <v>6235.86</v>
      </c>
      <c r="N1147">
        <f t="shared" si="70"/>
        <v>28.643517995386436</v>
      </c>
    </row>
    <row r="1148" spans="1:14" x14ac:dyDescent="0.25">
      <c r="A1148" t="s">
        <v>4033</v>
      </c>
      <c r="B1148" s="1">
        <v>45849</v>
      </c>
      <c r="C1148" t="s">
        <v>1048</v>
      </c>
      <c r="D1148" t="s">
        <v>2921</v>
      </c>
      <c r="E1148">
        <v>8</v>
      </c>
      <c r="F1148">
        <v>3885.3</v>
      </c>
      <c r="G1148">
        <v>3003.93</v>
      </c>
      <c r="H1148" t="s">
        <v>2215</v>
      </c>
      <c r="I1148" t="s">
        <v>2109</v>
      </c>
      <c r="J1148">
        <v>31082.400000000001</v>
      </c>
      <c r="K1148">
        <f t="shared" si="71"/>
        <v>31082.400000000001</v>
      </c>
      <c r="L1148" t="str">
        <f t="shared" si="68"/>
        <v>2025-07</v>
      </c>
      <c r="M1148">
        <f t="shared" si="69"/>
        <v>7050.9600000000028</v>
      </c>
      <c r="N1148">
        <f t="shared" si="70"/>
        <v>22.684734769515874</v>
      </c>
    </row>
    <row r="1149" spans="1:14" x14ac:dyDescent="0.25">
      <c r="A1149" t="s">
        <v>4034</v>
      </c>
      <c r="B1149" s="1">
        <v>45744</v>
      </c>
      <c r="C1149" t="s">
        <v>471</v>
      </c>
      <c r="D1149" t="s">
        <v>2274</v>
      </c>
      <c r="E1149">
        <v>3</v>
      </c>
      <c r="F1149">
        <v>799.8</v>
      </c>
      <c r="G1149">
        <v>656.68</v>
      </c>
      <c r="H1149" t="s">
        <v>2210</v>
      </c>
      <c r="I1149" t="s">
        <v>2026</v>
      </c>
      <c r="J1149">
        <v>2399.4</v>
      </c>
      <c r="K1149">
        <f t="shared" si="71"/>
        <v>2399.3999999999996</v>
      </c>
      <c r="L1149" t="str">
        <f t="shared" si="68"/>
        <v>2025-03</v>
      </c>
      <c r="M1149">
        <f t="shared" si="69"/>
        <v>429.36</v>
      </c>
      <c r="N1149">
        <f t="shared" si="70"/>
        <v>17.894473618404604</v>
      </c>
    </row>
    <row r="1150" spans="1:14" x14ac:dyDescent="0.25">
      <c r="A1150" t="s">
        <v>4035</v>
      </c>
      <c r="B1150" s="1">
        <v>45537</v>
      </c>
      <c r="C1150" t="s">
        <v>1228</v>
      </c>
      <c r="D1150" t="s">
        <v>2455</v>
      </c>
      <c r="E1150">
        <v>10</v>
      </c>
      <c r="F1150">
        <v>2180.44</v>
      </c>
      <c r="G1150">
        <v>1688.86</v>
      </c>
      <c r="H1150" t="s">
        <v>2215</v>
      </c>
      <c r="I1150" t="s">
        <v>2115</v>
      </c>
      <c r="J1150">
        <v>21804.400000000001</v>
      </c>
      <c r="K1150">
        <f t="shared" si="71"/>
        <v>21804.400000000001</v>
      </c>
      <c r="L1150" t="str">
        <f t="shared" si="68"/>
        <v>2024-09</v>
      </c>
      <c r="M1150">
        <f t="shared" si="69"/>
        <v>4915.8000000000011</v>
      </c>
      <c r="N1150">
        <f t="shared" si="70"/>
        <v>22.544990919264006</v>
      </c>
    </row>
    <row r="1151" spans="1:14" x14ac:dyDescent="0.25">
      <c r="A1151" t="s">
        <v>4036</v>
      </c>
      <c r="B1151" s="1">
        <v>45785</v>
      </c>
      <c r="C1151" t="s">
        <v>131</v>
      </c>
      <c r="D1151" t="s">
        <v>3306</v>
      </c>
      <c r="E1151">
        <v>2</v>
      </c>
      <c r="F1151">
        <v>3338.18</v>
      </c>
      <c r="G1151">
        <v>2647.98</v>
      </c>
      <c r="H1151" t="s">
        <v>2215</v>
      </c>
      <c r="I1151" t="s">
        <v>2028</v>
      </c>
      <c r="J1151">
        <v>6676.36</v>
      </c>
      <c r="K1151">
        <f t="shared" si="71"/>
        <v>6676.36</v>
      </c>
      <c r="L1151" t="str">
        <f t="shared" si="68"/>
        <v>2025-05</v>
      </c>
      <c r="M1151">
        <f t="shared" si="69"/>
        <v>1380.3999999999996</v>
      </c>
      <c r="N1151">
        <f t="shared" si="70"/>
        <v>20.67593718732962</v>
      </c>
    </row>
    <row r="1152" spans="1:14" x14ac:dyDescent="0.25">
      <c r="A1152" t="s">
        <v>4037</v>
      </c>
      <c r="B1152" s="1">
        <v>45525</v>
      </c>
      <c r="C1152" t="s">
        <v>1779</v>
      </c>
      <c r="D1152" t="s">
        <v>4038</v>
      </c>
      <c r="E1152">
        <v>5</v>
      </c>
      <c r="F1152">
        <v>1796.65</v>
      </c>
      <c r="G1152">
        <v>1530.35</v>
      </c>
      <c r="H1152" t="s">
        <v>2226</v>
      </c>
      <c r="I1152" t="s">
        <v>2103</v>
      </c>
      <c r="J1152">
        <v>8983.25</v>
      </c>
      <c r="K1152">
        <f t="shared" si="71"/>
        <v>8983.25</v>
      </c>
      <c r="L1152" t="str">
        <f t="shared" si="68"/>
        <v>2024-08</v>
      </c>
      <c r="M1152">
        <f t="shared" si="69"/>
        <v>1331.5000000000009</v>
      </c>
      <c r="N1152">
        <f t="shared" si="70"/>
        <v>14.822029888960021</v>
      </c>
    </row>
    <row r="1153" spans="1:14" x14ac:dyDescent="0.25">
      <c r="A1153" t="s">
        <v>4039</v>
      </c>
      <c r="B1153" s="1">
        <v>45729</v>
      </c>
      <c r="C1153" t="s">
        <v>1347</v>
      </c>
      <c r="D1153" t="s">
        <v>2628</v>
      </c>
      <c r="E1153">
        <v>8</v>
      </c>
      <c r="F1153">
        <v>1129.73</v>
      </c>
      <c r="G1153">
        <v>815.39</v>
      </c>
      <c r="H1153" t="s">
        <v>2210</v>
      </c>
      <c r="I1153" t="s">
        <v>2174</v>
      </c>
      <c r="J1153">
        <v>9037.84</v>
      </c>
      <c r="K1153">
        <f t="shared" si="71"/>
        <v>9037.84</v>
      </c>
      <c r="L1153" t="str">
        <f t="shared" si="68"/>
        <v>2025-03</v>
      </c>
      <c r="M1153">
        <f t="shared" si="69"/>
        <v>2514.7200000000003</v>
      </c>
      <c r="N1153">
        <f t="shared" si="70"/>
        <v>27.824347410443206</v>
      </c>
    </row>
    <row r="1154" spans="1:14" x14ac:dyDescent="0.25">
      <c r="A1154" t="s">
        <v>4040</v>
      </c>
      <c r="B1154" s="1">
        <v>45553</v>
      </c>
      <c r="C1154" t="s">
        <v>1377</v>
      </c>
      <c r="D1154" t="s">
        <v>4041</v>
      </c>
      <c r="E1154">
        <v>6</v>
      </c>
      <c r="F1154">
        <v>3776.4</v>
      </c>
      <c r="G1154">
        <v>2779.88</v>
      </c>
      <c r="H1154" t="s">
        <v>2210</v>
      </c>
      <c r="I1154" t="s">
        <v>2173</v>
      </c>
      <c r="J1154">
        <v>22658.400000000001</v>
      </c>
      <c r="K1154">
        <f t="shared" si="71"/>
        <v>22658.400000000001</v>
      </c>
      <c r="L1154" t="str">
        <f t="shared" ref="L1154:L1217" si="72">TEXT(B1154, "YYYY-MM")</f>
        <v>2024-09</v>
      </c>
      <c r="M1154">
        <f t="shared" ref="M1154:M1217" si="73" xml:space="preserve"> (F1154 - G1154)*E1154</f>
        <v>5979.12</v>
      </c>
      <c r="N1154">
        <f t="shared" ref="N1154:N1217" si="74" xml:space="preserve"> (M1154/K1154)*100</f>
        <v>26.388094481516788</v>
      </c>
    </row>
    <row r="1155" spans="1:14" x14ac:dyDescent="0.25">
      <c r="A1155" t="s">
        <v>4042</v>
      </c>
      <c r="B1155" s="1">
        <v>45826</v>
      </c>
      <c r="C1155" t="s">
        <v>781</v>
      </c>
      <c r="D1155" t="s">
        <v>2694</v>
      </c>
      <c r="E1155">
        <v>9</v>
      </c>
      <c r="F1155">
        <v>4399.07</v>
      </c>
      <c r="G1155">
        <v>3467.34</v>
      </c>
      <c r="H1155" t="s">
        <v>2226</v>
      </c>
      <c r="I1155" t="s">
        <v>2139</v>
      </c>
      <c r="J1155">
        <v>39591.629999999997</v>
      </c>
      <c r="K1155">
        <f t="shared" si="71"/>
        <v>39591.629999999997</v>
      </c>
      <c r="L1155" t="str">
        <f t="shared" si="72"/>
        <v>2025-06</v>
      </c>
      <c r="M1155">
        <f t="shared" si="73"/>
        <v>8385.5699999999961</v>
      </c>
      <c r="N1155">
        <f t="shared" si="74"/>
        <v>21.180158533508212</v>
      </c>
    </row>
    <row r="1156" spans="1:14" x14ac:dyDescent="0.25">
      <c r="A1156" t="s">
        <v>4043</v>
      </c>
      <c r="B1156" s="1">
        <v>45573</v>
      </c>
      <c r="C1156" t="s">
        <v>1218</v>
      </c>
      <c r="D1156" t="s">
        <v>3616</v>
      </c>
      <c r="E1156">
        <v>4</v>
      </c>
      <c r="F1156">
        <v>141.08000000000001</v>
      </c>
      <c r="G1156">
        <v>98.83</v>
      </c>
      <c r="H1156" t="s">
        <v>2215</v>
      </c>
      <c r="I1156" t="s">
        <v>2004</v>
      </c>
      <c r="J1156">
        <v>564.32000000000005</v>
      </c>
      <c r="K1156">
        <f t="shared" ref="K1156:K1219" si="75">E1156 * F1156</f>
        <v>564.32000000000005</v>
      </c>
      <c r="L1156" t="str">
        <f t="shared" si="72"/>
        <v>2024-10</v>
      </c>
      <c r="M1156">
        <f t="shared" si="73"/>
        <v>169.00000000000006</v>
      </c>
      <c r="N1156">
        <f t="shared" si="74"/>
        <v>29.947547490785375</v>
      </c>
    </row>
    <row r="1157" spans="1:14" x14ac:dyDescent="0.25">
      <c r="A1157" t="s">
        <v>4044</v>
      </c>
      <c r="B1157" s="1">
        <v>45564</v>
      </c>
      <c r="C1157" t="s">
        <v>801</v>
      </c>
      <c r="D1157" t="s">
        <v>3959</v>
      </c>
      <c r="E1157">
        <v>10</v>
      </c>
      <c r="F1157">
        <v>4035.85</v>
      </c>
      <c r="G1157">
        <v>3464.49</v>
      </c>
      <c r="H1157" t="s">
        <v>2215</v>
      </c>
      <c r="I1157" t="s">
        <v>2068</v>
      </c>
      <c r="J1157">
        <v>40358.5</v>
      </c>
      <c r="K1157">
        <f t="shared" si="75"/>
        <v>40358.5</v>
      </c>
      <c r="L1157" t="str">
        <f t="shared" si="72"/>
        <v>2024-09</v>
      </c>
      <c r="M1157">
        <f t="shared" si="73"/>
        <v>5713.6000000000013</v>
      </c>
      <c r="N1157">
        <f t="shared" si="74"/>
        <v>14.157116840318649</v>
      </c>
    </row>
    <row r="1158" spans="1:14" x14ac:dyDescent="0.25">
      <c r="A1158" t="s">
        <v>4045</v>
      </c>
      <c r="B1158" s="1">
        <v>45839</v>
      </c>
      <c r="C1158" t="s">
        <v>189</v>
      </c>
      <c r="D1158" t="s">
        <v>2570</v>
      </c>
      <c r="E1158">
        <v>7</v>
      </c>
      <c r="F1158">
        <v>588.51</v>
      </c>
      <c r="G1158">
        <v>504.39</v>
      </c>
      <c r="H1158" t="s">
        <v>2226</v>
      </c>
      <c r="I1158" t="s">
        <v>2042</v>
      </c>
      <c r="J1158">
        <v>4119.57</v>
      </c>
      <c r="K1158">
        <f t="shared" si="75"/>
        <v>4119.57</v>
      </c>
      <c r="L1158" t="str">
        <f t="shared" si="72"/>
        <v>2025-07</v>
      </c>
      <c r="M1158">
        <f t="shared" si="73"/>
        <v>588.84</v>
      </c>
      <c r="N1158">
        <f t="shared" si="74"/>
        <v>14.293724830504157</v>
      </c>
    </row>
    <row r="1159" spans="1:14" x14ac:dyDescent="0.25">
      <c r="A1159" t="s">
        <v>4046</v>
      </c>
      <c r="B1159" s="1">
        <v>45507</v>
      </c>
      <c r="C1159" t="s">
        <v>1611</v>
      </c>
      <c r="D1159" t="s">
        <v>3559</v>
      </c>
      <c r="E1159">
        <v>4</v>
      </c>
      <c r="F1159">
        <v>1654.41</v>
      </c>
      <c r="G1159">
        <v>1217.29</v>
      </c>
      <c r="H1159" t="s">
        <v>2215</v>
      </c>
      <c r="I1159" t="s">
        <v>2014</v>
      </c>
      <c r="J1159">
        <v>6617.64</v>
      </c>
      <c r="K1159">
        <f t="shared" si="75"/>
        <v>6617.64</v>
      </c>
      <c r="L1159" t="str">
        <f t="shared" si="72"/>
        <v>2024-08</v>
      </c>
      <c r="M1159">
        <f t="shared" si="73"/>
        <v>1748.4800000000005</v>
      </c>
      <c r="N1159">
        <f t="shared" si="74"/>
        <v>26.421503738492881</v>
      </c>
    </row>
    <row r="1160" spans="1:14" x14ac:dyDescent="0.25">
      <c r="A1160" t="s">
        <v>4047</v>
      </c>
      <c r="B1160" s="1">
        <v>45664</v>
      </c>
      <c r="C1160" t="s">
        <v>1749</v>
      </c>
      <c r="D1160" t="s">
        <v>4048</v>
      </c>
      <c r="E1160">
        <v>3</v>
      </c>
      <c r="F1160">
        <v>1166.25</v>
      </c>
      <c r="G1160">
        <v>857.64</v>
      </c>
      <c r="H1160" t="s">
        <v>2215</v>
      </c>
      <c r="I1160" t="s">
        <v>2048</v>
      </c>
      <c r="J1160">
        <v>3498.75</v>
      </c>
      <c r="K1160">
        <f t="shared" si="75"/>
        <v>3498.75</v>
      </c>
      <c r="L1160" t="str">
        <f t="shared" si="72"/>
        <v>2025-01</v>
      </c>
      <c r="M1160">
        <f t="shared" si="73"/>
        <v>925.83</v>
      </c>
      <c r="N1160">
        <f t="shared" si="74"/>
        <v>26.461736334405145</v>
      </c>
    </row>
    <row r="1161" spans="1:14" x14ac:dyDescent="0.25">
      <c r="A1161" t="s">
        <v>4049</v>
      </c>
      <c r="B1161" s="1">
        <v>45555</v>
      </c>
      <c r="C1161" t="s">
        <v>1165</v>
      </c>
      <c r="D1161" t="s">
        <v>3954</v>
      </c>
      <c r="E1161">
        <v>4</v>
      </c>
      <c r="F1161">
        <v>2605.77</v>
      </c>
      <c r="G1161">
        <v>2082.48</v>
      </c>
      <c r="H1161" t="s">
        <v>2210</v>
      </c>
      <c r="I1161" t="s">
        <v>2030</v>
      </c>
      <c r="J1161">
        <v>10423.08</v>
      </c>
      <c r="K1161">
        <f t="shared" si="75"/>
        <v>10423.08</v>
      </c>
      <c r="L1161" t="str">
        <f t="shared" si="72"/>
        <v>2024-09</v>
      </c>
      <c r="M1161">
        <f t="shared" si="73"/>
        <v>2093.16</v>
      </c>
      <c r="N1161">
        <f t="shared" si="74"/>
        <v>20.081971931521199</v>
      </c>
    </row>
    <row r="1162" spans="1:14" x14ac:dyDescent="0.25">
      <c r="A1162" t="s">
        <v>4050</v>
      </c>
      <c r="B1162" s="1">
        <v>45561</v>
      </c>
      <c r="C1162" t="s">
        <v>1587</v>
      </c>
      <c r="D1162" t="s">
        <v>2938</v>
      </c>
      <c r="E1162">
        <v>7</v>
      </c>
      <c r="F1162">
        <v>539.82000000000005</v>
      </c>
      <c r="G1162">
        <v>406.83</v>
      </c>
      <c r="H1162" t="s">
        <v>2215</v>
      </c>
      <c r="I1162" t="s">
        <v>2004</v>
      </c>
      <c r="J1162">
        <v>3778.74</v>
      </c>
      <c r="K1162">
        <f t="shared" si="75"/>
        <v>3778.7400000000002</v>
      </c>
      <c r="L1162" t="str">
        <f t="shared" si="72"/>
        <v>2024-09</v>
      </c>
      <c r="M1162">
        <f t="shared" si="73"/>
        <v>930.93000000000052</v>
      </c>
      <c r="N1162">
        <f t="shared" si="74"/>
        <v>24.635989774369246</v>
      </c>
    </row>
    <row r="1163" spans="1:14" x14ac:dyDescent="0.25">
      <c r="A1163" t="s">
        <v>4051</v>
      </c>
      <c r="B1163" s="1">
        <v>45665</v>
      </c>
      <c r="C1163" t="s">
        <v>335</v>
      </c>
      <c r="D1163" t="s">
        <v>4052</v>
      </c>
      <c r="E1163">
        <v>10</v>
      </c>
      <c r="F1163">
        <v>1121.96</v>
      </c>
      <c r="G1163">
        <v>837.48</v>
      </c>
      <c r="H1163" t="s">
        <v>2226</v>
      </c>
      <c r="I1163" t="s">
        <v>2038</v>
      </c>
      <c r="J1163">
        <v>11219.6</v>
      </c>
      <c r="K1163">
        <f t="shared" si="75"/>
        <v>11219.6</v>
      </c>
      <c r="L1163" t="str">
        <f t="shared" si="72"/>
        <v>2025-01</v>
      </c>
      <c r="M1163">
        <f t="shared" si="73"/>
        <v>2844.8</v>
      </c>
      <c r="N1163">
        <f t="shared" si="74"/>
        <v>25.355627651609687</v>
      </c>
    </row>
    <row r="1164" spans="1:14" x14ac:dyDescent="0.25">
      <c r="A1164" t="s">
        <v>4053</v>
      </c>
      <c r="B1164" s="1">
        <v>45619</v>
      </c>
      <c r="C1164" t="s">
        <v>1253</v>
      </c>
      <c r="D1164" t="s">
        <v>2506</v>
      </c>
      <c r="E1164">
        <v>9</v>
      </c>
      <c r="F1164">
        <v>4519.1099999999997</v>
      </c>
      <c r="G1164">
        <v>3954.57</v>
      </c>
      <c r="H1164" t="s">
        <v>2226</v>
      </c>
      <c r="I1164" t="s">
        <v>2084</v>
      </c>
      <c r="J1164">
        <v>40671.99</v>
      </c>
      <c r="K1164">
        <f t="shared" si="75"/>
        <v>40671.99</v>
      </c>
      <c r="L1164" t="str">
        <f t="shared" si="72"/>
        <v>2024-11</v>
      </c>
      <c r="M1164">
        <f t="shared" si="73"/>
        <v>5080.8599999999951</v>
      </c>
      <c r="N1164">
        <f t="shared" si="74"/>
        <v>12.492282772492802</v>
      </c>
    </row>
    <row r="1165" spans="1:14" x14ac:dyDescent="0.25">
      <c r="A1165" t="s">
        <v>4054</v>
      </c>
      <c r="B1165" s="1">
        <v>45515</v>
      </c>
      <c r="C1165" t="s">
        <v>265</v>
      </c>
      <c r="D1165" t="s">
        <v>4055</v>
      </c>
      <c r="E1165">
        <v>8</v>
      </c>
      <c r="F1165">
        <v>3397.67</v>
      </c>
      <c r="G1165">
        <v>2453.4699999999998</v>
      </c>
      <c r="H1165" t="s">
        <v>2226</v>
      </c>
      <c r="I1165" t="s">
        <v>2086</v>
      </c>
      <c r="J1165">
        <v>27181.360000000001</v>
      </c>
      <c r="K1165">
        <f t="shared" si="75"/>
        <v>27181.360000000001</v>
      </c>
      <c r="L1165" t="str">
        <f t="shared" si="72"/>
        <v>2024-08</v>
      </c>
      <c r="M1165">
        <f t="shared" si="73"/>
        <v>7553.6000000000022</v>
      </c>
      <c r="N1165">
        <f t="shared" si="74"/>
        <v>27.789632306845579</v>
      </c>
    </row>
    <row r="1166" spans="1:14" x14ac:dyDescent="0.25">
      <c r="A1166" t="s">
        <v>4056</v>
      </c>
      <c r="B1166" s="1">
        <v>45668</v>
      </c>
      <c r="C1166" t="s">
        <v>652</v>
      </c>
      <c r="D1166" t="s">
        <v>2837</v>
      </c>
      <c r="E1166">
        <v>1</v>
      </c>
      <c r="F1166">
        <v>2509.23</v>
      </c>
      <c r="G1166">
        <v>1962.46</v>
      </c>
      <c r="H1166" t="s">
        <v>2210</v>
      </c>
      <c r="I1166" t="s">
        <v>2159</v>
      </c>
      <c r="J1166">
        <v>2509.23</v>
      </c>
      <c r="K1166">
        <f t="shared" si="75"/>
        <v>2509.23</v>
      </c>
      <c r="L1166" t="str">
        <f t="shared" si="72"/>
        <v>2025-01</v>
      </c>
      <c r="M1166">
        <f t="shared" si="73"/>
        <v>546.77</v>
      </c>
      <c r="N1166">
        <f t="shared" si="74"/>
        <v>21.790350027697738</v>
      </c>
    </row>
    <row r="1167" spans="1:14" x14ac:dyDescent="0.25">
      <c r="A1167" t="s">
        <v>4057</v>
      </c>
      <c r="B1167" s="1">
        <v>45735</v>
      </c>
      <c r="C1167" t="s">
        <v>1706</v>
      </c>
      <c r="D1167" t="s">
        <v>4058</v>
      </c>
      <c r="E1167">
        <v>4</v>
      </c>
      <c r="F1167">
        <v>704.59</v>
      </c>
      <c r="G1167">
        <v>551.33000000000004</v>
      </c>
      <c r="H1167" t="s">
        <v>2226</v>
      </c>
      <c r="I1167" t="s">
        <v>2155</v>
      </c>
      <c r="J1167">
        <v>2818.36</v>
      </c>
      <c r="K1167">
        <f t="shared" si="75"/>
        <v>2818.36</v>
      </c>
      <c r="L1167" t="str">
        <f t="shared" si="72"/>
        <v>2025-03</v>
      </c>
      <c r="M1167">
        <f t="shared" si="73"/>
        <v>613.04</v>
      </c>
      <c r="N1167">
        <f t="shared" si="74"/>
        <v>21.751656992009536</v>
      </c>
    </row>
    <row r="1168" spans="1:14" x14ac:dyDescent="0.25">
      <c r="A1168" t="s">
        <v>4059</v>
      </c>
      <c r="B1168" s="1">
        <v>45689</v>
      </c>
      <c r="C1168" t="s">
        <v>690</v>
      </c>
      <c r="D1168" t="s">
        <v>4060</v>
      </c>
      <c r="E1168">
        <v>9</v>
      </c>
      <c r="F1168">
        <v>352.98</v>
      </c>
      <c r="G1168">
        <v>259</v>
      </c>
      <c r="H1168" t="s">
        <v>2226</v>
      </c>
      <c r="I1168" t="s">
        <v>2169</v>
      </c>
      <c r="J1168">
        <v>3176.82</v>
      </c>
      <c r="K1168">
        <f t="shared" si="75"/>
        <v>3176.82</v>
      </c>
      <c r="L1168" t="str">
        <f t="shared" si="72"/>
        <v>2025-02</v>
      </c>
      <c r="M1168">
        <f t="shared" si="73"/>
        <v>845.82000000000016</v>
      </c>
      <c r="N1168">
        <f t="shared" si="74"/>
        <v>26.624737945492665</v>
      </c>
    </row>
    <row r="1169" spans="1:14" x14ac:dyDescent="0.25">
      <c r="A1169" t="s">
        <v>4061</v>
      </c>
      <c r="B1169" s="1">
        <v>45633</v>
      </c>
      <c r="C1169" t="s">
        <v>407</v>
      </c>
      <c r="D1169" t="s">
        <v>4062</v>
      </c>
      <c r="E1169">
        <v>7</v>
      </c>
      <c r="F1169">
        <v>1221.29</v>
      </c>
      <c r="G1169">
        <v>1036.6300000000001</v>
      </c>
      <c r="H1169" t="s">
        <v>2226</v>
      </c>
      <c r="I1169" t="s">
        <v>2167</v>
      </c>
      <c r="J1169">
        <v>8549.0300000000007</v>
      </c>
      <c r="K1169">
        <f t="shared" si="75"/>
        <v>8549.0299999999988</v>
      </c>
      <c r="L1169" t="str">
        <f t="shared" si="72"/>
        <v>2024-12</v>
      </c>
      <c r="M1169">
        <f t="shared" si="73"/>
        <v>1292.619999999999</v>
      </c>
      <c r="N1169">
        <f t="shared" si="74"/>
        <v>15.12007795036395</v>
      </c>
    </row>
    <row r="1170" spans="1:14" x14ac:dyDescent="0.25">
      <c r="A1170" t="s">
        <v>4063</v>
      </c>
      <c r="B1170" s="1">
        <v>45769</v>
      </c>
      <c r="C1170" t="s">
        <v>682</v>
      </c>
      <c r="D1170" t="s">
        <v>4064</v>
      </c>
      <c r="E1170">
        <v>10</v>
      </c>
      <c r="F1170">
        <v>2207.2399999999998</v>
      </c>
      <c r="G1170">
        <v>1866.79</v>
      </c>
      <c r="H1170" t="s">
        <v>2210</v>
      </c>
      <c r="I1170" t="s">
        <v>2149</v>
      </c>
      <c r="J1170">
        <v>22072.400000000001</v>
      </c>
      <c r="K1170">
        <f t="shared" si="75"/>
        <v>22072.399999999998</v>
      </c>
      <c r="L1170" t="str">
        <f t="shared" si="72"/>
        <v>2025-04</v>
      </c>
      <c r="M1170">
        <f t="shared" si="73"/>
        <v>3404.4999999999982</v>
      </c>
      <c r="N1170">
        <f t="shared" si="74"/>
        <v>15.424240227614572</v>
      </c>
    </row>
    <row r="1171" spans="1:14" x14ac:dyDescent="0.25">
      <c r="A1171" t="s">
        <v>4065</v>
      </c>
      <c r="B1171" s="1">
        <v>45606</v>
      </c>
      <c r="C1171" t="s">
        <v>565</v>
      </c>
      <c r="D1171" t="s">
        <v>4055</v>
      </c>
      <c r="E1171">
        <v>1</v>
      </c>
      <c r="F1171">
        <v>3397.67</v>
      </c>
      <c r="G1171">
        <v>2453.4699999999998</v>
      </c>
      <c r="H1171" t="s">
        <v>2210</v>
      </c>
      <c r="I1171" t="s">
        <v>2046</v>
      </c>
      <c r="J1171">
        <v>3397.67</v>
      </c>
      <c r="K1171">
        <f t="shared" si="75"/>
        <v>3397.67</v>
      </c>
      <c r="L1171" t="str">
        <f t="shared" si="72"/>
        <v>2024-11</v>
      </c>
      <c r="M1171">
        <f t="shared" si="73"/>
        <v>944.20000000000027</v>
      </c>
      <c r="N1171">
        <f t="shared" si="74"/>
        <v>27.789632306845579</v>
      </c>
    </row>
    <row r="1172" spans="1:14" x14ac:dyDescent="0.25">
      <c r="A1172" t="s">
        <v>4066</v>
      </c>
      <c r="B1172" s="1">
        <v>45719</v>
      </c>
      <c r="C1172" t="s">
        <v>1415</v>
      </c>
      <c r="D1172" t="s">
        <v>3709</v>
      </c>
      <c r="E1172">
        <v>9</v>
      </c>
      <c r="F1172">
        <v>3438.79</v>
      </c>
      <c r="G1172">
        <v>2416.08</v>
      </c>
      <c r="H1172" t="s">
        <v>2215</v>
      </c>
      <c r="I1172" t="s">
        <v>2182</v>
      </c>
      <c r="J1172">
        <v>30949.11</v>
      </c>
      <c r="K1172">
        <f t="shared" si="75"/>
        <v>30949.11</v>
      </c>
      <c r="L1172" t="str">
        <f t="shared" si="72"/>
        <v>2025-03</v>
      </c>
      <c r="M1172">
        <f t="shared" si="73"/>
        <v>9204.39</v>
      </c>
      <c r="N1172">
        <f t="shared" si="74"/>
        <v>29.74040287426682</v>
      </c>
    </row>
    <row r="1173" spans="1:14" x14ac:dyDescent="0.25">
      <c r="A1173" t="s">
        <v>4067</v>
      </c>
      <c r="B1173" s="1">
        <v>45544</v>
      </c>
      <c r="C1173" t="s">
        <v>795</v>
      </c>
      <c r="D1173" t="s">
        <v>2657</v>
      </c>
      <c r="E1173">
        <v>7</v>
      </c>
      <c r="F1173">
        <v>2214.06</v>
      </c>
      <c r="G1173">
        <v>1711.78</v>
      </c>
      <c r="H1173" t="s">
        <v>2215</v>
      </c>
      <c r="I1173" t="s">
        <v>2139</v>
      </c>
      <c r="J1173">
        <v>15498.42</v>
      </c>
      <c r="K1173">
        <f t="shared" si="75"/>
        <v>15498.42</v>
      </c>
      <c r="L1173" t="str">
        <f t="shared" si="72"/>
        <v>2024-09</v>
      </c>
      <c r="M1173">
        <f t="shared" si="73"/>
        <v>3515.96</v>
      </c>
      <c r="N1173">
        <f t="shared" si="74"/>
        <v>22.685925404008923</v>
      </c>
    </row>
    <row r="1174" spans="1:14" x14ac:dyDescent="0.25">
      <c r="A1174" t="s">
        <v>4068</v>
      </c>
      <c r="B1174" s="1">
        <v>45706</v>
      </c>
      <c r="C1174" t="s">
        <v>145</v>
      </c>
      <c r="D1174" t="s">
        <v>2232</v>
      </c>
      <c r="E1174">
        <v>6</v>
      </c>
      <c r="F1174">
        <v>1401.78</v>
      </c>
      <c r="G1174">
        <v>1250.8900000000001</v>
      </c>
      <c r="H1174" t="s">
        <v>2226</v>
      </c>
      <c r="I1174" t="s">
        <v>2082</v>
      </c>
      <c r="J1174">
        <v>8410.68</v>
      </c>
      <c r="K1174">
        <f t="shared" si="75"/>
        <v>8410.68</v>
      </c>
      <c r="L1174" t="str">
        <f t="shared" si="72"/>
        <v>2025-02</v>
      </c>
      <c r="M1174">
        <f t="shared" si="73"/>
        <v>905.33999999999924</v>
      </c>
      <c r="N1174">
        <f t="shared" si="74"/>
        <v>10.764171267959298</v>
      </c>
    </row>
    <row r="1175" spans="1:14" x14ac:dyDescent="0.25">
      <c r="A1175" t="s">
        <v>4069</v>
      </c>
      <c r="B1175" s="1">
        <v>45836</v>
      </c>
      <c r="C1175" t="s">
        <v>545</v>
      </c>
      <c r="D1175" t="s">
        <v>3150</v>
      </c>
      <c r="E1175">
        <v>10</v>
      </c>
      <c r="F1175">
        <v>1952.44</v>
      </c>
      <c r="G1175">
        <v>1385.75</v>
      </c>
      <c r="H1175" t="s">
        <v>2215</v>
      </c>
      <c r="I1175" t="s">
        <v>2070</v>
      </c>
      <c r="J1175">
        <v>19524.400000000001</v>
      </c>
      <c r="K1175">
        <f t="shared" si="75"/>
        <v>19524.400000000001</v>
      </c>
      <c r="L1175" t="str">
        <f t="shared" si="72"/>
        <v>2025-06</v>
      </c>
      <c r="M1175">
        <f t="shared" si="73"/>
        <v>5666.9000000000005</v>
      </c>
      <c r="N1175">
        <f t="shared" si="74"/>
        <v>29.024707545430335</v>
      </c>
    </row>
    <row r="1176" spans="1:14" x14ac:dyDescent="0.25">
      <c r="A1176" t="s">
        <v>4070</v>
      </c>
      <c r="B1176" s="1">
        <v>45844</v>
      </c>
      <c r="C1176" t="s">
        <v>341</v>
      </c>
      <c r="D1176" t="s">
        <v>4071</v>
      </c>
      <c r="E1176">
        <v>4</v>
      </c>
      <c r="F1176">
        <v>1608.17</v>
      </c>
      <c r="G1176">
        <v>1342.46</v>
      </c>
      <c r="H1176" t="s">
        <v>2215</v>
      </c>
      <c r="I1176" t="s">
        <v>2119</v>
      </c>
      <c r="J1176">
        <v>6432.68</v>
      </c>
      <c r="K1176">
        <f t="shared" si="75"/>
        <v>6432.68</v>
      </c>
      <c r="L1176" t="str">
        <f t="shared" si="72"/>
        <v>2025-07</v>
      </c>
      <c r="M1176">
        <f t="shared" si="73"/>
        <v>1062.8400000000001</v>
      </c>
      <c r="N1176">
        <f t="shared" si="74"/>
        <v>16.522506948892222</v>
      </c>
    </row>
    <row r="1177" spans="1:14" x14ac:dyDescent="0.25">
      <c r="A1177" t="s">
        <v>4072</v>
      </c>
      <c r="B1177" s="1">
        <v>45734</v>
      </c>
      <c r="C1177" t="s">
        <v>972</v>
      </c>
      <c r="D1177" t="s">
        <v>2547</v>
      </c>
      <c r="E1177">
        <v>8</v>
      </c>
      <c r="F1177">
        <v>2871.15</v>
      </c>
      <c r="G1177">
        <v>2577.66</v>
      </c>
      <c r="H1177" t="s">
        <v>2210</v>
      </c>
      <c r="I1177" t="s">
        <v>2024</v>
      </c>
      <c r="J1177">
        <v>22969.200000000001</v>
      </c>
      <c r="K1177">
        <f t="shared" si="75"/>
        <v>22969.200000000001</v>
      </c>
      <c r="L1177" t="str">
        <f t="shared" si="72"/>
        <v>2025-03</v>
      </c>
      <c r="M1177">
        <f t="shared" si="73"/>
        <v>2347.9200000000019</v>
      </c>
      <c r="N1177">
        <f t="shared" si="74"/>
        <v>10.222036466224344</v>
      </c>
    </row>
    <row r="1178" spans="1:14" x14ac:dyDescent="0.25">
      <c r="A1178" t="s">
        <v>4073</v>
      </c>
      <c r="B1178" s="1">
        <v>45697</v>
      </c>
      <c r="C1178" t="s">
        <v>263</v>
      </c>
      <c r="D1178" t="s">
        <v>2502</v>
      </c>
      <c r="E1178">
        <v>3</v>
      </c>
      <c r="F1178">
        <v>4093.18</v>
      </c>
      <c r="G1178">
        <v>3525.49</v>
      </c>
      <c r="H1178" t="s">
        <v>2215</v>
      </c>
      <c r="I1178" t="s">
        <v>2143</v>
      </c>
      <c r="J1178">
        <v>12279.54</v>
      </c>
      <c r="K1178">
        <f t="shared" si="75"/>
        <v>12279.539999999999</v>
      </c>
      <c r="L1178" t="str">
        <f t="shared" si="72"/>
        <v>2025-02</v>
      </c>
      <c r="M1178">
        <f t="shared" si="73"/>
        <v>1703.0700000000002</v>
      </c>
      <c r="N1178">
        <f t="shared" si="74"/>
        <v>13.869167737553688</v>
      </c>
    </row>
    <row r="1179" spans="1:14" x14ac:dyDescent="0.25">
      <c r="A1179" t="s">
        <v>4074</v>
      </c>
      <c r="B1179" s="1">
        <v>45515</v>
      </c>
      <c r="C1179" t="s">
        <v>1933</v>
      </c>
      <c r="D1179" t="s">
        <v>2647</v>
      </c>
      <c r="E1179">
        <v>7</v>
      </c>
      <c r="F1179">
        <v>1284.79</v>
      </c>
      <c r="G1179">
        <v>971.52</v>
      </c>
      <c r="H1179" t="s">
        <v>2215</v>
      </c>
      <c r="I1179" t="s">
        <v>2080</v>
      </c>
      <c r="J1179">
        <v>8993.5300000000007</v>
      </c>
      <c r="K1179">
        <f t="shared" si="75"/>
        <v>8993.5299999999988</v>
      </c>
      <c r="L1179" t="str">
        <f t="shared" si="72"/>
        <v>2024-08</v>
      </c>
      <c r="M1179">
        <f t="shared" si="73"/>
        <v>2192.89</v>
      </c>
      <c r="N1179">
        <f t="shared" si="74"/>
        <v>24.382973092878991</v>
      </c>
    </row>
    <row r="1180" spans="1:14" x14ac:dyDescent="0.25">
      <c r="A1180" t="s">
        <v>4075</v>
      </c>
      <c r="B1180" s="1">
        <v>45589</v>
      </c>
      <c r="C1180" t="s">
        <v>1527</v>
      </c>
      <c r="D1180" t="s">
        <v>4076</v>
      </c>
      <c r="E1180">
        <v>4</v>
      </c>
      <c r="F1180">
        <v>4062.23</v>
      </c>
      <c r="G1180">
        <v>3078.89</v>
      </c>
      <c r="H1180" t="s">
        <v>2215</v>
      </c>
      <c r="I1180" t="s">
        <v>2078</v>
      </c>
      <c r="J1180">
        <v>16248.92</v>
      </c>
      <c r="K1180">
        <f t="shared" si="75"/>
        <v>16248.92</v>
      </c>
      <c r="L1180" t="str">
        <f t="shared" si="72"/>
        <v>2024-10</v>
      </c>
      <c r="M1180">
        <f t="shared" si="73"/>
        <v>3933.3600000000006</v>
      </c>
      <c r="N1180">
        <f t="shared" si="74"/>
        <v>24.206901135583166</v>
      </c>
    </row>
    <row r="1181" spans="1:14" x14ac:dyDescent="0.25">
      <c r="A1181" t="s">
        <v>4077</v>
      </c>
      <c r="B1181" s="1">
        <v>45539</v>
      </c>
      <c r="C1181" t="s">
        <v>1337</v>
      </c>
      <c r="D1181" t="s">
        <v>4078</v>
      </c>
      <c r="E1181">
        <v>3</v>
      </c>
      <c r="F1181">
        <v>4402.45</v>
      </c>
      <c r="G1181">
        <v>3124.96</v>
      </c>
      <c r="H1181" t="s">
        <v>2210</v>
      </c>
      <c r="I1181" t="s">
        <v>2178</v>
      </c>
      <c r="J1181">
        <v>13207.35</v>
      </c>
      <c r="K1181">
        <f t="shared" si="75"/>
        <v>13207.349999999999</v>
      </c>
      <c r="L1181" t="str">
        <f t="shared" si="72"/>
        <v>2024-09</v>
      </c>
      <c r="M1181">
        <f t="shared" si="73"/>
        <v>3832.4699999999993</v>
      </c>
      <c r="N1181">
        <f t="shared" si="74"/>
        <v>29.017706050040314</v>
      </c>
    </row>
    <row r="1182" spans="1:14" x14ac:dyDescent="0.25">
      <c r="A1182" t="s">
        <v>4079</v>
      </c>
      <c r="B1182" s="1">
        <v>45670</v>
      </c>
      <c r="C1182" t="s">
        <v>1755</v>
      </c>
      <c r="D1182" t="s">
        <v>4080</v>
      </c>
      <c r="E1182">
        <v>4</v>
      </c>
      <c r="F1182">
        <v>1771.08</v>
      </c>
      <c r="G1182">
        <v>1359.79</v>
      </c>
      <c r="H1182" t="s">
        <v>2210</v>
      </c>
      <c r="I1182" t="s">
        <v>2153</v>
      </c>
      <c r="J1182">
        <v>7084.32</v>
      </c>
      <c r="K1182">
        <f t="shared" si="75"/>
        <v>7084.32</v>
      </c>
      <c r="L1182" t="str">
        <f t="shared" si="72"/>
        <v>2025-01</v>
      </c>
      <c r="M1182">
        <f t="shared" si="73"/>
        <v>1645.1599999999999</v>
      </c>
      <c r="N1182">
        <f t="shared" si="74"/>
        <v>23.222553470198974</v>
      </c>
    </row>
    <row r="1183" spans="1:14" x14ac:dyDescent="0.25">
      <c r="A1183" t="s">
        <v>4081</v>
      </c>
      <c r="B1183" s="1">
        <v>45857</v>
      </c>
      <c r="C1183" t="s">
        <v>1793</v>
      </c>
      <c r="D1183" t="s">
        <v>2663</v>
      </c>
      <c r="E1183">
        <v>2</v>
      </c>
      <c r="F1183">
        <v>3347.08</v>
      </c>
      <c r="G1183">
        <v>2625.86</v>
      </c>
      <c r="H1183" t="s">
        <v>2215</v>
      </c>
      <c r="I1183" t="s">
        <v>2165</v>
      </c>
      <c r="J1183">
        <v>6694.16</v>
      </c>
      <c r="K1183">
        <f t="shared" si="75"/>
        <v>6694.16</v>
      </c>
      <c r="L1183" t="str">
        <f t="shared" si="72"/>
        <v>2025-07</v>
      </c>
      <c r="M1183">
        <f t="shared" si="73"/>
        <v>1442.4399999999996</v>
      </c>
      <c r="N1183">
        <f t="shared" si="74"/>
        <v>21.547737132067351</v>
      </c>
    </row>
    <row r="1184" spans="1:14" x14ac:dyDescent="0.25">
      <c r="A1184" t="s">
        <v>4082</v>
      </c>
      <c r="B1184" s="1">
        <v>45685</v>
      </c>
      <c r="C1184" t="s">
        <v>457</v>
      </c>
      <c r="D1184" t="s">
        <v>4083</v>
      </c>
      <c r="E1184">
        <v>9</v>
      </c>
      <c r="F1184">
        <v>4080.3</v>
      </c>
      <c r="G1184">
        <v>3361.02</v>
      </c>
      <c r="H1184" t="s">
        <v>2210</v>
      </c>
      <c r="I1184" t="s">
        <v>2068</v>
      </c>
      <c r="J1184">
        <v>36722.699999999997</v>
      </c>
      <c r="K1184">
        <f t="shared" si="75"/>
        <v>36722.700000000004</v>
      </c>
      <c r="L1184" t="str">
        <f t="shared" si="72"/>
        <v>2025-01</v>
      </c>
      <c r="M1184">
        <f t="shared" si="73"/>
        <v>6473.5200000000023</v>
      </c>
      <c r="N1184">
        <f t="shared" si="74"/>
        <v>17.628115579736789</v>
      </c>
    </row>
    <row r="1185" spans="1:14" x14ac:dyDescent="0.25">
      <c r="A1185" t="s">
        <v>4084</v>
      </c>
      <c r="B1185" s="1">
        <v>45584</v>
      </c>
      <c r="C1185" t="s">
        <v>1864</v>
      </c>
      <c r="D1185" t="s">
        <v>4085</v>
      </c>
      <c r="E1185">
        <v>4</v>
      </c>
      <c r="F1185">
        <v>4470.34</v>
      </c>
      <c r="G1185">
        <v>3741.16</v>
      </c>
      <c r="H1185" t="s">
        <v>2226</v>
      </c>
      <c r="I1185" t="s">
        <v>2171</v>
      </c>
      <c r="J1185">
        <v>17881.36</v>
      </c>
      <c r="K1185">
        <f t="shared" si="75"/>
        <v>17881.36</v>
      </c>
      <c r="L1185" t="str">
        <f t="shared" si="72"/>
        <v>2024-10</v>
      </c>
      <c r="M1185">
        <f t="shared" si="73"/>
        <v>2916.7200000000012</v>
      </c>
      <c r="N1185">
        <f t="shared" si="74"/>
        <v>16.311510981267649</v>
      </c>
    </row>
    <row r="1186" spans="1:14" x14ac:dyDescent="0.25">
      <c r="A1186" t="s">
        <v>4086</v>
      </c>
      <c r="B1186" s="1">
        <v>45694</v>
      </c>
      <c r="C1186" t="s">
        <v>1367</v>
      </c>
      <c r="D1186" t="s">
        <v>4085</v>
      </c>
      <c r="E1186">
        <v>2</v>
      </c>
      <c r="F1186">
        <v>4470.34</v>
      </c>
      <c r="G1186">
        <v>3741.16</v>
      </c>
      <c r="H1186" t="s">
        <v>2215</v>
      </c>
      <c r="I1186" t="s">
        <v>2145</v>
      </c>
      <c r="J1186">
        <v>8940.68</v>
      </c>
      <c r="K1186">
        <f t="shared" si="75"/>
        <v>8940.68</v>
      </c>
      <c r="L1186" t="str">
        <f t="shared" si="72"/>
        <v>2025-02</v>
      </c>
      <c r="M1186">
        <f t="shared" si="73"/>
        <v>1458.3600000000006</v>
      </c>
      <c r="N1186">
        <f t="shared" si="74"/>
        <v>16.311510981267649</v>
      </c>
    </row>
    <row r="1187" spans="1:14" x14ac:dyDescent="0.25">
      <c r="A1187" t="s">
        <v>4087</v>
      </c>
      <c r="B1187" s="1">
        <v>45617</v>
      </c>
      <c r="C1187" t="s">
        <v>121</v>
      </c>
      <c r="D1187" t="s">
        <v>2377</v>
      </c>
      <c r="E1187">
        <v>8</v>
      </c>
      <c r="F1187">
        <v>1092.6199999999999</v>
      </c>
      <c r="G1187">
        <v>869.49</v>
      </c>
      <c r="H1187" t="s">
        <v>2215</v>
      </c>
      <c r="I1187" t="s">
        <v>2188</v>
      </c>
      <c r="J1187">
        <v>8740.9599999999991</v>
      </c>
      <c r="K1187">
        <f t="shared" si="75"/>
        <v>8740.9599999999991</v>
      </c>
      <c r="L1187" t="str">
        <f t="shared" si="72"/>
        <v>2024-11</v>
      </c>
      <c r="M1187">
        <f t="shared" si="73"/>
        <v>1785.0399999999991</v>
      </c>
      <c r="N1187">
        <f t="shared" si="74"/>
        <v>20.421555527081683</v>
      </c>
    </row>
    <row r="1188" spans="1:14" x14ac:dyDescent="0.25">
      <c r="A1188" t="s">
        <v>4088</v>
      </c>
      <c r="B1188" s="1">
        <v>45859</v>
      </c>
      <c r="C1188" t="s">
        <v>1767</v>
      </c>
      <c r="D1188" t="s">
        <v>4089</v>
      </c>
      <c r="E1188">
        <v>1</v>
      </c>
      <c r="F1188">
        <v>548.41</v>
      </c>
      <c r="G1188">
        <v>391.28</v>
      </c>
      <c r="H1188" t="s">
        <v>2210</v>
      </c>
      <c r="I1188" t="s">
        <v>2163</v>
      </c>
      <c r="J1188">
        <v>548.41</v>
      </c>
      <c r="K1188">
        <f t="shared" si="75"/>
        <v>548.41</v>
      </c>
      <c r="L1188" t="str">
        <f t="shared" si="72"/>
        <v>2025-07</v>
      </c>
      <c r="M1188">
        <f t="shared" si="73"/>
        <v>157.13</v>
      </c>
      <c r="N1188">
        <f t="shared" si="74"/>
        <v>28.651921008004962</v>
      </c>
    </row>
    <row r="1189" spans="1:14" x14ac:dyDescent="0.25">
      <c r="A1189" t="s">
        <v>4090</v>
      </c>
      <c r="B1189" s="1">
        <v>45538</v>
      </c>
      <c r="C1189" t="s">
        <v>1809</v>
      </c>
      <c r="D1189" t="s">
        <v>4091</v>
      </c>
      <c r="E1189">
        <v>10</v>
      </c>
      <c r="F1189">
        <v>3032.94</v>
      </c>
      <c r="G1189">
        <v>2134.61</v>
      </c>
      <c r="H1189" t="s">
        <v>2226</v>
      </c>
      <c r="I1189" t="s">
        <v>2016</v>
      </c>
      <c r="J1189">
        <v>30329.4</v>
      </c>
      <c r="K1189">
        <f t="shared" si="75"/>
        <v>30329.4</v>
      </c>
      <c r="L1189" t="str">
        <f t="shared" si="72"/>
        <v>2024-09</v>
      </c>
      <c r="M1189">
        <f t="shared" si="73"/>
        <v>8983.2999999999993</v>
      </c>
      <c r="N1189">
        <f t="shared" si="74"/>
        <v>29.619115445739112</v>
      </c>
    </row>
    <row r="1190" spans="1:14" x14ac:dyDescent="0.25">
      <c r="A1190" t="s">
        <v>4092</v>
      </c>
      <c r="B1190" s="1">
        <v>45755</v>
      </c>
      <c r="C1190" t="s">
        <v>89</v>
      </c>
      <c r="D1190" t="s">
        <v>3468</v>
      </c>
      <c r="E1190">
        <v>6</v>
      </c>
      <c r="F1190">
        <v>1723.88</v>
      </c>
      <c r="G1190">
        <v>1358.7</v>
      </c>
      <c r="H1190" t="s">
        <v>2226</v>
      </c>
      <c r="I1190" t="s">
        <v>2190</v>
      </c>
      <c r="J1190">
        <v>10343.280000000001</v>
      </c>
      <c r="K1190">
        <f t="shared" si="75"/>
        <v>10343.280000000001</v>
      </c>
      <c r="L1190" t="str">
        <f t="shared" si="72"/>
        <v>2025-04</v>
      </c>
      <c r="M1190">
        <f t="shared" si="73"/>
        <v>2191.0800000000004</v>
      </c>
      <c r="N1190">
        <f t="shared" si="74"/>
        <v>21.18360906791656</v>
      </c>
    </row>
    <row r="1191" spans="1:14" x14ac:dyDescent="0.25">
      <c r="A1191" t="s">
        <v>4093</v>
      </c>
      <c r="B1191" s="1">
        <v>45613</v>
      </c>
      <c r="C1191" t="s">
        <v>361</v>
      </c>
      <c r="D1191" t="s">
        <v>4094</v>
      </c>
      <c r="E1191">
        <v>3</v>
      </c>
      <c r="F1191">
        <v>4861.88</v>
      </c>
      <c r="G1191">
        <v>3542.56</v>
      </c>
      <c r="H1191" t="s">
        <v>2226</v>
      </c>
      <c r="I1191" t="s">
        <v>2171</v>
      </c>
      <c r="J1191">
        <v>14585.64</v>
      </c>
      <c r="K1191">
        <f t="shared" si="75"/>
        <v>14585.64</v>
      </c>
      <c r="L1191" t="str">
        <f t="shared" si="72"/>
        <v>2024-11</v>
      </c>
      <c r="M1191">
        <f t="shared" si="73"/>
        <v>3957.9600000000005</v>
      </c>
      <c r="N1191">
        <f t="shared" si="74"/>
        <v>27.13600500218023</v>
      </c>
    </row>
    <row r="1192" spans="1:14" x14ac:dyDescent="0.25">
      <c r="A1192" t="s">
        <v>4095</v>
      </c>
      <c r="B1192" s="1">
        <v>45858</v>
      </c>
      <c r="C1192" t="s">
        <v>399</v>
      </c>
      <c r="D1192" t="s">
        <v>2925</v>
      </c>
      <c r="E1192">
        <v>10</v>
      </c>
      <c r="F1192">
        <v>3728.26</v>
      </c>
      <c r="G1192">
        <v>3159.01</v>
      </c>
      <c r="H1192" t="s">
        <v>2226</v>
      </c>
      <c r="I1192" t="s">
        <v>2165</v>
      </c>
      <c r="J1192">
        <v>37282.6</v>
      </c>
      <c r="K1192">
        <f t="shared" si="75"/>
        <v>37282.600000000006</v>
      </c>
      <c r="L1192" t="str">
        <f t="shared" si="72"/>
        <v>2025-07</v>
      </c>
      <c r="M1192">
        <f t="shared" si="73"/>
        <v>5692.5</v>
      </c>
      <c r="N1192">
        <f t="shared" si="74"/>
        <v>15.268516680703598</v>
      </c>
    </row>
    <row r="1193" spans="1:14" x14ac:dyDescent="0.25">
      <c r="A1193" t="s">
        <v>4096</v>
      </c>
      <c r="B1193" s="1">
        <v>45816</v>
      </c>
      <c r="C1193" t="s">
        <v>1046</v>
      </c>
      <c r="D1193" t="s">
        <v>4097</v>
      </c>
      <c r="E1193">
        <v>10</v>
      </c>
      <c r="F1193">
        <v>205.71</v>
      </c>
      <c r="G1193">
        <v>181.78</v>
      </c>
      <c r="H1193" t="s">
        <v>2210</v>
      </c>
      <c r="I1193" t="s">
        <v>2157</v>
      </c>
      <c r="J1193">
        <v>2057.1</v>
      </c>
      <c r="K1193">
        <f t="shared" si="75"/>
        <v>2057.1</v>
      </c>
      <c r="L1193" t="str">
        <f t="shared" si="72"/>
        <v>2025-06</v>
      </c>
      <c r="M1193">
        <f t="shared" si="73"/>
        <v>239.30000000000007</v>
      </c>
      <c r="N1193">
        <f t="shared" si="74"/>
        <v>11.632881240581405</v>
      </c>
    </row>
    <row r="1194" spans="1:14" x14ac:dyDescent="0.25">
      <c r="A1194" t="s">
        <v>4098</v>
      </c>
      <c r="B1194" s="1">
        <v>45553</v>
      </c>
      <c r="C1194" t="s">
        <v>1292</v>
      </c>
      <c r="D1194" t="s">
        <v>4099</v>
      </c>
      <c r="E1194">
        <v>1</v>
      </c>
      <c r="F1194">
        <v>1617.73</v>
      </c>
      <c r="G1194">
        <v>1346.79</v>
      </c>
      <c r="H1194" t="s">
        <v>2210</v>
      </c>
      <c r="I1194" t="s">
        <v>2133</v>
      </c>
      <c r="J1194">
        <v>1617.73</v>
      </c>
      <c r="K1194">
        <f t="shared" si="75"/>
        <v>1617.73</v>
      </c>
      <c r="L1194" t="str">
        <f t="shared" si="72"/>
        <v>2024-09</v>
      </c>
      <c r="M1194">
        <f t="shared" si="73"/>
        <v>270.94000000000005</v>
      </c>
      <c r="N1194">
        <f t="shared" si="74"/>
        <v>16.748159458005972</v>
      </c>
    </row>
    <row r="1195" spans="1:14" x14ac:dyDescent="0.25">
      <c r="A1195" t="s">
        <v>4100</v>
      </c>
      <c r="B1195" s="1">
        <v>45598</v>
      </c>
      <c r="C1195" t="s">
        <v>849</v>
      </c>
      <c r="D1195" t="s">
        <v>3426</v>
      </c>
      <c r="E1195">
        <v>1</v>
      </c>
      <c r="F1195">
        <v>1281.07</v>
      </c>
      <c r="G1195">
        <v>1097.3</v>
      </c>
      <c r="H1195" t="s">
        <v>2210</v>
      </c>
      <c r="I1195" t="s">
        <v>2127</v>
      </c>
      <c r="J1195">
        <v>1281.07</v>
      </c>
      <c r="K1195">
        <f t="shared" si="75"/>
        <v>1281.07</v>
      </c>
      <c r="L1195" t="str">
        <f t="shared" si="72"/>
        <v>2024-11</v>
      </c>
      <c r="M1195">
        <f t="shared" si="73"/>
        <v>183.76999999999998</v>
      </c>
      <c r="N1195">
        <f t="shared" si="74"/>
        <v>14.345039693381315</v>
      </c>
    </row>
    <row r="1196" spans="1:14" x14ac:dyDescent="0.25">
      <c r="A1196" t="s">
        <v>4101</v>
      </c>
      <c r="B1196" s="1">
        <v>45743</v>
      </c>
      <c r="C1196" t="s">
        <v>1805</v>
      </c>
      <c r="D1196" t="s">
        <v>2783</v>
      </c>
      <c r="E1196">
        <v>9</v>
      </c>
      <c r="F1196">
        <v>683.4</v>
      </c>
      <c r="G1196">
        <v>557.01</v>
      </c>
      <c r="H1196" t="s">
        <v>2226</v>
      </c>
      <c r="I1196" t="s">
        <v>2062</v>
      </c>
      <c r="J1196">
        <v>6150.6</v>
      </c>
      <c r="K1196">
        <f t="shared" si="75"/>
        <v>6150.5999999999995</v>
      </c>
      <c r="L1196" t="str">
        <f t="shared" si="72"/>
        <v>2025-03</v>
      </c>
      <c r="M1196">
        <f t="shared" si="73"/>
        <v>1137.5099999999998</v>
      </c>
      <c r="N1196">
        <f t="shared" si="74"/>
        <v>18.49429323968393</v>
      </c>
    </row>
    <row r="1197" spans="1:14" x14ac:dyDescent="0.25">
      <c r="A1197" t="s">
        <v>4102</v>
      </c>
      <c r="B1197" s="1">
        <v>45658</v>
      </c>
      <c r="C1197" t="s">
        <v>1361</v>
      </c>
      <c r="D1197" t="s">
        <v>2618</v>
      </c>
      <c r="E1197">
        <v>6</v>
      </c>
      <c r="F1197">
        <v>388.1</v>
      </c>
      <c r="G1197">
        <v>326.27</v>
      </c>
      <c r="H1197" t="s">
        <v>2215</v>
      </c>
      <c r="I1197" t="s">
        <v>2028</v>
      </c>
      <c r="J1197">
        <v>2328.6</v>
      </c>
      <c r="K1197">
        <f t="shared" si="75"/>
        <v>2328.6000000000004</v>
      </c>
      <c r="L1197" t="str">
        <f t="shared" si="72"/>
        <v>2025-01</v>
      </c>
      <c r="M1197">
        <f t="shared" si="73"/>
        <v>370.98000000000025</v>
      </c>
      <c r="N1197">
        <f t="shared" si="74"/>
        <v>15.931460963669167</v>
      </c>
    </row>
    <row r="1198" spans="1:14" x14ac:dyDescent="0.25">
      <c r="A1198" t="s">
        <v>4103</v>
      </c>
      <c r="B1198" s="1">
        <v>45597</v>
      </c>
      <c r="C1198" t="s">
        <v>375</v>
      </c>
      <c r="D1198" t="s">
        <v>3422</v>
      </c>
      <c r="E1198">
        <v>9</v>
      </c>
      <c r="F1198">
        <v>3967.41</v>
      </c>
      <c r="G1198">
        <v>3194.43</v>
      </c>
      <c r="H1198" t="s">
        <v>2210</v>
      </c>
      <c r="I1198" t="s">
        <v>2010</v>
      </c>
      <c r="J1198">
        <v>35706.69</v>
      </c>
      <c r="K1198">
        <f t="shared" si="75"/>
        <v>35706.69</v>
      </c>
      <c r="L1198" t="str">
        <f t="shared" si="72"/>
        <v>2024-11</v>
      </c>
      <c r="M1198">
        <f t="shared" si="73"/>
        <v>6956.82</v>
      </c>
      <c r="N1198">
        <f t="shared" si="74"/>
        <v>19.483239695418419</v>
      </c>
    </row>
    <row r="1199" spans="1:14" x14ac:dyDescent="0.25">
      <c r="A1199" t="s">
        <v>4104</v>
      </c>
      <c r="B1199" s="1">
        <v>45539</v>
      </c>
      <c r="C1199" t="s">
        <v>803</v>
      </c>
      <c r="D1199" t="s">
        <v>4105</v>
      </c>
      <c r="E1199">
        <v>6</v>
      </c>
      <c r="F1199">
        <v>123.51</v>
      </c>
      <c r="G1199">
        <v>98.07</v>
      </c>
      <c r="H1199" t="s">
        <v>2226</v>
      </c>
      <c r="I1199" t="s">
        <v>2080</v>
      </c>
      <c r="J1199">
        <v>741.06</v>
      </c>
      <c r="K1199">
        <f t="shared" si="75"/>
        <v>741.06000000000006</v>
      </c>
      <c r="L1199" t="str">
        <f t="shared" si="72"/>
        <v>2024-09</v>
      </c>
      <c r="M1199">
        <f t="shared" si="73"/>
        <v>152.64000000000007</v>
      </c>
      <c r="N1199">
        <f t="shared" si="74"/>
        <v>20.597522467816379</v>
      </c>
    </row>
    <row r="1200" spans="1:14" x14ac:dyDescent="0.25">
      <c r="A1200" t="s">
        <v>4106</v>
      </c>
      <c r="B1200" s="1">
        <v>45502</v>
      </c>
      <c r="C1200" t="s">
        <v>1879</v>
      </c>
      <c r="D1200" t="s">
        <v>2595</v>
      </c>
      <c r="E1200">
        <v>6</v>
      </c>
      <c r="F1200">
        <v>2589.13</v>
      </c>
      <c r="G1200">
        <v>2239</v>
      </c>
      <c r="H1200" t="s">
        <v>2215</v>
      </c>
      <c r="I1200" t="s">
        <v>2117</v>
      </c>
      <c r="J1200">
        <v>15534.78</v>
      </c>
      <c r="K1200">
        <f t="shared" si="75"/>
        <v>15534.78</v>
      </c>
      <c r="L1200" t="str">
        <f t="shared" si="72"/>
        <v>2024-07</v>
      </c>
      <c r="M1200">
        <f t="shared" si="73"/>
        <v>2100.7800000000007</v>
      </c>
      <c r="N1200">
        <f t="shared" si="74"/>
        <v>13.523075318736414</v>
      </c>
    </row>
    <row r="1201" spans="1:14" x14ac:dyDescent="0.25">
      <c r="A1201" t="s">
        <v>4107</v>
      </c>
      <c r="B1201" s="1">
        <v>45496</v>
      </c>
      <c r="C1201" t="s">
        <v>908</v>
      </c>
      <c r="D1201" t="s">
        <v>2504</v>
      </c>
      <c r="E1201">
        <v>8</v>
      </c>
      <c r="F1201">
        <v>1623.58</v>
      </c>
      <c r="G1201">
        <v>1325.95</v>
      </c>
      <c r="H1201" t="s">
        <v>2215</v>
      </c>
      <c r="I1201" t="s">
        <v>2127</v>
      </c>
      <c r="J1201">
        <v>12988.64</v>
      </c>
      <c r="K1201">
        <f t="shared" si="75"/>
        <v>12988.64</v>
      </c>
      <c r="L1201" t="str">
        <f t="shared" si="72"/>
        <v>2024-07</v>
      </c>
      <c r="M1201">
        <f t="shared" si="73"/>
        <v>2381.0399999999991</v>
      </c>
      <c r="N1201">
        <f t="shared" si="74"/>
        <v>18.331711403195403</v>
      </c>
    </row>
    <row r="1202" spans="1:14" x14ac:dyDescent="0.25">
      <c r="A1202" t="s">
        <v>4108</v>
      </c>
      <c r="B1202" s="1">
        <v>45850</v>
      </c>
      <c r="C1202" t="s">
        <v>1489</v>
      </c>
      <c r="D1202" t="s">
        <v>3275</v>
      </c>
      <c r="E1202">
        <v>3</v>
      </c>
      <c r="F1202">
        <v>2874.89</v>
      </c>
      <c r="G1202">
        <v>2174.4499999999998</v>
      </c>
      <c r="H1202" t="s">
        <v>2215</v>
      </c>
      <c r="I1202" t="s">
        <v>2167</v>
      </c>
      <c r="J1202">
        <v>8624.67</v>
      </c>
      <c r="K1202">
        <f t="shared" si="75"/>
        <v>8624.67</v>
      </c>
      <c r="L1202" t="str">
        <f t="shared" si="72"/>
        <v>2025-07</v>
      </c>
      <c r="M1202">
        <f t="shared" si="73"/>
        <v>2101.3200000000002</v>
      </c>
      <c r="N1202">
        <f t="shared" si="74"/>
        <v>24.364062625004784</v>
      </c>
    </row>
    <row r="1203" spans="1:14" x14ac:dyDescent="0.25">
      <c r="A1203" t="s">
        <v>4109</v>
      </c>
      <c r="B1203" s="1">
        <v>45638</v>
      </c>
      <c r="C1203" t="s">
        <v>139</v>
      </c>
      <c r="D1203" t="s">
        <v>2942</v>
      </c>
      <c r="E1203">
        <v>9</v>
      </c>
      <c r="F1203">
        <v>1181.3499999999999</v>
      </c>
      <c r="G1203">
        <v>1022.25</v>
      </c>
      <c r="H1203" t="s">
        <v>2215</v>
      </c>
      <c r="I1203" t="s">
        <v>2173</v>
      </c>
      <c r="J1203">
        <v>10632.15</v>
      </c>
      <c r="K1203">
        <f t="shared" si="75"/>
        <v>10632.15</v>
      </c>
      <c r="L1203" t="str">
        <f t="shared" si="72"/>
        <v>2024-12</v>
      </c>
      <c r="M1203">
        <f t="shared" si="73"/>
        <v>1431.8999999999992</v>
      </c>
      <c r="N1203">
        <f t="shared" si="74"/>
        <v>13.467642950861295</v>
      </c>
    </row>
    <row r="1204" spans="1:14" x14ac:dyDescent="0.25">
      <c r="A1204" t="s">
        <v>4110</v>
      </c>
      <c r="B1204" s="1">
        <v>45689</v>
      </c>
      <c r="C1204" t="s">
        <v>545</v>
      </c>
      <c r="D1204" t="s">
        <v>2591</v>
      </c>
      <c r="E1204">
        <v>1</v>
      </c>
      <c r="F1204">
        <v>1202.99</v>
      </c>
      <c r="G1204">
        <v>864.38</v>
      </c>
      <c r="H1204" t="s">
        <v>2226</v>
      </c>
      <c r="I1204" t="s">
        <v>2145</v>
      </c>
      <c r="J1204">
        <v>1202.99</v>
      </c>
      <c r="K1204">
        <f t="shared" si="75"/>
        <v>1202.99</v>
      </c>
      <c r="L1204" t="str">
        <f t="shared" si="72"/>
        <v>2025-02</v>
      </c>
      <c r="M1204">
        <f t="shared" si="73"/>
        <v>338.61</v>
      </c>
      <c r="N1204">
        <f t="shared" si="74"/>
        <v>28.147366146019504</v>
      </c>
    </row>
    <row r="1205" spans="1:14" x14ac:dyDescent="0.25">
      <c r="A1205" t="s">
        <v>4111</v>
      </c>
      <c r="B1205" s="1">
        <v>45566</v>
      </c>
      <c r="C1205" t="s">
        <v>799</v>
      </c>
      <c r="D1205" t="s">
        <v>3209</v>
      </c>
      <c r="E1205">
        <v>8</v>
      </c>
      <c r="F1205">
        <v>594.52</v>
      </c>
      <c r="G1205">
        <v>483.58</v>
      </c>
      <c r="H1205" t="s">
        <v>2226</v>
      </c>
      <c r="I1205" t="s">
        <v>2040</v>
      </c>
      <c r="J1205">
        <v>4756.16</v>
      </c>
      <c r="K1205">
        <f t="shared" si="75"/>
        <v>4756.16</v>
      </c>
      <c r="L1205" t="str">
        <f t="shared" si="72"/>
        <v>2024-10</v>
      </c>
      <c r="M1205">
        <f t="shared" si="73"/>
        <v>887.52</v>
      </c>
      <c r="N1205">
        <f t="shared" si="74"/>
        <v>18.660431945098569</v>
      </c>
    </row>
    <row r="1206" spans="1:14" x14ac:dyDescent="0.25">
      <c r="A1206" t="s">
        <v>4112</v>
      </c>
      <c r="B1206" s="1">
        <v>45517</v>
      </c>
      <c r="C1206" t="s">
        <v>811</v>
      </c>
      <c r="D1206" t="s">
        <v>3454</v>
      </c>
      <c r="E1206">
        <v>10</v>
      </c>
      <c r="F1206">
        <v>4520.17</v>
      </c>
      <c r="G1206">
        <v>3734.54</v>
      </c>
      <c r="H1206" t="s">
        <v>2210</v>
      </c>
      <c r="I1206" t="s">
        <v>2139</v>
      </c>
      <c r="J1206">
        <v>45201.7</v>
      </c>
      <c r="K1206">
        <f t="shared" si="75"/>
        <v>45201.7</v>
      </c>
      <c r="L1206" t="str">
        <f t="shared" si="72"/>
        <v>2024-08</v>
      </c>
      <c r="M1206">
        <f t="shared" si="73"/>
        <v>7856.3000000000011</v>
      </c>
      <c r="N1206">
        <f t="shared" si="74"/>
        <v>17.380540997351872</v>
      </c>
    </row>
    <row r="1207" spans="1:14" x14ac:dyDescent="0.25">
      <c r="A1207" t="s">
        <v>4113</v>
      </c>
      <c r="B1207" s="1">
        <v>45622</v>
      </c>
      <c r="C1207" t="s">
        <v>968</v>
      </c>
      <c r="D1207" t="s">
        <v>2969</v>
      </c>
      <c r="E1207">
        <v>4</v>
      </c>
      <c r="F1207">
        <v>418.14</v>
      </c>
      <c r="G1207">
        <v>371.5</v>
      </c>
      <c r="H1207" t="s">
        <v>2210</v>
      </c>
      <c r="I1207" t="s">
        <v>2046</v>
      </c>
      <c r="J1207">
        <v>1672.56</v>
      </c>
      <c r="K1207">
        <f t="shared" si="75"/>
        <v>1672.56</v>
      </c>
      <c r="L1207" t="str">
        <f t="shared" si="72"/>
        <v>2024-11</v>
      </c>
      <c r="M1207">
        <f t="shared" si="73"/>
        <v>186.55999999999995</v>
      </c>
      <c r="N1207">
        <f t="shared" si="74"/>
        <v>11.154158894150282</v>
      </c>
    </row>
    <row r="1208" spans="1:14" x14ac:dyDescent="0.25">
      <c r="A1208" t="s">
        <v>4114</v>
      </c>
      <c r="B1208" s="1">
        <v>45556</v>
      </c>
      <c r="C1208" t="s">
        <v>137</v>
      </c>
      <c r="D1208" t="s">
        <v>2225</v>
      </c>
      <c r="E1208">
        <v>3</v>
      </c>
      <c r="F1208">
        <v>1458.68</v>
      </c>
      <c r="G1208">
        <v>1238.45</v>
      </c>
      <c r="H1208" t="s">
        <v>2215</v>
      </c>
      <c r="I1208" t="s">
        <v>2157</v>
      </c>
      <c r="J1208">
        <v>4376.04</v>
      </c>
      <c r="K1208">
        <f t="shared" si="75"/>
        <v>4376.04</v>
      </c>
      <c r="L1208" t="str">
        <f t="shared" si="72"/>
        <v>2024-09</v>
      </c>
      <c r="M1208">
        <f t="shared" si="73"/>
        <v>660.69</v>
      </c>
      <c r="N1208">
        <f t="shared" si="74"/>
        <v>15.097896728549101</v>
      </c>
    </row>
    <row r="1209" spans="1:14" x14ac:dyDescent="0.25">
      <c r="A1209" t="s">
        <v>4115</v>
      </c>
      <c r="B1209" s="1">
        <v>45511</v>
      </c>
      <c r="C1209" t="s">
        <v>940</v>
      </c>
      <c r="D1209" t="s">
        <v>2831</v>
      </c>
      <c r="E1209">
        <v>10</v>
      </c>
      <c r="F1209">
        <v>1188.3599999999999</v>
      </c>
      <c r="G1209">
        <v>1057.92</v>
      </c>
      <c r="H1209" t="s">
        <v>2210</v>
      </c>
      <c r="I1209" t="s">
        <v>2190</v>
      </c>
      <c r="J1209">
        <v>11883.6</v>
      </c>
      <c r="K1209">
        <f t="shared" si="75"/>
        <v>11883.599999999999</v>
      </c>
      <c r="L1209" t="str">
        <f t="shared" si="72"/>
        <v>2024-08</v>
      </c>
      <c r="M1209">
        <f t="shared" si="73"/>
        <v>1304.3999999999983</v>
      </c>
      <c r="N1209">
        <f t="shared" si="74"/>
        <v>10.976471776229413</v>
      </c>
    </row>
    <row r="1210" spans="1:14" x14ac:dyDescent="0.25">
      <c r="A1210" t="s">
        <v>4116</v>
      </c>
      <c r="B1210" s="1">
        <v>45508</v>
      </c>
      <c r="C1210" t="s">
        <v>1831</v>
      </c>
      <c r="D1210" t="s">
        <v>3014</v>
      </c>
      <c r="E1210">
        <v>1</v>
      </c>
      <c r="F1210">
        <v>1524.84</v>
      </c>
      <c r="G1210">
        <v>1346.9</v>
      </c>
      <c r="H1210" t="s">
        <v>2226</v>
      </c>
      <c r="I1210" t="s">
        <v>2184</v>
      </c>
      <c r="J1210">
        <v>1524.84</v>
      </c>
      <c r="K1210">
        <f t="shared" si="75"/>
        <v>1524.84</v>
      </c>
      <c r="L1210" t="str">
        <f t="shared" si="72"/>
        <v>2024-08</v>
      </c>
      <c r="M1210">
        <f t="shared" si="73"/>
        <v>177.93999999999983</v>
      </c>
      <c r="N1210">
        <f t="shared" si="74"/>
        <v>11.669421054012213</v>
      </c>
    </row>
    <row r="1211" spans="1:14" x14ac:dyDescent="0.25">
      <c r="A1211" t="s">
        <v>4117</v>
      </c>
      <c r="B1211" s="1">
        <v>45506</v>
      </c>
      <c r="C1211" t="s">
        <v>109</v>
      </c>
      <c r="D1211" t="s">
        <v>3454</v>
      </c>
      <c r="E1211">
        <v>10</v>
      </c>
      <c r="F1211">
        <v>4520.17</v>
      </c>
      <c r="G1211">
        <v>3734.54</v>
      </c>
      <c r="H1211" t="s">
        <v>2215</v>
      </c>
      <c r="I1211" t="s">
        <v>2145</v>
      </c>
      <c r="J1211">
        <v>45201.7</v>
      </c>
      <c r="K1211">
        <f t="shared" si="75"/>
        <v>45201.7</v>
      </c>
      <c r="L1211" t="str">
        <f t="shared" si="72"/>
        <v>2024-08</v>
      </c>
      <c r="M1211">
        <f t="shared" si="73"/>
        <v>7856.3000000000011</v>
      </c>
      <c r="N1211">
        <f t="shared" si="74"/>
        <v>17.380540997351872</v>
      </c>
    </row>
    <row r="1212" spans="1:14" x14ac:dyDescent="0.25">
      <c r="A1212" t="s">
        <v>4118</v>
      </c>
      <c r="B1212" s="1">
        <v>45596</v>
      </c>
      <c r="C1212" t="s">
        <v>165</v>
      </c>
      <c r="D1212" t="s">
        <v>4015</v>
      </c>
      <c r="E1212">
        <v>9</v>
      </c>
      <c r="F1212">
        <v>815.18</v>
      </c>
      <c r="G1212">
        <v>578.39</v>
      </c>
      <c r="H1212" t="s">
        <v>2215</v>
      </c>
      <c r="I1212" t="s">
        <v>2180</v>
      </c>
      <c r="J1212">
        <v>7336.62</v>
      </c>
      <c r="K1212">
        <f t="shared" si="75"/>
        <v>7336.62</v>
      </c>
      <c r="L1212" t="str">
        <f t="shared" si="72"/>
        <v>2024-10</v>
      </c>
      <c r="M1212">
        <f t="shared" si="73"/>
        <v>2131.1099999999997</v>
      </c>
      <c r="N1212">
        <f t="shared" si="74"/>
        <v>29.047572315316859</v>
      </c>
    </row>
    <row r="1213" spans="1:14" x14ac:dyDescent="0.25">
      <c r="A1213" t="s">
        <v>4119</v>
      </c>
      <c r="B1213" s="1">
        <v>45591</v>
      </c>
      <c r="C1213" t="s">
        <v>20</v>
      </c>
      <c r="D1213" t="s">
        <v>2570</v>
      </c>
      <c r="E1213">
        <v>4</v>
      </c>
      <c r="F1213">
        <v>588.51</v>
      </c>
      <c r="G1213">
        <v>504.39</v>
      </c>
      <c r="H1213" t="s">
        <v>2210</v>
      </c>
      <c r="I1213" t="s">
        <v>2038</v>
      </c>
      <c r="J1213">
        <v>2354.04</v>
      </c>
      <c r="K1213">
        <f t="shared" si="75"/>
        <v>2354.04</v>
      </c>
      <c r="L1213" t="str">
        <f t="shared" si="72"/>
        <v>2024-10</v>
      </c>
      <c r="M1213">
        <f t="shared" si="73"/>
        <v>336.48</v>
      </c>
      <c r="N1213">
        <f t="shared" si="74"/>
        <v>14.293724830504157</v>
      </c>
    </row>
    <row r="1214" spans="1:14" x14ac:dyDescent="0.25">
      <c r="A1214" t="s">
        <v>4120</v>
      </c>
      <c r="B1214" s="1">
        <v>45506</v>
      </c>
      <c r="C1214" t="s">
        <v>1747</v>
      </c>
      <c r="D1214" t="s">
        <v>2672</v>
      </c>
      <c r="E1214">
        <v>6</v>
      </c>
      <c r="F1214">
        <v>4176.87</v>
      </c>
      <c r="G1214">
        <v>3417.43</v>
      </c>
      <c r="H1214" t="s">
        <v>2226</v>
      </c>
      <c r="I1214" t="s">
        <v>2103</v>
      </c>
      <c r="J1214">
        <v>25061.22</v>
      </c>
      <c r="K1214">
        <f t="shared" si="75"/>
        <v>25061.22</v>
      </c>
      <c r="L1214" t="str">
        <f t="shared" si="72"/>
        <v>2024-08</v>
      </c>
      <c r="M1214">
        <f t="shared" si="73"/>
        <v>4556.6400000000003</v>
      </c>
      <c r="N1214">
        <f t="shared" si="74"/>
        <v>18.182035830657885</v>
      </c>
    </row>
    <row r="1215" spans="1:14" x14ac:dyDescent="0.25">
      <c r="A1215" t="s">
        <v>4121</v>
      </c>
      <c r="B1215" s="1">
        <v>45776</v>
      </c>
      <c r="C1215" t="s">
        <v>223</v>
      </c>
      <c r="D1215" t="s">
        <v>4122</v>
      </c>
      <c r="E1215">
        <v>7</v>
      </c>
      <c r="F1215">
        <v>1032.17</v>
      </c>
      <c r="G1215">
        <v>784.19</v>
      </c>
      <c r="H1215" t="s">
        <v>2215</v>
      </c>
      <c r="I1215" t="s">
        <v>2167</v>
      </c>
      <c r="J1215">
        <v>7225.19</v>
      </c>
      <c r="K1215">
        <f t="shared" si="75"/>
        <v>7225.1900000000005</v>
      </c>
      <c r="L1215" t="str">
        <f t="shared" si="72"/>
        <v>2025-04</v>
      </c>
      <c r="M1215">
        <f t="shared" si="73"/>
        <v>1735.8600000000001</v>
      </c>
      <c r="N1215">
        <f t="shared" si="74"/>
        <v>24.025112142379648</v>
      </c>
    </row>
    <row r="1216" spans="1:14" x14ac:dyDescent="0.25">
      <c r="A1216" t="s">
        <v>4123</v>
      </c>
      <c r="B1216" s="1">
        <v>45608</v>
      </c>
      <c r="C1216" t="s">
        <v>81</v>
      </c>
      <c r="D1216" t="s">
        <v>3422</v>
      </c>
      <c r="E1216">
        <v>2</v>
      </c>
      <c r="F1216">
        <v>3967.41</v>
      </c>
      <c r="G1216">
        <v>3194.43</v>
      </c>
      <c r="H1216" t="s">
        <v>2226</v>
      </c>
      <c r="I1216" t="s">
        <v>2153</v>
      </c>
      <c r="J1216">
        <v>7934.82</v>
      </c>
      <c r="K1216">
        <f t="shared" si="75"/>
        <v>7934.82</v>
      </c>
      <c r="L1216" t="str">
        <f t="shared" si="72"/>
        <v>2024-11</v>
      </c>
      <c r="M1216">
        <f t="shared" si="73"/>
        <v>1545.96</v>
      </c>
      <c r="N1216">
        <f t="shared" si="74"/>
        <v>19.483239695418423</v>
      </c>
    </row>
    <row r="1217" spans="1:14" x14ac:dyDescent="0.25">
      <c r="A1217" t="s">
        <v>4124</v>
      </c>
      <c r="B1217" s="1">
        <v>45682</v>
      </c>
      <c r="C1217" t="s">
        <v>729</v>
      </c>
      <c r="D1217" t="s">
        <v>3417</v>
      </c>
      <c r="E1217">
        <v>1</v>
      </c>
      <c r="F1217">
        <v>4644.92</v>
      </c>
      <c r="G1217">
        <v>3889.07</v>
      </c>
      <c r="H1217" t="s">
        <v>2210</v>
      </c>
      <c r="I1217" t="s">
        <v>2092</v>
      </c>
      <c r="J1217">
        <v>4644.92</v>
      </c>
      <c r="K1217">
        <f t="shared" si="75"/>
        <v>4644.92</v>
      </c>
      <c r="L1217" t="str">
        <f t="shared" si="72"/>
        <v>2025-01</v>
      </c>
      <c r="M1217">
        <f t="shared" si="73"/>
        <v>755.84999999999991</v>
      </c>
      <c r="N1217">
        <f t="shared" si="74"/>
        <v>16.272616105336578</v>
      </c>
    </row>
    <row r="1218" spans="1:14" x14ac:dyDescent="0.25">
      <c r="A1218" t="s">
        <v>4125</v>
      </c>
      <c r="B1218" s="1">
        <v>45774</v>
      </c>
      <c r="C1218" t="s">
        <v>886</v>
      </c>
      <c r="D1218" t="s">
        <v>4126</v>
      </c>
      <c r="E1218">
        <v>5</v>
      </c>
      <c r="F1218">
        <v>434.94</v>
      </c>
      <c r="G1218">
        <v>317.27999999999997</v>
      </c>
      <c r="H1218" t="s">
        <v>2215</v>
      </c>
      <c r="I1218" t="s">
        <v>2151</v>
      </c>
      <c r="J1218">
        <v>2174.6999999999998</v>
      </c>
      <c r="K1218">
        <f t="shared" si="75"/>
        <v>2174.6999999999998</v>
      </c>
      <c r="L1218" t="str">
        <f t="shared" ref="L1218:L1281" si="76">TEXT(B1218, "YYYY-MM")</f>
        <v>2025-04</v>
      </c>
      <c r="M1218">
        <f t="shared" ref="M1218:M1281" si="77" xml:space="preserve"> (F1218 - G1218)*E1218</f>
        <v>588.30000000000018</v>
      </c>
      <c r="N1218">
        <f t="shared" ref="N1218:N1281" si="78" xml:space="preserve"> (M1218/K1218)*100</f>
        <v>27.052007173403236</v>
      </c>
    </row>
    <row r="1219" spans="1:14" x14ac:dyDescent="0.25">
      <c r="A1219" t="s">
        <v>4127</v>
      </c>
      <c r="B1219" s="1">
        <v>45775</v>
      </c>
      <c r="C1219" t="s">
        <v>615</v>
      </c>
      <c r="D1219" t="s">
        <v>3085</v>
      </c>
      <c r="E1219">
        <v>9</v>
      </c>
      <c r="F1219">
        <v>2964.99</v>
      </c>
      <c r="G1219">
        <v>2240.33</v>
      </c>
      <c r="H1219" t="s">
        <v>2226</v>
      </c>
      <c r="I1219" t="s">
        <v>2167</v>
      </c>
      <c r="J1219">
        <v>26684.91</v>
      </c>
      <c r="K1219">
        <f t="shared" si="75"/>
        <v>26684.909999999996</v>
      </c>
      <c r="L1219" t="str">
        <f t="shared" si="76"/>
        <v>2025-04</v>
      </c>
      <c r="M1219">
        <f t="shared" si="77"/>
        <v>6521.9399999999987</v>
      </c>
      <c r="N1219">
        <f t="shared" si="78"/>
        <v>24.440554605580456</v>
      </c>
    </row>
    <row r="1220" spans="1:14" x14ac:dyDescent="0.25">
      <c r="A1220" t="s">
        <v>4128</v>
      </c>
      <c r="B1220" s="1">
        <v>45727</v>
      </c>
      <c r="C1220" t="s">
        <v>1541</v>
      </c>
      <c r="D1220" t="s">
        <v>2299</v>
      </c>
      <c r="E1220">
        <v>9</v>
      </c>
      <c r="F1220">
        <v>3058.05</v>
      </c>
      <c r="G1220">
        <v>2676.25</v>
      </c>
      <c r="H1220" t="s">
        <v>2210</v>
      </c>
      <c r="I1220" t="s">
        <v>2044</v>
      </c>
      <c r="J1220">
        <v>27522.45</v>
      </c>
      <c r="K1220">
        <f t="shared" ref="K1220:K1283" si="79">E1220 * F1220</f>
        <v>27522.45</v>
      </c>
      <c r="L1220" t="str">
        <f t="shared" si="76"/>
        <v>2025-03</v>
      </c>
      <c r="M1220">
        <f t="shared" si="77"/>
        <v>3436.2000000000016</v>
      </c>
      <c r="N1220">
        <f t="shared" si="78"/>
        <v>12.485080361668389</v>
      </c>
    </row>
    <row r="1221" spans="1:14" x14ac:dyDescent="0.25">
      <c r="A1221" t="s">
        <v>4129</v>
      </c>
      <c r="B1221" s="1">
        <v>45850</v>
      </c>
      <c r="C1221" t="s">
        <v>289</v>
      </c>
      <c r="D1221" t="s">
        <v>3187</v>
      </c>
      <c r="E1221">
        <v>1</v>
      </c>
      <c r="F1221">
        <v>3173.79</v>
      </c>
      <c r="G1221">
        <v>2446.96</v>
      </c>
      <c r="H1221" t="s">
        <v>2210</v>
      </c>
      <c r="I1221" t="s">
        <v>2169</v>
      </c>
      <c r="J1221">
        <v>3173.79</v>
      </c>
      <c r="K1221">
        <f t="shared" si="79"/>
        <v>3173.79</v>
      </c>
      <c r="L1221" t="str">
        <f t="shared" si="76"/>
        <v>2025-07</v>
      </c>
      <c r="M1221">
        <f t="shared" si="77"/>
        <v>726.82999999999993</v>
      </c>
      <c r="N1221">
        <f t="shared" si="78"/>
        <v>22.901011093991723</v>
      </c>
    </row>
    <row r="1222" spans="1:14" x14ac:dyDescent="0.25">
      <c r="A1222" t="s">
        <v>4130</v>
      </c>
      <c r="B1222" s="1">
        <v>45745</v>
      </c>
      <c r="C1222" t="s">
        <v>4</v>
      </c>
      <c r="D1222" t="s">
        <v>3417</v>
      </c>
      <c r="E1222">
        <v>4</v>
      </c>
      <c r="F1222">
        <v>4644.92</v>
      </c>
      <c r="G1222">
        <v>3889.07</v>
      </c>
      <c r="H1222" t="s">
        <v>2226</v>
      </c>
      <c r="I1222" t="s">
        <v>2111</v>
      </c>
      <c r="J1222">
        <v>18579.68</v>
      </c>
      <c r="K1222">
        <f t="shared" si="79"/>
        <v>18579.68</v>
      </c>
      <c r="L1222" t="str">
        <f t="shared" si="76"/>
        <v>2025-03</v>
      </c>
      <c r="M1222">
        <f t="shared" si="77"/>
        <v>3023.3999999999996</v>
      </c>
      <c r="N1222">
        <f t="shared" si="78"/>
        <v>16.272616105336578</v>
      </c>
    </row>
    <row r="1223" spans="1:14" x14ac:dyDescent="0.25">
      <c r="A1223" t="s">
        <v>4131</v>
      </c>
      <c r="B1223" s="1">
        <v>45688</v>
      </c>
      <c r="C1223" t="s">
        <v>1967</v>
      </c>
      <c r="D1223" t="s">
        <v>3209</v>
      </c>
      <c r="E1223">
        <v>2</v>
      </c>
      <c r="F1223">
        <v>594.52</v>
      </c>
      <c r="G1223">
        <v>483.58</v>
      </c>
      <c r="H1223" t="s">
        <v>2226</v>
      </c>
      <c r="I1223" t="s">
        <v>2113</v>
      </c>
      <c r="J1223">
        <v>1189.04</v>
      </c>
      <c r="K1223">
        <f t="shared" si="79"/>
        <v>1189.04</v>
      </c>
      <c r="L1223" t="str">
        <f t="shared" si="76"/>
        <v>2025-01</v>
      </c>
      <c r="M1223">
        <f t="shared" si="77"/>
        <v>221.88</v>
      </c>
      <c r="N1223">
        <f t="shared" si="78"/>
        <v>18.660431945098569</v>
      </c>
    </row>
    <row r="1224" spans="1:14" x14ac:dyDescent="0.25">
      <c r="A1224" t="s">
        <v>4132</v>
      </c>
      <c r="B1224" s="1">
        <v>45626</v>
      </c>
      <c r="C1224" t="s">
        <v>904</v>
      </c>
      <c r="D1224" t="s">
        <v>2595</v>
      </c>
      <c r="E1224">
        <v>9</v>
      </c>
      <c r="F1224">
        <v>2589.13</v>
      </c>
      <c r="G1224">
        <v>2239</v>
      </c>
      <c r="H1224" t="s">
        <v>2215</v>
      </c>
      <c r="I1224" t="s">
        <v>2042</v>
      </c>
      <c r="J1224">
        <v>23302.17</v>
      </c>
      <c r="K1224">
        <f t="shared" si="79"/>
        <v>23302.170000000002</v>
      </c>
      <c r="L1224" t="str">
        <f t="shared" si="76"/>
        <v>2024-11</v>
      </c>
      <c r="M1224">
        <f t="shared" si="77"/>
        <v>3151.170000000001</v>
      </c>
      <c r="N1224">
        <f t="shared" si="78"/>
        <v>13.523075318736414</v>
      </c>
    </row>
    <row r="1225" spans="1:14" x14ac:dyDescent="0.25">
      <c r="A1225" t="s">
        <v>4133</v>
      </c>
      <c r="B1225" s="1">
        <v>45723</v>
      </c>
      <c r="C1225" t="s">
        <v>1068</v>
      </c>
      <c r="D1225" t="s">
        <v>3365</v>
      </c>
      <c r="E1225">
        <v>8</v>
      </c>
      <c r="F1225">
        <v>547.42999999999995</v>
      </c>
      <c r="G1225">
        <v>406.66</v>
      </c>
      <c r="H1225" t="s">
        <v>2210</v>
      </c>
      <c r="I1225" t="s">
        <v>2188</v>
      </c>
      <c r="J1225">
        <v>4379.4399999999996</v>
      </c>
      <c r="K1225">
        <f t="shared" si="79"/>
        <v>4379.4399999999996</v>
      </c>
      <c r="L1225" t="str">
        <f t="shared" si="76"/>
        <v>2025-03</v>
      </c>
      <c r="M1225">
        <f t="shared" si="77"/>
        <v>1126.1599999999994</v>
      </c>
      <c r="N1225">
        <f t="shared" si="78"/>
        <v>25.714703249730547</v>
      </c>
    </row>
    <row r="1226" spans="1:14" x14ac:dyDescent="0.25">
      <c r="A1226" t="s">
        <v>4134</v>
      </c>
      <c r="B1226" s="1">
        <v>45529</v>
      </c>
      <c r="C1226" t="s">
        <v>1719</v>
      </c>
      <c r="D1226" t="s">
        <v>2971</v>
      </c>
      <c r="E1226">
        <v>3</v>
      </c>
      <c r="F1226">
        <v>3039.84</v>
      </c>
      <c r="G1226">
        <v>2361.96</v>
      </c>
      <c r="H1226" t="s">
        <v>2210</v>
      </c>
      <c r="I1226" t="s">
        <v>2171</v>
      </c>
      <c r="J1226">
        <v>9119.52</v>
      </c>
      <c r="K1226">
        <f t="shared" si="79"/>
        <v>9119.52</v>
      </c>
      <c r="L1226" t="str">
        <f t="shared" si="76"/>
        <v>2024-08</v>
      </c>
      <c r="M1226">
        <f t="shared" si="77"/>
        <v>2033.6400000000003</v>
      </c>
      <c r="N1226">
        <f t="shared" si="78"/>
        <v>22.299857887257225</v>
      </c>
    </row>
    <row r="1227" spans="1:14" x14ac:dyDescent="0.25">
      <c r="A1227" t="s">
        <v>4135</v>
      </c>
      <c r="B1227" s="1">
        <v>45572</v>
      </c>
      <c r="C1227" t="s">
        <v>1182</v>
      </c>
      <c r="D1227" t="s">
        <v>4136</v>
      </c>
      <c r="E1227">
        <v>4</v>
      </c>
      <c r="F1227">
        <v>240.94</v>
      </c>
      <c r="G1227">
        <v>196.32</v>
      </c>
      <c r="H1227" t="s">
        <v>2210</v>
      </c>
      <c r="I1227" t="s">
        <v>2101</v>
      </c>
      <c r="J1227">
        <v>963.76</v>
      </c>
      <c r="K1227">
        <f t="shared" si="79"/>
        <v>963.76</v>
      </c>
      <c r="L1227" t="str">
        <f t="shared" si="76"/>
        <v>2024-10</v>
      </c>
      <c r="M1227">
        <f t="shared" si="77"/>
        <v>178.48000000000002</v>
      </c>
      <c r="N1227">
        <f t="shared" si="78"/>
        <v>18.519133394206026</v>
      </c>
    </row>
    <row r="1228" spans="1:14" x14ac:dyDescent="0.25">
      <c r="A1228" t="s">
        <v>4137</v>
      </c>
      <c r="B1228" s="1">
        <v>45563</v>
      </c>
      <c r="C1228" t="s">
        <v>1819</v>
      </c>
      <c r="D1228" t="s">
        <v>4138</v>
      </c>
      <c r="E1228">
        <v>6</v>
      </c>
      <c r="F1228">
        <v>3148</v>
      </c>
      <c r="G1228">
        <v>2213.25</v>
      </c>
      <c r="H1228" t="s">
        <v>2226</v>
      </c>
      <c r="I1228" t="s">
        <v>2076</v>
      </c>
      <c r="J1228">
        <v>18888</v>
      </c>
      <c r="K1228">
        <f t="shared" si="79"/>
        <v>18888</v>
      </c>
      <c r="L1228" t="str">
        <f t="shared" si="76"/>
        <v>2024-09</v>
      </c>
      <c r="M1228">
        <f t="shared" si="77"/>
        <v>5608.5</v>
      </c>
      <c r="N1228">
        <f t="shared" si="78"/>
        <v>29.693456162642949</v>
      </c>
    </row>
    <row r="1229" spans="1:14" x14ac:dyDescent="0.25">
      <c r="A1229" t="s">
        <v>4139</v>
      </c>
      <c r="B1229" s="1">
        <v>45631</v>
      </c>
      <c r="C1229" t="s">
        <v>1943</v>
      </c>
      <c r="D1229" t="s">
        <v>4140</v>
      </c>
      <c r="E1229">
        <v>2</v>
      </c>
      <c r="F1229">
        <v>1050.32</v>
      </c>
      <c r="G1229">
        <v>765.57</v>
      </c>
      <c r="H1229" t="s">
        <v>2210</v>
      </c>
      <c r="I1229" t="s">
        <v>2165</v>
      </c>
      <c r="J1229">
        <v>2100.64</v>
      </c>
      <c r="K1229">
        <f t="shared" si="79"/>
        <v>2100.64</v>
      </c>
      <c r="L1229" t="str">
        <f t="shared" si="76"/>
        <v>2024-12</v>
      </c>
      <c r="M1229">
        <f t="shared" si="77"/>
        <v>569.49999999999977</v>
      </c>
      <c r="N1229">
        <f t="shared" si="78"/>
        <v>27.110785284484717</v>
      </c>
    </row>
    <row r="1230" spans="1:14" x14ac:dyDescent="0.25">
      <c r="A1230" t="s">
        <v>4141</v>
      </c>
      <c r="B1230" s="1">
        <v>45773</v>
      </c>
      <c r="C1230" t="s">
        <v>257</v>
      </c>
      <c r="D1230" t="s">
        <v>3931</v>
      </c>
      <c r="E1230">
        <v>1</v>
      </c>
      <c r="F1230">
        <v>4467.78</v>
      </c>
      <c r="G1230">
        <v>3587.74</v>
      </c>
      <c r="H1230" t="s">
        <v>2210</v>
      </c>
      <c r="I1230" t="s">
        <v>2123</v>
      </c>
      <c r="J1230">
        <v>4467.78</v>
      </c>
      <c r="K1230">
        <f t="shared" si="79"/>
        <v>4467.78</v>
      </c>
      <c r="L1230" t="str">
        <f t="shared" si="76"/>
        <v>2025-04</v>
      </c>
      <c r="M1230">
        <f t="shared" si="77"/>
        <v>880.04</v>
      </c>
      <c r="N1230">
        <f t="shared" si="78"/>
        <v>19.697478389714803</v>
      </c>
    </row>
    <row r="1231" spans="1:14" x14ac:dyDescent="0.25">
      <c r="A1231" t="s">
        <v>4142</v>
      </c>
      <c r="B1231" s="1">
        <v>45785</v>
      </c>
      <c r="C1231" t="s">
        <v>799</v>
      </c>
      <c r="D1231" t="s">
        <v>2343</v>
      </c>
      <c r="E1231">
        <v>9</v>
      </c>
      <c r="F1231">
        <v>3731.49</v>
      </c>
      <c r="G1231">
        <v>2684.53</v>
      </c>
      <c r="H1231" t="s">
        <v>2226</v>
      </c>
      <c r="I1231" t="s">
        <v>2092</v>
      </c>
      <c r="J1231">
        <v>33583.410000000003</v>
      </c>
      <c r="K1231">
        <f t="shared" si="79"/>
        <v>33583.409999999996</v>
      </c>
      <c r="L1231" t="str">
        <f t="shared" si="76"/>
        <v>2025-05</v>
      </c>
      <c r="M1231">
        <f t="shared" si="77"/>
        <v>9422.6399999999958</v>
      </c>
      <c r="N1231">
        <f t="shared" si="78"/>
        <v>28.057424782057559</v>
      </c>
    </row>
    <row r="1232" spans="1:14" x14ac:dyDescent="0.25">
      <c r="A1232" t="s">
        <v>4143</v>
      </c>
      <c r="B1232" s="1">
        <v>45529</v>
      </c>
      <c r="C1232" t="s">
        <v>231</v>
      </c>
      <c r="D1232" t="s">
        <v>4144</v>
      </c>
      <c r="E1232">
        <v>5</v>
      </c>
      <c r="F1232">
        <v>4991.2299999999996</v>
      </c>
      <c r="G1232">
        <v>3995.32</v>
      </c>
      <c r="H1232" t="s">
        <v>2226</v>
      </c>
      <c r="I1232" t="s">
        <v>2119</v>
      </c>
      <c r="J1232">
        <v>24956.15</v>
      </c>
      <c r="K1232">
        <f t="shared" si="79"/>
        <v>24956.149999999998</v>
      </c>
      <c r="L1232" t="str">
        <f t="shared" si="76"/>
        <v>2024-08</v>
      </c>
      <c r="M1232">
        <f t="shared" si="77"/>
        <v>4979.5499999999975</v>
      </c>
      <c r="N1232">
        <f t="shared" si="78"/>
        <v>19.953197909132612</v>
      </c>
    </row>
    <row r="1233" spans="1:14" x14ac:dyDescent="0.25">
      <c r="A1233" t="s">
        <v>4145</v>
      </c>
      <c r="B1233" s="1">
        <v>45800</v>
      </c>
      <c r="C1233" t="s">
        <v>1194</v>
      </c>
      <c r="D1233" t="s">
        <v>3348</v>
      </c>
      <c r="E1233">
        <v>8</v>
      </c>
      <c r="F1233">
        <v>4239.7299999999996</v>
      </c>
      <c r="G1233">
        <v>3589.31</v>
      </c>
      <c r="H1233" t="s">
        <v>2226</v>
      </c>
      <c r="I1233" t="s">
        <v>2084</v>
      </c>
      <c r="J1233">
        <v>33917.839999999997</v>
      </c>
      <c r="K1233">
        <f t="shared" si="79"/>
        <v>33917.839999999997</v>
      </c>
      <c r="L1233" t="str">
        <f t="shared" si="76"/>
        <v>2025-05</v>
      </c>
      <c r="M1233">
        <f t="shared" si="77"/>
        <v>5203.3599999999969</v>
      </c>
      <c r="N1233">
        <f t="shared" si="78"/>
        <v>15.341071247461505</v>
      </c>
    </row>
    <row r="1234" spans="1:14" x14ac:dyDescent="0.25">
      <c r="A1234" t="s">
        <v>4146</v>
      </c>
      <c r="B1234" s="1">
        <v>45638</v>
      </c>
      <c r="C1234" t="s">
        <v>1689</v>
      </c>
      <c r="D1234" t="s">
        <v>3844</v>
      </c>
      <c r="E1234">
        <v>8</v>
      </c>
      <c r="F1234">
        <v>398.07</v>
      </c>
      <c r="G1234">
        <v>332.78</v>
      </c>
      <c r="H1234" t="s">
        <v>2226</v>
      </c>
      <c r="I1234" t="s">
        <v>2080</v>
      </c>
      <c r="J1234">
        <v>3184.56</v>
      </c>
      <c r="K1234">
        <f t="shared" si="79"/>
        <v>3184.56</v>
      </c>
      <c r="L1234" t="str">
        <f t="shared" si="76"/>
        <v>2024-12</v>
      </c>
      <c r="M1234">
        <f t="shared" si="77"/>
        <v>522.32000000000016</v>
      </c>
      <c r="N1234">
        <f t="shared" si="78"/>
        <v>16.401637902881408</v>
      </c>
    </row>
    <row r="1235" spans="1:14" x14ac:dyDescent="0.25">
      <c r="A1235" t="s">
        <v>4147</v>
      </c>
      <c r="B1235" s="1">
        <v>45551</v>
      </c>
      <c r="C1235" t="s">
        <v>273</v>
      </c>
      <c r="D1235" t="s">
        <v>3850</v>
      </c>
      <c r="E1235">
        <v>9</v>
      </c>
      <c r="F1235">
        <v>3485.57</v>
      </c>
      <c r="G1235">
        <v>2768.21</v>
      </c>
      <c r="H1235" t="s">
        <v>2226</v>
      </c>
      <c r="I1235" t="s">
        <v>2074</v>
      </c>
      <c r="J1235">
        <v>31370.13</v>
      </c>
      <c r="K1235">
        <f t="shared" si="79"/>
        <v>31370.13</v>
      </c>
      <c r="L1235" t="str">
        <f t="shared" si="76"/>
        <v>2024-09</v>
      </c>
      <c r="M1235">
        <f t="shared" si="77"/>
        <v>6456.2400000000016</v>
      </c>
      <c r="N1235">
        <f t="shared" si="78"/>
        <v>20.580851912312767</v>
      </c>
    </row>
    <row r="1236" spans="1:14" x14ac:dyDescent="0.25">
      <c r="A1236" t="s">
        <v>4148</v>
      </c>
      <c r="B1236" s="1">
        <v>45634</v>
      </c>
      <c r="C1236" t="s">
        <v>1619</v>
      </c>
      <c r="D1236" t="s">
        <v>2518</v>
      </c>
      <c r="E1236">
        <v>2</v>
      </c>
      <c r="F1236">
        <v>2493.4299999999998</v>
      </c>
      <c r="G1236">
        <v>1891.33</v>
      </c>
      <c r="H1236" t="s">
        <v>2210</v>
      </c>
      <c r="I1236" t="s">
        <v>2151</v>
      </c>
      <c r="J1236">
        <v>4986.8599999999997</v>
      </c>
      <c r="K1236">
        <f t="shared" si="79"/>
        <v>4986.8599999999997</v>
      </c>
      <c r="L1236" t="str">
        <f t="shared" si="76"/>
        <v>2024-12</v>
      </c>
      <c r="M1236">
        <f t="shared" si="77"/>
        <v>1204.1999999999998</v>
      </c>
      <c r="N1236">
        <f t="shared" si="78"/>
        <v>24.147459523628093</v>
      </c>
    </row>
    <row r="1237" spans="1:14" x14ac:dyDescent="0.25">
      <c r="A1237" t="s">
        <v>4149</v>
      </c>
      <c r="B1237" s="1">
        <v>45570</v>
      </c>
      <c r="C1237" t="s">
        <v>181</v>
      </c>
      <c r="D1237" t="s">
        <v>4004</v>
      </c>
      <c r="E1237">
        <v>7</v>
      </c>
      <c r="F1237">
        <v>3525.89</v>
      </c>
      <c r="G1237">
        <v>2531.4499999999998</v>
      </c>
      <c r="H1237" t="s">
        <v>2210</v>
      </c>
      <c r="I1237" t="s">
        <v>2109</v>
      </c>
      <c r="J1237">
        <v>24681.23</v>
      </c>
      <c r="K1237">
        <f t="shared" si="79"/>
        <v>24681.23</v>
      </c>
      <c r="L1237" t="str">
        <f t="shared" si="76"/>
        <v>2024-10</v>
      </c>
      <c r="M1237">
        <f t="shared" si="77"/>
        <v>6961.08</v>
      </c>
      <c r="N1237">
        <f t="shared" si="78"/>
        <v>28.203942834291485</v>
      </c>
    </row>
    <row r="1238" spans="1:14" x14ac:dyDescent="0.25">
      <c r="A1238" t="s">
        <v>4150</v>
      </c>
      <c r="B1238" s="1">
        <v>45850</v>
      </c>
      <c r="C1238" t="s">
        <v>1937</v>
      </c>
      <c r="D1238" t="s">
        <v>3285</v>
      </c>
      <c r="E1238">
        <v>7</v>
      </c>
      <c r="F1238">
        <v>4438.78</v>
      </c>
      <c r="G1238">
        <v>3627.52</v>
      </c>
      <c r="H1238" t="s">
        <v>2215</v>
      </c>
      <c r="I1238" t="s">
        <v>2022</v>
      </c>
      <c r="J1238">
        <v>31071.46</v>
      </c>
      <c r="K1238">
        <f t="shared" si="79"/>
        <v>31071.46</v>
      </c>
      <c r="L1238" t="str">
        <f t="shared" si="76"/>
        <v>2025-07</v>
      </c>
      <c r="M1238">
        <f t="shared" si="77"/>
        <v>5678.8199999999979</v>
      </c>
      <c r="N1238">
        <f t="shared" si="78"/>
        <v>18.276643582245566</v>
      </c>
    </row>
    <row r="1239" spans="1:14" x14ac:dyDescent="0.25">
      <c r="A1239" t="s">
        <v>4151</v>
      </c>
      <c r="B1239" s="1">
        <v>45674</v>
      </c>
      <c r="C1239" t="s">
        <v>1157</v>
      </c>
      <c r="D1239" t="s">
        <v>2299</v>
      </c>
      <c r="E1239">
        <v>3</v>
      </c>
      <c r="F1239">
        <v>3058.05</v>
      </c>
      <c r="G1239">
        <v>2676.25</v>
      </c>
      <c r="H1239" t="s">
        <v>2210</v>
      </c>
      <c r="I1239" t="s">
        <v>2151</v>
      </c>
      <c r="J1239">
        <v>9174.15</v>
      </c>
      <c r="K1239">
        <f t="shared" si="79"/>
        <v>9174.1500000000015</v>
      </c>
      <c r="L1239" t="str">
        <f t="shared" si="76"/>
        <v>2025-01</v>
      </c>
      <c r="M1239">
        <f t="shared" si="77"/>
        <v>1145.4000000000005</v>
      </c>
      <c r="N1239">
        <f t="shared" si="78"/>
        <v>12.485080361668388</v>
      </c>
    </row>
    <row r="1240" spans="1:14" x14ac:dyDescent="0.25">
      <c r="A1240" t="s">
        <v>4152</v>
      </c>
      <c r="B1240" s="1">
        <v>45642</v>
      </c>
      <c r="C1240" t="s">
        <v>1188</v>
      </c>
      <c r="D1240" t="s">
        <v>3238</v>
      </c>
      <c r="E1240">
        <v>8</v>
      </c>
      <c r="F1240">
        <v>4408.3999999999996</v>
      </c>
      <c r="G1240">
        <v>3685.09</v>
      </c>
      <c r="H1240" t="s">
        <v>2210</v>
      </c>
      <c r="I1240" t="s">
        <v>2127</v>
      </c>
      <c r="J1240">
        <v>35267.199999999997</v>
      </c>
      <c r="K1240">
        <f t="shared" si="79"/>
        <v>35267.199999999997</v>
      </c>
      <c r="L1240" t="str">
        <f t="shared" si="76"/>
        <v>2024-12</v>
      </c>
      <c r="M1240">
        <f t="shared" si="77"/>
        <v>5786.4799999999959</v>
      </c>
      <c r="N1240">
        <f t="shared" si="78"/>
        <v>16.407540150621529</v>
      </c>
    </row>
    <row r="1241" spans="1:14" x14ac:dyDescent="0.25">
      <c r="A1241" t="s">
        <v>4153</v>
      </c>
      <c r="B1241" s="1">
        <v>45669</v>
      </c>
      <c r="C1241" t="s">
        <v>1335</v>
      </c>
      <c r="D1241" t="s">
        <v>4154</v>
      </c>
      <c r="E1241">
        <v>10</v>
      </c>
      <c r="F1241">
        <v>3995.97</v>
      </c>
      <c r="G1241">
        <v>2850.41</v>
      </c>
      <c r="H1241" t="s">
        <v>2210</v>
      </c>
      <c r="I1241" t="s">
        <v>2180</v>
      </c>
      <c r="J1241">
        <v>39959.699999999997</v>
      </c>
      <c r="K1241">
        <f t="shared" si="79"/>
        <v>39959.699999999997</v>
      </c>
      <c r="L1241" t="str">
        <f t="shared" si="76"/>
        <v>2025-01</v>
      </c>
      <c r="M1241">
        <f t="shared" si="77"/>
        <v>11455.599999999999</v>
      </c>
      <c r="N1241">
        <f t="shared" si="78"/>
        <v>28.667882892013701</v>
      </c>
    </row>
    <row r="1242" spans="1:14" x14ac:dyDescent="0.25">
      <c r="A1242" t="s">
        <v>4155</v>
      </c>
      <c r="B1242" s="1">
        <v>45629</v>
      </c>
      <c r="C1242" t="s">
        <v>1883</v>
      </c>
      <c r="D1242" t="s">
        <v>3317</v>
      </c>
      <c r="E1242">
        <v>7</v>
      </c>
      <c r="F1242">
        <v>817.29</v>
      </c>
      <c r="G1242">
        <v>611.66999999999996</v>
      </c>
      <c r="H1242" t="s">
        <v>2215</v>
      </c>
      <c r="I1242" t="s">
        <v>2194</v>
      </c>
      <c r="J1242">
        <v>5721.03</v>
      </c>
      <c r="K1242">
        <f t="shared" si="79"/>
        <v>5721.03</v>
      </c>
      <c r="L1242" t="str">
        <f t="shared" si="76"/>
        <v>2024-12</v>
      </c>
      <c r="M1242">
        <f t="shared" si="77"/>
        <v>1439.3400000000001</v>
      </c>
      <c r="N1242">
        <f t="shared" si="78"/>
        <v>25.158756377785124</v>
      </c>
    </row>
    <row r="1243" spans="1:14" x14ac:dyDescent="0.25">
      <c r="A1243" t="s">
        <v>4156</v>
      </c>
      <c r="B1243" s="1">
        <v>45733</v>
      </c>
      <c r="C1243" t="s">
        <v>1545</v>
      </c>
      <c r="D1243" t="s">
        <v>2589</v>
      </c>
      <c r="E1243">
        <v>8</v>
      </c>
      <c r="F1243">
        <v>2488.4499999999998</v>
      </c>
      <c r="G1243">
        <v>2024.85</v>
      </c>
      <c r="H1243" t="s">
        <v>2226</v>
      </c>
      <c r="I1243" t="s">
        <v>2119</v>
      </c>
      <c r="J1243">
        <v>19907.599999999999</v>
      </c>
      <c r="K1243">
        <f t="shared" si="79"/>
        <v>19907.599999999999</v>
      </c>
      <c r="L1243" t="str">
        <f t="shared" si="76"/>
        <v>2025-03</v>
      </c>
      <c r="M1243">
        <f t="shared" si="77"/>
        <v>3708.7999999999993</v>
      </c>
      <c r="N1243">
        <f t="shared" si="78"/>
        <v>18.630070927685907</v>
      </c>
    </row>
    <row r="1244" spans="1:14" x14ac:dyDescent="0.25">
      <c r="A1244" t="s">
        <v>4157</v>
      </c>
      <c r="B1244" s="1">
        <v>45723</v>
      </c>
      <c r="C1244" t="s">
        <v>441</v>
      </c>
      <c r="D1244" t="s">
        <v>4004</v>
      </c>
      <c r="E1244">
        <v>9</v>
      </c>
      <c r="F1244">
        <v>3525.89</v>
      </c>
      <c r="G1244">
        <v>2531.4499999999998</v>
      </c>
      <c r="H1244" t="s">
        <v>2226</v>
      </c>
      <c r="I1244" t="s">
        <v>2151</v>
      </c>
      <c r="J1244">
        <v>31733.01</v>
      </c>
      <c r="K1244">
        <f t="shared" si="79"/>
        <v>31733.01</v>
      </c>
      <c r="L1244" t="str">
        <f t="shared" si="76"/>
        <v>2025-03</v>
      </c>
      <c r="M1244">
        <f t="shared" si="77"/>
        <v>8949.9600000000009</v>
      </c>
      <c r="N1244">
        <f t="shared" si="78"/>
        <v>28.203942834291489</v>
      </c>
    </row>
    <row r="1245" spans="1:14" x14ac:dyDescent="0.25">
      <c r="A1245" t="s">
        <v>4158</v>
      </c>
      <c r="B1245" s="1">
        <v>45831</v>
      </c>
      <c r="C1245" t="s">
        <v>285</v>
      </c>
      <c r="D1245" t="s">
        <v>2994</v>
      </c>
      <c r="E1245">
        <v>5</v>
      </c>
      <c r="F1245">
        <v>3954.66</v>
      </c>
      <c r="G1245">
        <v>3368.31</v>
      </c>
      <c r="H1245" t="s">
        <v>2210</v>
      </c>
      <c r="I1245" t="s">
        <v>2016</v>
      </c>
      <c r="J1245">
        <v>19773.3</v>
      </c>
      <c r="K1245">
        <f t="shared" si="79"/>
        <v>19773.3</v>
      </c>
      <c r="L1245" t="str">
        <f t="shared" si="76"/>
        <v>2025-06</v>
      </c>
      <c r="M1245">
        <f t="shared" si="77"/>
        <v>2931.7499999999995</v>
      </c>
      <c r="N1245">
        <f t="shared" si="78"/>
        <v>14.826811913034241</v>
      </c>
    </row>
    <row r="1246" spans="1:14" x14ac:dyDescent="0.25">
      <c r="A1246" t="s">
        <v>4159</v>
      </c>
      <c r="B1246" s="1">
        <v>45525</v>
      </c>
      <c r="C1246" t="s">
        <v>42</v>
      </c>
      <c r="D1246" t="s">
        <v>2903</v>
      </c>
      <c r="E1246">
        <v>8</v>
      </c>
      <c r="F1246">
        <v>4003.68</v>
      </c>
      <c r="G1246">
        <v>3496.59</v>
      </c>
      <c r="H1246" t="s">
        <v>2215</v>
      </c>
      <c r="I1246" t="s">
        <v>2194</v>
      </c>
      <c r="J1246">
        <v>32029.439999999999</v>
      </c>
      <c r="K1246">
        <f t="shared" si="79"/>
        <v>32029.439999999999</v>
      </c>
      <c r="L1246" t="str">
        <f t="shared" si="76"/>
        <v>2024-08</v>
      </c>
      <c r="M1246">
        <f t="shared" si="77"/>
        <v>4056.7199999999975</v>
      </c>
      <c r="N1246">
        <f t="shared" si="78"/>
        <v>12.665597650161844</v>
      </c>
    </row>
    <row r="1247" spans="1:14" x14ac:dyDescent="0.25">
      <c r="A1247" t="s">
        <v>4160</v>
      </c>
      <c r="B1247" s="1">
        <v>45590</v>
      </c>
      <c r="C1247" t="s">
        <v>1973</v>
      </c>
      <c r="D1247" t="s">
        <v>3346</v>
      </c>
      <c r="E1247">
        <v>3</v>
      </c>
      <c r="F1247">
        <v>4127.21</v>
      </c>
      <c r="G1247">
        <v>3039.71</v>
      </c>
      <c r="H1247" t="s">
        <v>2226</v>
      </c>
      <c r="I1247" t="s">
        <v>2171</v>
      </c>
      <c r="J1247">
        <v>12381.63</v>
      </c>
      <c r="K1247">
        <f t="shared" si="79"/>
        <v>12381.630000000001</v>
      </c>
      <c r="L1247" t="str">
        <f t="shared" si="76"/>
        <v>2024-10</v>
      </c>
      <c r="M1247">
        <f t="shared" si="77"/>
        <v>3262.5</v>
      </c>
      <c r="N1247">
        <f t="shared" si="78"/>
        <v>26.34951940899542</v>
      </c>
    </row>
    <row r="1248" spans="1:14" x14ac:dyDescent="0.25">
      <c r="A1248" t="s">
        <v>4161</v>
      </c>
      <c r="B1248" s="1">
        <v>45585</v>
      </c>
      <c r="C1248" t="s">
        <v>607</v>
      </c>
      <c r="D1248" t="s">
        <v>4162</v>
      </c>
      <c r="E1248">
        <v>5</v>
      </c>
      <c r="F1248">
        <v>2240.09</v>
      </c>
      <c r="G1248">
        <v>1797.22</v>
      </c>
      <c r="H1248" t="s">
        <v>2226</v>
      </c>
      <c r="I1248" t="s">
        <v>2139</v>
      </c>
      <c r="J1248">
        <v>11200.45</v>
      </c>
      <c r="K1248">
        <f t="shared" si="79"/>
        <v>11200.45</v>
      </c>
      <c r="L1248" t="str">
        <f t="shared" si="76"/>
        <v>2024-10</v>
      </c>
      <c r="M1248">
        <f t="shared" si="77"/>
        <v>2214.3500000000004</v>
      </c>
      <c r="N1248">
        <f t="shared" si="78"/>
        <v>19.770187804954269</v>
      </c>
    </row>
    <row r="1249" spans="1:14" x14ac:dyDescent="0.25">
      <c r="A1249" t="s">
        <v>4163</v>
      </c>
      <c r="B1249" s="1">
        <v>45531</v>
      </c>
      <c r="C1249" t="s">
        <v>189</v>
      </c>
      <c r="D1249" t="s">
        <v>4064</v>
      </c>
      <c r="E1249">
        <v>9</v>
      </c>
      <c r="F1249">
        <v>2207.2399999999998</v>
      </c>
      <c r="G1249">
        <v>1866.79</v>
      </c>
      <c r="H1249" t="s">
        <v>2226</v>
      </c>
      <c r="I1249" t="s">
        <v>2048</v>
      </c>
      <c r="J1249">
        <v>19865.16</v>
      </c>
      <c r="K1249">
        <f t="shared" si="79"/>
        <v>19865.159999999996</v>
      </c>
      <c r="L1249" t="str">
        <f t="shared" si="76"/>
        <v>2024-08</v>
      </c>
      <c r="M1249">
        <f t="shared" si="77"/>
        <v>3064.0499999999984</v>
      </c>
      <c r="N1249">
        <f t="shared" si="78"/>
        <v>15.424240227614572</v>
      </c>
    </row>
    <row r="1250" spans="1:14" x14ac:dyDescent="0.25">
      <c r="A1250" t="s">
        <v>4164</v>
      </c>
      <c r="B1250" s="1">
        <v>45586</v>
      </c>
      <c r="C1250" t="s">
        <v>1357</v>
      </c>
      <c r="D1250" t="s">
        <v>2895</v>
      </c>
      <c r="E1250">
        <v>3</v>
      </c>
      <c r="F1250">
        <v>4388.99</v>
      </c>
      <c r="G1250">
        <v>3162.96</v>
      </c>
      <c r="H1250" t="s">
        <v>2215</v>
      </c>
      <c r="I1250" t="s">
        <v>2044</v>
      </c>
      <c r="J1250">
        <v>13166.97</v>
      </c>
      <c r="K1250">
        <f t="shared" si="79"/>
        <v>13166.97</v>
      </c>
      <c r="L1250" t="str">
        <f t="shared" si="76"/>
        <v>2024-10</v>
      </c>
      <c r="M1250">
        <f t="shared" si="77"/>
        <v>3678.0899999999992</v>
      </c>
      <c r="N1250">
        <f t="shared" si="78"/>
        <v>27.934217211704738</v>
      </c>
    </row>
    <row r="1251" spans="1:14" x14ac:dyDescent="0.25">
      <c r="A1251" t="s">
        <v>4165</v>
      </c>
      <c r="B1251" s="1">
        <v>45529</v>
      </c>
      <c r="C1251" t="s">
        <v>359</v>
      </c>
      <c r="D1251" t="s">
        <v>2398</v>
      </c>
      <c r="E1251">
        <v>7</v>
      </c>
      <c r="F1251">
        <v>1263.9100000000001</v>
      </c>
      <c r="G1251">
        <v>954.1</v>
      </c>
      <c r="H1251" t="s">
        <v>2215</v>
      </c>
      <c r="I1251" t="s">
        <v>2056</v>
      </c>
      <c r="J1251">
        <v>8847.3700000000008</v>
      </c>
      <c r="K1251">
        <f t="shared" si="79"/>
        <v>8847.3700000000008</v>
      </c>
      <c r="L1251" t="str">
        <f t="shared" si="76"/>
        <v>2024-08</v>
      </c>
      <c r="M1251">
        <f t="shared" si="77"/>
        <v>2168.6700000000005</v>
      </c>
      <c r="N1251">
        <f t="shared" si="78"/>
        <v>24.512030128727524</v>
      </c>
    </row>
    <row r="1252" spans="1:14" x14ac:dyDescent="0.25">
      <c r="A1252" t="s">
        <v>4166</v>
      </c>
      <c r="B1252" s="1">
        <v>45778</v>
      </c>
      <c r="C1252" t="s">
        <v>707</v>
      </c>
      <c r="D1252" t="s">
        <v>3703</v>
      </c>
      <c r="E1252">
        <v>3</v>
      </c>
      <c r="F1252">
        <v>3798.28</v>
      </c>
      <c r="G1252">
        <v>3065.67</v>
      </c>
      <c r="H1252" t="s">
        <v>2210</v>
      </c>
      <c r="I1252" t="s">
        <v>2198</v>
      </c>
      <c r="J1252">
        <v>11394.84</v>
      </c>
      <c r="K1252">
        <f t="shared" si="79"/>
        <v>11394.84</v>
      </c>
      <c r="L1252" t="str">
        <f t="shared" si="76"/>
        <v>2025-05</v>
      </c>
      <c r="M1252">
        <f t="shared" si="77"/>
        <v>2197.8300000000004</v>
      </c>
      <c r="N1252">
        <f t="shared" si="78"/>
        <v>19.287940857440738</v>
      </c>
    </row>
    <row r="1253" spans="1:14" x14ac:dyDescent="0.25">
      <c r="A1253" t="s">
        <v>4167</v>
      </c>
      <c r="B1253" s="1">
        <v>45616</v>
      </c>
      <c r="C1253" t="s">
        <v>489</v>
      </c>
      <c r="D1253" t="s">
        <v>2910</v>
      </c>
      <c r="E1253">
        <v>6</v>
      </c>
      <c r="F1253">
        <v>4603.6099999999997</v>
      </c>
      <c r="G1253">
        <v>3801.86</v>
      </c>
      <c r="H1253" t="s">
        <v>2210</v>
      </c>
      <c r="I1253" t="s">
        <v>2107</v>
      </c>
      <c r="J1253">
        <v>27621.66</v>
      </c>
      <c r="K1253">
        <f t="shared" si="79"/>
        <v>27621.659999999996</v>
      </c>
      <c r="L1253" t="str">
        <f t="shared" si="76"/>
        <v>2024-11</v>
      </c>
      <c r="M1253">
        <f t="shared" si="77"/>
        <v>4810.4999999999973</v>
      </c>
      <c r="N1253">
        <f t="shared" si="78"/>
        <v>17.415680303066498</v>
      </c>
    </row>
    <row r="1254" spans="1:14" x14ac:dyDescent="0.25">
      <c r="A1254" t="s">
        <v>4168</v>
      </c>
      <c r="B1254" s="1">
        <v>45697</v>
      </c>
      <c r="C1254" t="s">
        <v>1569</v>
      </c>
      <c r="D1254" t="s">
        <v>3542</v>
      </c>
      <c r="E1254">
        <v>4</v>
      </c>
      <c r="F1254">
        <v>854.69</v>
      </c>
      <c r="G1254">
        <v>658.22</v>
      </c>
      <c r="H1254" t="s">
        <v>2226</v>
      </c>
      <c r="I1254" t="s">
        <v>2004</v>
      </c>
      <c r="J1254">
        <v>3418.76</v>
      </c>
      <c r="K1254">
        <f t="shared" si="79"/>
        <v>3418.76</v>
      </c>
      <c r="L1254" t="str">
        <f t="shared" si="76"/>
        <v>2025-02</v>
      </c>
      <c r="M1254">
        <f t="shared" si="77"/>
        <v>785.88000000000011</v>
      </c>
      <c r="N1254">
        <f t="shared" si="78"/>
        <v>22.987281938480621</v>
      </c>
    </row>
    <row r="1255" spans="1:14" x14ac:dyDescent="0.25">
      <c r="A1255" t="s">
        <v>4169</v>
      </c>
      <c r="B1255" s="1">
        <v>45638</v>
      </c>
      <c r="C1255" t="s">
        <v>1302</v>
      </c>
      <c r="D1255" t="s">
        <v>2535</v>
      </c>
      <c r="E1255">
        <v>1</v>
      </c>
      <c r="F1255">
        <v>4551.49</v>
      </c>
      <c r="G1255">
        <v>4038.05</v>
      </c>
      <c r="H1255" t="s">
        <v>2226</v>
      </c>
      <c r="I1255" t="s">
        <v>2076</v>
      </c>
      <c r="J1255">
        <v>4551.49</v>
      </c>
      <c r="K1255">
        <f t="shared" si="79"/>
        <v>4551.49</v>
      </c>
      <c r="L1255" t="str">
        <f t="shared" si="76"/>
        <v>2024-12</v>
      </c>
      <c r="M1255">
        <f t="shared" si="77"/>
        <v>513.4399999999996</v>
      </c>
      <c r="N1255">
        <f t="shared" si="78"/>
        <v>11.28070148456878</v>
      </c>
    </row>
    <row r="1256" spans="1:14" x14ac:dyDescent="0.25">
      <c r="A1256" t="s">
        <v>4170</v>
      </c>
      <c r="B1256" s="1">
        <v>45526</v>
      </c>
      <c r="C1256" t="s">
        <v>477</v>
      </c>
      <c r="D1256" t="s">
        <v>3513</v>
      </c>
      <c r="E1256">
        <v>1</v>
      </c>
      <c r="F1256">
        <v>3791.99</v>
      </c>
      <c r="G1256">
        <v>3081.41</v>
      </c>
      <c r="H1256" t="s">
        <v>2215</v>
      </c>
      <c r="I1256" t="s">
        <v>2159</v>
      </c>
      <c r="J1256">
        <v>3791.99</v>
      </c>
      <c r="K1256">
        <f t="shared" si="79"/>
        <v>3791.99</v>
      </c>
      <c r="L1256" t="str">
        <f t="shared" si="76"/>
        <v>2024-08</v>
      </c>
      <c r="M1256">
        <f t="shared" si="77"/>
        <v>710.57999999999993</v>
      </c>
      <c r="N1256">
        <f t="shared" si="78"/>
        <v>18.738973467757035</v>
      </c>
    </row>
    <row r="1257" spans="1:14" x14ac:dyDescent="0.25">
      <c r="A1257" t="s">
        <v>4171</v>
      </c>
      <c r="B1257" s="1">
        <v>45542</v>
      </c>
      <c r="C1257" t="s">
        <v>1218</v>
      </c>
      <c r="D1257" t="s">
        <v>2861</v>
      </c>
      <c r="E1257">
        <v>9</v>
      </c>
      <c r="F1257">
        <v>258.10000000000002</v>
      </c>
      <c r="G1257">
        <v>202.84</v>
      </c>
      <c r="H1257" t="s">
        <v>2226</v>
      </c>
      <c r="I1257" t="s">
        <v>2002</v>
      </c>
      <c r="J1257">
        <v>2322.9</v>
      </c>
      <c r="K1257">
        <f t="shared" si="79"/>
        <v>2322.9</v>
      </c>
      <c r="L1257" t="str">
        <f t="shared" si="76"/>
        <v>2024-09</v>
      </c>
      <c r="M1257">
        <f t="shared" si="77"/>
        <v>497.34000000000015</v>
      </c>
      <c r="N1257">
        <f t="shared" si="78"/>
        <v>21.410306082913603</v>
      </c>
    </row>
    <row r="1258" spans="1:14" x14ac:dyDescent="0.25">
      <c r="A1258" t="s">
        <v>4172</v>
      </c>
      <c r="B1258" s="1">
        <v>45723</v>
      </c>
      <c r="C1258" t="s">
        <v>371</v>
      </c>
      <c r="D1258" t="s">
        <v>4173</v>
      </c>
      <c r="E1258">
        <v>10</v>
      </c>
      <c r="F1258">
        <v>2891.69</v>
      </c>
      <c r="G1258">
        <v>2337.8000000000002</v>
      </c>
      <c r="H1258" t="s">
        <v>2226</v>
      </c>
      <c r="I1258" t="s">
        <v>2174</v>
      </c>
      <c r="J1258">
        <v>28916.9</v>
      </c>
      <c r="K1258">
        <f t="shared" si="79"/>
        <v>28916.9</v>
      </c>
      <c r="L1258" t="str">
        <f t="shared" si="76"/>
        <v>2025-03</v>
      </c>
      <c r="M1258">
        <f t="shared" si="77"/>
        <v>5538.8999999999987</v>
      </c>
      <c r="N1258">
        <f t="shared" si="78"/>
        <v>19.154542845187411</v>
      </c>
    </row>
    <row r="1259" spans="1:14" x14ac:dyDescent="0.25">
      <c r="A1259" t="s">
        <v>4174</v>
      </c>
      <c r="B1259" s="1">
        <v>45818</v>
      </c>
      <c r="C1259" t="s">
        <v>1649</v>
      </c>
      <c r="D1259" t="s">
        <v>2353</v>
      </c>
      <c r="E1259">
        <v>8</v>
      </c>
      <c r="F1259">
        <v>3083.3</v>
      </c>
      <c r="G1259">
        <v>2691.39</v>
      </c>
      <c r="H1259" t="s">
        <v>2210</v>
      </c>
      <c r="I1259" t="s">
        <v>2137</v>
      </c>
      <c r="J1259">
        <v>24666.400000000001</v>
      </c>
      <c r="K1259">
        <f t="shared" si="79"/>
        <v>24666.400000000001</v>
      </c>
      <c r="L1259" t="str">
        <f t="shared" si="76"/>
        <v>2025-06</v>
      </c>
      <c r="M1259">
        <f t="shared" si="77"/>
        <v>3135.2800000000025</v>
      </c>
      <c r="N1259">
        <f t="shared" si="78"/>
        <v>12.710732007913608</v>
      </c>
    </row>
    <row r="1260" spans="1:14" x14ac:dyDescent="0.25">
      <c r="A1260" t="s">
        <v>4175</v>
      </c>
      <c r="B1260" s="1">
        <v>45727</v>
      </c>
      <c r="C1260" t="s">
        <v>1511</v>
      </c>
      <c r="D1260" t="s">
        <v>2230</v>
      </c>
      <c r="E1260">
        <v>3</v>
      </c>
      <c r="F1260">
        <v>435.94</v>
      </c>
      <c r="G1260">
        <v>372.95</v>
      </c>
      <c r="H1260" t="s">
        <v>2215</v>
      </c>
      <c r="I1260" t="s">
        <v>2109</v>
      </c>
      <c r="J1260">
        <v>1307.82</v>
      </c>
      <c r="K1260">
        <f t="shared" si="79"/>
        <v>1307.82</v>
      </c>
      <c r="L1260" t="str">
        <f t="shared" si="76"/>
        <v>2025-03</v>
      </c>
      <c r="M1260">
        <f t="shared" si="77"/>
        <v>188.97000000000003</v>
      </c>
      <c r="N1260">
        <f t="shared" si="78"/>
        <v>14.449236133412857</v>
      </c>
    </row>
    <row r="1261" spans="1:14" x14ac:dyDescent="0.25">
      <c r="A1261" t="s">
        <v>4176</v>
      </c>
      <c r="B1261" s="1">
        <v>45634</v>
      </c>
      <c r="C1261" t="s">
        <v>833</v>
      </c>
      <c r="D1261" t="s">
        <v>4012</v>
      </c>
      <c r="E1261">
        <v>10</v>
      </c>
      <c r="F1261">
        <v>1961.33</v>
      </c>
      <c r="G1261">
        <v>1548.45</v>
      </c>
      <c r="H1261" t="s">
        <v>2215</v>
      </c>
      <c r="I1261" t="s">
        <v>2058</v>
      </c>
      <c r="J1261">
        <v>19613.3</v>
      </c>
      <c r="K1261">
        <f t="shared" si="79"/>
        <v>19613.3</v>
      </c>
      <c r="L1261" t="str">
        <f t="shared" si="76"/>
        <v>2024-12</v>
      </c>
      <c r="M1261">
        <f t="shared" si="77"/>
        <v>4128.7999999999993</v>
      </c>
      <c r="N1261">
        <f t="shared" si="78"/>
        <v>21.051021500716345</v>
      </c>
    </row>
    <row r="1262" spans="1:14" x14ac:dyDescent="0.25">
      <c r="A1262" t="s">
        <v>4177</v>
      </c>
      <c r="B1262" s="1">
        <v>45853</v>
      </c>
      <c r="C1262" t="s">
        <v>1713</v>
      </c>
      <c r="D1262" t="s">
        <v>4178</v>
      </c>
      <c r="E1262">
        <v>9</v>
      </c>
      <c r="F1262">
        <v>3308.42</v>
      </c>
      <c r="G1262">
        <v>2396.11</v>
      </c>
      <c r="H1262" t="s">
        <v>2210</v>
      </c>
      <c r="I1262" t="s">
        <v>2182</v>
      </c>
      <c r="J1262">
        <v>29775.78</v>
      </c>
      <c r="K1262">
        <f t="shared" si="79"/>
        <v>29775.78</v>
      </c>
      <c r="L1262" t="str">
        <f t="shared" si="76"/>
        <v>2025-07</v>
      </c>
      <c r="M1262">
        <f t="shared" si="77"/>
        <v>8210.7899999999991</v>
      </c>
      <c r="N1262">
        <f t="shared" si="78"/>
        <v>27.575398528602772</v>
      </c>
    </row>
    <row r="1263" spans="1:14" x14ac:dyDescent="0.25">
      <c r="A1263" t="s">
        <v>4179</v>
      </c>
      <c r="B1263" s="1">
        <v>45591</v>
      </c>
      <c r="C1263" t="s">
        <v>587</v>
      </c>
      <c r="D1263" t="s">
        <v>3150</v>
      </c>
      <c r="E1263">
        <v>9</v>
      </c>
      <c r="F1263">
        <v>1952.44</v>
      </c>
      <c r="G1263">
        <v>1385.75</v>
      </c>
      <c r="H1263" t="s">
        <v>2210</v>
      </c>
      <c r="I1263" t="s">
        <v>2032</v>
      </c>
      <c r="J1263">
        <v>17571.96</v>
      </c>
      <c r="K1263">
        <f t="shared" si="79"/>
        <v>17571.96</v>
      </c>
      <c r="L1263" t="str">
        <f t="shared" si="76"/>
        <v>2024-10</v>
      </c>
      <c r="M1263">
        <f t="shared" si="77"/>
        <v>5100.2100000000009</v>
      </c>
      <c r="N1263">
        <f t="shared" si="78"/>
        <v>29.024707545430338</v>
      </c>
    </row>
    <row r="1264" spans="1:14" x14ac:dyDescent="0.25">
      <c r="A1264" t="s">
        <v>4180</v>
      </c>
      <c r="B1264" s="1">
        <v>45711</v>
      </c>
      <c r="C1264" t="s">
        <v>605</v>
      </c>
      <c r="D1264" t="s">
        <v>4178</v>
      </c>
      <c r="E1264">
        <v>5</v>
      </c>
      <c r="F1264">
        <v>3308.42</v>
      </c>
      <c r="G1264">
        <v>2396.11</v>
      </c>
      <c r="H1264" t="s">
        <v>2210</v>
      </c>
      <c r="I1264" t="s">
        <v>2008</v>
      </c>
      <c r="J1264">
        <v>16542.099999999999</v>
      </c>
      <c r="K1264">
        <f t="shared" si="79"/>
        <v>16542.099999999999</v>
      </c>
      <c r="L1264" t="str">
        <f t="shared" si="76"/>
        <v>2025-02</v>
      </c>
      <c r="M1264">
        <f t="shared" si="77"/>
        <v>4561.5499999999993</v>
      </c>
      <c r="N1264">
        <f t="shared" si="78"/>
        <v>27.575398528602772</v>
      </c>
    </row>
    <row r="1265" spans="1:14" x14ac:dyDescent="0.25">
      <c r="A1265" t="s">
        <v>4181</v>
      </c>
      <c r="B1265" s="1">
        <v>45605</v>
      </c>
      <c r="C1265" t="s">
        <v>1088</v>
      </c>
      <c r="D1265" t="s">
        <v>2421</v>
      </c>
      <c r="E1265">
        <v>1</v>
      </c>
      <c r="F1265">
        <v>2568.52</v>
      </c>
      <c r="G1265">
        <v>2146.52</v>
      </c>
      <c r="H1265" t="s">
        <v>2215</v>
      </c>
      <c r="I1265" t="s">
        <v>2194</v>
      </c>
      <c r="J1265">
        <v>2568.52</v>
      </c>
      <c r="K1265">
        <f t="shared" si="79"/>
        <v>2568.52</v>
      </c>
      <c r="L1265" t="str">
        <f t="shared" si="76"/>
        <v>2024-11</v>
      </c>
      <c r="M1265">
        <f t="shared" si="77"/>
        <v>422</v>
      </c>
      <c r="N1265">
        <f t="shared" si="78"/>
        <v>16.429694921589086</v>
      </c>
    </row>
    <row r="1266" spans="1:14" x14ac:dyDescent="0.25">
      <c r="A1266" t="s">
        <v>4182</v>
      </c>
      <c r="B1266" s="1">
        <v>45795</v>
      </c>
      <c r="C1266" t="s">
        <v>127</v>
      </c>
      <c r="D1266" t="s">
        <v>4183</v>
      </c>
      <c r="E1266">
        <v>6</v>
      </c>
      <c r="F1266">
        <v>3774.88</v>
      </c>
      <c r="G1266">
        <v>3299.89</v>
      </c>
      <c r="H1266" t="s">
        <v>2215</v>
      </c>
      <c r="I1266" t="s">
        <v>2024</v>
      </c>
      <c r="J1266">
        <v>22649.279999999999</v>
      </c>
      <c r="K1266">
        <f t="shared" si="79"/>
        <v>22649.279999999999</v>
      </c>
      <c r="L1266" t="str">
        <f t="shared" si="76"/>
        <v>2025-05</v>
      </c>
      <c r="M1266">
        <f t="shared" si="77"/>
        <v>2849.9400000000014</v>
      </c>
      <c r="N1266">
        <f t="shared" si="78"/>
        <v>12.582916543042435</v>
      </c>
    </row>
    <row r="1267" spans="1:14" x14ac:dyDescent="0.25">
      <c r="A1267" t="s">
        <v>4184</v>
      </c>
      <c r="B1267" s="1">
        <v>45838</v>
      </c>
      <c r="C1267" t="s">
        <v>249</v>
      </c>
      <c r="D1267" t="s">
        <v>4185</v>
      </c>
      <c r="E1267">
        <v>9</v>
      </c>
      <c r="F1267">
        <v>3076.17</v>
      </c>
      <c r="G1267">
        <v>2640.05</v>
      </c>
      <c r="H1267" t="s">
        <v>2215</v>
      </c>
      <c r="I1267" t="s">
        <v>2171</v>
      </c>
      <c r="J1267">
        <v>27685.53</v>
      </c>
      <c r="K1267">
        <f t="shared" si="79"/>
        <v>27685.53</v>
      </c>
      <c r="L1267" t="str">
        <f t="shared" si="76"/>
        <v>2025-06</v>
      </c>
      <c r="M1267">
        <f t="shared" si="77"/>
        <v>3925.079999999999</v>
      </c>
      <c r="N1267">
        <f t="shared" si="78"/>
        <v>14.177369911285783</v>
      </c>
    </row>
    <row r="1268" spans="1:14" x14ac:dyDescent="0.25">
      <c r="A1268" t="s">
        <v>4186</v>
      </c>
      <c r="B1268" s="1">
        <v>45849</v>
      </c>
      <c r="C1268" t="s">
        <v>577</v>
      </c>
      <c r="D1268" t="s">
        <v>3092</v>
      </c>
      <c r="E1268">
        <v>1</v>
      </c>
      <c r="F1268">
        <v>4636.3500000000004</v>
      </c>
      <c r="G1268">
        <v>3373.27</v>
      </c>
      <c r="H1268" t="s">
        <v>2226</v>
      </c>
      <c r="I1268" t="s">
        <v>2180</v>
      </c>
      <c r="J1268">
        <v>4636.3500000000004</v>
      </c>
      <c r="K1268">
        <f t="shared" si="79"/>
        <v>4636.3500000000004</v>
      </c>
      <c r="L1268" t="str">
        <f t="shared" si="76"/>
        <v>2025-07</v>
      </c>
      <c r="M1268">
        <f t="shared" si="77"/>
        <v>1263.0800000000004</v>
      </c>
      <c r="N1268">
        <f t="shared" si="78"/>
        <v>27.242982087202222</v>
      </c>
    </row>
    <row r="1269" spans="1:14" x14ac:dyDescent="0.25">
      <c r="A1269" t="s">
        <v>4187</v>
      </c>
      <c r="B1269" s="1">
        <v>45739</v>
      </c>
      <c r="C1269" t="s">
        <v>1141</v>
      </c>
      <c r="D1269" t="s">
        <v>2687</v>
      </c>
      <c r="E1269">
        <v>6</v>
      </c>
      <c r="F1269">
        <v>462.69</v>
      </c>
      <c r="G1269">
        <v>347.31</v>
      </c>
      <c r="H1269" t="s">
        <v>2215</v>
      </c>
      <c r="I1269" t="s">
        <v>2070</v>
      </c>
      <c r="J1269">
        <v>2776.14</v>
      </c>
      <c r="K1269">
        <f t="shared" si="79"/>
        <v>2776.14</v>
      </c>
      <c r="L1269" t="str">
        <f t="shared" si="76"/>
        <v>2025-03</v>
      </c>
      <c r="M1269">
        <f t="shared" si="77"/>
        <v>692.28</v>
      </c>
      <c r="N1269">
        <f t="shared" si="78"/>
        <v>24.936782727095895</v>
      </c>
    </row>
    <row r="1270" spans="1:14" x14ac:dyDescent="0.25">
      <c r="A1270" t="s">
        <v>4188</v>
      </c>
      <c r="B1270" s="1">
        <v>45615</v>
      </c>
      <c r="C1270" t="s">
        <v>517</v>
      </c>
      <c r="D1270" t="s">
        <v>3096</v>
      </c>
      <c r="E1270">
        <v>5</v>
      </c>
      <c r="F1270">
        <v>2406.7399999999998</v>
      </c>
      <c r="G1270">
        <v>1733.65</v>
      </c>
      <c r="H1270" t="s">
        <v>2215</v>
      </c>
      <c r="I1270" t="s">
        <v>2196</v>
      </c>
      <c r="J1270">
        <v>12033.7</v>
      </c>
      <c r="K1270">
        <f t="shared" si="79"/>
        <v>12033.699999999999</v>
      </c>
      <c r="L1270" t="str">
        <f t="shared" si="76"/>
        <v>2024-11</v>
      </c>
      <c r="M1270">
        <f t="shared" si="77"/>
        <v>3365.4499999999985</v>
      </c>
      <c r="N1270">
        <f t="shared" si="78"/>
        <v>27.966876355568104</v>
      </c>
    </row>
    <row r="1271" spans="1:14" x14ac:dyDescent="0.25">
      <c r="A1271" t="s">
        <v>4189</v>
      </c>
      <c r="B1271" s="1">
        <v>45809</v>
      </c>
      <c r="C1271" t="s">
        <v>555</v>
      </c>
      <c r="D1271" t="s">
        <v>3175</v>
      </c>
      <c r="E1271">
        <v>2</v>
      </c>
      <c r="F1271">
        <v>3262.63</v>
      </c>
      <c r="G1271">
        <v>2554.1999999999998</v>
      </c>
      <c r="H1271" t="s">
        <v>2226</v>
      </c>
      <c r="I1271" t="s">
        <v>2194</v>
      </c>
      <c r="J1271">
        <v>6525.26</v>
      </c>
      <c r="K1271">
        <f t="shared" si="79"/>
        <v>6525.26</v>
      </c>
      <c r="L1271" t="str">
        <f t="shared" si="76"/>
        <v>2025-06</v>
      </c>
      <c r="M1271">
        <f t="shared" si="77"/>
        <v>1416.8600000000006</v>
      </c>
      <c r="N1271">
        <f t="shared" si="78"/>
        <v>21.713464291078065</v>
      </c>
    </row>
    <row r="1272" spans="1:14" x14ac:dyDescent="0.25">
      <c r="A1272" t="s">
        <v>4190</v>
      </c>
      <c r="B1272" s="1">
        <v>45848</v>
      </c>
      <c r="C1272" t="s">
        <v>849</v>
      </c>
      <c r="D1272" t="s">
        <v>3287</v>
      </c>
      <c r="E1272">
        <v>8</v>
      </c>
      <c r="F1272">
        <v>1866.57</v>
      </c>
      <c r="G1272">
        <v>1415.04</v>
      </c>
      <c r="H1272" t="s">
        <v>2226</v>
      </c>
      <c r="I1272" t="s">
        <v>2097</v>
      </c>
      <c r="J1272">
        <v>14932.56</v>
      </c>
      <c r="K1272">
        <f t="shared" si="79"/>
        <v>14932.56</v>
      </c>
      <c r="L1272" t="str">
        <f t="shared" si="76"/>
        <v>2025-07</v>
      </c>
      <c r="M1272">
        <f t="shared" si="77"/>
        <v>3612.24</v>
      </c>
      <c r="N1272">
        <f t="shared" si="78"/>
        <v>24.190359857921212</v>
      </c>
    </row>
    <row r="1273" spans="1:14" x14ac:dyDescent="0.25">
      <c r="A1273" t="s">
        <v>4191</v>
      </c>
      <c r="B1273" s="1">
        <v>45543</v>
      </c>
      <c r="C1273" t="s">
        <v>1700</v>
      </c>
      <c r="D1273" t="s">
        <v>4192</v>
      </c>
      <c r="E1273">
        <v>7</v>
      </c>
      <c r="F1273">
        <v>2375.71</v>
      </c>
      <c r="G1273">
        <v>1869.71</v>
      </c>
      <c r="H1273" t="s">
        <v>2215</v>
      </c>
      <c r="I1273" t="s">
        <v>2157</v>
      </c>
      <c r="J1273">
        <v>16629.97</v>
      </c>
      <c r="K1273">
        <f t="shared" si="79"/>
        <v>16629.97</v>
      </c>
      <c r="L1273" t="str">
        <f t="shared" si="76"/>
        <v>2024-09</v>
      </c>
      <c r="M1273">
        <f t="shared" si="77"/>
        <v>3542</v>
      </c>
      <c r="N1273">
        <f t="shared" si="78"/>
        <v>21.298895909012462</v>
      </c>
    </row>
    <row r="1274" spans="1:14" x14ac:dyDescent="0.25">
      <c r="A1274" t="s">
        <v>4193</v>
      </c>
      <c r="B1274" s="1">
        <v>45845</v>
      </c>
      <c r="C1274" t="s">
        <v>900</v>
      </c>
      <c r="D1274" t="s">
        <v>2914</v>
      </c>
      <c r="E1274">
        <v>8</v>
      </c>
      <c r="F1274">
        <v>3209.1</v>
      </c>
      <c r="G1274">
        <v>2415.58</v>
      </c>
      <c r="H1274" t="s">
        <v>2210</v>
      </c>
      <c r="I1274" t="s">
        <v>2058</v>
      </c>
      <c r="J1274">
        <v>25672.799999999999</v>
      </c>
      <c r="K1274">
        <f t="shared" si="79"/>
        <v>25672.799999999999</v>
      </c>
      <c r="L1274" t="str">
        <f t="shared" si="76"/>
        <v>2025-07</v>
      </c>
      <c r="M1274">
        <f t="shared" si="77"/>
        <v>6348.16</v>
      </c>
      <c r="N1274">
        <f t="shared" si="78"/>
        <v>24.727182075971456</v>
      </c>
    </row>
    <row r="1275" spans="1:14" x14ac:dyDescent="0.25">
      <c r="A1275" t="s">
        <v>4194</v>
      </c>
      <c r="B1275" s="1">
        <v>45560</v>
      </c>
      <c r="C1275" t="s">
        <v>1302</v>
      </c>
      <c r="D1275" t="s">
        <v>4195</v>
      </c>
      <c r="E1275">
        <v>9</v>
      </c>
      <c r="F1275">
        <v>4455.08</v>
      </c>
      <c r="G1275">
        <v>3546.7</v>
      </c>
      <c r="H1275" t="s">
        <v>2215</v>
      </c>
      <c r="I1275" t="s">
        <v>2022</v>
      </c>
      <c r="J1275">
        <v>40095.72</v>
      </c>
      <c r="K1275">
        <f t="shared" si="79"/>
        <v>40095.72</v>
      </c>
      <c r="L1275" t="str">
        <f t="shared" si="76"/>
        <v>2024-09</v>
      </c>
      <c r="M1275">
        <f t="shared" si="77"/>
        <v>8175.420000000001</v>
      </c>
      <c r="N1275">
        <f t="shared" si="78"/>
        <v>20.389757310755364</v>
      </c>
    </row>
    <row r="1276" spans="1:14" x14ac:dyDescent="0.25">
      <c r="A1276" t="s">
        <v>4196</v>
      </c>
      <c r="B1276" s="1">
        <v>45772</v>
      </c>
      <c r="C1276" t="s">
        <v>791</v>
      </c>
      <c r="D1276" t="s">
        <v>4197</v>
      </c>
      <c r="E1276">
        <v>4</v>
      </c>
      <c r="F1276">
        <v>1846.45</v>
      </c>
      <c r="G1276">
        <v>1467.54</v>
      </c>
      <c r="H1276" t="s">
        <v>2210</v>
      </c>
      <c r="I1276" t="s">
        <v>2050</v>
      </c>
      <c r="J1276">
        <v>7385.8</v>
      </c>
      <c r="K1276">
        <f t="shared" si="79"/>
        <v>7385.8</v>
      </c>
      <c r="L1276" t="str">
        <f t="shared" si="76"/>
        <v>2025-04</v>
      </c>
      <c r="M1276">
        <f t="shared" si="77"/>
        <v>1515.6400000000003</v>
      </c>
      <c r="N1276">
        <f t="shared" si="78"/>
        <v>20.5209997562891</v>
      </c>
    </row>
    <row r="1277" spans="1:14" x14ac:dyDescent="0.25">
      <c r="A1277" t="s">
        <v>4198</v>
      </c>
      <c r="B1277" s="1">
        <v>45652</v>
      </c>
      <c r="C1277" t="s">
        <v>287</v>
      </c>
      <c r="D1277" t="s">
        <v>2357</v>
      </c>
      <c r="E1277">
        <v>3</v>
      </c>
      <c r="F1277">
        <v>2398.87</v>
      </c>
      <c r="G1277">
        <v>1989.34</v>
      </c>
      <c r="H1277" t="s">
        <v>2215</v>
      </c>
      <c r="I1277" t="s">
        <v>2010</v>
      </c>
      <c r="J1277">
        <v>7196.61</v>
      </c>
      <c r="K1277">
        <f t="shared" si="79"/>
        <v>7196.61</v>
      </c>
      <c r="L1277" t="str">
        <f t="shared" si="76"/>
        <v>2024-12</v>
      </c>
      <c r="M1277">
        <f t="shared" si="77"/>
        <v>1228.5899999999999</v>
      </c>
      <c r="N1277">
        <f t="shared" si="78"/>
        <v>17.071787966834385</v>
      </c>
    </row>
    <row r="1278" spans="1:14" x14ac:dyDescent="0.25">
      <c r="A1278" t="s">
        <v>4199</v>
      </c>
      <c r="B1278" s="1">
        <v>45577</v>
      </c>
      <c r="C1278" t="s">
        <v>731</v>
      </c>
      <c r="D1278" t="s">
        <v>4200</v>
      </c>
      <c r="E1278">
        <v>2</v>
      </c>
      <c r="F1278">
        <v>2299.85</v>
      </c>
      <c r="G1278">
        <v>2040.24</v>
      </c>
      <c r="H1278" t="s">
        <v>2215</v>
      </c>
      <c r="I1278" t="s">
        <v>2092</v>
      </c>
      <c r="J1278">
        <v>4599.7</v>
      </c>
      <c r="K1278">
        <f t="shared" si="79"/>
        <v>4599.7</v>
      </c>
      <c r="L1278" t="str">
        <f t="shared" si="76"/>
        <v>2024-10</v>
      </c>
      <c r="M1278">
        <f t="shared" si="77"/>
        <v>519.2199999999998</v>
      </c>
      <c r="N1278">
        <f t="shared" si="78"/>
        <v>11.288127486575208</v>
      </c>
    </row>
    <row r="1279" spans="1:14" x14ac:dyDescent="0.25">
      <c r="A1279" t="s">
        <v>4201</v>
      </c>
      <c r="B1279" s="1">
        <v>45675</v>
      </c>
      <c r="C1279" t="s">
        <v>1753</v>
      </c>
      <c r="D1279" t="s">
        <v>3637</v>
      </c>
      <c r="E1279">
        <v>6</v>
      </c>
      <c r="F1279">
        <v>2268.36</v>
      </c>
      <c r="G1279">
        <v>1883.33</v>
      </c>
      <c r="H1279" t="s">
        <v>2215</v>
      </c>
      <c r="I1279" t="s">
        <v>2062</v>
      </c>
      <c r="J1279">
        <v>13610.16</v>
      </c>
      <c r="K1279">
        <f t="shared" si="79"/>
        <v>13610.16</v>
      </c>
      <c r="L1279" t="str">
        <f t="shared" si="76"/>
        <v>2025-01</v>
      </c>
      <c r="M1279">
        <f t="shared" si="77"/>
        <v>2310.1800000000012</v>
      </c>
      <c r="N1279">
        <f t="shared" si="78"/>
        <v>16.973937117565121</v>
      </c>
    </row>
    <row r="1280" spans="1:14" x14ac:dyDescent="0.25">
      <c r="A1280" t="s">
        <v>4202</v>
      </c>
      <c r="B1280" s="1">
        <v>45548</v>
      </c>
      <c r="C1280" t="s">
        <v>50</v>
      </c>
      <c r="D1280" t="s">
        <v>3215</v>
      </c>
      <c r="E1280">
        <v>5</v>
      </c>
      <c r="F1280">
        <v>4620.45</v>
      </c>
      <c r="G1280">
        <v>3674.78</v>
      </c>
      <c r="H1280" t="s">
        <v>2215</v>
      </c>
      <c r="I1280" t="s">
        <v>2173</v>
      </c>
      <c r="J1280">
        <v>23102.25</v>
      </c>
      <c r="K1280">
        <f t="shared" si="79"/>
        <v>23102.25</v>
      </c>
      <c r="L1280" t="str">
        <f t="shared" si="76"/>
        <v>2024-09</v>
      </c>
      <c r="M1280">
        <f t="shared" si="77"/>
        <v>4728.3499999999985</v>
      </c>
      <c r="N1280">
        <f t="shared" si="78"/>
        <v>20.467054074819547</v>
      </c>
    </row>
    <row r="1281" spans="1:14" x14ac:dyDescent="0.25">
      <c r="A1281" t="s">
        <v>4203</v>
      </c>
      <c r="B1281" s="1">
        <v>45796</v>
      </c>
      <c r="C1281" t="s">
        <v>942</v>
      </c>
      <c r="D1281" t="s">
        <v>4204</v>
      </c>
      <c r="E1281">
        <v>6</v>
      </c>
      <c r="F1281">
        <v>477.86</v>
      </c>
      <c r="G1281">
        <v>403.67</v>
      </c>
      <c r="H1281" t="s">
        <v>2210</v>
      </c>
      <c r="I1281" t="s">
        <v>2068</v>
      </c>
      <c r="J1281">
        <v>2867.16</v>
      </c>
      <c r="K1281">
        <f t="shared" si="79"/>
        <v>2867.16</v>
      </c>
      <c r="L1281" t="str">
        <f t="shared" si="76"/>
        <v>2025-05</v>
      </c>
      <c r="M1281">
        <f t="shared" si="77"/>
        <v>445.14</v>
      </c>
      <c r="N1281">
        <f t="shared" si="78"/>
        <v>15.525467710208011</v>
      </c>
    </row>
    <row r="1282" spans="1:14" x14ac:dyDescent="0.25">
      <c r="A1282" t="s">
        <v>4205</v>
      </c>
      <c r="B1282" s="1">
        <v>45571</v>
      </c>
      <c r="C1282" t="s">
        <v>1451</v>
      </c>
      <c r="D1282" t="s">
        <v>3193</v>
      </c>
      <c r="E1282">
        <v>1</v>
      </c>
      <c r="F1282">
        <v>3730.66</v>
      </c>
      <c r="G1282">
        <v>2927.11</v>
      </c>
      <c r="H1282" t="s">
        <v>2215</v>
      </c>
      <c r="I1282" t="s">
        <v>2022</v>
      </c>
      <c r="J1282">
        <v>3730.66</v>
      </c>
      <c r="K1282">
        <f t="shared" si="79"/>
        <v>3730.66</v>
      </c>
      <c r="L1282" t="str">
        <f t="shared" ref="L1282:L1345" si="80">TEXT(B1282, "YYYY-MM")</f>
        <v>2024-10</v>
      </c>
      <c r="M1282">
        <f t="shared" ref="M1282:M1345" si="81" xml:space="preserve"> (F1282 - G1282)*E1282</f>
        <v>803.54999999999973</v>
      </c>
      <c r="N1282">
        <f t="shared" ref="N1282:N1345" si="82" xml:space="preserve"> (M1282/K1282)*100</f>
        <v>21.539084237105495</v>
      </c>
    </row>
    <row r="1283" spans="1:14" x14ac:dyDescent="0.25">
      <c r="A1283" t="s">
        <v>4206</v>
      </c>
      <c r="B1283" s="1">
        <v>45819</v>
      </c>
      <c r="C1283" t="s">
        <v>1913</v>
      </c>
      <c r="D1283" t="s">
        <v>2413</v>
      </c>
      <c r="E1283">
        <v>3</v>
      </c>
      <c r="F1283">
        <v>4764.6499999999996</v>
      </c>
      <c r="G1283">
        <v>4207.8500000000004</v>
      </c>
      <c r="H1283" t="s">
        <v>2226</v>
      </c>
      <c r="I1283" t="s">
        <v>2109</v>
      </c>
      <c r="J1283">
        <v>14293.95</v>
      </c>
      <c r="K1283">
        <f t="shared" si="79"/>
        <v>14293.949999999999</v>
      </c>
      <c r="L1283" t="str">
        <f t="shared" si="80"/>
        <v>2025-06</v>
      </c>
      <c r="M1283">
        <f t="shared" si="81"/>
        <v>1670.3999999999978</v>
      </c>
      <c r="N1283">
        <f t="shared" si="82"/>
        <v>11.686062984689311</v>
      </c>
    </row>
    <row r="1284" spans="1:14" x14ac:dyDescent="0.25">
      <c r="A1284" t="s">
        <v>4207</v>
      </c>
      <c r="B1284" s="1">
        <v>45525</v>
      </c>
      <c r="C1284" t="s">
        <v>1700</v>
      </c>
      <c r="D1284" t="s">
        <v>4208</v>
      </c>
      <c r="E1284">
        <v>6</v>
      </c>
      <c r="F1284">
        <v>1057.79</v>
      </c>
      <c r="G1284">
        <v>817.17</v>
      </c>
      <c r="H1284" t="s">
        <v>2210</v>
      </c>
      <c r="I1284" t="s">
        <v>2153</v>
      </c>
      <c r="J1284">
        <v>6346.74</v>
      </c>
      <c r="K1284">
        <f t="shared" ref="K1284:K1347" si="83">E1284 * F1284</f>
        <v>6346.74</v>
      </c>
      <c r="L1284" t="str">
        <f t="shared" si="80"/>
        <v>2024-08</v>
      </c>
      <c r="M1284">
        <f t="shared" si="81"/>
        <v>1443.72</v>
      </c>
      <c r="N1284">
        <f t="shared" si="82"/>
        <v>22.747426237722042</v>
      </c>
    </row>
    <row r="1285" spans="1:14" x14ac:dyDescent="0.25">
      <c r="A1285" t="s">
        <v>4209</v>
      </c>
      <c r="B1285" s="1">
        <v>45663</v>
      </c>
      <c r="C1285" t="s">
        <v>801</v>
      </c>
      <c r="D1285" t="s">
        <v>2516</v>
      </c>
      <c r="E1285">
        <v>1</v>
      </c>
      <c r="F1285">
        <v>2163.84</v>
      </c>
      <c r="G1285">
        <v>1702.85</v>
      </c>
      <c r="H1285" t="s">
        <v>2226</v>
      </c>
      <c r="I1285" t="s">
        <v>2194</v>
      </c>
      <c r="J1285">
        <v>2163.84</v>
      </c>
      <c r="K1285">
        <f t="shared" si="83"/>
        <v>2163.84</v>
      </c>
      <c r="L1285" t="str">
        <f t="shared" si="80"/>
        <v>2025-01</v>
      </c>
      <c r="M1285">
        <f t="shared" si="81"/>
        <v>460.99000000000024</v>
      </c>
      <c r="N1285">
        <f t="shared" si="82"/>
        <v>21.304255397811307</v>
      </c>
    </row>
    <row r="1286" spans="1:14" x14ac:dyDescent="0.25">
      <c r="A1286" t="s">
        <v>4210</v>
      </c>
      <c r="B1286" s="1">
        <v>45523</v>
      </c>
      <c r="C1286" t="s">
        <v>1128</v>
      </c>
      <c r="D1286" t="s">
        <v>2893</v>
      </c>
      <c r="E1286">
        <v>3</v>
      </c>
      <c r="F1286">
        <v>463.4</v>
      </c>
      <c r="G1286">
        <v>416.19</v>
      </c>
      <c r="H1286" t="s">
        <v>2226</v>
      </c>
      <c r="I1286" t="s">
        <v>2180</v>
      </c>
      <c r="J1286">
        <v>1390.2</v>
      </c>
      <c r="K1286">
        <f t="shared" si="83"/>
        <v>1390.1999999999998</v>
      </c>
      <c r="L1286" t="str">
        <f t="shared" si="80"/>
        <v>2024-08</v>
      </c>
      <c r="M1286">
        <f t="shared" si="81"/>
        <v>141.62999999999994</v>
      </c>
      <c r="N1286">
        <f t="shared" si="82"/>
        <v>10.18774277082434</v>
      </c>
    </row>
    <row r="1287" spans="1:14" x14ac:dyDescent="0.25">
      <c r="A1287" t="s">
        <v>4211</v>
      </c>
      <c r="B1287" s="1">
        <v>45643</v>
      </c>
      <c r="C1287" t="s">
        <v>1375</v>
      </c>
      <c r="D1287" t="s">
        <v>3815</v>
      </c>
      <c r="E1287">
        <v>4</v>
      </c>
      <c r="F1287">
        <v>1985.54</v>
      </c>
      <c r="G1287">
        <v>1659.32</v>
      </c>
      <c r="H1287" t="s">
        <v>2226</v>
      </c>
      <c r="I1287" t="s">
        <v>2032</v>
      </c>
      <c r="J1287">
        <v>7942.16</v>
      </c>
      <c r="K1287">
        <f t="shared" si="83"/>
        <v>7942.16</v>
      </c>
      <c r="L1287" t="str">
        <f t="shared" si="80"/>
        <v>2024-12</v>
      </c>
      <c r="M1287">
        <f t="shared" si="81"/>
        <v>1304.8800000000001</v>
      </c>
      <c r="N1287">
        <f t="shared" si="82"/>
        <v>16.429787362631828</v>
      </c>
    </row>
    <row r="1288" spans="1:14" x14ac:dyDescent="0.25">
      <c r="A1288" t="s">
        <v>4212</v>
      </c>
      <c r="B1288" s="1">
        <v>45554</v>
      </c>
      <c r="C1288" t="s">
        <v>409</v>
      </c>
      <c r="D1288" t="s">
        <v>3618</v>
      </c>
      <c r="E1288">
        <v>4</v>
      </c>
      <c r="F1288">
        <v>2535.06</v>
      </c>
      <c r="G1288">
        <v>1840.54</v>
      </c>
      <c r="H1288" t="s">
        <v>2226</v>
      </c>
      <c r="I1288" t="s">
        <v>2186</v>
      </c>
      <c r="J1288">
        <v>10140.24</v>
      </c>
      <c r="K1288">
        <f t="shared" si="83"/>
        <v>10140.24</v>
      </c>
      <c r="L1288" t="str">
        <f t="shared" si="80"/>
        <v>2024-09</v>
      </c>
      <c r="M1288">
        <f t="shared" si="81"/>
        <v>2778.08</v>
      </c>
      <c r="N1288">
        <f t="shared" si="82"/>
        <v>27.396590218771944</v>
      </c>
    </row>
    <row r="1289" spans="1:14" x14ac:dyDescent="0.25">
      <c r="A1289" t="s">
        <v>4213</v>
      </c>
      <c r="B1289" s="1">
        <v>45716</v>
      </c>
      <c r="C1289" t="s">
        <v>858</v>
      </c>
      <c r="D1289" t="s">
        <v>2582</v>
      </c>
      <c r="E1289">
        <v>6</v>
      </c>
      <c r="F1289">
        <v>1542.01</v>
      </c>
      <c r="G1289">
        <v>1316.42</v>
      </c>
      <c r="H1289" t="s">
        <v>2226</v>
      </c>
      <c r="I1289" t="s">
        <v>2186</v>
      </c>
      <c r="J1289">
        <v>9252.06</v>
      </c>
      <c r="K1289">
        <f t="shared" si="83"/>
        <v>9252.06</v>
      </c>
      <c r="L1289" t="str">
        <f t="shared" si="80"/>
        <v>2025-02</v>
      </c>
      <c r="M1289">
        <f t="shared" si="81"/>
        <v>1353.5399999999995</v>
      </c>
      <c r="N1289">
        <f t="shared" si="82"/>
        <v>14.629606811888374</v>
      </c>
    </row>
    <row r="1290" spans="1:14" x14ac:dyDescent="0.25">
      <c r="A1290" t="s">
        <v>4214</v>
      </c>
      <c r="B1290" s="1">
        <v>45589</v>
      </c>
      <c r="C1290" t="s">
        <v>1485</v>
      </c>
      <c r="D1290" t="s">
        <v>2816</v>
      </c>
      <c r="E1290">
        <v>1</v>
      </c>
      <c r="F1290">
        <v>4642.59</v>
      </c>
      <c r="G1290">
        <v>3499.01</v>
      </c>
      <c r="H1290" t="s">
        <v>2215</v>
      </c>
      <c r="I1290" t="s">
        <v>2173</v>
      </c>
      <c r="J1290">
        <v>4642.59</v>
      </c>
      <c r="K1290">
        <f t="shared" si="83"/>
        <v>4642.59</v>
      </c>
      <c r="L1290" t="str">
        <f t="shared" si="80"/>
        <v>2024-10</v>
      </c>
      <c r="M1290">
        <f t="shared" si="81"/>
        <v>1143.58</v>
      </c>
      <c r="N1290">
        <f t="shared" si="82"/>
        <v>24.632371154894141</v>
      </c>
    </row>
    <row r="1291" spans="1:14" x14ac:dyDescent="0.25">
      <c r="A1291" t="s">
        <v>4215</v>
      </c>
      <c r="B1291" s="1">
        <v>45854</v>
      </c>
      <c r="C1291" t="s">
        <v>1304</v>
      </c>
      <c r="D1291" t="s">
        <v>3645</v>
      </c>
      <c r="E1291">
        <v>4</v>
      </c>
      <c r="F1291">
        <v>4402.01</v>
      </c>
      <c r="G1291">
        <v>3085.93</v>
      </c>
      <c r="H1291" t="s">
        <v>2226</v>
      </c>
      <c r="I1291" t="s">
        <v>2153</v>
      </c>
      <c r="J1291">
        <v>17608.04</v>
      </c>
      <c r="K1291">
        <f t="shared" si="83"/>
        <v>17608.04</v>
      </c>
      <c r="L1291" t="str">
        <f t="shared" si="80"/>
        <v>2025-07</v>
      </c>
      <c r="M1291">
        <f t="shared" si="81"/>
        <v>5264.3200000000015</v>
      </c>
      <c r="N1291">
        <f t="shared" si="82"/>
        <v>29.897251482845345</v>
      </c>
    </row>
    <row r="1292" spans="1:14" x14ac:dyDescent="0.25">
      <c r="A1292" t="s">
        <v>4216</v>
      </c>
      <c r="B1292" s="1">
        <v>45612</v>
      </c>
      <c r="C1292" t="s">
        <v>1939</v>
      </c>
      <c r="D1292" t="s">
        <v>4217</v>
      </c>
      <c r="E1292">
        <v>1</v>
      </c>
      <c r="F1292">
        <v>2755.74</v>
      </c>
      <c r="G1292">
        <v>2250.59</v>
      </c>
      <c r="H1292" t="s">
        <v>2210</v>
      </c>
      <c r="I1292" t="s">
        <v>2159</v>
      </c>
      <c r="J1292">
        <v>2755.74</v>
      </c>
      <c r="K1292">
        <f t="shared" si="83"/>
        <v>2755.74</v>
      </c>
      <c r="L1292" t="str">
        <f t="shared" si="80"/>
        <v>2024-11</v>
      </c>
      <c r="M1292">
        <f t="shared" si="81"/>
        <v>505.14999999999964</v>
      </c>
      <c r="N1292">
        <f t="shared" si="82"/>
        <v>18.330829468672651</v>
      </c>
    </row>
    <row r="1293" spans="1:14" x14ac:dyDescent="0.25">
      <c r="A1293" t="s">
        <v>4218</v>
      </c>
      <c r="B1293" s="1">
        <v>45594</v>
      </c>
      <c r="C1293" t="s">
        <v>1565</v>
      </c>
      <c r="D1293" t="s">
        <v>4083</v>
      </c>
      <c r="E1293">
        <v>1</v>
      </c>
      <c r="F1293">
        <v>4080.3</v>
      </c>
      <c r="G1293">
        <v>3361.02</v>
      </c>
      <c r="H1293" t="s">
        <v>2226</v>
      </c>
      <c r="I1293" t="s">
        <v>2026</v>
      </c>
      <c r="J1293">
        <v>4080.3</v>
      </c>
      <c r="K1293">
        <f t="shared" si="83"/>
        <v>4080.3</v>
      </c>
      <c r="L1293" t="str">
        <f t="shared" si="80"/>
        <v>2024-10</v>
      </c>
      <c r="M1293">
        <f t="shared" si="81"/>
        <v>719.2800000000002</v>
      </c>
      <c r="N1293">
        <f t="shared" si="82"/>
        <v>17.628115579736789</v>
      </c>
    </row>
    <row r="1294" spans="1:14" x14ac:dyDescent="0.25">
      <c r="A1294" t="s">
        <v>4219</v>
      </c>
      <c r="B1294" s="1">
        <v>45728</v>
      </c>
      <c r="C1294" t="s">
        <v>735</v>
      </c>
      <c r="D1294" t="s">
        <v>2230</v>
      </c>
      <c r="E1294">
        <v>7</v>
      </c>
      <c r="F1294">
        <v>435.94</v>
      </c>
      <c r="G1294">
        <v>372.95</v>
      </c>
      <c r="H1294" t="s">
        <v>2210</v>
      </c>
      <c r="I1294" t="s">
        <v>2018</v>
      </c>
      <c r="J1294">
        <v>3051.58</v>
      </c>
      <c r="K1294">
        <f t="shared" si="83"/>
        <v>3051.58</v>
      </c>
      <c r="L1294" t="str">
        <f t="shared" si="80"/>
        <v>2025-03</v>
      </c>
      <c r="M1294">
        <f t="shared" si="81"/>
        <v>440.93000000000006</v>
      </c>
      <c r="N1294">
        <f t="shared" si="82"/>
        <v>14.449236133412857</v>
      </c>
    </row>
    <row r="1295" spans="1:14" x14ac:dyDescent="0.25">
      <c r="A1295" t="s">
        <v>4220</v>
      </c>
      <c r="B1295" s="1">
        <v>45693</v>
      </c>
      <c r="C1295" t="s">
        <v>1232</v>
      </c>
      <c r="D1295" t="s">
        <v>2938</v>
      </c>
      <c r="E1295">
        <v>6</v>
      </c>
      <c r="F1295">
        <v>539.82000000000005</v>
      </c>
      <c r="G1295">
        <v>406.83</v>
      </c>
      <c r="H1295" t="s">
        <v>2215</v>
      </c>
      <c r="I1295" t="s">
        <v>2056</v>
      </c>
      <c r="J1295">
        <v>3238.92</v>
      </c>
      <c r="K1295">
        <f t="shared" si="83"/>
        <v>3238.92</v>
      </c>
      <c r="L1295" t="str">
        <f t="shared" si="80"/>
        <v>2025-02</v>
      </c>
      <c r="M1295">
        <f t="shared" si="81"/>
        <v>797.9400000000004</v>
      </c>
      <c r="N1295">
        <f t="shared" si="82"/>
        <v>24.635989774369246</v>
      </c>
    </row>
    <row r="1296" spans="1:14" x14ac:dyDescent="0.25">
      <c r="A1296" t="s">
        <v>4221</v>
      </c>
      <c r="B1296" s="1">
        <v>45776</v>
      </c>
      <c r="C1296" t="s">
        <v>611</v>
      </c>
      <c r="D1296" t="s">
        <v>4136</v>
      </c>
      <c r="E1296">
        <v>10</v>
      </c>
      <c r="F1296">
        <v>240.94</v>
      </c>
      <c r="G1296">
        <v>196.32</v>
      </c>
      <c r="H1296" t="s">
        <v>2215</v>
      </c>
      <c r="I1296" t="s">
        <v>2044</v>
      </c>
      <c r="J1296">
        <v>2409.4</v>
      </c>
      <c r="K1296">
        <f t="shared" si="83"/>
        <v>2409.4</v>
      </c>
      <c r="L1296" t="str">
        <f t="shared" si="80"/>
        <v>2025-04</v>
      </c>
      <c r="M1296">
        <f t="shared" si="81"/>
        <v>446.20000000000005</v>
      </c>
      <c r="N1296">
        <f t="shared" si="82"/>
        <v>18.519133394206026</v>
      </c>
    </row>
    <row r="1297" spans="1:14" x14ac:dyDescent="0.25">
      <c r="A1297" t="s">
        <v>4222</v>
      </c>
      <c r="B1297" s="1">
        <v>45717</v>
      </c>
      <c r="C1297" t="s">
        <v>647</v>
      </c>
      <c r="D1297" t="s">
        <v>2290</v>
      </c>
      <c r="E1297">
        <v>10</v>
      </c>
      <c r="F1297">
        <v>1925.9</v>
      </c>
      <c r="G1297">
        <v>1661.87</v>
      </c>
      <c r="H1297" t="s">
        <v>2215</v>
      </c>
      <c r="I1297" t="s">
        <v>2072</v>
      </c>
      <c r="J1297">
        <v>19259</v>
      </c>
      <c r="K1297">
        <f t="shared" si="83"/>
        <v>19259</v>
      </c>
      <c r="L1297" t="str">
        <f t="shared" si="80"/>
        <v>2025-03</v>
      </c>
      <c r="M1297">
        <f t="shared" si="81"/>
        <v>2640.300000000002</v>
      </c>
      <c r="N1297">
        <f t="shared" si="82"/>
        <v>13.709434550080493</v>
      </c>
    </row>
    <row r="1298" spans="1:14" x14ac:dyDescent="0.25">
      <c r="A1298" t="s">
        <v>4223</v>
      </c>
      <c r="B1298" s="1">
        <v>45840</v>
      </c>
      <c r="C1298" t="s">
        <v>481</v>
      </c>
      <c r="D1298" t="s">
        <v>3454</v>
      </c>
      <c r="E1298">
        <v>2</v>
      </c>
      <c r="F1298">
        <v>4520.17</v>
      </c>
      <c r="G1298">
        <v>3734.54</v>
      </c>
      <c r="H1298" t="s">
        <v>2210</v>
      </c>
      <c r="I1298" t="s">
        <v>2058</v>
      </c>
      <c r="J1298">
        <v>9040.34</v>
      </c>
      <c r="K1298">
        <f t="shared" si="83"/>
        <v>9040.34</v>
      </c>
      <c r="L1298" t="str">
        <f t="shared" si="80"/>
        <v>2025-07</v>
      </c>
      <c r="M1298">
        <f t="shared" si="81"/>
        <v>1571.2600000000002</v>
      </c>
      <c r="N1298">
        <f t="shared" si="82"/>
        <v>17.380540997351872</v>
      </c>
    </row>
    <row r="1299" spans="1:14" x14ac:dyDescent="0.25">
      <c r="A1299" t="s">
        <v>4224</v>
      </c>
      <c r="B1299" s="1">
        <v>45681</v>
      </c>
      <c r="C1299" t="s">
        <v>1945</v>
      </c>
      <c r="D1299" t="s">
        <v>4012</v>
      </c>
      <c r="E1299">
        <v>3</v>
      </c>
      <c r="F1299">
        <v>1961.33</v>
      </c>
      <c r="G1299">
        <v>1548.45</v>
      </c>
      <c r="H1299" t="s">
        <v>2215</v>
      </c>
      <c r="I1299" t="s">
        <v>2097</v>
      </c>
      <c r="J1299">
        <v>5883.99</v>
      </c>
      <c r="K1299">
        <f t="shared" si="83"/>
        <v>5883.99</v>
      </c>
      <c r="L1299" t="str">
        <f t="shared" si="80"/>
        <v>2025-01</v>
      </c>
      <c r="M1299">
        <f t="shared" si="81"/>
        <v>1238.6399999999996</v>
      </c>
      <c r="N1299">
        <f t="shared" si="82"/>
        <v>21.051021500716345</v>
      </c>
    </row>
    <row r="1300" spans="1:14" x14ac:dyDescent="0.25">
      <c r="A1300" t="s">
        <v>4225</v>
      </c>
      <c r="B1300" s="1">
        <v>45828</v>
      </c>
      <c r="C1300" t="s">
        <v>1907</v>
      </c>
      <c r="D1300" t="s">
        <v>4226</v>
      </c>
      <c r="E1300">
        <v>6</v>
      </c>
      <c r="F1300">
        <v>1177.2</v>
      </c>
      <c r="G1300">
        <v>901.16</v>
      </c>
      <c r="H1300" t="s">
        <v>2210</v>
      </c>
      <c r="I1300" t="s">
        <v>2074</v>
      </c>
      <c r="J1300">
        <v>7063.2</v>
      </c>
      <c r="K1300">
        <f t="shared" si="83"/>
        <v>7063.2000000000007</v>
      </c>
      <c r="L1300" t="str">
        <f t="shared" si="80"/>
        <v>2025-06</v>
      </c>
      <c r="M1300">
        <f t="shared" si="81"/>
        <v>1656.2400000000005</v>
      </c>
      <c r="N1300">
        <f t="shared" si="82"/>
        <v>23.448861705742445</v>
      </c>
    </row>
    <row r="1301" spans="1:14" x14ac:dyDescent="0.25">
      <c r="A1301" t="s">
        <v>4227</v>
      </c>
      <c r="B1301" s="1">
        <v>45645</v>
      </c>
      <c r="C1301" t="s">
        <v>1090</v>
      </c>
      <c r="D1301" t="s">
        <v>2369</v>
      </c>
      <c r="E1301">
        <v>6</v>
      </c>
      <c r="F1301">
        <v>4907.1899999999996</v>
      </c>
      <c r="G1301">
        <v>3691.64</v>
      </c>
      <c r="H1301" t="s">
        <v>2226</v>
      </c>
      <c r="I1301" t="s">
        <v>2151</v>
      </c>
      <c r="J1301">
        <v>29443.14</v>
      </c>
      <c r="K1301">
        <f t="shared" si="83"/>
        <v>29443.14</v>
      </c>
      <c r="L1301" t="str">
        <f t="shared" si="80"/>
        <v>2024-12</v>
      </c>
      <c r="M1301">
        <f t="shared" si="81"/>
        <v>7293.2999999999984</v>
      </c>
      <c r="N1301">
        <f t="shared" si="82"/>
        <v>24.770795506185816</v>
      </c>
    </row>
    <row r="1302" spans="1:14" x14ac:dyDescent="0.25">
      <c r="A1302" t="s">
        <v>4228</v>
      </c>
      <c r="B1302" s="1">
        <v>45540</v>
      </c>
      <c r="C1302" t="s">
        <v>1084</v>
      </c>
      <c r="D1302" t="s">
        <v>4229</v>
      </c>
      <c r="E1302">
        <v>2</v>
      </c>
      <c r="F1302">
        <v>1980.3</v>
      </c>
      <c r="G1302">
        <v>1485.12</v>
      </c>
      <c r="H1302" t="s">
        <v>2215</v>
      </c>
      <c r="I1302" t="s">
        <v>2016</v>
      </c>
      <c r="J1302">
        <v>3960.6</v>
      </c>
      <c r="K1302">
        <f t="shared" si="83"/>
        <v>3960.6</v>
      </c>
      <c r="L1302" t="str">
        <f t="shared" si="80"/>
        <v>2024-09</v>
      </c>
      <c r="M1302">
        <f t="shared" si="81"/>
        <v>990.36000000000013</v>
      </c>
      <c r="N1302">
        <f t="shared" si="82"/>
        <v>25.005302226935317</v>
      </c>
    </row>
    <row r="1303" spans="1:14" x14ac:dyDescent="0.25">
      <c r="A1303" t="s">
        <v>4230</v>
      </c>
      <c r="B1303" s="1">
        <v>45537</v>
      </c>
      <c r="C1303" t="s">
        <v>1817</v>
      </c>
      <c r="D1303" t="s">
        <v>3064</v>
      </c>
      <c r="E1303">
        <v>9</v>
      </c>
      <c r="F1303">
        <v>2188.58</v>
      </c>
      <c r="G1303">
        <v>1815.29</v>
      </c>
      <c r="H1303" t="s">
        <v>2215</v>
      </c>
      <c r="I1303" t="s">
        <v>2088</v>
      </c>
      <c r="J1303">
        <v>19697.22</v>
      </c>
      <c r="K1303">
        <f t="shared" si="83"/>
        <v>19697.22</v>
      </c>
      <c r="L1303" t="str">
        <f t="shared" si="80"/>
        <v>2024-09</v>
      </c>
      <c r="M1303">
        <f t="shared" si="81"/>
        <v>3359.6099999999997</v>
      </c>
      <c r="N1303">
        <f t="shared" si="82"/>
        <v>17.056264792696631</v>
      </c>
    </row>
    <row r="1304" spans="1:14" x14ac:dyDescent="0.25">
      <c r="A1304" t="s">
        <v>4231</v>
      </c>
      <c r="B1304" s="1">
        <v>45840</v>
      </c>
      <c r="C1304" t="s">
        <v>1118</v>
      </c>
      <c r="D1304" t="s">
        <v>3268</v>
      </c>
      <c r="E1304">
        <v>5</v>
      </c>
      <c r="F1304">
        <v>2454.0700000000002</v>
      </c>
      <c r="G1304">
        <v>1955.39</v>
      </c>
      <c r="H1304" t="s">
        <v>2210</v>
      </c>
      <c r="I1304" t="s">
        <v>2062</v>
      </c>
      <c r="J1304">
        <v>12270.35</v>
      </c>
      <c r="K1304">
        <f t="shared" si="83"/>
        <v>12270.35</v>
      </c>
      <c r="L1304" t="str">
        <f t="shared" si="80"/>
        <v>2025-07</v>
      </c>
      <c r="M1304">
        <f t="shared" si="81"/>
        <v>2493.4000000000005</v>
      </c>
      <c r="N1304">
        <f t="shared" si="82"/>
        <v>20.320528754273518</v>
      </c>
    </row>
    <row r="1305" spans="1:14" x14ac:dyDescent="0.25">
      <c r="A1305" t="s">
        <v>4232</v>
      </c>
      <c r="B1305" s="1">
        <v>45751</v>
      </c>
      <c r="C1305" t="s">
        <v>1767</v>
      </c>
      <c r="D1305" t="s">
        <v>4233</v>
      </c>
      <c r="E1305">
        <v>7</v>
      </c>
      <c r="F1305">
        <v>2257.11</v>
      </c>
      <c r="G1305">
        <v>1944.82</v>
      </c>
      <c r="H1305" t="s">
        <v>2210</v>
      </c>
      <c r="I1305" t="s">
        <v>2074</v>
      </c>
      <c r="J1305">
        <v>15799.77</v>
      </c>
      <c r="K1305">
        <f t="shared" si="83"/>
        <v>15799.77</v>
      </c>
      <c r="L1305" t="str">
        <f t="shared" si="80"/>
        <v>2025-04</v>
      </c>
      <c r="M1305">
        <f t="shared" si="81"/>
        <v>2186.0300000000016</v>
      </c>
      <c r="N1305">
        <f t="shared" si="82"/>
        <v>13.835834319107187</v>
      </c>
    </row>
    <row r="1306" spans="1:14" x14ac:dyDescent="0.25">
      <c r="A1306" t="s">
        <v>4234</v>
      </c>
      <c r="B1306" s="1">
        <v>45634</v>
      </c>
      <c r="C1306" t="s">
        <v>1128</v>
      </c>
      <c r="D1306" t="s">
        <v>3529</v>
      </c>
      <c r="E1306">
        <v>3</v>
      </c>
      <c r="F1306">
        <v>3076.44</v>
      </c>
      <c r="G1306">
        <v>2213.6799999999998</v>
      </c>
      <c r="H1306" t="s">
        <v>2226</v>
      </c>
      <c r="I1306" t="s">
        <v>2084</v>
      </c>
      <c r="J1306">
        <v>9229.32</v>
      </c>
      <c r="K1306">
        <f t="shared" si="83"/>
        <v>9229.32</v>
      </c>
      <c r="L1306" t="str">
        <f t="shared" si="80"/>
        <v>2024-12</v>
      </c>
      <c r="M1306">
        <f t="shared" si="81"/>
        <v>2588.2800000000007</v>
      </c>
      <c r="N1306">
        <f t="shared" si="82"/>
        <v>28.044102924159102</v>
      </c>
    </row>
    <row r="1307" spans="1:14" x14ac:dyDescent="0.25">
      <c r="A1307" t="s">
        <v>4235</v>
      </c>
      <c r="B1307" s="1">
        <v>45671</v>
      </c>
      <c r="C1307" t="s">
        <v>1110</v>
      </c>
      <c r="D1307" t="s">
        <v>3826</v>
      </c>
      <c r="E1307">
        <v>10</v>
      </c>
      <c r="F1307">
        <v>893.31</v>
      </c>
      <c r="G1307">
        <v>726.54</v>
      </c>
      <c r="H1307" t="s">
        <v>2226</v>
      </c>
      <c r="I1307" t="s">
        <v>2026</v>
      </c>
      <c r="J1307">
        <v>8933.1</v>
      </c>
      <c r="K1307">
        <f t="shared" si="83"/>
        <v>8933.0999999999985</v>
      </c>
      <c r="L1307" t="str">
        <f t="shared" si="80"/>
        <v>2025-01</v>
      </c>
      <c r="M1307">
        <f t="shared" si="81"/>
        <v>1667.6999999999998</v>
      </c>
      <c r="N1307">
        <f t="shared" si="82"/>
        <v>18.66877119924774</v>
      </c>
    </row>
    <row r="1308" spans="1:14" x14ac:dyDescent="0.25">
      <c r="A1308" t="s">
        <v>4236</v>
      </c>
      <c r="B1308" s="1">
        <v>45682</v>
      </c>
      <c r="C1308" t="s">
        <v>1353</v>
      </c>
      <c r="D1308" t="s">
        <v>4237</v>
      </c>
      <c r="E1308">
        <v>5</v>
      </c>
      <c r="F1308">
        <v>1046.03</v>
      </c>
      <c r="G1308">
        <v>834.61</v>
      </c>
      <c r="H1308" t="s">
        <v>2215</v>
      </c>
      <c r="I1308" t="s">
        <v>2058</v>
      </c>
      <c r="J1308">
        <v>5230.1499999999996</v>
      </c>
      <c r="K1308">
        <f t="shared" si="83"/>
        <v>5230.1499999999996</v>
      </c>
      <c r="L1308" t="str">
        <f t="shared" si="80"/>
        <v>2025-01</v>
      </c>
      <c r="M1308">
        <f t="shared" si="81"/>
        <v>1057.0999999999999</v>
      </c>
      <c r="N1308">
        <f t="shared" si="82"/>
        <v>20.211657409443323</v>
      </c>
    </row>
    <row r="1309" spans="1:14" x14ac:dyDescent="0.25">
      <c r="A1309" t="s">
        <v>4238</v>
      </c>
      <c r="B1309" s="1">
        <v>45750</v>
      </c>
      <c r="C1309" t="s">
        <v>876</v>
      </c>
      <c r="D1309" t="s">
        <v>2479</v>
      </c>
      <c r="E1309">
        <v>9</v>
      </c>
      <c r="F1309">
        <v>3409.39</v>
      </c>
      <c r="G1309">
        <v>2851.46</v>
      </c>
      <c r="H1309" t="s">
        <v>2210</v>
      </c>
      <c r="I1309" t="s">
        <v>2068</v>
      </c>
      <c r="J1309">
        <v>30684.51</v>
      </c>
      <c r="K1309">
        <f t="shared" si="83"/>
        <v>30684.51</v>
      </c>
      <c r="L1309" t="str">
        <f t="shared" si="80"/>
        <v>2025-04</v>
      </c>
      <c r="M1309">
        <f t="shared" si="81"/>
        <v>5021.369999999999</v>
      </c>
      <c r="N1309">
        <f t="shared" si="82"/>
        <v>16.364510953572335</v>
      </c>
    </row>
    <row r="1310" spans="1:14" x14ac:dyDescent="0.25">
      <c r="A1310" t="s">
        <v>4239</v>
      </c>
      <c r="B1310" s="1">
        <v>45843</v>
      </c>
      <c r="C1310" t="s">
        <v>1787</v>
      </c>
      <c r="D1310" t="s">
        <v>3591</v>
      </c>
      <c r="E1310">
        <v>6</v>
      </c>
      <c r="F1310">
        <v>4267.1400000000003</v>
      </c>
      <c r="G1310">
        <v>3533.97</v>
      </c>
      <c r="H1310" t="s">
        <v>2215</v>
      </c>
      <c r="I1310" t="s">
        <v>2159</v>
      </c>
      <c r="J1310">
        <v>25602.84</v>
      </c>
      <c r="K1310">
        <f t="shared" si="83"/>
        <v>25602.840000000004</v>
      </c>
      <c r="L1310" t="str">
        <f t="shared" si="80"/>
        <v>2025-07</v>
      </c>
      <c r="M1310">
        <f t="shared" si="81"/>
        <v>4399.0200000000032</v>
      </c>
      <c r="N1310">
        <f t="shared" si="82"/>
        <v>17.181765772859585</v>
      </c>
    </row>
    <row r="1311" spans="1:14" x14ac:dyDescent="0.25">
      <c r="A1311" t="s">
        <v>4240</v>
      </c>
      <c r="B1311" s="1">
        <v>45648</v>
      </c>
      <c r="C1311" t="s">
        <v>918</v>
      </c>
      <c r="D1311" t="s">
        <v>2687</v>
      </c>
      <c r="E1311">
        <v>1</v>
      </c>
      <c r="F1311">
        <v>462.69</v>
      </c>
      <c r="G1311">
        <v>347.31</v>
      </c>
      <c r="H1311" t="s">
        <v>2215</v>
      </c>
      <c r="I1311" t="s">
        <v>2115</v>
      </c>
      <c r="J1311">
        <v>462.69</v>
      </c>
      <c r="K1311">
        <f t="shared" si="83"/>
        <v>462.69</v>
      </c>
      <c r="L1311" t="str">
        <f t="shared" si="80"/>
        <v>2024-12</v>
      </c>
      <c r="M1311">
        <f t="shared" si="81"/>
        <v>115.38</v>
      </c>
      <c r="N1311">
        <f t="shared" si="82"/>
        <v>24.936782727095892</v>
      </c>
    </row>
    <row r="1312" spans="1:14" x14ac:dyDescent="0.25">
      <c r="A1312" t="s">
        <v>4241</v>
      </c>
      <c r="B1312" s="1">
        <v>45839</v>
      </c>
      <c r="C1312" t="s">
        <v>1157</v>
      </c>
      <c r="D1312" t="s">
        <v>4242</v>
      </c>
      <c r="E1312">
        <v>1</v>
      </c>
      <c r="F1312">
        <v>3442.88</v>
      </c>
      <c r="G1312">
        <v>3087.3</v>
      </c>
      <c r="H1312" t="s">
        <v>2210</v>
      </c>
      <c r="I1312" t="s">
        <v>2105</v>
      </c>
      <c r="J1312">
        <v>3442.88</v>
      </c>
      <c r="K1312">
        <f t="shared" si="83"/>
        <v>3442.88</v>
      </c>
      <c r="L1312" t="str">
        <f t="shared" si="80"/>
        <v>2025-07</v>
      </c>
      <c r="M1312">
        <f t="shared" si="81"/>
        <v>355.57999999999993</v>
      </c>
      <c r="N1312">
        <f t="shared" si="82"/>
        <v>10.32798122502091</v>
      </c>
    </row>
    <row r="1313" spans="1:14" x14ac:dyDescent="0.25">
      <c r="A1313" t="s">
        <v>4243</v>
      </c>
      <c r="B1313" s="1">
        <v>45577</v>
      </c>
      <c r="C1313" t="s">
        <v>1931</v>
      </c>
      <c r="D1313" t="s">
        <v>2628</v>
      </c>
      <c r="E1313">
        <v>5</v>
      </c>
      <c r="F1313">
        <v>1129.73</v>
      </c>
      <c r="G1313">
        <v>815.39</v>
      </c>
      <c r="H1313" t="s">
        <v>2210</v>
      </c>
      <c r="I1313" t="s">
        <v>2032</v>
      </c>
      <c r="J1313">
        <v>5648.65</v>
      </c>
      <c r="K1313">
        <f t="shared" si="83"/>
        <v>5648.65</v>
      </c>
      <c r="L1313" t="str">
        <f t="shared" si="80"/>
        <v>2024-10</v>
      </c>
      <c r="M1313">
        <f t="shared" si="81"/>
        <v>1571.7000000000003</v>
      </c>
      <c r="N1313">
        <f t="shared" si="82"/>
        <v>27.824347410443213</v>
      </c>
    </row>
    <row r="1314" spans="1:14" x14ac:dyDescent="0.25">
      <c r="A1314" t="s">
        <v>4244</v>
      </c>
      <c r="B1314" s="1">
        <v>45722</v>
      </c>
      <c r="C1314" t="s">
        <v>1038</v>
      </c>
      <c r="D1314" t="s">
        <v>2998</v>
      </c>
      <c r="E1314">
        <v>2</v>
      </c>
      <c r="F1314">
        <v>4793.93</v>
      </c>
      <c r="G1314">
        <v>4184.13</v>
      </c>
      <c r="H1314" t="s">
        <v>2226</v>
      </c>
      <c r="I1314" t="s">
        <v>2048</v>
      </c>
      <c r="J1314">
        <v>9587.86</v>
      </c>
      <c r="K1314">
        <f t="shared" si="83"/>
        <v>9587.86</v>
      </c>
      <c r="L1314" t="str">
        <f t="shared" si="80"/>
        <v>2025-03</v>
      </c>
      <c r="M1314">
        <f t="shared" si="81"/>
        <v>1219.6000000000004</v>
      </c>
      <c r="N1314">
        <f t="shared" si="82"/>
        <v>12.720252485956202</v>
      </c>
    </row>
    <row r="1315" spans="1:14" x14ac:dyDescent="0.25">
      <c r="A1315" t="s">
        <v>4245</v>
      </c>
      <c r="B1315" s="1">
        <v>45624</v>
      </c>
      <c r="C1315" t="s">
        <v>503</v>
      </c>
      <c r="D1315" t="s">
        <v>4246</v>
      </c>
      <c r="E1315">
        <v>8</v>
      </c>
      <c r="F1315">
        <v>4242.6899999999996</v>
      </c>
      <c r="G1315">
        <v>3022.33</v>
      </c>
      <c r="H1315" t="s">
        <v>2215</v>
      </c>
      <c r="I1315" t="s">
        <v>2094</v>
      </c>
      <c r="J1315">
        <v>33941.519999999997</v>
      </c>
      <c r="K1315">
        <f t="shared" si="83"/>
        <v>33941.519999999997</v>
      </c>
      <c r="L1315" t="str">
        <f t="shared" si="80"/>
        <v>2024-11</v>
      </c>
      <c r="M1315">
        <f t="shared" si="81"/>
        <v>9762.8799999999974</v>
      </c>
      <c r="N1315">
        <f t="shared" si="82"/>
        <v>28.763826723140269</v>
      </c>
    </row>
    <row r="1316" spans="1:14" x14ac:dyDescent="0.25">
      <c r="A1316" t="s">
        <v>4247</v>
      </c>
      <c r="B1316" s="1">
        <v>45553</v>
      </c>
      <c r="C1316" t="s">
        <v>1363</v>
      </c>
      <c r="D1316" t="s">
        <v>4248</v>
      </c>
      <c r="E1316">
        <v>3</v>
      </c>
      <c r="F1316">
        <v>2732.67</v>
      </c>
      <c r="G1316">
        <v>2346.96</v>
      </c>
      <c r="H1316" t="s">
        <v>2215</v>
      </c>
      <c r="I1316" t="s">
        <v>2076</v>
      </c>
      <c r="J1316">
        <v>8198.01</v>
      </c>
      <c r="K1316">
        <f t="shared" si="83"/>
        <v>8198.01</v>
      </c>
      <c r="L1316" t="str">
        <f t="shared" si="80"/>
        <v>2024-09</v>
      </c>
      <c r="M1316">
        <f t="shared" si="81"/>
        <v>1157.1300000000001</v>
      </c>
      <c r="N1316">
        <f t="shared" si="82"/>
        <v>14.1147668763517</v>
      </c>
    </row>
    <row r="1317" spans="1:14" x14ac:dyDescent="0.25">
      <c r="A1317" t="s">
        <v>4249</v>
      </c>
      <c r="B1317" s="1">
        <v>45738</v>
      </c>
      <c r="C1317" t="s">
        <v>1679</v>
      </c>
      <c r="D1317" t="s">
        <v>3513</v>
      </c>
      <c r="E1317">
        <v>2</v>
      </c>
      <c r="F1317">
        <v>3791.99</v>
      </c>
      <c r="G1317">
        <v>3081.41</v>
      </c>
      <c r="H1317" t="s">
        <v>2210</v>
      </c>
      <c r="I1317" t="s">
        <v>2196</v>
      </c>
      <c r="J1317">
        <v>7583.98</v>
      </c>
      <c r="K1317">
        <f t="shared" si="83"/>
        <v>7583.98</v>
      </c>
      <c r="L1317" t="str">
        <f t="shared" si="80"/>
        <v>2025-03</v>
      </c>
      <c r="M1317">
        <f t="shared" si="81"/>
        <v>1421.1599999999999</v>
      </c>
      <c r="N1317">
        <f t="shared" si="82"/>
        <v>18.738973467757035</v>
      </c>
    </row>
    <row r="1318" spans="1:14" x14ac:dyDescent="0.25">
      <c r="A1318" t="s">
        <v>4250</v>
      </c>
      <c r="B1318" s="1">
        <v>45599</v>
      </c>
      <c r="C1318" t="s">
        <v>279</v>
      </c>
      <c r="D1318" t="s">
        <v>2359</v>
      </c>
      <c r="E1318">
        <v>8</v>
      </c>
      <c r="F1318">
        <v>4045.45</v>
      </c>
      <c r="G1318">
        <v>3469.77</v>
      </c>
      <c r="H1318" t="s">
        <v>2215</v>
      </c>
      <c r="I1318" t="s">
        <v>2174</v>
      </c>
      <c r="J1318">
        <v>32363.599999999999</v>
      </c>
      <c r="K1318">
        <f t="shared" si="83"/>
        <v>32363.599999999999</v>
      </c>
      <c r="L1318" t="str">
        <f t="shared" si="80"/>
        <v>2024-11</v>
      </c>
      <c r="M1318">
        <f t="shared" si="81"/>
        <v>4605.4399999999987</v>
      </c>
      <c r="N1318">
        <f t="shared" si="82"/>
        <v>14.230308123941709</v>
      </c>
    </row>
    <row r="1319" spans="1:14" x14ac:dyDescent="0.25">
      <c r="A1319" t="s">
        <v>4251</v>
      </c>
      <c r="B1319" s="1">
        <v>45621</v>
      </c>
      <c r="C1319" t="s">
        <v>1132</v>
      </c>
      <c r="D1319" t="s">
        <v>2470</v>
      </c>
      <c r="E1319">
        <v>6</v>
      </c>
      <c r="F1319">
        <v>470.91</v>
      </c>
      <c r="G1319">
        <v>378.82</v>
      </c>
      <c r="H1319" t="s">
        <v>2226</v>
      </c>
      <c r="I1319" t="s">
        <v>2060</v>
      </c>
      <c r="J1319">
        <v>2825.46</v>
      </c>
      <c r="K1319">
        <f t="shared" si="83"/>
        <v>2825.46</v>
      </c>
      <c r="L1319" t="str">
        <f t="shared" si="80"/>
        <v>2024-11</v>
      </c>
      <c r="M1319">
        <f t="shared" si="81"/>
        <v>552.54000000000019</v>
      </c>
      <c r="N1319">
        <f t="shared" si="82"/>
        <v>19.555753753371139</v>
      </c>
    </row>
    <row r="1320" spans="1:14" x14ac:dyDescent="0.25">
      <c r="A1320" t="s">
        <v>4252</v>
      </c>
      <c r="B1320" s="1">
        <v>45742</v>
      </c>
      <c r="C1320" t="s">
        <v>129</v>
      </c>
      <c r="D1320" t="s">
        <v>3170</v>
      </c>
      <c r="E1320">
        <v>3</v>
      </c>
      <c r="F1320">
        <v>2607.0300000000002</v>
      </c>
      <c r="G1320">
        <v>1884.12</v>
      </c>
      <c r="H1320" t="s">
        <v>2215</v>
      </c>
      <c r="I1320" t="s">
        <v>2032</v>
      </c>
      <c r="J1320">
        <v>7821.09</v>
      </c>
      <c r="K1320">
        <f t="shared" si="83"/>
        <v>7821.09</v>
      </c>
      <c r="L1320" t="str">
        <f t="shared" si="80"/>
        <v>2025-03</v>
      </c>
      <c r="M1320">
        <f t="shared" si="81"/>
        <v>2168.7300000000009</v>
      </c>
      <c r="N1320">
        <f t="shared" si="82"/>
        <v>27.729255129400133</v>
      </c>
    </row>
    <row r="1321" spans="1:14" x14ac:dyDescent="0.25">
      <c r="A1321" t="s">
        <v>4253</v>
      </c>
      <c r="B1321" s="1">
        <v>45571</v>
      </c>
      <c r="C1321" t="s">
        <v>942</v>
      </c>
      <c r="D1321" t="s">
        <v>4254</v>
      </c>
      <c r="E1321">
        <v>9</v>
      </c>
      <c r="F1321">
        <v>299.94</v>
      </c>
      <c r="G1321">
        <v>260.64999999999998</v>
      </c>
      <c r="H1321" t="s">
        <v>2226</v>
      </c>
      <c r="I1321" t="s">
        <v>2174</v>
      </c>
      <c r="J1321">
        <v>2699.46</v>
      </c>
      <c r="K1321">
        <f t="shared" si="83"/>
        <v>2699.46</v>
      </c>
      <c r="L1321" t="str">
        <f t="shared" si="80"/>
        <v>2024-10</v>
      </c>
      <c r="M1321">
        <f t="shared" si="81"/>
        <v>353.61000000000018</v>
      </c>
      <c r="N1321">
        <f t="shared" si="82"/>
        <v>13.099286523971468</v>
      </c>
    </row>
    <row r="1322" spans="1:14" x14ac:dyDescent="0.25">
      <c r="A1322" t="s">
        <v>4255</v>
      </c>
      <c r="B1322" s="1">
        <v>45838</v>
      </c>
      <c r="C1322" t="s">
        <v>843</v>
      </c>
      <c r="D1322" t="s">
        <v>3794</v>
      </c>
      <c r="E1322">
        <v>10</v>
      </c>
      <c r="F1322">
        <v>4398.16</v>
      </c>
      <c r="G1322">
        <v>3481.64</v>
      </c>
      <c r="H1322" t="s">
        <v>2210</v>
      </c>
      <c r="I1322" t="s">
        <v>2016</v>
      </c>
      <c r="J1322">
        <v>43981.599999999999</v>
      </c>
      <c r="K1322">
        <f t="shared" si="83"/>
        <v>43981.599999999999</v>
      </c>
      <c r="L1322" t="str">
        <f t="shared" si="80"/>
        <v>2025-06</v>
      </c>
      <c r="M1322">
        <f t="shared" si="81"/>
        <v>9165.2000000000007</v>
      </c>
      <c r="N1322">
        <f t="shared" si="82"/>
        <v>20.838714371464434</v>
      </c>
    </row>
    <row r="1323" spans="1:14" x14ac:dyDescent="0.25">
      <c r="A1323" t="s">
        <v>4256</v>
      </c>
      <c r="B1323" s="1">
        <v>45727</v>
      </c>
      <c r="C1323" t="s">
        <v>321</v>
      </c>
      <c r="D1323" t="s">
        <v>4257</v>
      </c>
      <c r="E1323">
        <v>5</v>
      </c>
      <c r="F1323">
        <v>1650.1</v>
      </c>
      <c r="G1323">
        <v>1289.73</v>
      </c>
      <c r="H1323" t="s">
        <v>2226</v>
      </c>
      <c r="I1323" t="s">
        <v>2020</v>
      </c>
      <c r="J1323">
        <v>8250.5</v>
      </c>
      <c r="K1323">
        <f t="shared" si="83"/>
        <v>8250.5</v>
      </c>
      <c r="L1323" t="str">
        <f t="shared" si="80"/>
        <v>2025-03</v>
      </c>
      <c r="M1323">
        <f t="shared" si="81"/>
        <v>1801.8499999999995</v>
      </c>
      <c r="N1323">
        <f t="shared" si="82"/>
        <v>21.83928246772922</v>
      </c>
    </row>
    <row r="1324" spans="1:14" x14ac:dyDescent="0.25">
      <c r="A1324" t="s">
        <v>4258</v>
      </c>
      <c r="B1324" s="1">
        <v>45512</v>
      </c>
      <c r="C1324" t="s">
        <v>1298</v>
      </c>
      <c r="D1324" t="s">
        <v>4259</v>
      </c>
      <c r="E1324">
        <v>8</v>
      </c>
      <c r="F1324">
        <v>1723.25</v>
      </c>
      <c r="G1324">
        <v>1367.55</v>
      </c>
      <c r="H1324" t="s">
        <v>2226</v>
      </c>
      <c r="I1324" t="s">
        <v>2153</v>
      </c>
      <c r="J1324">
        <v>13786</v>
      </c>
      <c r="K1324">
        <f t="shared" si="83"/>
        <v>13786</v>
      </c>
      <c r="L1324" t="str">
        <f t="shared" si="80"/>
        <v>2024-08</v>
      </c>
      <c r="M1324">
        <f t="shared" si="81"/>
        <v>2845.6000000000004</v>
      </c>
      <c r="N1324">
        <f t="shared" si="82"/>
        <v>20.64123023357029</v>
      </c>
    </row>
    <row r="1325" spans="1:14" x14ac:dyDescent="0.25">
      <c r="A1325" t="s">
        <v>4260</v>
      </c>
      <c r="B1325" s="1">
        <v>45854</v>
      </c>
      <c r="C1325" t="s">
        <v>1265</v>
      </c>
      <c r="D1325" t="s">
        <v>3275</v>
      </c>
      <c r="E1325">
        <v>4</v>
      </c>
      <c r="F1325">
        <v>2874.89</v>
      </c>
      <c r="G1325">
        <v>2174.4499999999998</v>
      </c>
      <c r="H1325" t="s">
        <v>2226</v>
      </c>
      <c r="I1325" t="s">
        <v>2188</v>
      </c>
      <c r="J1325">
        <v>11499.56</v>
      </c>
      <c r="K1325">
        <f t="shared" si="83"/>
        <v>11499.56</v>
      </c>
      <c r="L1325" t="str">
        <f t="shared" si="80"/>
        <v>2025-07</v>
      </c>
      <c r="M1325">
        <f t="shared" si="81"/>
        <v>2801.76</v>
      </c>
      <c r="N1325">
        <f t="shared" si="82"/>
        <v>24.364062625004788</v>
      </c>
    </row>
    <row r="1326" spans="1:14" x14ac:dyDescent="0.25">
      <c r="A1326" t="s">
        <v>4261</v>
      </c>
      <c r="B1326" s="1">
        <v>45751</v>
      </c>
      <c r="C1326" t="s">
        <v>1475</v>
      </c>
      <c r="D1326" t="s">
        <v>2889</v>
      </c>
      <c r="E1326">
        <v>9</v>
      </c>
      <c r="F1326">
        <v>850.1</v>
      </c>
      <c r="G1326">
        <v>764.73</v>
      </c>
      <c r="H1326" t="s">
        <v>2210</v>
      </c>
      <c r="I1326" t="s">
        <v>2034</v>
      </c>
      <c r="J1326">
        <v>7650.9</v>
      </c>
      <c r="K1326">
        <f t="shared" si="83"/>
        <v>7650.9000000000005</v>
      </c>
      <c r="L1326" t="str">
        <f t="shared" si="80"/>
        <v>2025-04</v>
      </c>
      <c r="M1326">
        <f t="shared" si="81"/>
        <v>768.33</v>
      </c>
      <c r="N1326">
        <f t="shared" si="82"/>
        <v>10.04234795906364</v>
      </c>
    </row>
    <row r="1327" spans="1:14" x14ac:dyDescent="0.25">
      <c r="A1327" t="s">
        <v>4262</v>
      </c>
      <c r="B1327" s="1">
        <v>45651</v>
      </c>
      <c r="C1327" t="s">
        <v>843</v>
      </c>
      <c r="D1327" t="s">
        <v>4263</v>
      </c>
      <c r="E1327">
        <v>10</v>
      </c>
      <c r="F1327">
        <v>2775.02</v>
      </c>
      <c r="G1327">
        <v>2412.71</v>
      </c>
      <c r="H1327" t="s">
        <v>2210</v>
      </c>
      <c r="I1327" t="s">
        <v>2034</v>
      </c>
      <c r="J1327">
        <v>27750.2</v>
      </c>
      <c r="K1327">
        <f t="shared" si="83"/>
        <v>27750.2</v>
      </c>
      <c r="L1327" t="str">
        <f t="shared" si="80"/>
        <v>2024-12</v>
      </c>
      <c r="M1327">
        <f t="shared" si="81"/>
        <v>3623.0999999999995</v>
      </c>
      <c r="N1327">
        <f t="shared" si="82"/>
        <v>13.056122118038788</v>
      </c>
    </row>
    <row r="1328" spans="1:14" x14ac:dyDescent="0.25">
      <c r="A1328" t="s">
        <v>4264</v>
      </c>
      <c r="B1328" s="1">
        <v>45598</v>
      </c>
      <c r="C1328" t="s">
        <v>319</v>
      </c>
      <c r="D1328" t="s">
        <v>2605</v>
      </c>
      <c r="E1328">
        <v>6</v>
      </c>
      <c r="F1328">
        <v>3265.92</v>
      </c>
      <c r="G1328">
        <v>2566.52</v>
      </c>
      <c r="H1328" t="s">
        <v>2210</v>
      </c>
      <c r="I1328" t="s">
        <v>2042</v>
      </c>
      <c r="J1328">
        <v>19595.52</v>
      </c>
      <c r="K1328">
        <f t="shared" si="83"/>
        <v>19595.52</v>
      </c>
      <c r="L1328" t="str">
        <f t="shared" si="80"/>
        <v>2024-11</v>
      </c>
      <c r="M1328">
        <f t="shared" si="81"/>
        <v>4196.4000000000005</v>
      </c>
      <c r="N1328">
        <f t="shared" si="82"/>
        <v>21.415098961395259</v>
      </c>
    </row>
    <row r="1329" spans="1:14" x14ac:dyDescent="0.25">
      <c r="A1329" t="s">
        <v>4265</v>
      </c>
      <c r="B1329" s="1">
        <v>45620</v>
      </c>
      <c r="C1329" t="s">
        <v>1741</v>
      </c>
      <c r="D1329" t="s">
        <v>3037</v>
      </c>
      <c r="E1329">
        <v>6</v>
      </c>
      <c r="F1329">
        <v>1888.95</v>
      </c>
      <c r="G1329">
        <v>1699.55</v>
      </c>
      <c r="H1329" t="s">
        <v>2226</v>
      </c>
      <c r="I1329" t="s">
        <v>2016</v>
      </c>
      <c r="J1329">
        <v>11333.7</v>
      </c>
      <c r="K1329">
        <f t="shared" si="83"/>
        <v>11333.7</v>
      </c>
      <c r="L1329" t="str">
        <f t="shared" si="80"/>
        <v>2024-11</v>
      </c>
      <c r="M1329">
        <f t="shared" si="81"/>
        <v>1136.4000000000005</v>
      </c>
      <c r="N1329">
        <f t="shared" si="82"/>
        <v>10.026734429180237</v>
      </c>
    </row>
    <row r="1330" spans="1:14" x14ac:dyDescent="0.25">
      <c r="A1330" t="s">
        <v>4266</v>
      </c>
      <c r="B1330" s="1">
        <v>45808</v>
      </c>
      <c r="C1330" t="s">
        <v>1517</v>
      </c>
      <c r="D1330" t="s">
        <v>4267</v>
      </c>
      <c r="E1330">
        <v>8</v>
      </c>
      <c r="F1330">
        <v>2332.16</v>
      </c>
      <c r="G1330">
        <v>1937.14</v>
      </c>
      <c r="H1330" t="s">
        <v>2215</v>
      </c>
      <c r="I1330" t="s">
        <v>2174</v>
      </c>
      <c r="J1330">
        <v>18657.28</v>
      </c>
      <c r="K1330">
        <f t="shared" si="83"/>
        <v>18657.28</v>
      </c>
      <c r="L1330" t="str">
        <f t="shared" si="80"/>
        <v>2025-05</v>
      </c>
      <c r="M1330">
        <f t="shared" si="81"/>
        <v>3160.159999999998</v>
      </c>
      <c r="N1330">
        <f t="shared" si="82"/>
        <v>16.937945938529079</v>
      </c>
    </row>
    <row r="1331" spans="1:14" x14ac:dyDescent="0.25">
      <c r="A1331" t="s">
        <v>4268</v>
      </c>
      <c r="B1331" s="1">
        <v>45536</v>
      </c>
      <c r="C1331" t="s">
        <v>203</v>
      </c>
      <c r="D1331" t="s">
        <v>3221</v>
      </c>
      <c r="E1331">
        <v>8</v>
      </c>
      <c r="F1331">
        <v>4503.5600000000004</v>
      </c>
      <c r="G1331">
        <v>3760.44</v>
      </c>
      <c r="H1331" t="s">
        <v>2226</v>
      </c>
      <c r="I1331" t="s">
        <v>2010</v>
      </c>
      <c r="J1331">
        <v>36028.480000000003</v>
      </c>
      <c r="K1331">
        <f t="shared" si="83"/>
        <v>36028.480000000003</v>
      </c>
      <c r="L1331" t="str">
        <f t="shared" si="80"/>
        <v>2024-09</v>
      </c>
      <c r="M1331">
        <f t="shared" si="81"/>
        <v>5944.9600000000028</v>
      </c>
      <c r="N1331">
        <f t="shared" si="82"/>
        <v>16.500723871781442</v>
      </c>
    </row>
    <row r="1332" spans="1:14" x14ac:dyDescent="0.25">
      <c r="A1332" t="s">
        <v>4269</v>
      </c>
      <c r="B1332" s="1">
        <v>45740</v>
      </c>
      <c r="C1332" t="s">
        <v>795</v>
      </c>
      <c r="D1332" t="s">
        <v>2969</v>
      </c>
      <c r="E1332">
        <v>5</v>
      </c>
      <c r="F1332">
        <v>418.14</v>
      </c>
      <c r="G1332">
        <v>371.5</v>
      </c>
      <c r="H1332" t="s">
        <v>2226</v>
      </c>
      <c r="I1332" t="s">
        <v>2165</v>
      </c>
      <c r="J1332">
        <v>2090.6999999999998</v>
      </c>
      <c r="K1332">
        <f t="shared" si="83"/>
        <v>2090.6999999999998</v>
      </c>
      <c r="L1332" t="str">
        <f t="shared" si="80"/>
        <v>2025-03</v>
      </c>
      <c r="M1332">
        <f t="shared" si="81"/>
        <v>233.19999999999993</v>
      </c>
      <c r="N1332">
        <f t="shared" si="82"/>
        <v>11.154158894150282</v>
      </c>
    </row>
    <row r="1333" spans="1:14" x14ac:dyDescent="0.25">
      <c r="A1333" t="s">
        <v>4270</v>
      </c>
      <c r="B1333" s="1">
        <v>45546</v>
      </c>
      <c r="C1333" t="s">
        <v>91</v>
      </c>
      <c r="D1333" t="s">
        <v>4271</v>
      </c>
      <c r="E1333">
        <v>1</v>
      </c>
      <c r="F1333">
        <v>3537.96</v>
      </c>
      <c r="G1333">
        <v>3039.96</v>
      </c>
      <c r="H1333" t="s">
        <v>2226</v>
      </c>
      <c r="I1333" t="s">
        <v>2135</v>
      </c>
      <c r="J1333">
        <v>3537.96</v>
      </c>
      <c r="K1333">
        <f t="shared" si="83"/>
        <v>3537.96</v>
      </c>
      <c r="L1333" t="str">
        <f t="shared" si="80"/>
        <v>2024-09</v>
      </c>
      <c r="M1333">
        <f t="shared" si="81"/>
        <v>498</v>
      </c>
      <c r="N1333">
        <f t="shared" si="82"/>
        <v>14.075908150459588</v>
      </c>
    </row>
    <row r="1334" spans="1:14" x14ac:dyDescent="0.25">
      <c r="A1334" t="s">
        <v>4272</v>
      </c>
      <c r="B1334" s="1">
        <v>45574</v>
      </c>
      <c r="C1334" t="s">
        <v>469</v>
      </c>
      <c r="D1334" t="s">
        <v>2254</v>
      </c>
      <c r="E1334">
        <v>5</v>
      </c>
      <c r="F1334">
        <v>4232.9399999999996</v>
      </c>
      <c r="G1334">
        <v>3118.12</v>
      </c>
      <c r="H1334" t="s">
        <v>2210</v>
      </c>
      <c r="I1334" t="s">
        <v>2157</v>
      </c>
      <c r="J1334">
        <v>21164.7</v>
      </c>
      <c r="K1334">
        <f t="shared" si="83"/>
        <v>21164.699999999997</v>
      </c>
      <c r="L1334" t="str">
        <f t="shared" si="80"/>
        <v>2024-10</v>
      </c>
      <c r="M1334">
        <f t="shared" si="81"/>
        <v>5574.0999999999985</v>
      </c>
      <c r="N1334">
        <f t="shared" si="82"/>
        <v>26.336777747853734</v>
      </c>
    </row>
    <row r="1335" spans="1:14" x14ac:dyDescent="0.25">
      <c r="A1335" t="s">
        <v>4273</v>
      </c>
      <c r="B1335" s="1">
        <v>45855</v>
      </c>
      <c r="C1335" t="s">
        <v>257</v>
      </c>
      <c r="D1335" t="s">
        <v>2449</v>
      </c>
      <c r="E1335">
        <v>10</v>
      </c>
      <c r="F1335">
        <v>4867.92</v>
      </c>
      <c r="G1335">
        <v>4146.72</v>
      </c>
      <c r="H1335" t="s">
        <v>2215</v>
      </c>
      <c r="I1335" t="s">
        <v>2194</v>
      </c>
      <c r="J1335">
        <v>48679.199999999997</v>
      </c>
      <c r="K1335">
        <f t="shared" si="83"/>
        <v>48679.199999999997</v>
      </c>
      <c r="L1335" t="str">
        <f t="shared" si="80"/>
        <v>2025-07</v>
      </c>
      <c r="M1335">
        <f t="shared" si="81"/>
        <v>7211.9999999999982</v>
      </c>
      <c r="N1335">
        <f t="shared" si="82"/>
        <v>14.815362618941968</v>
      </c>
    </row>
    <row r="1336" spans="1:14" x14ac:dyDescent="0.25">
      <c r="A1336" t="s">
        <v>4274</v>
      </c>
      <c r="B1336" s="1">
        <v>45640</v>
      </c>
      <c r="C1336" t="s">
        <v>393</v>
      </c>
      <c r="D1336" t="s">
        <v>3439</v>
      </c>
      <c r="E1336">
        <v>10</v>
      </c>
      <c r="F1336">
        <v>1348.23</v>
      </c>
      <c r="G1336">
        <v>1167.57</v>
      </c>
      <c r="H1336" t="s">
        <v>2226</v>
      </c>
      <c r="I1336" t="s">
        <v>2010</v>
      </c>
      <c r="J1336">
        <v>13482.3</v>
      </c>
      <c r="K1336">
        <f t="shared" si="83"/>
        <v>13482.3</v>
      </c>
      <c r="L1336" t="str">
        <f t="shared" si="80"/>
        <v>2024-12</v>
      </c>
      <c r="M1336">
        <f t="shared" si="81"/>
        <v>1806.6000000000008</v>
      </c>
      <c r="N1336">
        <f t="shared" si="82"/>
        <v>13.39979083687502</v>
      </c>
    </row>
    <row r="1337" spans="1:14" x14ac:dyDescent="0.25">
      <c r="A1337" t="s">
        <v>4275</v>
      </c>
      <c r="B1337" s="1">
        <v>45677</v>
      </c>
      <c r="C1337" t="s">
        <v>990</v>
      </c>
      <c r="D1337" t="s">
        <v>4276</v>
      </c>
      <c r="E1337">
        <v>5</v>
      </c>
      <c r="F1337">
        <v>3570.33</v>
      </c>
      <c r="G1337">
        <v>2991.91</v>
      </c>
      <c r="H1337" t="s">
        <v>2226</v>
      </c>
      <c r="I1337" t="s">
        <v>2040</v>
      </c>
      <c r="J1337">
        <v>17851.650000000001</v>
      </c>
      <c r="K1337">
        <f t="shared" si="83"/>
        <v>17851.650000000001</v>
      </c>
      <c r="L1337" t="str">
        <f t="shared" si="80"/>
        <v>2025-01</v>
      </c>
      <c r="M1337">
        <f t="shared" si="81"/>
        <v>2892.1000000000004</v>
      </c>
      <c r="N1337">
        <f t="shared" si="82"/>
        <v>16.200743348654047</v>
      </c>
    </row>
    <row r="1338" spans="1:14" x14ac:dyDescent="0.25">
      <c r="A1338" t="s">
        <v>4277</v>
      </c>
      <c r="B1338" s="1">
        <v>45740</v>
      </c>
      <c r="C1338" t="s">
        <v>1147</v>
      </c>
      <c r="D1338" t="s">
        <v>3296</v>
      </c>
      <c r="E1338">
        <v>6</v>
      </c>
      <c r="F1338">
        <v>4547.6000000000004</v>
      </c>
      <c r="G1338">
        <v>3919.8</v>
      </c>
      <c r="H1338" t="s">
        <v>2226</v>
      </c>
      <c r="I1338" t="s">
        <v>2022</v>
      </c>
      <c r="J1338">
        <v>27285.599999999999</v>
      </c>
      <c r="K1338">
        <f t="shared" si="83"/>
        <v>27285.600000000002</v>
      </c>
      <c r="L1338" t="str">
        <f t="shared" si="80"/>
        <v>2025-03</v>
      </c>
      <c r="M1338">
        <f t="shared" si="81"/>
        <v>3766.8000000000011</v>
      </c>
      <c r="N1338">
        <f t="shared" si="82"/>
        <v>13.805084000351837</v>
      </c>
    </row>
    <row r="1339" spans="1:14" x14ac:dyDescent="0.25">
      <c r="A1339" t="s">
        <v>4278</v>
      </c>
      <c r="B1339" s="1">
        <v>45621</v>
      </c>
      <c r="C1339" t="s">
        <v>1655</v>
      </c>
      <c r="D1339" t="s">
        <v>2535</v>
      </c>
      <c r="E1339">
        <v>4</v>
      </c>
      <c r="F1339">
        <v>4551.49</v>
      </c>
      <c r="G1339">
        <v>4038.05</v>
      </c>
      <c r="H1339" t="s">
        <v>2215</v>
      </c>
      <c r="I1339" t="s">
        <v>2060</v>
      </c>
      <c r="J1339">
        <v>18205.96</v>
      </c>
      <c r="K1339">
        <f t="shared" si="83"/>
        <v>18205.96</v>
      </c>
      <c r="L1339" t="str">
        <f t="shared" si="80"/>
        <v>2024-11</v>
      </c>
      <c r="M1339">
        <f t="shared" si="81"/>
        <v>2053.7599999999984</v>
      </c>
      <c r="N1339">
        <f t="shared" si="82"/>
        <v>11.28070148456878</v>
      </c>
    </row>
    <row r="1340" spans="1:14" x14ac:dyDescent="0.25">
      <c r="A1340" t="s">
        <v>4279</v>
      </c>
      <c r="B1340" s="1">
        <v>45714</v>
      </c>
      <c r="C1340" t="s">
        <v>1220</v>
      </c>
      <c r="D1340" t="s">
        <v>4280</v>
      </c>
      <c r="E1340">
        <v>6</v>
      </c>
      <c r="F1340">
        <v>1484.43</v>
      </c>
      <c r="G1340">
        <v>1116.4100000000001</v>
      </c>
      <c r="H1340" t="s">
        <v>2210</v>
      </c>
      <c r="I1340" t="s">
        <v>2113</v>
      </c>
      <c r="J1340">
        <v>8906.58</v>
      </c>
      <c r="K1340">
        <f t="shared" si="83"/>
        <v>8906.58</v>
      </c>
      <c r="L1340" t="str">
        <f t="shared" si="80"/>
        <v>2025-02</v>
      </c>
      <c r="M1340">
        <f t="shared" si="81"/>
        <v>2208.12</v>
      </c>
      <c r="N1340">
        <f t="shared" si="82"/>
        <v>24.792007706661813</v>
      </c>
    </row>
    <row r="1341" spans="1:14" x14ac:dyDescent="0.25">
      <c r="A1341" t="s">
        <v>4281</v>
      </c>
      <c r="B1341" s="1">
        <v>45511</v>
      </c>
      <c r="C1341" t="s">
        <v>1575</v>
      </c>
      <c r="D1341" t="s">
        <v>2510</v>
      </c>
      <c r="E1341">
        <v>1</v>
      </c>
      <c r="F1341">
        <v>4682.07</v>
      </c>
      <c r="G1341">
        <v>3430.8</v>
      </c>
      <c r="H1341" t="s">
        <v>2210</v>
      </c>
      <c r="I1341" t="s">
        <v>2182</v>
      </c>
      <c r="J1341">
        <v>4682.07</v>
      </c>
      <c r="K1341">
        <f t="shared" si="83"/>
        <v>4682.07</v>
      </c>
      <c r="L1341" t="str">
        <f t="shared" si="80"/>
        <v>2024-08</v>
      </c>
      <c r="M1341">
        <f t="shared" si="81"/>
        <v>1251.2699999999995</v>
      </c>
      <c r="N1341">
        <f t="shared" si="82"/>
        <v>26.724717913230677</v>
      </c>
    </row>
    <row r="1342" spans="1:14" x14ac:dyDescent="0.25">
      <c r="A1342" t="s">
        <v>4282</v>
      </c>
      <c r="B1342" s="1">
        <v>45516</v>
      </c>
      <c r="C1342" t="s">
        <v>1889</v>
      </c>
      <c r="D1342" t="s">
        <v>3850</v>
      </c>
      <c r="E1342">
        <v>5</v>
      </c>
      <c r="F1342">
        <v>3485.57</v>
      </c>
      <c r="G1342">
        <v>2768.21</v>
      </c>
      <c r="H1342" t="s">
        <v>2210</v>
      </c>
      <c r="I1342" t="s">
        <v>2018</v>
      </c>
      <c r="J1342">
        <v>17427.849999999999</v>
      </c>
      <c r="K1342">
        <f t="shared" si="83"/>
        <v>17427.850000000002</v>
      </c>
      <c r="L1342" t="str">
        <f t="shared" si="80"/>
        <v>2024-08</v>
      </c>
      <c r="M1342">
        <f t="shared" si="81"/>
        <v>3586.8000000000006</v>
      </c>
      <c r="N1342">
        <f t="shared" si="82"/>
        <v>20.580851912312763</v>
      </c>
    </row>
    <row r="1343" spans="1:14" x14ac:dyDescent="0.25">
      <c r="A1343" t="s">
        <v>4283</v>
      </c>
      <c r="B1343" s="1">
        <v>45770</v>
      </c>
      <c r="C1343" t="s">
        <v>1137</v>
      </c>
      <c r="D1343" t="s">
        <v>3542</v>
      </c>
      <c r="E1343">
        <v>1</v>
      </c>
      <c r="F1343">
        <v>854.69</v>
      </c>
      <c r="G1343">
        <v>658.22</v>
      </c>
      <c r="H1343" t="s">
        <v>2210</v>
      </c>
      <c r="I1343" t="s">
        <v>2048</v>
      </c>
      <c r="J1343">
        <v>854.69</v>
      </c>
      <c r="K1343">
        <f t="shared" si="83"/>
        <v>854.69</v>
      </c>
      <c r="L1343" t="str">
        <f t="shared" si="80"/>
        <v>2025-04</v>
      </c>
      <c r="M1343">
        <f t="shared" si="81"/>
        <v>196.47000000000003</v>
      </c>
      <c r="N1343">
        <f t="shared" si="82"/>
        <v>22.987281938480621</v>
      </c>
    </row>
    <row r="1344" spans="1:14" x14ac:dyDescent="0.25">
      <c r="A1344" t="s">
        <v>4284</v>
      </c>
      <c r="B1344" s="1">
        <v>45673</v>
      </c>
      <c r="C1344" t="s">
        <v>1130</v>
      </c>
      <c r="D1344" t="s">
        <v>2729</v>
      </c>
      <c r="E1344">
        <v>6</v>
      </c>
      <c r="F1344">
        <v>137.16999999999999</v>
      </c>
      <c r="G1344">
        <v>101.19</v>
      </c>
      <c r="H1344" t="s">
        <v>2210</v>
      </c>
      <c r="I1344" t="s">
        <v>2167</v>
      </c>
      <c r="J1344">
        <v>823.02</v>
      </c>
      <c r="K1344">
        <f t="shared" si="83"/>
        <v>823.02</v>
      </c>
      <c r="L1344" t="str">
        <f t="shared" si="80"/>
        <v>2025-01</v>
      </c>
      <c r="M1344">
        <f t="shared" si="81"/>
        <v>215.87999999999994</v>
      </c>
      <c r="N1344">
        <f t="shared" si="82"/>
        <v>26.230225267915721</v>
      </c>
    </row>
    <row r="1345" spans="1:14" x14ac:dyDescent="0.25">
      <c r="A1345" t="s">
        <v>4285</v>
      </c>
      <c r="B1345" s="1">
        <v>45547</v>
      </c>
      <c r="C1345" t="s">
        <v>617</v>
      </c>
      <c r="D1345" t="s">
        <v>2789</v>
      </c>
      <c r="E1345">
        <v>3</v>
      </c>
      <c r="F1345">
        <v>3323.62</v>
      </c>
      <c r="G1345">
        <v>2887.97</v>
      </c>
      <c r="H1345" t="s">
        <v>2210</v>
      </c>
      <c r="I1345" t="s">
        <v>2143</v>
      </c>
      <c r="J1345">
        <v>9970.86</v>
      </c>
      <c r="K1345">
        <f t="shared" si="83"/>
        <v>9970.86</v>
      </c>
      <c r="L1345" t="str">
        <f t="shared" si="80"/>
        <v>2024-09</v>
      </c>
      <c r="M1345">
        <f t="shared" si="81"/>
        <v>1306.9500000000003</v>
      </c>
      <c r="N1345">
        <f t="shared" si="82"/>
        <v>13.107695825635904</v>
      </c>
    </row>
    <row r="1346" spans="1:14" x14ac:dyDescent="0.25">
      <c r="A1346" t="s">
        <v>4286</v>
      </c>
      <c r="B1346" s="1">
        <v>45671</v>
      </c>
      <c r="C1346" t="s">
        <v>35</v>
      </c>
      <c r="D1346" t="s">
        <v>4287</v>
      </c>
      <c r="E1346">
        <v>9</v>
      </c>
      <c r="F1346">
        <v>4372.3900000000003</v>
      </c>
      <c r="G1346">
        <v>3206.04</v>
      </c>
      <c r="H1346" t="s">
        <v>2226</v>
      </c>
      <c r="I1346" t="s">
        <v>2125</v>
      </c>
      <c r="J1346">
        <v>39351.51</v>
      </c>
      <c r="K1346">
        <f t="shared" si="83"/>
        <v>39351.51</v>
      </c>
      <c r="L1346" t="str">
        <f t="shared" ref="L1346:L1409" si="84">TEXT(B1346, "YYYY-MM")</f>
        <v>2025-01</v>
      </c>
      <c r="M1346">
        <f t="shared" ref="M1346:M1409" si="85" xml:space="preserve"> (F1346 - G1346)*E1346</f>
        <v>10497.150000000003</v>
      </c>
      <c r="N1346">
        <f t="shared" ref="N1346:N1409" si="86" xml:space="preserve"> (M1346/K1346)*100</f>
        <v>26.675342318503159</v>
      </c>
    </row>
    <row r="1347" spans="1:14" x14ac:dyDescent="0.25">
      <c r="A1347" t="s">
        <v>4288</v>
      </c>
      <c r="B1347" s="1">
        <v>45688</v>
      </c>
      <c r="C1347" t="s">
        <v>1853</v>
      </c>
      <c r="D1347" t="s">
        <v>4289</v>
      </c>
      <c r="E1347">
        <v>10</v>
      </c>
      <c r="F1347">
        <v>4680.6899999999996</v>
      </c>
      <c r="G1347">
        <v>3527.1</v>
      </c>
      <c r="H1347" t="s">
        <v>2210</v>
      </c>
      <c r="I1347" t="s">
        <v>2094</v>
      </c>
      <c r="J1347">
        <v>46806.9</v>
      </c>
      <c r="K1347">
        <f t="shared" si="83"/>
        <v>46806.899999999994</v>
      </c>
      <c r="L1347" t="str">
        <f t="shared" si="84"/>
        <v>2025-01</v>
      </c>
      <c r="M1347">
        <f t="shared" si="85"/>
        <v>11535.899999999998</v>
      </c>
      <c r="N1347">
        <f t="shared" si="86"/>
        <v>24.645725309729976</v>
      </c>
    </row>
    <row r="1348" spans="1:14" x14ac:dyDescent="0.25">
      <c r="A1348" t="s">
        <v>4290</v>
      </c>
      <c r="B1348" s="1">
        <v>45692</v>
      </c>
      <c r="C1348" t="s">
        <v>1757</v>
      </c>
      <c r="D1348" t="s">
        <v>3054</v>
      </c>
      <c r="E1348">
        <v>9</v>
      </c>
      <c r="F1348">
        <v>4683.6000000000004</v>
      </c>
      <c r="G1348">
        <v>4196.45</v>
      </c>
      <c r="H1348" t="s">
        <v>2215</v>
      </c>
      <c r="I1348" t="s">
        <v>2094</v>
      </c>
      <c r="J1348">
        <v>42152.4</v>
      </c>
      <c r="K1348">
        <f t="shared" ref="K1348:K1411" si="87">E1348 * F1348</f>
        <v>42152.4</v>
      </c>
      <c r="L1348" t="str">
        <f t="shared" si="84"/>
        <v>2025-02</v>
      </c>
      <c r="M1348">
        <f t="shared" si="85"/>
        <v>4384.3500000000049</v>
      </c>
      <c r="N1348">
        <f t="shared" si="86"/>
        <v>10.401187121018031</v>
      </c>
    </row>
    <row r="1349" spans="1:14" x14ac:dyDescent="0.25">
      <c r="A1349" t="s">
        <v>4291</v>
      </c>
      <c r="B1349" s="1">
        <v>45788</v>
      </c>
      <c r="C1349" t="s">
        <v>1034</v>
      </c>
      <c r="D1349" t="s">
        <v>3552</v>
      </c>
      <c r="E1349">
        <v>6</v>
      </c>
      <c r="F1349">
        <v>755.62</v>
      </c>
      <c r="G1349">
        <v>614.21</v>
      </c>
      <c r="H1349" t="s">
        <v>2215</v>
      </c>
      <c r="I1349" t="s">
        <v>2121</v>
      </c>
      <c r="J1349">
        <v>4533.72</v>
      </c>
      <c r="K1349">
        <f t="shared" si="87"/>
        <v>4533.72</v>
      </c>
      <c r="L1349" t="str">
        <f t="shared" si="84"/>
        <v>2025-05</v>
      </c>
      <c r="M1349">
        <f t="shared" si="85"/>
        <v>848.45999999999981</v>
      </c>
      <c r="N1349">
        <f t="shared" si="86"/>
        <v>18.714433180699288</v>
      </c>
    </row>
    <row r="1350" spans="1:14" x14ac:dyDescent="0.25">
      <c r="A1350" t="s">
        <v>4292</v>
      </c>
      <c r="B1350" s="1">
        <v>45577</v>
      </c>
      <c r="C1350" t="s">
        <v>215</v>
      </c>
      <c r="D1350" t="s">
        <v>4293</v>
      </c>
      <c r="E1350">
        <v>2</v>
      </c>
      <c r="F1350">
        <v>1172.6600000000001</v>
      </c>
      <c r="G1350">
        <v>1038.82</v>
      </c>
      <c r="H1350" t="s">
        <v>2226</v>
      </c>
      <c r="I1350" t="s">
        <v>2173</v>
      </c>
      <c r="J1350">
        <v>2345.3200000000002</v>
      </c>
      <c r="K1350">
        <f t="shared" si="87"/>
        <v>2345.3200000000002</v>
      </c>
      <c r="L1350" t="str">
        <f t="shared" si="84"/>
        <v>2024-10</v>
      </c>
      <c r="M1350">
        <f t="shared" si="85"/>
        <v>267.68000000000029</v>
      </c>
      <c r="N1350">
        <f t="shared" si="86"/>
        <v>11.413367898623655</v>
      </c>
    </row>
    <row r="1351" spans="1:14" x14ac:dyDescent="0.25">
      <c r="A1351" t="s">
        <v>4294</v>
      </c>
      <c r="B1351" s="1">
        <v>45806</v>
      </c>
      <c r="C1351" t="s">
        <v>1625</v>
      </c>
      <c r="D1351" t="s">
        <v>3094</v>
      </c>
      <c r="E1351">
        <v>6</v>
      </c>
      <c r="F1351">
        <v>1626.07</v>
      </c>
      <c r="G1351">
        <v>1411.29</v>
      </c>
      <c r="H1351" t="s">
        <v>2226</v>
      </c>
      <c r="I1351" t="s">
        <v>2060</v>
      </c>
      <c r="J1351">
        <v>9756.42</v>
      </c>
      <c r="K1351">
        <f t="shared" si="87"/>
        <v>9756.42</v>
      </c>
      <c r="L1351" t="str">
        <f t="shared" si="84"/>
        <v>2025-05</v>
      </c>
      <c r="M1351">
        <f t="shared" si="85"/>
        <v>1288.6799999999998</v>
      </c>
      <c r="N1351">
        <f t="shared" si="86"/>
        <v>13.208533457969212</v>
      </c>
    </row>
    <row r="1352" spans="1:14" x14ac:dyDescent="0.25">
      <c r="A1352" t="s">
        <v>4295</v>
      </c>
      <c r="B1352" s="1">
        <v>45828</v>
      </c>
      <c r="C1352" t="s">
        <v>91</v>
      </c>
      <c r="D1352" t="s">
        <v>4060</v>
      </c>
      <c r="E1352">
        <v>10</v>
      </c>
      <c r="F1352">
        <v>352.98</v>
      </c>
      <c r="G1352">
        <v>259</v>
      </c>
      <c r="H1352" t="s">
        <v>2210</v>
      </c>
      <c r="I1352" t="s">
        <v>2178</v>
      </c>
      <c r="J1352">
        <v>3529.8</v>
      </c>
      <c r="K1352">
        <f t="shared" si="87"/>
        <v>3529.8</v>
      </c>
      <c r="L1352" t="str">
        <f t="shared" si="84"/>
        <v>2025-06</v>
      </c>
      <c r="M1352">
        <f t="shared" si="85"/>
        <v>939.80000000000018</v>
      </c>
      <c r="N1352">
        <f t="shared" si="86"/>
        <v>26.624737945492665</v>
      </c>
    </row>
    <row r="1353" spans="1:14" x14ac:dyDescent="0.25">
      <c r="A1353" t="s">
        <v>4296</v>
      </c>
      <c r="B1353" s="1">
        <v>45603</v>
      </c>
      <c r="C1353" t="s">
        <v>1461</v>
      </c>
      <c r="D1353" t="s">
        <v>2484</v>
      </c>
      <c r="E1353">
        <v>10</v>
      </c>
      <c r="F1353">
        <v>2877.39</v>
      </c>
      <c r="G1353">
        <v>2168.77</v>
      </c>
      <c r="H1353" t="s">
        <v>2215</v>
      </c>
      <c r="I1353" t="s">
        <v>2016</v>
      </c>
      <c r="J1353">
        <v>28773.9</v>
      </c>
      <c r="K1353">
        <f t="shared" si="87"/>
        <v>28773.899999999998</v>
      </c>
      <c r="L1353" t="str">
        <f t="shared" si="84"/>
        <v>2024-11</v>
      </c>
      <c r="M1353">
        <f t="shared" si="85"/>
        <v>7086.1999999999989</v>
      </c>
      <c r="N1353">
        <f t="shared" si="86"/>
        <v>24.62717949252621</v>
      </c>
    </row>
    <row r="1354" spans="1:14" x14ac:dyDescent="0.25">
      <c r="A1354" t="s">
        <v>4297</v>
      </c>
      <c r="B1354" s="1">
        <v>45594</v>
      </c>
      <c r="C1354" t="s">
        <v>467</v>
      </c>
      <c r="D1354" t="s">
        <v>2659</v>
      </c>
      <c r="E1354">
        <v>10</v>
      </c>
      <c r="F1354">
        <v>267.89</v>
      </c>
      <c r="G1354">
        <v>195.93</v>
      </c>
      <c r="H1354" t="s">
        <v>2215</v>
      </c>
      <c r="I1354" t="s">
        <v>2196</v>
      </c>
      <c r="J1354">
        <v>2678.9</v>
      </c>
      <c r="K1354">
        <f t="shared" si="87"/>
        <v>2678.8999999999996</v>
      </c>
      <c r="L1354" t="str">
        <f t="shared" si="84"/>
        <v>2024-10</v>
      </c>
      <c r="M1354">
        <f t="shared" si="85"/>
        <v>719.5999999999998</v>
      </c>
      <c r="N1354">
        <f t="shared" si="86"/>
        <v>26.861771622680948</v>
      </c>
    </row>
    <row r="1355" spans="1:14" x14ac:dyDescent="0.25">
      <c r="A1355" t="s">
        <v>4298</v>
      </c>
      <c r="B1355" s="1">
        <v>45733</v>
      </c>
      <c r="C1355" t="s">
        <v>783</v>
      </c>
      <c r="D1355" t="s">
        <v>3554</v>
      </c>
      <c r="E1355">
        <v>1</v>
      </c>
      <c r="F1355">
        <v>996.12</v>
      </c>
      <c r="G1355">
        <v>728.24</v>
      </c>
      <c r="H1355" t="s">
        <v>2215</v>
      </c>
      <c r="I1355" t="s">
        <v>2014</v>
      </c>
      <c r="J1355">
        <v>996.12</v>
      </c>
      <c r="K1355">
        <f t="shared" si="87"/>
        <v>996.12</v>
      </c>
      <c r="L1355" t="str">
        <f t="shared" si="84"/>
        <v>2025-03</v>
      </c>
      <c r="M1355">
        <f t="shared" si="85"/>
        <v>267.88</v>
      </c>
      <c r="N1355">
        <f t="shared" si="86"/>
        <v>26.892342288077742</v>
      </c>
    </row>
    <row r="1356" spans="1:14" x14ac:dyDescent="0.25">
      <c r="A1356" t="s">
        <v>4299</v>
      </c>
      <c r="B1356" s="1">
        <v>45555</v>
      </c>
      <c r="C1356" t="s">
        <v>1567</v>
      </c>
      <c r="D1356" t="s">
        <v>4300</v>
      </c>
      <c r="E1356">
        <v>10</v>
      </c>
      <c r="F1356">
        <v>424.72</v>
      </c>
      <c r="G1356">
        <v>373.74</v>
      </c>
      <c r="H1356" t="s">
        <v>2215</v>
      </c>
      <c r="I1356" t="s">
        <v>2184</v>
      </c>
      <c r="J1356">
        <v>4247.2</v>
      </c>
      <c r="K1356">
        <f t="shared" si="87"/>
        <v>4247.2000000000007</v>
      </c>
      <c r="L1356" t="str">
        <f t="shared" si="84"/>
        <v>2024-09</v>
      </c>
      <c r="M1356">
        <f t="shared" si="85"/>
        <v>509.80000000000018</v>
      </c>
      <c r="N1356">
        <f t="shared" si="86"/>
        <v>12.003202109625168</v>
      </c>
    </row>
    <row r="1357" spans="1:14" x14ac:dyDescent="0.25">
      <c r="A1357" t="s">
        <v>4301</v>
      </c>
      <c r="B1357" s="1">
        <v>45605</v>
      </c>
      <c r="C1357" t="s">
        <v>1359</v>
      </c>
      <c r="D1357" t="s">
        <v>2373</v>
      </c>
      <c r="E1357">
        <v>6</v>
      </c>
      <c r="F1357">
        <v>2855.58</v>
      </c>
      <c r="G1357">
        <v>2425.27</v>
      </c>
      <c r="H1357" t="s">
        <v>2210</v>
      </c>
      <c r="I1357" t="s">
        <v>2149</v>
      </c>
      <c r="J1357">
        <v>17133.48</v>
      </c>
      <c r="K1357">
        <f t="shared" si="87"/>
        <v>17133.48</v>
      </c>
      <c r="L1357" t="str">
        <f t="shared" si="84"/>
        <v>2024-11</v>
      </c>
      <c r="M1357">
        <f t="shared" si="85"/>
        <v>2581.8599999999997</v>
      </c>
      <c r="N1357">
        <f t="shared" si="86"/>
        <v>15.069092793758184</v>
      </c>
    </row>
    <row r="1358" spans="1:14" x14ac:dyDescent="0.25">
      <c r="A1358" t="s">
        <v>4302</v>
      </c>
      <c r="B1358" s="1">
        <v>45541</v>
      </c>
      <c r="C1358" t="s">
        <v>163</v>
      </c>
      <c r="D1358" t="s">
        <v>3792</v>
      </c>
      <c r="E1358">
        <v>6</v>
      </c>
      <c r="F1358">
        <v>2555.14</v>
      </c>
      <c r="G1358">
        <v>2016.15</v>
      </c>
      <c r="H1358" t="s">
        <v>2226</v>
      </c>
      <c r="I1358" t="s">
        <v>2028</v>
      </c>
      <c r="J1358">
        <v>15330.84</v>
      </c>
      <c r="K1358">
        <f t="shared" si="87"/>
        <v>15330.84</v>
      </c>
      <c r="L1358" t="str">
        <f t="shared" si="84"/>
        <v>2024-09</v>
      </c>
      <c r="M1358">
        <f t="shared" si="85"/>
        <v>3233.9399999999987</v>
      </c>
      <c r="N1358">
        <f t="shared" si="86"/>
        <v>21.094343167106295</v>
      </c>
    </row>
    <row r="1359" spans="1:14" x14ac:dyDescent="0.25">
      <c r="A1359" t="s">
        <v>4303</v>
      </c>
      <c r="B1359" s="1">
        <v>45618</v>
      </c>
      <c r="C1359" t="s">
        <v>725</v>
      </c>
      <c r="D1359" t="s">
        <v>2715</v>
      </c>
      <c r="E1359">
        <v>8</v>
      </c>
      <c r="F1359">
        <v>4180.01</v>
      </c>
      <c r="G1359">
        <v>3663.18</v>
      </c>
      <c r="H1359" t="s">
        <v>2226</v>
      </c>
      <c r="I1359" t="s">
        <v>2099</v>
      </c>
      <c r="J1359">
        <v>33440.080000000002</v>
      </c>
      <c r="K1359">
        <f t="shared" si="87"/>
        <v>33440.080000000002</v>
      </c>
      <c r="L1359" t="str">
        <f t="shared" si="84"/>
        <v>2024-11</v>
      </c>
      <c r="M1359">
        <f t="shared" si="85"/>
        <v>4134.6400000000031</v>
      </c>
      <c r="N1359">
        <f t="shared" si="86"/>
        <v>12.364324487262</v>
      </c>
    </row>
    <row r="1360" spans="1:14" x14ac:dyDescent="0.25">
      <c r="A1360" t="s">
        <v>4304</v>
      </c>
      <c r="B1360" s="1">
        <v>45581</v>
      </c>
      <c r="C1360" t="s">
        <v>1499</v>
      </c>
      <c r="D1360" t="s">
        <v>4305</v>
      </c>
      <c r="E1360">
        <v>7</v>
      </c>
      <c r="F1360">
        <v>1269.0999999999999</v>
      </c>
      <c r="G1360">
        <v>963.62</v>
      </c>
      <c r="H1360" t="s">
        <v>2210</v>
      </c>
      <c r="I1360" t="s">
        <v>2046</v>
      </c>
      <c r="J1360">
        <v>8883.7000000000007</v>
      </c>
      <c r="K1360">
        <f t="shared" si="87"/>
        <v>8883.6999999999989</v>
      </c>
      <c r="L1360" t="str">
        <f t="shared" si="84"/>
        <v>2024-10</v>
      </c>
      <c r="M1360">
        <f t="shared" si="85"/>
        <v>2138.3599999999992</v>
      </c>
      <c r="N1360">
        <f t="shared" si="86"/>
        <v>24.07060121345835</v>
      </c>
    </row>
    <row r="1361" spans="1:14" x14ac:dyDescent="0.25">
      <c r="A1361" t="s">
        <v>4306</v>
      </c>
      <c r="B1361" s="1">
        <v>45627</v>
      </c>
      <c r="C1361" t="s">
        <v>978</v>
      </c>
      <c r="D1361" t="s">
        <v>3637</v>
      </c>
      <c r="E1361">
        <v>1</v>
      </c>
      <c r="F1361">
        <v>2268.36</v>
      </c>
      <c r="G1361">
        <v>1883.33</v>
      </c>
      <c r="H1361" t="s">
        <v>2210</v>
      </c>
      <c r="I1361" t="s">
        <v>2050</v>
      </c>
      <c r="J1361">
        <v>2268.36</v>
      </c>
      <c r="K1361">
        <f t="shared" si="87"/>
        <v>2268.36</v>
      </c>
      <c r="L1361" t="str">
        <f t="shared" si="84"/>
        <v>2024-12</v>
      </c>
      <c r="M1361">
        <f t="shared" si="85"/>
        <v>385.0300000000002</v>
      </c>
      <c r="N1361">
        <f t="shared" si="86"/>
        <v>16.973937117565121</v>
      </c>
    </row>
    <row r="1362" spans="1:14" x14ac:dyDescent="0.25">
      <c r="A1362" t="s">
        <v>4307</v>
      </c>
      <c r="B1362" s="1">
        <v>45616</v>
      </c>
      <c r="C1362" t="s">
        <v>1541</v>
      </c>
      <c r="D1362" t="s">
        <v>2700</v>
      </c>
      <c r="E1362">
        <v>4</v>
      </c>
      <c r="F1362">
        <v>378.59</v>
      </c>
      <c r="G1362">
        <v>320.64</v>
      </c>
      <c r="H1362" t="s">
        <v>2210</v>
      </c>
      <c r="I1362" t="s">
        <v>2042</v>
      </c>
      <c r="J1362">
        <v>1514.36</v>
      </c>
      <c r="K1362">
        <f t="shared" si="87"/>
        <v>1514.36</v>
      </c>
      <c r="L1362" t="str">
        <f t="shared" si="84"/>
        <v>2024-11</v>
      </c>
      <c r="M1362">
        <f t="shared" si="85"/>
        <v>231.79999999999995</v>
      </c>
      <c r="N1362">
        <f t="shared" si="86"/>
        <v>15.30679627037164</v>
      </c>
    </row>
    <row r="1363" spans="1:14" x14ac:dyDescent="0.25">
      <c r="A1363" t="s">
        <v>4308</v>
      </c>
      <c r="B1363" s="1">
        <v>45571</v>
      </c>
      <c r="C1363" t="s">
        <v>1319</v>
      </c>
      <c r="D1363" t="s">
        <v>4309</v>
      </c>
      <c r="E1363">
        <v>2</v>
      </c>
      <c r="F1363">
        <v>1881.04</v>
      </c>
      <c r="G1363">
        <v>1685.35</v>
      </c>
      <c r="H1363" t="s">
        <v>2210</v>
      </c>
      <c r="I1363" t="s">
        <v>2048</v>
      </c>
      <c r="J1363">
        <v>3762.08</v>
      </c>
      <c r="K1363">
        <f t="shared" si="87"/>
        <v>3762.08</v>
      </c>
      <c r="L1363" t="str">
        <f t="shared" si="84"/>
        <v>2024-10</v>
      </c>
      <c r="M1363">
        <f t="shared" si="85"/>
        <v>391.38000000000011</v>
      </c>
      <c r="N1363">
        <f t="shared" si="86"/>
        <v>10.403287543061289</v>
      </c>
    </row>
    <row r="1364" spans="1:14" x14ac:dyDescent="0.25">
      <c r="A1364" t="s">
        <v>4310</v>
      </c>
      <c r="B1364" s="1">
        <v>45789</v>
      </c>
      <c r="C1364" t="s">
        <v>1521</v>
      </c>
      <c r="D1364" t="s">
        <v>3066</v>
      </c>
      <c r="E1364">
        <v>10</v>
      </c>
      <c r="F1364">
        <v>2676.91</v>
      </c>
      <c r="G1364">
        <v>2086.85</v>
      </c>
      <c r="H1364" t="s">
        <v>2210</v>
      </c>
      <c r="I1364" t="s">
        <v>2190</v>
      </c>
      <c r="J1364">
        <v>26769.1</v>
      </c>
      <c r="K1364">
        <f t="shared" si="87"/>
        <v>26769.1</v>
      </c>
      <c r="L1364" t="str">
        <f t="shared" si="84"/>
        <v>2025-05</v>
      </c>
      <c r="M1364">
        <f t="shared" si="85"/>
        <v>5900.5999999999995</v>
      </c>
      <c r="N1364">
        <f t="shared" si="86"/>
        <v>22.042578943632769</v>
      </c>
    </row>
    <row r="1365" spans="1:14" x14ac:dyDescent="0.25">
      <c r="A1365" t="s">
        <v>4311</v>
      </c>
      <c r="B1365" s="1">
        <v>45542</v>
      </c>
      <c r="C1365" t="s">
        <v>67</v>
      </c>
      <c r="D1365" t="s">
        <v>4312</v>
      </c>
      <c r="E1365">
        <v>4</v>
      </c>
      <c r="F1365">
        <v>4605.8900000000003</v>
      </c>
      <c r="G1365">
        <v>3462.82</v>
      </c>
      <c r="H1365" t="s">
        <v>2215</v>
      </c>
      <c r="I1365" t="s">
        <v>2024</v>
      </c>
      <c r="J1365">
        <v>18423.560000000001</v>
      </c>
      <c r="K1365">
        <f t="shared" si="87"/>
        <v>18423.560000000001</v>
      </c>
      <c r="L1365" t="str">
        <f t="shared" si="84"/>
        <v>2024-09</v>
      </c>
      <c r="M1365">
        <f t="shared" si="85"/>
        <v>4572.2800000000007</v>
      </c>
      <c r="N1365">
        <f t="shared" si="86"/>
        <v>24.817570545540605</v>
      </c>
    </row>
    <row r="1366" spans="1:14" x14ac:dyDescent="0.25">
      <c r="A1366" t="s">
        <v>4313</v>
      </c>
      <c r="B1366" s="1">
        <v>45826</v>
      </c>
      <c r="C1366" t="s">
        <v>1753</v>
      </c>
      <c r="D1366" t="s">
        <v>4314</v>
      </c>
      <c r="E1366">
        <v>1</v>
      </c>
      <c r="F1366">
        <v>735.99</v>
      </c>
      <c r="G1366">
        <v>598.98</v>
      </c>
      <c r="H1366" t="s">
        <v>2215</v>
      </c>
      <c r="I1366" t="s">
        <v>2066</v>
      </c>
      <c r="J1366">
        <v>735.99</v>
      </c>
      <c r="K1366">
        <f t="shared" si="87"/>
        <v>735.99</v>
      </c>
      <c r="L1366" t="str">
        <f t="shared" si="84"/>
        <v>2025-06</v>
      </c>
      <c r="M1366">
        <f t="shared" si="85"/>
        <v>137.01</v>
      </c>
      <c r="N1366">
        <f t="shared" si="86"/>
        <v>18.615742061712794</v>
      </c>
    </row>
    <row r="1367" spans="1:14" x14ac:dyDescent="0.25">
      <c r="A1367" t="s">
        <v>4315</v>
      </c>
      <c r="B1367" s="1">
        <v>45656</v>
      </c>
      <c r="C1367" t="s">
        <v>1915</v>
      </c>
      <c r="D1367" t="s">
        <v>2472</v>
      </c>
      <c r="E1367">
        <v>7</v>
      </c>
      <c r="F1367">
        <v>3223.57</v>
      </c>
      <c r="G1367">
        <v>2408.04</v>
      </c>
      <c r="H1367" t="s">
        <v>2210</v>
      </c>
      <c r="I1367" t="s">
        <v>2070</v>
      </c>
      <c r="J1367">
        <v>22564.99</v>
      </c>
      <c r="K1367">
        <f t="shared" si="87"/>
        <v>22564.99</v>
      </c>
      <c r="L1367" t="str">
        <f t="shared" si="84"/>
        <v>2024-12</v>
      </c>
      <c r="M1367">
        <f t="shared" si="85"/>
        <v>5708.7100000000009</v>
      </c>
      <c r="N1367">
        <f t="shared" si="86"/>
        <v>25.298969775745526</v>
      </c>
    </row>
    <row r="1368" spans="1:14" x14ac:dyDescent="0.25">
      <c r="A1368" t="s">
        <v>4316</v>
      </c>
      <c r="B1368" s="1">
        <v>45576</v>
      </c>
      <c r="C1368" t="s">
        <v>1825</v>
      </c>
      <c r="D1368" t="s">
        <v>4317</v>
      </c>
      <c r="E1368">
        <v>8</v>
      </c>
      <c r="F1368">
        <v>1412.8</v>
      </c>
      <c r="G1368">
        <v>1271.25</v>
      </c>
      <c r="H1368" t="s">
        <v>2226</v>
      </c>
      <c r="I1368" t="s">
        <v>2062</v>
      </c>
      <c r="J1368">
        <v>11302.4</v>
      </c>
      <c r="K1368">
        <f t="shared" si="87"/>
        <v>11302.4</v>
      </c>
      <c r="L1368" t="str">
        <f t="shared" si="84"/>
        <v>2024-10</v>
      </c>
      <c r="M1368">
        <f t="shared" si="85"/>
        <v>1132.3999999999996</v>
      </c>
      <c r="N1368">
        <f t="shared" si="86"/>
        <v>10.019110985277461</v>
      </c>
    </row>
    <row r="1369" spans="1:14" x14ac:dyDescent="0.25">
      <c r="A1369" t="s">
        <v>4318</v>
      </c>
      <c r="B1369" s="1">
        <v>45658</v>
      </c>
      <c r="C1369" t="s">
        <v>157</v>
      </c>
      <c r="D1369" t="s">
        <v>3522</v>
      </c>
      <c r="E1369">
        <v>4</v>
      </c>
      <c r="F1369">
        <v>895.62</v>
      </c>
      <c r="G1369">
        <v>772.47</v>
      </c>
      <c r="H1369" t="s">
        <v>2226</v>
      </c>
      <c r="I1369" t="s">
        <v>2056</v>
      </c>
      <c r="J1369">
        <v>3582.48</v>
      </c>
      <c r="K1369">
        <f t="shared" si="87"/>
        <v>3582.48</v>
      </c>
      <c r="L1369" t="str">
        <f t="shared" si="84"/>
        <v>2025-01</v>
      </c>
      <c r="M1369">
        <f t="shared" si="85"/>
        <v>492.59999999999991</v>
      </c>
      <c r="N1369">
        <f t="shared" si="86"/>
        <v>13.750251222616733</v>
      </c>
    </row>
    <row r="1370" spans="1:14" x14ac:dyDescent="0.25">
      <c r="A1370" t="s">
        <v>4319</v>
      </c>
      <c r="B1370" s="1">
        <v>45797</v>
      </c>
      <c r="C1370" t="s">
        <v>77</v>
      </c>
      <c r="D1370" t="s">
        <v>3304</v>
      </c>
      <c r="E1370">
        <v>7</v>
      </c>
      <c r="F1370">
        <v>429.54</v>
      </c>
      <c r="G1370">
        <v>313.48</v>
      </c>
      <c r="H1370" t="s">
        <v>2210</v>
      </c>
      <c r="I1370" t="s">
        <v>2046</v>
      </c>
      <c r="J1370">
        <v>3006.78</v>
      </c>
      <c r="K1370">
        <f t="shared" si="87"/>
        <v>3006.78</v>
      </c>
      <c r="L1370" t="str">
        <f t="shared" si="84"/>
        <v>2025-05</v>
      </c>
      <c r="M1370">
        <f t="shared" si="85"/>
        <v>812.42000000000007</v>
      </c>
      <c r="N1370">
        <f t="shared" si="86"/>
        <v>27.019602365321045</v>
      </c>
    </row>
    <row r="1371" spans="1:14" x14ac:dyDescent="0.25">
      <c r="A1371" t="s">
        <v>4320</v>
      </c>
      <c r="B1371" s="1">
        <v>45546</v>
      </c>
      <c r="C1371" t="s">
        <v>1723</v>
      </c>
      <c r="D1371" t="s">
        <v>2953</v>
      </c>
      <c r="E1371">
        <v>8</v>
      </c>
      <c r="F1371">
        <v>3476.98</v>
      </c>
      <c r="G1371">
        <v>3091.94</v>
      </c>
      <c r="H1371" t="s">
        <v>2215</v>
      </c>
      <c r="I1371" t="s">
        <v>2125</v>
      </c>
      <c r="J1371">
        <v>27815.84</v>
      </c>
      <c r="K1371">
        <f t="shared" si="87"/>
        <v>27815.84</v>
      </c>
      <c r="L1371" t="str">
        <f t="shared" si="84"/>
        <v>2024-09</v>
      </c>
      <c r="M1371">
        <f t="shared" si="85"/>
        <v>3080.3199999999997</v>
      </c>
      <c r="N1371">
        <f t="shared" si="86"/>
        <v>11.073977992395699</v>
      </c>
    </row>
    <row r="1372" spans="1:14" x14ac:dyDescent="0.25">
      <c r="A1372" t="s">
        <v>4321</v>
      </c>
      <c r="B1372" s="1">
        <v>45693</v>
      </c>
      <c r="C1372" t="s">
        <v>379</v>
      </c>
      <c r="D1372" t="s">
        <v>2852</v>
      </c>
      <c r="E1372">
        <v>4</v>
      </c>
      <c r="F1372">
        <v>4775.51</v>
      </c>
      <c r="G1372">
        <v>4065.92</v>
      </c>
      <c r="H1372" t="s">
        <v>2215</v>
      </c>
      <c r="I1372" t="s">
        <v>2173</v>
      </c>
      <c r="J1372">
        <v>19102.04</v>
      </c>
      <c r="K1372">
        <f t="shared" si="87"/>
        <v>19102.04</v>
      </c>
      <c r="L1372" t="str">
        <f t="shared" si="84"/>
        <v>2025-02</v>
      </c>
      <c r="M1372">
        <f t="shared" si="85"/>
        <v>2838.3600000000006</v>
      </c>
      <c r="N1372">
        <f t="shared" si="86"/>
        <v>14.858936532433187</v>
      </c>
    </row>
    <row r="1373" spans="1:14" x14ac:dyDescent="0.25">
      <c r="A1373" t="s">
        <v>4322</v>
      </c>
      <c r="B1373" s="1">
        <v>45813</v>
      </c>
      <c r="C1373" t="s">
        <v>205</v>
      </c>
      <c r="D1373" t="s">
        <v>2464</v>
      </c>
      <c r="E1373">
        <v>6</v>
      </c>
      <c r="F1373">
        <v>3327.31</v>
      </c>
      <c r="G1373">
        <v>2784.28</v>
      </c>
      <c r="H1373" t="s">
        <v>2215</v>
      </c>
      <c r="I1373" t="s">
        <v>2097</v>
      </c>
      <c r="J1373">
        <v>19963.86</v>
      </c>
      <c r="K1373">
        <f t="shared" si="87"/>
        <v>19963.86</v>
      </c>
      <c r="L1373" t="str">
        <f t="shared" si="84"/>
        <v>2025-06</v>
      </c>
      <c r="M1373">
        <f t="shared" si="85"/>
        <v>3258.1799999999985</v>
      </c>
      <c r="N1373">
        <f t="shared" si="86"/>
        <v>16.320390946440209</v>
      </c>
    </row>
    <row r="1374" spans="1:14" x14ac:dyDescent="0.25">
      <c r="A1374" t="s">
        <v>4323</v>
      </c>
      <c r="B1374" s="1">
        <v>45701</v>
      </c>
      <c r="C1374" t="s">
        <v>191</v>
      </c>
      <c r="D1374" t="s">
        <v>3524</v>
      </c>
      <c r="E1374">
        <v>8</v>
      </c>
      <c r="F1374">
        <v>3541.09</v>
      </c>
      <c r="G1374">
        <v>2806.5</v>
      </c>
      <c r="H1374" t="s">
        <v>2210</v>
      </c>
      <c r="I1374" t="s">
        <v>2133</v>
      </c>
      <c r="J1374">
        <v>28328.720000000001</v>
      </c>
      <c r="K1374">
        <f t="shared" si="87"/>
        <v>28328.720000000001</v>
      </c>
      <c r="L1374" t="str">
        <f t="shared" si="84"/>
        <v>2025-02</v>
      </c>
      <c r="M1374">
        <f t="shared" si="85"/>
        <v>5876.7200000000012</v>
      </c>
      <c r="N1374">
        <f t="shared" si="86"/>
        <v>20.744742438062861</v>
      </c>
    </row>
    <row r="1375" spans="1:14" x14ac:dyDescent="0.25">
      <c r="A1375" t="s">
        <v>4324</v>
      </c>
      <c r="B1375" s="1">
        <v>45529</v>
      </c>
      <c r="C1375" t="s">
        <v>1395</v>
      </c>
      <c r="D1375" t="s">
        <v>4197</v>
      </c>
      <c r="E1375">
        <v>1</v>
      </c>
      <c r="F1375">
        <v>1846.45</v>
      </c>
      <c r="G1375">
        <v>1467.54</v>
      </c>
      <c r="H1375" t="s">
        <v>2226</v>
      </c>
      <c r="I1375" t="s">
        <v>2143</v>
      </c>
      <c r="J1375">
        <v>1846.45</v>
      </c>
      <c r="K1375">
        <f t="shared" si="87"/>
        <v>1846.45</v>
      </c>
      <c r="L1375" t="str">
        <f t="shared" si="84"/>
        <v>2024-08</v>
      </c>
      <c r="M1375">
        <f t="shared" si="85"/>
        <v>378.91000000000008</v>
      </c>
      <c r="N1375">
        <f t="shared" si="86"/>
        <v>20.5209997562891</v>
      </c>
    </row>
    <row r="1376" spans="1:14" x14ac:dyDescent="0.25">
      <c r="A1376" t="s">
        <v>4325</v>
      </c>
      <c r="B1376" s="1">
        <v>45837</v>
      </c>
      <c r="C1376" t="s">
        <v>585</v>
      </c>
      <c r="D1376" t="s">
        <v>2343</v>
      </c>
      <c r="E1376">
        <v>6</v>
      </c>
      <c r="F1376">
        <v>3731.49</v>
      </c>
      <c r="G1376">
        <v>2684.53</v>
      </c>
      <c r="H1376" t="s">
        <v>2226</v>
      </c>
      <c r="I1376" t="s">
        <v>2092</v>
      </c>
      <c r="J1376">
        <v>22388.94</v>
      </c>
      <c r="K1376">
        <f t="shared" si="87"/>
        <v>22388.94</v>
      </c>
      <c r="L1376" t="str">
        <f t="shared" si="84"/>
        <v>2025-06</v>
      </c>
      <c r="M1376">
        <f t="shared" si="85"/>
        <v>6281.7599999999975</v>
      </c>
      <c r="N1376">
        <f t="shared" si="86"/>
        <v>28.057424782057559</v>
      </c>
    </row>
    <row r="1377" spans="1:14" x14ac:dyDescent="0.25">
      <c r="A1377" t="s">
        <v>4326</v>
      </c>
      <c r="B1377" s="1">
        <v>45645</v>
      </c>
      <c r="C1377" t="s">
        <v>399</v>
      </c>
      <c r="D1377" t="s">
        <v>3287</v>
      </c>
      <c r="E1377">
        <v>7</v>
      </c>
      <c r="F1377">
        <v>1866.57</v>
      </c>
      <c r="G1377">
        <v>1415.04</v>
      </c>
      <c r="H1377" t="s">
        <v>2215</v>
      </c>
      <c r="I1377" t="s">
        <v>2064</v>
      </c>
      <c r="J1377">
        <v>13065.99</v>
      </c>
      <c r="K1377">
        <f t="shared" si="87"/>
        <v>13065.99</v>
      </c>
      <c r="L1377" t="str">
        <f t="shared" si="84"/>
        <v>2024-12</v>
      </c>
      <c r="M1377">
        <f t="shared" si="85"/>
        <v>3160.71</v>
      </c>
      <c r="N1377">
        <f t="shared" si="86"/>
        <v>24.190359857921216</v>
      </c>
    </row>
    <row r="1378" spans="1:14" x14ac:dyDescent="0.25">
      <c r="A1378" t="s">
        <v>4327</v>
      </c>
      <c r="B1378" s="1">
        <v>45506</v>
      </c>
      <c r="C1378" t="s">
        <v>767</v>
      </c>
      <c r="D1378" t="s">
        <v>2532</v>
      </c>
      <c r="E1378">
        <v>10</v>
      </c>
      <c r="F1378">
        <v>1646.79</v>
      </c>
      <c r="G1378">
        <v>1427.09</v>
      </c>
      <c r="H1378" t="s">
        <v>2215</v>
      </c>
      <c r="I1378" t="s">
        <v>2173</v>
      </c>
      <c r="J1378">
        <v>16467.900000000001</v>
      </c>
      <c r="K1378">
        <f t="shared" si="87"/>
        <v>16467.900000000001</v>
      </c>
      <c r="L1378" t="str">
        <f t="shared" si="84"/>
        <v>2024-08</v>
      </c>
      <c r="M1378">
        <f t="shared" si="85"/>
        <v>2197.0000000000005</v>
      </c>
      <c r="N1378">
        <f t="shared" si="86"/>
        <v>13.341106030519983</v>
      </c>
    </row>
    <row r="1379" spans="1:14" x14ac:dyDescent="0.25">
      <c r="A1379" t="s">
        <v>4328</v>
      </c>
      <c r="B1379" s="1">
        <v>45644</v>
      </c>
      <c r="C1379" t="s">
        <v>958</v>
      </c>
      <c r="D1379" t="s">
        <v>4329</v>
      </c>
      <c r="E1379">
        <v>2</v>
      </c>
      <c r="F1379">
        <v>3797.53</v>
      </c>
      <c r="G1379">
        <v>2818.84</v>
      </c>
      <c r="H1379" t="s">
        <v>2210</v>
      </c>
      <c r="I1379" t="s">
        <v>2182</v>
      </c>
      <c r="J1379">
        <v>7595.06</v>
      </c>
      <c r="K1379">
        <f t="shared" si="87"/>
        <v>7595.06</v>
      </c>
      <c r="L1379" t="str">
        <f t="shared" si="84"/>
        <v>2024-12</v>
      </c>
      <c r="M1379">
        <f t="shared" si="85"/>
        <v>1957.38</v>
      </c>
      <c r="N1379">
        <f t="shared" si="86"/>
        <v>25.771751638565064</v>
      </c>
    </row>
    <row r="1380" spans="1:14" x14ac:dyDescent="0.25">
      <c r="A1380" t="s">
        <v>4330</v>
      </c>
      <c r="B1380" s="1">
        <v>45549</v>
      </c>
      <c r="C1380" t="s">
        <v>1141</v>
      </c>
      <c r="D1380" t="s">
        <v>2462</v>
      </c>
      <c r="E1380">
        <v>1</v>
      </c>
      <c r="F1380">
        <v>4395.51</v>
      </c>
      <c r="G1380">
        <v>3354</v>
      </c>
      <c r="H1380" t="s">
        <v>2210</v>
      </c>
      <c r="I1380" t="s">
        <v>2194</v>
      </c>
      <c r="J1380">
        <v>4395.51</v>
      </c>
      <c r="K1380">
        <f t="shared" si="87"/>
        <v>4395.51</v>
      </c>
      <c r="L1380" t="str">
        <f t="shared" si="84"/>
        <v>2024-09</v>
      </c>
      <c r="M1380">
        <f t="shared" si="85"/>
        <v>1041.5100000000002</v>
      </c>
      <c r="N1380">
        <f t="shared" si="86"/>
        <v>23.694861347147434</v>
      </c>
    </row>
    <row r="1381" spans="1:14" x14ac:dyDescent="0.25">
      <c r="A1381" t="s">
        <v>4331</v>
      </c>
      <c r="B1381" s="1">
        <v>45647</v>
      </c>
      <c r="C1381" t="s">
        <v>443</v>
      </c>
      <c r="D1381" t="s">
        <v>4332</v>
      </c>
      <c r="E1381">
        <v>6</v>
      </c>
      <c r="F1381">
        <v>4172.03</v>
      </c>
      <c r="G1381">
        <v>3737.76</v>
      </c>
      <c r="H1381" t="s">
        <v>2226</v>
      </c>
      <c r="I1381" t="s">
        <v>2198</v>
      </c>
      <c r="J1381">
        <v>25032.18</v>
      </c>
      <c r="K1381">
        <f t="shared" si="87"/>
        <v>25032.18</v>
      </c>
      <c r="L1381" t="str">
        <f t="shared" si="84"/>
        <v>2024-12</v>
      </c>
      <c r="M1381">
        <f t="shared" si="85"/>
        <v>2605.6199999999972</v>
      </c>
      <c r="N1381">
        <f t="shared" si="86"/>
        <v>10.4090814303828</v>
      </c>
    </row>
    <row r="1382" spans="1:14" x14ac:dyDescent="0.25">
      <c r="A1382" t="s">
        <v>4333</v>
      </c>
      <c r="B1382" s="1">
        <v>45629</v>
      </c>
      <c r="C1382" t="s">
        <v>894</v>
      </c>
      <c r="D1382" t="s">
        <v>4334</v>
      </c>
      <c r="E1382">
        <v>4</v>
      </c>
      <c r="F1382">
        <v>4864.25</v>
      </c>
      <c r="G1382">
        <v>4368.0600000000004</v>
      </c>
      <c r="H1382" t="s">
        <v>2226</v>
      </c>
      <c r="I1382" t="s">
        <v>2066</v>
      </c>
      <c r="J1382">
        <v>19457</v>
      </c>
      <c r="K1382">
        <f t="shared" si="87"/>
        <v>19457</v>
      </c>
      <c r="L1382" t="str">
        <f t="shared" si="84"/>
        <v>2024-12</v>
      </c>
      <c r="M1382">
        <f t="shared" si="85"/>
        <v>1984.7599999999984</v>
      </c>
      <c r="N1382">
        <f t="shared" si="86"/>
        <v>10.200750372616531</v>
      </c>
    </row>
    <row r="1383" spans="1:14" x14ac:dyDescent="0.25">
      <c r="A1383" t="s">
        <v>4335</v>
      </c>
      <c r="B1383" s="1">
        <v>45735</v>
      </c>
      <c r="C1383" t="s">
        <v>650</v>
      </c>
      <c r="D1383" t="s">
        <v>4336</v>
      </c>
      <c r="E1383">
        <v>5</v>
      </c>
      <c r="F1383">
        <v>945.64</v>
      </c>
      <c r="G1383">
        <v>703.47</v>
      </c>
      <c r="H1383" t="s">
        <v>2210</v>
      </c>
      <c r="I1383" t="s">
        <v>2026</v>
      </c>
      <c r="J1383">
        <v>4728.2</v>
      </c>
      <c r="K1383">
        <f t="shared" si="87"/>
        <v>4728.2</v>
      </c>
      <c r="L1383" t="str">
        <f t="shared" si="84"/>
        <v>2025-03</v>
      </c>
      <c r="M1383">
        <f t="shared" si="85"/>
        <v>1210.8499999999999</v>
      </c>
      <c r="N1383">
        <f t="shared" si="86"/>
        <v>25.609111289708558</v>
      </c>
    </row>
    <row r="1384" spans="1:14" x14ac:dyDescent="0.25">
      <c r="A1384" t="s">
        <v>4337</v>
      </c>
      <c r="B1384" s="1">
        <v>45790</v>
      </c>
      <c r="C1384" t="s">
        <v>1945</v>
      </c>
      <c r="D1384" t="s">
        <v>2880</v>
      </c>
      <c r="E1384">
        <v>7</v>
      </c>
      <c r="F1384">
        <v>3594.44</v>
      </c>
      <c r="G1384">
        <v>2666.25</v>
      </c>
      <c r="H1384" t="s">
        <v>2215</v>
      </c>
      <c r="I1384" t="s">
        <v>2038</v>
      </c>
      <c r="J1384">
        <v>25161.08</v>
      </c>
      <c r="K1384">
        <f t="shared" si="87"/>
        <v>25161.08</v>
      </c>
      <c r="L1384" t="str">
        <f t="shared" si="84"/>
        <v>2025-05</v>
      </c>
      <c r="M1384">
        <f t="shared" si="85"/>
        <v>6497.33</v>
      </c>
      <c r="N1384">
        <f t="shared" si="86"/>
        <v>25.822937648145466</v>
      </c>
    </row>
    <row r="1385" spans="1:14" x14ac:dyDescent="0.25">
      <c r="A1385" t="s">
        <v>4338</v>
      </c>
      <c r="B1385" s="1">
        <v>45695</v>
      </c>
      <c r="C1385" t="s">
        <v>1070</v>
      </c>
      <c r="D1385" t="s">
        <v>3771</v>
      </c>
      <c r="E1385">
        <v>5</v>
      </c>
      <c r="F1385">
        <v>2610.61</v>
      </c>
      <c r="G1385">
        <v>2081.77</v>
      </c>
      <c r="H1385" t="s">
        <v>2226</v>
      </c>
      <c r="I1385" t="s">
        <v>2022</v>
      </c>
      <c r="J1385">
        <v>13053.05</v>
      </c>
      <c r="K1385">
        <f t="shared" si="87"/>
        <v>13053.050000000001</v>
      </c>
      <c r="L1385" t="str">
        <f t="shared" si="84"/>
        <v>2025-02</v>
      </c>
      <c r="M1385">
        <f t="shared" si="85"/>
        <v>2644.2000000000007</v>
      </c>
      <c r="N1385">
        <f t="shared" si="86"/>
        <v>20.257334492704775</v>
      </c>
    </row>
    <row r="1386" spans="1:14" x14ac:dyDescent="0.25">
      <c r="A1386" t="s">
        <v>4339</v>
      </c>
      <c r="B1386" s="1">
        <v>45649</v>
      </c>
      <c r="C1386" t="s">
        <v>918</v>
      </c>
      <c r="D1386" t="s">
        <v>3183</v>
      </c>
      <c r="E1386">
        <v>3</v>
      </c>
      <c r="F1386">
        <v>1955.81</v>
      </c>
      <c r="G1386">
        <v>1754.92</v>
      </c>
      <c r="H1386" t="s">
        <v>2226</v>
      </c>
      <c r="I1386" t="s">
        <v>2123</v>
      </c>
      <c r="J1386">
        <v>5867.43</v>
      </c>
      <c r="K1386">
        <f t="shared" si="87"/>
        <v>5867.43</v>
      </c>
      <c r="L1386" t="str">
        <f t="shared" si="84"/>
        <v>2024-12</v>
      </c>
      <c r="M1386">
        <f t="shared" si="85"/>
        <v>602.66999999999962</v>
      </c>
      <c r="N1386">
        <f t="shared" si="86"/>
        <v>10.27144763550651</v>
      </c>
    </row>
    <row r="1387" spans="1:14" x14ac:dyDescent="0.25">
      <c r="A1387" t="s">
        <v>4340</v>
      </c>
      <c r="B1387" s="1">
        <v>45728</v>
      </c>
      <c r="C1387" t="s">
        <v>1182</v>
      </c>
      <c r="D1387" t="s">
        <v>3812</v>
      </c>
      <c r="E1387">
        <v>9</v>
      </c>
      <c r="F1387">
        <v>2351.69</v>
      </c>
      <c r="G1387">
        <v>1745.53</v>
      </c>
      <c r="H1387" t="s">
        <v>2226</v>
      </c>
      <c r="I1387" t="s">
        <v>2002</v>
      </c>
      <c r="J1387">
        <v>21165.21</v>
      </c>
      <c r="K1387">
        <f t="shared" si="87"/>
        <v>21165.21</v>
      </c>
      <c r="L1387" t="str">
        <f t="shared" si="84"/>
        <v>2025-03</v>
      </c>
      <c r="M1387">
        <f t="shared" si="85"/>
        <v>5455.4400000000005</v>
      </c>
      <c r="N1387">
        <f t="shared" si="86"/>
        <v>25.775506125382176</v>
      </c>
    </row>
    <row r="1388" spans="1:14" x14ac:dyDescent="0.25">
      <c r="A1388" t="s">
        <v>4341</v>
      </c>
      <c r="B1388" s="1">
        <v>45551</v>
      </c>
      <c r="C1388" t="s">
        <v>421</v>
      </c>
      <c r="D1388" t="s">
        <v>4342</v>
      </c>
      <c r="E1388">
        <v>6</v>
      </c>
      <c r="F1388">
        <v>3396.5</v>
      </c>
      <c r="G1388">
        <v>2975.89</v>
      </c>
      <c r="H1388" t="s">
        <v>2210</v>
      </c>
      <c r="I1388" t="s">
        <v>2054</v>
      </c>
      <c r="J1388">
        <v>20379</v>
      </c>
      <c r="K1388">
        <f t="shared" si="87"/>
        <v>20379</v>
      </c>
      <c r="L1388" t="str">
        <f t="shared" si="84"/>
        <v>2024-09</v>
      </c>
      <c r="M1388">
        <f t="shared" si="85"/>
        <v>2523.6600000000008</v>
      </c>
      <c r="N1388">
        <f t="shared" si="86"/>
        <v>12.383630207566616</v>
      </c>
    </row>
    <row r="1389" spans="1:14" x14ac:dyDescent="0.25">
      <c r="A1389" t="s">
        <v>4343</v>
      </c>
      <c r="B1389" s="1">
        <v>45779</v>
      </c>
      <c r="C1389" t="s">
        <v>201</v>
      </c>
      <c r="D1389" t="s">
        <v>2996</v>
      </c>
      <c r="E1389">
        <v>7</v>
      </c>
      <c r="F1389">
        <v>3563.48</v>
      </c>
      <c r="G1389">
        <v>2977.46</v>
      </c>
      <c r="H1389" t="s">
        <v>2215</v>
      </c>
      <c r="I1389" t="s">
        <v>2149</v>
      </c>
      <c r="J1389">
        <v>24944.36</v>
      </c>
      <c r="K1389">
        <f t="shared" si="87"/>
        <v>24944.36</v>
      </c>
      <c r="L1389" t="str">
        <f t="shared" si="84"/>
        <v>2025-05</v>
      </c>
      <c r="M1389">
        <f t="shared" si="85"/>
        <v>4102.1399999999994</v>
      </c>
      <c r="N1389">
        <f t="shared" si="86"/>
        <v>16.445160348872449</v>
      </c>
    </row>
    <row r="1390" spans="1:14" x14ac:dyDescent="0.25">
      <c r="A1390" t="s">
        <v>4344</v>
      </c>
      <c r="B1390" s="1">
        <v>45750</v>
      </c>
      <c r="C1390" t="s">
        <v>1054</v>
      </c>
      <c r="D1390" t="s">
        <v>2684</v>
      </c>
      <c r="E1390">
        <v>7</v>
      </c>
      <c r="F1390">
        <v>4443.1099999999997</v>
      </c>
      <c r="G1390">
        <v>3963.91</v>
      </c>
      <c r="H1390" t="s">
        <v>2210</v>
      </c>
      <c r="I1390" t="s">
        <v>2167</v>
      </c>
      <c r="J1390">
        <v>31101.77</v>
      </c>
      <c r="K1390">
        <f t="shared" si="87"/>
        <v>31101.769999999997</v>
      </c>
      <c r="L1390" t="str">
        <f t="shared" si="84"/>
        <v>2025-04</v>
      </c>
      <c r="M1390">
        <f t="shared" si="85"/>
        <v>3354.3999999999987</v>
      </c>
      <c r="N1390">
        <f t="shared" si="86"/>
        <v>10.785238267789902</v>
      </c>
    </row>
    <row r="1391" spans="1:14" x14ac:dyDescent="0.25">
      <c r="A1391" t="s">
        <v>4345</v>
      </c>
      <c r="B1391" s="1">
        <v>45531</v>
      </c>
      <c r="C1391" t="s">
        <v>1176</v>
      </c>
      <c r="D1391" t="s">
        <v>4233</v>
      </c>
      <c r="E1391">
        <v>7</v>
      </c>
      <c r="F1391">
        <v>2257.11</v>
      </c>
      <c r="G1391">
        <v>1944.82</v>
      </c>
      <c r="H1391" t="s">
        <v>2215</v>
      </c>
      <c r="I1391" t="s">
        <v>2088</v>
      </c>
      <c r="J1391">
        <v>15799.77</v>
      </c>
      <c r="K1391">
        <f t="shared" si="87"/>
        <v>15799.77</v>
      </c>
      <c r="L1391" t="str">
        <f t="shared" si="84"/>
        <v>2024-08</v>
      </c>
      <c r="M1391">
        <f t="shared" si="85"/>
        <v>2186.0300000000016</v>
      </c>
      <c r="N1391">
        <f t="shared" si="86"/>
        <v>13.835834319107187</v>
      </c>
    </row>
    <row r="1392" spans="1:14" x14ac:dyDescent="0.25">
      <c r="A1392" t="s">
        <v>4346</v>
      </c>
      <c r="B1392" s="1">
        <v>45791</v>
      </c>
      <c r="C1392" t="s">
        <v>591</v>
      </c>
      <c r="D1392" t="s">
        <v>3180</v>
      </c>
      <c r="E1392">
        <v>6</v>
      </c>
      <c r="F1392">
        <v>2486.88</v>
      </c>
      <c r="G1392">
        <v>1879.74</v>
      </c>
      <c r="H1392" t="s">
        <v>2226</v>
      </c>
      <c r="I1392" t="s">
        <v>2131</v>
      </c>
      <c r="J1392">
        <v>14921.28</v>
      </c>
      <c r="K1392">
        <f t="shared" si="87"/>
        <v>14921.28</v>
      </c>
      <c r="L1392" t="str">
        <f t="shared" si="84"/>
        <v>2025-05</v>
      </c>
      <c r="M1392">
        <f t="shared" si="85"/>
        <v>3642.8400000000006</v>
      </c>
      <c r="N1392">
        <f t="shared" si="86"/>
        <v>24.413723219455708</v>
      </c>
    </row>
    <row r="1393" spans="1:14" x14ac:dyDescent="0.25">
      <c r="A1393" t="s">
        <v>4347</v>
      </c>
      <c r="B1393" s="1">
        <v>45761</v>
      </c>
      <c r="C1393" t="s">
        <v>301</v>
      </c>
      <c r="D1393" t="s">
        <v>4348</v>
      </c>
      <c r="E1393">
        <v>5</v>
      </c>
      <c r="F1393">
        <v>3264.44</v>
      </c>
      <c r="G1393">
        <v>2866.01</v>
      </c>
      <c r="H1393" t="s">
        <v>2210</v>
      </c>
      <c r="I1393" t="s">
        <v>2137</v>
      </c>
      <c r="J1393">
        <v>16322.2</v>
      </c>
      <c r="K1393">
        <f t="shared" si="87"/>
        <v>16322.2</v>
      </c>
      <c r="L1393" t="str">
        <f t="shared" si="84"/>
        <v>2025-04</v>
      </c>
      <c r="M1393">
        <f t="shared" si="85"/>
        <v>1992.1499999999992</v>
      </c>
      <c r="N1393">
        <f t="shared" si="86"/>
        <v>12.20515616767347</v>
      </c>
    </row>
    <row r="1394" spans="1:14" x14ac:dyDescent="0.25">
      <c r="A1394" t="s">
        <v>4349</v>
      </c>
      <c r="B1394" s="1">
        <v>45698</v>
      </c>
      <c r="C1394" t="s">
        <v>1769</v>
      </c>
      <c r="D1394" t="s">
        <v>2375</v>
      </c>
      <c r="E1394">
        <v>8</v>
      </c>
      <c r="F1394">
        <v>2259.84</v>
      </c>
      <c r="G1394">
        <v>1921.45</v>
      </c>
      <c r="H1394" t="s">
        <v>2215</v>
      </c>
      <c r="I1394" t="s">
        <v>2026</v>
      </c>
      <c r="J1394">
        <v>18078.72</v>
      </c>
      <c r="K1394">
        <f t="shared" si="87"/>
        <v>18078.72</v>
      </c>
      <c r="L1394" t="str">
        <f t="shared" si="84"/>
        <v>2025-02</v>
      </c>
      <c r="M1394">
        <f t="shared" si="85"/>
        <v>2707.1200000000008</v>
      </c>
      <c r="N1394">
        <f t="shared" si="86"/>
        <v>14.974068960634385</v>
      </c>
    </row>
    <row r="1395" spans="1:14" x14ac:dyDescent="0.25">
      <c r="A1395" t="s">
        <v>4350</v>
      </c>
      <c r="B1395" s="1">
        <v>45584</v>
      </c>
      <c r="C1395" t="s">
        <v>825</v>
      </c>
      <c r="D1395" t="s">
        <v>2953</v>
      </c>
      <c r="E1395">
        <v>3</v>
      </c>
      <c r="F1395">
        <v>3476.98</v>
      </c>
      <c r="G1395">
        <v>3091.94</v>
      </c>
      <c r="H1395" t="s">
        <v>2210</v>
      </c>
      <c r="I1395" t="s">
        <v>2182</v>
      </c>
      <c r="J1395">
        <v>10430.94</v>
      </c>
      <c r="K1395">
        <f t="shared" si="87"/>
        <v>10430.94</v>
      </c>
      <c r="L1395" t="str">
        <f t="shared" si="84"/>
        <v>2024-10</v>
      </c>
      <c r="M1395">
        <f t="shared" si="85"/>
        <v>1155.1199999999999</v>
      </c>
      <c r="N1395">
        <f t="shared" si="86"/>
        <v>11.073977992395697</v>
      </c>
    </row>
    <row r="1396" spans="1:14" x14ac:dyDescent="0.25">
      <c r="A1396" t="s">
        <v>4351</v>
      </c>
      <c r="B1396" s="1">
        <v>45787</v>
      </c>
      <c r="C1396" t="s">
        <v>81</v>
      </c>
      <c r="D1396" t="s">
        <v>3797</v>
      </c>
      <c r="E1396">
        <v>8</v>
      </c>
      <c r="F1396">
        <v>1703.57</v>
      </c>
      <c r="G1396">
        <v>1410.93</v>
      </c>
      <c r="H1396" t="s">
        <v>2210</v>
      </c>
      <c r="I1396" t="s">
        <v>2022</v>
      </c>
      <c r="J1396">
        <v>13628.56</v>
      </c>
      <c r="K1396">
        <f t="shared" si="87"/>
        <v>13628.56</v>
      </c>
      <c r="L1396" t="str">
        <f t="shared" si="84"/>
        <v>2025-05</v>
      </c>
      <c r="M1396">
        <f t="shared" si="85"/>
        <v>2341.119999999999</v>
      </c>
      <c r="N1396">
        <f t="shared" si="86"/>
        <v>17.178043755172954</v>
      </c>
    </row>
    <row r="1397" spans="1:14" x14ac:dyDescent="0.25">
      <c r="A1397" t="s">
        <v>4352</v>
      </c>
      <c r="B1397" s="1">
        <v>45572</v>
      </c>
      <c r="C1397" t="s">
        <v>137</v>
      </c>
      <c r="D1397" t="s">
        <v>4353</v>
      </c>
      <c r="E1397">
        <v>3</v>
      </c>
      <c r="F1397">
        <v>559.02</v>
      </c>
      <c r="G1397">
        <v>475.32</v>
      </c>
      <c r="H1397" t="s">
        <v>2210</v>
      </c>
      <c r="I1397" t="s">
        <v>2101</v>
      </c>
      <c r="J1397">
        <v>1677.06</v>
      </c>
      <c r="K1397">
        <f t="shared" si="87"/>
        <v>1677.06</v>
      </c>
      <c r="L1397" t="str">
        <f t="shared" si="84"/>
        <v>2024-10</v>
      </c>
      <c r="M1397">
        <f t="shared" si="85"/>
        <v>251.09999999999997</v>
      </c>
      <c r="N1397">
        <f t="shared" si="86"/>
        <v>14.972630675110013</v>
      </c>
    </row>
    <row r="1398" spans="1:14" x14ac:dyDescent="0.25">
      <c r="A1398" t="s">
        <v>4354</v>
      </c>
      <c r="B1398" s="1">
        <v>45683</v>
      </c>
      <c r="C1398" t="s">
        <v>1515</v>
      </c>
      <c r="D1398" t="s">
        <v>2626</v>
      </c>
      <c r="E1398">
        <v>3</v>
      </c>
      <c r="F1398">
        <v>3598.46</v>
      </c>
      <c r="G1398">
        <v>2542.7600000000002</v>
      </c>
      <c r="H1398" t="s">
        <v>2210</v>
      </c>
      <c r="I1398" t="s">
        <v>2036</v>
      </c>
      <c r="J1398">
        <v>10795.38</v>
      </c>
      <c r="K1398">
        <f t="shared" si="87"/>
        <v>10795.380000000001</v>
      </c>
      <c r="L1398" t="str">
        <f t="shared" si="84"/>
        <v>2025-01</v>
      </c>
      <c r="M1398">
        <f t="shared" si="85"/>
        <v>3167.0999999999995</v>
      </c>
      <c r="N1398">
        <f t="shared" si="86"/>
        <v>29.337549951923869</v>
      </c>
    </row>
    <row r="1399" spans="1:14" x14ac:dyDescent="0.25">
      <c r="A1399" t="s">
        <v>4355</v>
      </c>
      <c r="B1399" s="1">
        <v>45678</v>
      </c>
      <c r="C1399" t="s">
        <v>155</v>
      </c>
      <c r="D1399" t="s">
        <v>3217</v>
      </c>
      <c r="E1399">
        <v>7</v>
      </c>
      <c r="F1399">
        <v>1581.89</v>
      </c>
      <c r="G1399">
        <v>1256.23</v>
      </c>
      <c r="H1399" t="s">
        <v>2210</v>
      </c>
      <c r="I1399" t="s">
        <v>2188</v>
      </c>
      <c r="J1399">
        <v>11073.23</v>
      </c>
      <c r="K1399">
        <f t="shared" si="87"/>
        <v>11073.230000000001</v>
      </c>
      <c r="L1399" t="str">
        <f t="shared" si="84"/>
        <v>2025-01</v>
      </c>
      <c r="M1399">
        <f t="shared" si="85"/>
        <v>2279.6200000000008</v>
      </c>
      <c r="N1399">
        <f t="shared" si="86"/>
        <v>20.586766462901977</v>
      </c>
    </row>
    <row r="1400" spans="1:14" x14ac:dyDescent="0.25">
      <c r="A1400" t="s">
        <v>4356</v>
      </c>
      <c r="B1400" s="1">
        <v>45642</v>
      </c>
      <c r="C1400" t="s">
        <v>409</v>
      </c>
      <c r="D1400" t="s">
        <v>4357</v>
      </c>
      <c r="E1400">
        <v>7</v>
      </c>
      <c r="F1400">
        <v>3763.29</v>
      </c>
      <c r="G1400">
        <v>2655.66</v>
      </c>
      <c r="H1400" t="s">
        <v>2215</v>
      </c>
      <c r="I1400" t="s">
        <v>2133</v>
      </c>
      <c r="J1400">
        <v>26343.03</v>
      </c>
      <c r="K1400">
        <f t="shared" si="87"/>
        <v>26343.03</v>
      </c>
      <c r="L1400" t="str">
        <f t="shared" si="84"/>
        <v>2024-12</v>
      </c>
      <c r="M1400">
        <f t="shared" si="85"/>
        <v>7753.4100000000008</v>
      </c>
      <c r="N1400">
        <f t="shared" si="86"/>
        <v>29.432491251006436</v>
      </c>
    </row>
    <row r="1401" spans="1:14" x14ac:dyDescent="0.25">
      <c r="A1401" t="s">
        <v>4358</v>
      </c>
      <c r="B1401" s="1">
        <v>45794</v>
      </c>
      <c r="C1401" t="s">
        <v>1431</v>
      </c>
      <c r="D1401" t="s">
        <v>4091</v>
      </c>
      <c r="E1401">
        <v>7</v>
      </c>
      <c r="F1401">
        <v>3032.94</v>
      </c>
      <c r="G1401">
        <v>2134.61</v>
      </c>
      <c r="H1401" t="s">
        <v>2226</v>
      </c>
      <c r="I1401" t="s">
        <v>2151</v>
      </c>
      <c r="J1401">
        <v>21230.58</v>
      </c>
      <c r="K1401">
        <f t="shared" si="87"/>
        <v>21230.58</v>
      </c>
      <c r="L1401" t="str">
        <f t="shared" si="84"/>
        <v>2025-05</v>
      </c>
      <c r="M1401">
        <f t="shared" si="85"/>
        <v>6288.3099999999995</v>
      </c>
      <c r="N1401">
        <f t="shared" si="86"/>
        <v>29.619115445739112</v>
      </c>
    </row>
    <row r="1402" spans="1:14" x14ac:dyDescent="0.25">
      <c r="A1402" t="s">
        <v>4359</v>
      </c>
      <c r="B1402" s="1">
        <v>45772</v>
      </c>
      <c r="C1402" t="s">
        <v>1895</v>
      </c>
      <c r="D1402" t="s">
        <v>2258</v>
      </c>
      <c r="E1402">
        <v>10</v>
      </c>
      <c r="F1402">
        <v>1716.73</v>
      </c>
      <c r="G1402">
        <v>1478.63</v>
      </c>
      <c r="H1402" t="s">
        <v>2215</v>
      </c>
      <c r="I1402" t="s">
        <v>2105</v>
      </c>
      <c r="J1402">
        <v>17167.3</v>
      </c>
      <c r="K1402">
        <f t="shared" si="87"/>
        <v>17167.3</v>
      </c>
      <c r="L1402" t="str">
        <f t="shared" si="84"/>
        <v>2025-04</v>
      </c>
      <c r="M1402">
        <f t="shared" si="85"/>
        <v>2380.9999999999991</v>
      </c>
      <c r="N1402">
        <f t="shared" si="86"/>
        <v>13.869391226343101</v>
      </c>
    </row>
    <row r="1403" spans="1:14" x14ac:dyDescent="0.25">
      <c r="A1403" t="s">
        <v>4360</v>
      </c>
      <c r="B1403" s="1">
        <v>45618</v>
      </c>
      <c r="C1403" t="s">
        <v>493</v>
      </c>
      <c r="D1403" t="s">
        <v>2415</v>
      </c>
      <c r="E1403">
        <v>10</v>
      </c>
      <c r="F1403">
        <v>1173.3800000000001</v>
      </c>
      <c r="G1403">
        <v>1012.99</v>
      </c>
      <c r="H1403" t="s">
        <v>2215</v>
      </c>
      <c r="I1403" t="s">
        <v>2196</v>
      </c>
      <c r="J1403">
        <v>11733.8</v>
      </c>
      <c r="K1403">
        <f t="shared" si="87"/>
        <v>11733.800000000001</v>
      </c>
      <c r="L1403" t="str">
        <f t="shared" si="84"/>
        <v>2024-11</v>
      </c>
      <c r="M1403">
        <f t="shared" si="85"/>
        <v>1603.900000000001</v>
      </c>
      <c r="N1403">
        <f t="shared" si="86"/>
        <v>13.669058616986831</v>
      </c>
    </row>
    <row r="1404" spans="1:14" x14ac:dyDescent="0.25">
      <c r="A1404" t="s">
        <v>4361</v>
      </c>
      <c r="B1404" s="1">
        <v>45593</v>
      </c>
      <c r="C1404" t="s">
        <v>1773</v>
      </c>
      <c r="D1404" t="s">
        <v>3733</v>
      </c>
      <c r="E1404">
        <v>9</v>
      </c>
      <c r="F1404">
        <v>1371.32</v>
      </c>
      <c r="G1404">
        <v>1224.3</v>
      </c>
      <c r="H1404" t="s">
        <v>2226</v>
      </c>
      <c r="I1404" t="s">
        <v>2157</v>
      </c>
      <c r="J1404">
        <v>12341.88</v>
      </c>
      <c r="K1404">
        <f t="shared" si="87"/>
        <v>12341.88</v>
      </c>
      <c r="L1404" t="str">
        <f t="shared" si="84"/>
        <v>2024-10</v>
      </c>
      <c r="M1404">
        <f t="shared" si="85"/>
        <v>1323.1799999999998</v>
      </c>
      <c r="N1404">
        <f t="shared" si="86"/>
        <v>10.721057083685791</v>
      </c>
    </row>
    <row r="1405" spans="1:14" x14ac:dyDescent="0.25">
      <c r="A1405" t="s">
        <v>4362</v>
      </c>
      <c r="B1405" s="1">
        <v>45711</v>
      </c>
      <c r="C1405" t="s">
        <v>1609</v>
      </c>
      <c r="D1405" t="s">
        <v>3072</v>
      </c>
      <c r="E1405">
        <v>5</v>
      </c>
      <c r="F1405">
        <v>1084.43</v>
      </c>
      <c r="G1405">
        <v>960.48</v>
      </c>
      <c r="H1405" t="s">
        <v>2215</v>
      </c>
      <c r="I1405" t="s">
        <v>2192</v>
      </c>
      <c r="J1405">
        <v>5422.15</v>
      </c>
      <c r="K1405">
        <f t="shared" si="87"/>
        <v>5422.1500000000005</v>
      </c>
      <c r="L1405" t="str">
        <f t="shared" si="84"/>
        <v>2025-02</v>
      </c>
      <c r="M1405">
        <f t="shared" si="85"/>
        <v>619.75000000000023</v>
      </c>
      <c r="N1405">
        <f t="shared" si="86"/>
        <v>11.429967817194289</v>
      </c>
    </row>
    <row r="1406" spans="1:14" x14ac:dyDescent="0.25">
      <c r="A1406" t="s">
        <v>4363</v>
      </c>
      <c r="B1406" s="1">
        <v>45833</v>
      </c>
      <c r="C1406" t="s">
        <v>1038</v>
      </c>
      <c r="D1406" t="s">
        <v>4364</v>
      </c>
      <c r="E1406">
        <v>5</v>
      </c>
      <c r="F1406">
        <v>2987.73</v>
      </c>
      <c r="G1406">
        <v>2234.88</v>
      </c>
      <c r="H1406" t="s">
        <v>2226</v>
      </c>
      <c r="I1406" t="s">
        <v>2194</v>
      </c>
      <c r="J1406">
        <v>14938.65</v>
      </c>
      <c r="K1406">
        <f t="shared" si="87"/>
        <v>14938.65</v>
      </c>
      <c r="L1406" t="str">
        <f t="shared" si="84"/>
        <v>2025-06</v>
      </c>
      <c r="M1406">
        <f t="shared" si="85"/>
        <v>3764.2499999999995</v>
      </c>
      <c r="N1406">
        <f t="shared" si="86"/>
        <v>25.198060065668582</v>
      </c>
    </row>
    <row r="1407" spans="1:14" x14ac:dyDescent="0.25">
      <c r="A1407" t="s">
        <v>4365</v>
      </c>
      <c r="B1407" s="1">
        <v>45498</v>
      </c>
      <c r="C1407" t="s">
        <v>435</v>
      </c>
      <c r="D1407" t="s">
        <v>4366</v>
      </c>
      <c r="E1407">
        <v>8</v>
      </c>
      <c r="F1407">
        <v>2539.7600000000002</v>
      </c>
      <c r="G1407">
        <v>1968.53</v>
      </c>
      <c r="H1407" t="s">
        <v>2226</v>
      </c>
      <c r="I1407" t="s">
        <v>2194</v>
      </c>
      <c r="J1407">
        <v>20318.080000000002</v>
      </c>
      <c r="K1407">
        <f t="shared" si="87"/>
        <v>20318.080000000002</v>
      </c>
      <c r="L1407" t="str">
        <f t="shared" si="84"/>
        <v>2024-07</v>
      </c>
      <c r="M1407">
        <f t="shared" si="85"/>
        <v>4569.840000000002</v>
      </c>
      <c r="N1407">
        <f t="shared" si="86"/>
        <v>22.491495259394593</v>
      </c>
    </row>
    <row r="1408" spans="1:14" x14ac:dyDescent="0.25">
      <c r="A1408" t="s">
        <v>4367</v>
      </c>
      <c r="B1408" s="1">
        <v>45700</v>
      </c>
      <c r="C1408" t="s">
        <v>1637</v>
      </c>
      <c r="D1408" t="s">
        <v>2710</v>
      </c>
      <c r="E1408">
        <v>5</v>
      </c>
      <c r="F1408">
        <v>4437.74</v>
      </c>
      <c r="G1408">
        <v>3727.03</v>
      </c>
      <c r="H1408" t="s">
        <v>2226</v>
      </c>
      <c r="I1408" t="s">
        <v>2196</v>
      </c>
      <c r="J1408">
        <v>22188.7</v>
      </c>
      <c r="K1408">
        <f t="shared" si="87"/>
        <v>22188.699999999997</v>
      </c>
      <c r="L1408" t="str">
        <f t="shared" si="84"/>
        <v>2025-02</v>
      </c>
      <c r="M1408">
        <f t="shared" si="85"/>
        <v>3553.5499999999979</v>
      </c>
      <c r="N1408">
        <f t="shared" si="86"/>
        <v>16.015133829381615</v>
      </c>
    </row>
    <row r="1409" spans="1:14" x14ac:dyDescent="0.25">
      <c r="A1409" t="s">
        <v>4368</v>
      </c>
      <c r="B1409" s="1">
        <v>45787</v>
      </c>
      <c r="C1409" t="s">
        <v>1485</v>
      </c>
      <c r="D1409" t="s">
        <v>3745</v>
      </c>
      <c r="E1409">
        <v>2</v>
      </c>
      <c r="F1409">
        <v>1824.41</v>
      </c>
      <c r="G1409">
        <v>1433.83</v>
      </c>
      <c r="H1409" t="s">
        <v>2226</v>
      </c>
      <c r="I1409" t="s">
        <v>2173</v>
      </c>
      <c r="J1409">
        <v>3648.82</v>
      </c>
      <c r="K1409">
        <f t="shared" si="87"/>
        <v>3648.82</v>
      </c>
      <c r="L1409" t="str">
        <f t="shared" si="84"/>
        <v>2025-05</v>
      </c>
      <c r="M1409">
        <f t="shared" si="85"/>
        <v>781.16000000000031</v>
      </c>
      <c r="N1409">
        <f t="shared" si="86"/>
        <v>21.408564960727038</v>
      </c>
    </row>
    <row r="1410" spans="1:14" x14ac:dyDescent="0.25">
      <c r="A1410" t="s">
        <v>4369</v>
      </c>
      <c r="B1410" s="1">
        <v>45698</v>
      </c>
      <c r="C1410" t="s">
        <v>1311</v>
      </c>
      <c r="D1410" t="s">
        <v>2373</v>
      </c>
      <c r="E1410">
        <v>2</v>
      </c>
      <c r="F1410">
        <v>2855.58</v>
      </c>
      <c r="G1410">
        <v>2425.27</v>
      </c>
      <c r="H1410" t="s">
        <v>2215</v>
      </c>
      <c r="I1410" t="s">
        <v>2167</v>
      </c>
      <c r="J1410">
        <v>5711.16</v>
      </c>
      <c r="K1410">
        <f t="shared" si="87"/>
        <v>5711.16</v>
      </c>
      <c r="L1410" t="str">
        <f t="shared" ref="L1410:L1473" si="88">TEXT(B1410, "YYYY-MM")</f>
        <v>2025-02</v>
      </c>
      <c r="M1410">
        <f t="shared" ref="M1410:M1473" si="89" xml:space="preserve"> (F1410 - G1410)*E1410</f>
        <v>860.61999999999989</v>
      </c>
      <c r="N1410">
        <f t="shared" ref="N1410:N1473" si="90" xml:space="preserve"> (M1410/K1410)*100</f>
        <v>15.069092793758184</v>
      </c>
    </row>
    <row r="1411" spans="1:14" x14ac:dyDescent="0.25">
      <c r="A1411" t="s">
        <v>4370</v>
      </c>
      <c r="B1411" s="1">
        <v>45821</v>
      </c>
      <c r="C1411" t="s">
        <v>291</v>
      </c>
      <c r="D1411" t="s">
        <v>2996</v>
      </c>
      <c r="E1411">
        <v>8</v>
      </c>
      <c r="F1411">
        <v>3563.48</v>
      </c>
      <c r="G1411">
        <v>2977.46</v>
      </c>
      <c r="H1411" t="s">
        <v>2210</v>
      </c>
      <c r="I1411" t="s">
        <v>2125</v>
      </c>
      <c r="J1411">
        <v>28507.84</v>
      </c>
      <c r="K1411">
        <f t="shared" si="87"/>
        <v>28507.84</v>
      </c>
      <c r="L1411" t="str">
        <f t="shared" si="88"/>
        <v>2025-06</v>
      </c>
      <c r="M1411">
        <f t="shared" si="89"/>
        <v>4688.16</v>
      </c>
      <c r="N1411">
        <f t="shared" si="90"/>
        <v>16.445160348872452</v>
      </c>
    </row>
    <row r="1412" spans="1:14" x14ac:dyDescent="0.25">
      <c r="A1412" t="s">
        <v>4371</v>
      </c>
      <c r="B1412" s="1">
        <v>45766</v>
      </c>
      <c r="C1412" t="s">
        <v>809</v>
      </c>
      <c r="D1412" t="s">
        <v>3275</v>
      </c>
      <c r="E1412">
        <v>1</v>
      </c>
      <c r="F1412">
        <v>2874.89</v>
      </c>
      <c r="G1412">
        <v>2174.4499999999998</v>
      </c>
      <c r="H1412" t="s">
        <v>2215</v>
      </c>
      <c r="I1412" t="s">
        <v>2058</v>
      </c>
      <c r="J1412">
        <v>2874.89</v>
      </c>
      <c r="K1412">
        <f t="shared" ref="K1412:K1475" si="91">E1412 * F1412</f>
        <v>2874.89</v>
      </c>
      <c r="L1412" t="str">
        <f t="shared" si="88"/>
        <v>2025-04</v>
      </c>
      <c r="M1412">
        <f t="shared" si="89"/>
        <v>700.44</v>
      </c>
      <c r="N1412">
        <f t="shared" si="90"/>
        <v>24.364062625004788</v>
      </c>
    </row>
    <row r="1413" spans="1:14" x14ac:dyDescent="0.25">
      <c r="A1413" t="s">
        <v>4372</v>
      </c>
      <c r="B1413" s="1">
        <v>45781</v>
      </c>
      <c r="C1413" t="s">
        <v>361</v>
      </c>
      <c r="D1413" t="s">
        <v>3984</v>
      </c>
      <c r="E1413">
        <v>5</v>
      </c>
      <c r="F1413">
        <v>4598</v>
      </c>
      <c r="G1413">
        <v>3845.2</v>
      </c>
      <c r="H1413" t="s">
        <v>2215</v>
      </c>
      <c r="I1413" t="s">
        <v>2014</v>
      </c>
      <c r="J1413">
        <v>22990</v>
      </c>
      <c r="K1413">
        <f t="shared" si="91"/>
        <v>22990</v>
      </c>
      <c r="L1413" t="str">
        <f t="shared" si="88"/>
        <v>2025-05</v>
      </c>
      <c r="M1413">
        <f t="shared" si="89"/>
        <v>3764.0000000000009</v>
      </c>
      <c r="N1413">
        <f t="shared" si="90"/>
        <v>16.372335798173125</v>
      </c>
    </row>
    <row r="1414" spans="1:14" x14ac:dyDescent="0.25">
      <c r="A1414" t="s">
        <v>4373</v>
      </c>
      <c r="B1414" s="1">
        <v>45852</v>
      </c>
      <c r="C1414" t="s">
        <v>105</v>
      </c>
      <c r="D1414" t="s">
        <v>4374</v>
      </c>
      <c r="E1414">
        <v>9</v>
      </c>
      <c r="F1414">
        <v>2346.4499999999998</v>
      </c>
      <c r="G1414">
        <v>2100.23</v>
      </c>
      <c r="H1414" t="s">
        <v>2210</v>
      </c>
      <c r="I1414" t="s">
        <v>2040</v>
      </c>
      <c r="J1414">
        <v>21118.05</v>
      </c>
      <c r="K1414">
        <f t="shared" si="91"/>
        <v>21118.05</v>
      </c>
      <c r="L1414" t="str">
        <f t="shared" si="88"/>
        <v>2025-07</v>
      </c>
      <c r="M1414">
        <f t="shared" si="89"/>
        <v>2215.9799999999982</v>
      </c>
      <c r="N1414">
        <f t="shared" si="90"/>
        <v>10.49329838692492</v>
      </c>
    </row>
    <row r="1415" spans="1:14" x14ac:dyDescent="0.25">
      <c r="A1415" t="s">
        <v>4375</v>
      </c>
      <c r="B1415" s="1">
        <v>45779</v>
      </c>
      <c r="C1415" t="s">
        <v>1335</v>
      </c>
      <c r="D1415" t="s">
        <v>4376</v>
      </c>
      <c r="E1415">
        <v>4</v>
      </c>
      <c r="F1415">
        <v>4947.8599999999997</v>
      </c>
      <c r="G1415">
        <v>3687.39</v>
      </c>
      <c r="H1415" t="s">
        <v>2210</v>
      </c>
      <c r="I1415" t="s">
        <v>2050</v>
      </c>
      <c r="J1415">
        <v>19791.439999999999</v>
      </c>
      <c r="K1415">
        <f t="shared" si="91"/>
        <v>19791.439999999999</v>
      </c>
      <c r="L1415" t="str">
        <f t="shared" si="88"/>
        <v>2025-05</v>
      </c>
      <c r="M1415">
        <f t="shared" si="89"/>
        <v>5041.8799999999992</v>
      </c>
      <c r="N1415">
        <f t="shared" si="90"/>
        <v>25.47505386166949</v>
      </c>
    </row>
    <row r="1416" spans="1:14" x14ac:dyDescent="0.25">
      <c r="A1416" t="s">
        <v>4377</v>
      </c>
      <c r="B1416" s="1">
        <v>45596</v>
      </c>
      <c r="C1416" t="s">
        <v>1439</v>
      </c>
      <c r="D1416" t="s">
        <v>3256</v>
      </c>
      <c r="E1416">
        <v>4</v>
      </c>
      <c r="F1416">
        <v>4239.4799999999996</v>
      </c>
      <c r="G1416">
        <v>3161.23</v>
      </c>
      <c r="H1416" t="s">
        <v>2226</v>
      </c>
      <c r="I1416" t="s">
        <v>2042</v>
      </c>
      <c r="J1416">
        <v>16957.919999999998</v>
      </c>
      <c r="K1416">
        <f t="shared" si="91"/>
        <v>16957.919999999998</v>
      </c>
      <c r="L1416" t="str">
        <f t="shared" si="88"/>
        <v>2024-10</v>
      </c>
      <c r="M1416">
        <f t="shared" si="89"/>
        <v>4312.9999999999982</v>
      </c>
      <c r="N1416">
        <f t="shared" si="90"/>
        <v>25.433543736495977</v>
      </c>
    </row>
    <row r="1417" spans="1:14" x14ac:dyDescent="0.25">
      <c r="A1417" t="s">
        <v>4378</v>
      </c>
      <c r="B1417" s="1">
        <v>45504</v>
      </c>
      <c r="C1417" t="s">
        <v>52</v>
      </c>
      <c r="D1417" t="s">
        <v>2760</v>
      </c>
      <c r="E1417">
        <v>1</v>
      </c>
      <c r="F1417">
        <v>2453.25</v>
      </c>
      <c r="G1417">
        <v>2033.3</v>
      </c>
      <c r="H1417" t="s">
        <v>2215</v>
      </c>
      <c r="I1417" t="s">
        <v>2097</v>
      </c>
      <c r="J1417">
        <v>2453.25</v>
      </c>
      <c r="K1417">
        <f t="shared" si="91"/>
        <v>2453.25</v>
      </c>
      <c r="L1417" t="str">
        <f t="shared" si="88"/>
        <v>2024-07</v>
      </c>
      <c r="M1417">
        <f t="shared" si="89"/>
        <v>419.95000000000005</v>
      </c>
      <c r="N1417">
        <f t="shared" si="90"/>
        <v>17.118108631407321</v>
      </c>
    </row>
    <row r="1418" spans="1:14" x14ac:dyDescent="0.25">
      <c r="A1418" t="s">
        <v>4379</v>
      </c>
      <c r="B1418" s="1">
        <v>45643</v>
      </c>
      <c r="C1418" t="s">
        <v>1263</v>
      </c>
      <c r="D1418" t="s">
        <v>3014</v>
      </c>
      <c r="E1418">
        <v>6</v>
      </c>
      <c r="F1418">
        <v>1524.84</v>
      </c>
      <c r="G1418">
        <v>1346.9</v>
      </c>
      <c r="H1418" t="s">
        <v>2215</v>
      </c>
      <c r="I1418" t="s">
        <v>2096</v>
      </c>
      <c r="J1418">
        <v>9149.0400000000009</v>
      </c>
      <c r="K1418">
        <f t="shared" si="91"/>
        <v>9149.0399999999991</v>
      </c>
      <c r="L1418" t="str">
        <f t="shared" si="88"/>
        <v>2024-12</v>
      </c>
      <c r="M1418">
        <f t="shared" si="89"/>
        <v>1067.639999999999</v>
      </c>
      <c r="N1418">
        <f t="shared" si="90"/>
        <v>11.669421054012215</v>
      </c>
    </row>
    <row r="1419" spans="1:14" x14ac:dyDescent="0.25">
      <c r="A1419" t="s">
        <v>4380</v>
      </c>
      <c r="B1419" s="1">
        <v>45782</v>
      </c>
      <c r="C1419" t="s">
        <v>1759</v>
      </c>
      <c r="D1419" t="s">
        <v>3672</v>
      </c>
      <c r="E1419">
        <v>6</v>
      </c>
      <c r="F1419">
        <v>880.82</v>
      </c>
      <c r="G1419">
        <v>766.15</v>
      </c>
      <c r="H1419" t="s">
        <v>2215</v>
      </c>
      <c r="I1419" t="s">
        <v>2040</v>
      </c>
      <c r="J1419">
        <v>5284.92</v>
      </c>
      <c r="K1419">
        <f t="shared" si="91"/>
        <v>5284.92</v>
      </c>
      <c r="L1419" t="str">
        <f t="shared" si="88"/>
        <v>2025-05</v>
      </c>
      <c r="M1419">
        <f t="shared" si="89"/>
        <v>688.02000000000044</v>
      </c>
      <c r="N1419">
        <f t="shared" si="90"/>
        <v>13.018550895756235</v>
      </c>
    </row>
    <row r="1420" spans="1:14" x14ac:dyDescent="0.25">
      <c r="A1420" t="s">
        <v>4381</v>
      </c>
      <c r="B1420" s="1">
        <v>45697</v>
      </c>
      <c r="C1420" t="s">
        <v>1100</v>
      </c>
      <c r="D1420" t="s">
        <v>3383</v>
      </c>
      <c r="E1420">
        <v>6</v>
      </c>
      <c r="F1420">
        <v>4913.29</v>
      </c>
      <c r="G1420">
        <v>4342.58</v>
      </c>
      <c r="H1420" t="s">
        <v>2210</v>
      </c>
      <c r="I1420" t="s">
        <v>2176</v>
      </c>
      <c r="J1420">
        <v>29479.74</v>
      </c>
      <c r="K1420">
        <f t="shared" si="91"/>
        <v>29479.739999999998</v>
      </c>
      <c r="L1420" t="str">
        <f t="shared" si="88"/>
        <v>2025-02</v>
      </c>
      <c r="M1420">
        <f t="shared" si="89"/>
        <v>3424.26</v>
      </c>
      <c r="N1420">
        <f t="shared" si="90"/>
        <v>11.615638401152793</v>
      </c>
    </row>
    <row r="1421" spans="1:14" x14ac:dyDescent="0.25">
      <c r="A1421" t="s">
        <v>4382</v>
      </c>
      <c r="B1421" s="1">
        <v>45647</v>
      </c>
      <c r="C1421" t="s">
        <v>135</v>
      </c>
      <c r="D1421" t="s">
        <v>4383</v>
      </c>
      <c r="E1421">
        <v>8</v>
      </c>
      <c r="F1421">
        <v>3282.41</v>
      </c>
      <c r="G1421">
        <v>2625.32</v>
      </c>
      <c r="H1421" t="s">
        <v>2226</v>
      </c>
      <c r="I1421" t="s">
        <v>2084</v>
      </c>
      <c r="J1421">
        <v>26259.279999999999</v>
      </c>
      <c r="K1421">
        <f t="shared" si="91"/>
        <v>26259.279999999999</v>
      </c>
      <c r="L1421" t="str">
        <f t="shared" si="88"/>
        <v>2024-12</v>
      </c>
      <c r="M1421">
        <f t="shared" si="89"/>
        <v>5256.7199999999975</v>
      </c>
      <c r="N1421">
        <f t="shared" si="90"/>
        <v>20.018522975496651</v>
      </c>
    </row>
    <row r="1422" spans="1:14" x14ac:dyDescent="0.25">
      <c r="A1422" t="s">
        <v>4384</v>
      </c>
      <c r="B1422" s="1">
        <v>45551</v>
      </c>
      <c r="C1422" t="s">
        <v>205</v>
      </c>
      <c r="D1422" t="s">
        <v>4197</v>
      </c>
      <c r="E1422">
        <v>1</v>
      </c>
      <c r="F1422">
        <v>1846.45</v>
      </c>
      <c r="G1422">
        <v>1467.54</v>
      </c>
      <c r="H1422" t="s">
        <v>2215</v>
      </c>
      <c r="I1422" t="s">
        <v>2004</v>
      </c>
      <c r="J1422">
        <v>1846.45</v>
      </c>
      <c r="K1422">
        <f t="shared" si="91"/>
        <v>1846.45</v>
      </c>
      <c r="L1422" t="str">
        <f t="shared" si="88"/>
        <v>2024-09</v>
      </c>
      <c r="M1422">
        <f t="shared" si="89"/>
        <v>378.91000000000008</v>
      </c>
      <c r="N1422">
        <f t="shared" si="90"/>
        <v>20.5209997562891</v>
      </c>
    </row>
    <row r="1423" spans="1:14" x14ac:dyDescent="0.25">
      <c r="A1423" t="s">
        <v>4385</v>
      </c>
      <c r="B1423" s="1">
        <v>45561</v>
      </c>
      <c r="C1423" t="s">
        <v>1413</v>
      </c>
      <c r="D1423" t="s">
        <v>3513</v>
      </c>
      <c r="E1423">
        <v>4</v>
      </c>
      <c r="F1423">
        <v>3791.99</v>
      </c>
      <c r="G1423">
        <v>3081.41</v>
      </c>
      <c r="H1423" t="s">
        <v>2215</v>
      </c>
      <c r="I1423" t="s">
        <v>2028</v>
      </c>
      <c r="J1423">
        <v>15167.96</v>
      </c>
      <c r="K1423">
        <f t="shared" si="91"/>
        <v>15167.96</v>
      </c>
      <c r="L1423" t="str">
        <f t="shared" si="88"/>
        <v>2024-09</v>
      </c>
      <c r="M1423">
        <f t="shared" si="89"/>
        <v>2842.3199999999997</v>
      </c>
      <c r="N1423">
        <f t="shared" si="90"/>
        <v>18.738973467757035</v>
      </c>
    </row>
    <row r="1424" spans="1:14" x14ac:dyDescent="0.25">
      <c r="A1424" t="s">
        <v>4386</v>
      </c>
      <c r="B1424" s="1">
        <v>45732</v>
      </c>
      <c r="C1424" t="s">
        <v>1281</v>
      </c>
      <c r="D1424" t="s">
        <v>2953</v>
      </c>
      <c r="E1424">
        <v>7</v>
      </c>
      <c r="F1424">
        <v>3476.98</v>
      </c>
      <c r="G1424">
        <v>3091.94</v>
      </c>
      <c r="H1424" t="s">
        <v>2210</v>
      </c>
      <c r="I1424" t="s">
        <v>2135</v>
      </c>
      <c r="J1424">
        <v>24338.86</v>
      </c>
      <c r="K1424">
        <f t="shared" si="91"/>
        <v>24338.86</v>
      </c>
      <c r="L1424" t="str">
        <f t="shared" si="88"/>
        <v>2025-03</v>
      </c>
      <c r="M1424">
        <f t="shared" si="89"/>
        <v>2695.2799999999997</v>
      </c>
      <c r="N1424">
        <f t="shared" si="90"/>
        <v>11.073977992395699</v>
      </c>
    </row>
    <row r="1425" spans="1:14" x14ac:dyDescent="0.25">
      <c r="A1425" t="s">
        <v>4387</v>
      </c>
      <c r="B1425" s="1">
        <v>45595</v>
      </c>
      <c r="C1425" t="s">
        <v>239</v>
      </c>
      <c r="D1425" t="s">
        <v>4388</v>
      </c>
      <c r="E1425">
        <v>9</v>
      </c>
      <c r="F1425">
        <v>2145.73</v>
      </c>
      <c r="G1425">
        <v>1796.32</v>
      </c>
      <c r="H1425" t="s">
        <v>2215</v>
      </c>
      <c r="I1425" t="s">
        <v>2068</v>
      </c>
      <c r="J1425">
        <v>19311.57</v>
      </c>
      <c r="K1425">
        <f t="shared" si="91"/>
        <v>19311.57</v>
      </c>
      <c r="L1425" t="str">
        <f t="shared" si="88"/>
        <v>2024-10</v>
      </c>
      <c r="M1425">
        <f t="shared" si="89"/>
        <v>3144.6900000000005</v>
      </c>
      <c r="N1425">
        <f t="shared" si="90"/>
        <v>16.283968626061995</v>
      </c>
    </row>
    <row r="1426" spans="1:14" x14ac:dyDescent="0.25">
      <c r="A1426" t="s">
        <v>4389</v>
      </c>
      <c r="B1426" s="1">
        <v>45533</v>
      </c>
      <c r="C1426" t="s">
        <v>103</v>
      </c>
      <c r="D1426" t="s">
        <v>4390</v>
      </c>
      <c r="E1426">
        <v>8</v>
      </c>
      <c r="F1426">
        <v>4085.75</v>
      </c>
      <c r="G1426">
        <v>2980.3</v>
      </c>
      <c r="H1426" t="s">
        <v>2226</v>
      </c>
      <c r="I1426" t="s">
        <v>2192</v>
      </c>
      <c r="J1426">
        <v>32686</v>
      </c>
      <c r="K1426">
        <f t="shared" si="91"/>
        <v>32686</v>
      </c>
      <c r="L1426" t="str">
        <f t="shared" si="88"/>
        <v>2024-08</v>
      </c>
      <c r="M1426">
        <f t="shared" si="89"/>
        <v>8843.5999999999985</v>
      </c>
      <c r="N1426">
        <f t="shared" si="90"/>
        <v>27.056232025943828</v>
      </c>
    </row>
    <row r="1427" spans="1:14" x14ac:dyDescent="0.25">
      <c r="A1427" t="s">
        <v>4391</v>
      </c>
      <c r="B1427" s="1">
        <v>45652</v>
      </c>
      <c r="C1427" t="s">
        <v>103</v>
      </c>
      <c r="D1427" t="s">
        <v>2481</v>
      </c>
      <c r="E1427">
        <v>1</v>
      </c>
      <c r="F1427">
        <v>1275.08</v>
      </c>
      <c r="G1427">
        <v>1070.1500000000001</v>
      </c>
      <c r="H1427" t="s">
        <v>2210</v>
      </c>
      <c r="I1427" t="s">
        <v>2141</v>
      </c>
      <c r="J1427">
        <v>1275.08</v>
      </c>
      <c r="K1427">
        <f t="shared" si="91"/>
        <v>1275.08</v>
      </c>
      <c r="L1427" t="str">
        <f t="shared" si="88"/>
        <v>2024-12</v>
      </c>
      <c r="M1427">
        <f t="shared" si="89"/>
        <v>204.92999999999984</v>
      </c>
      <c r="N1427">
        <f t="shared" si="90"/>
        <v>16.071932741475035</v>
      </c>
    </row>
    <row r="1428" spans="1:14" x14ac:dyDescent="0.25">
      <c r="A1428" t="s">
        <v>4392</v>
      </c>
      <c r="B1428" s="1">
        <v>45539</v>
      </c>
      <c r="C1428" t="s">
        <v>1499</v>
      </c>
      <c r="D1428" t="s">
        <v>2320</v>
      </c>
      <c r="E1428">
        <v>7</v>
      </c>
      <c r="F1428">
        <v>4062.04</v>
      </c>
      <c r="G1428">
        <v>3448.71</v>
      </c>
      <c r="H1428" t="s">
        <v>2226</v>
      </c>
      <c r="I1428" t="s">
        <v>2076</v>
      </c>
      <c r="J1428">
        <v>28434.28</v>
      </c>
      <c r="K1428">
        <f t="shared" si="91"/>
        <v>28434.28</v>
      </c>
      <c r="L1428" t="str">
        <f t="shared" si="88"/>
        <v>2024-09</v>
      </c>
      <c r="M1428">
        <f t="shared" si="89"/>
        <v>4293.3099999999995</v>
      </c>
      <c r="N1428">
        <f t="shared" si="90"/>
        <v>15.099063524731415</v>
      </c>
    </row>
    <row r="1429" spans="1:14" x14ac:dyDescent="0.25">
      <c r="A1429" t="s">
        <v>4393</v>
      </c>
      <c r="B1429" s="1">
        <v>45769</v>
      </c>
      <c r="C1429" t="s">
        <v>697</v>
      </c>
      <c r="D1429" t="s">
        <v>2974</v>
      </c>
      <c r="E1429">
        <v>10</v>
      </c>
      <c r="F1429">
        <v>931.91</v>
      </c>
      <c r="G1429">
        <v>824.37</v>
      </c>
      <c r="H1429" t="s">
        <v>2215</v>
      </c>
      <c r="I1429" t="s">
        <v>2090</v>
      </c>
      <c r="J1429">
        <v>9319.1</v>
      </c>
      <c r="K1429">
        <f t="shared" si="91"/>
        <v>9319.1</v>
      </c>
      <c r="L1429" t="str">
        <f t="shared" si="88"/>
        <v>2025-04</v>
      </c>
      <c r="M1429">
        <f t="shared" si="89"/>
        <v>1075.3999999999996</v>
      </c>
      <c r="N1429">
        <f t="shared" si="90"/>
        <v>11.53974096211007</v>
      </c>
    </row>
    <row r="1430" spans="1:14" x14ac:dyDescent="0.25">
      <c r="A1430" t="s">
        <v>4394</v>
      </c>
      <c r="B1430" s="1">
        <v>45680</v>
      </c>
      <c r="C1430" t="s">
        <v>141</v>
      </c>
      <c r="D1430" t="s">
        <v>2347</v>
      </c>
      <c r="E1430">
        <v>5</v>
      </c>
      <c r="F1430">
        <v>799.31</v>
      </c>
      <c r="G1430">
        <v>692.79</v>
      </c>
      <c r="H1430" t="s">
        <v>2226</v>
      </c>
      <c r="I1430" t="s">
        <v>2155</v>
      </c>
      <c r="J1430">
        <v>3996.55</v>
      </c>
      <c r="K1430">
        <f t="shared" si="91"/>
        <v>3996.5499999999997</v>
      </c>
      <c r="L1430" t="str">
        <f t="shared" si="88"/>
        <v>2025-01</v>
      </c>
      <c r="M1430">
        <f t="shared" si="89"/>
        <v>532.59999999999991</v>
      </c>
      <c r="N1430">
        <f t="shared" si="90"/>
        <v>13.32649410116225</v>
      </c>
    </row>
    <row r="1431" spans="1:14" x14ac:dyDescent="0.25">
      <c r="A1431" t="s">
        <v>4395</v>
      </c>
      <c r="B1431" s="1">
        <v>45651</v>
      </c>
      <c r="C1431" t="s">
        <v>1753</v>
      </c>
      <c r="D1431" t="s">
        <v>4173</v>
      </c>
      <c r="E1431">
        <v>1</v>
      </c>
      <c r="F1431">
        <v>2891.69</v>
      </c>
      <c r="G1431">
        <v>2337.8000000000002</v>
      </c>
      <c r="H1431" t="s">
        <v>2226</v>
      </c>
      <c r="I1431" t="s">
        <v>2054</v>
      </c>
      <c r="J1431">
        <v>2891.69</v>
      </c>
      <c r="K1431">
        <f t="shared" si="91"/>
        <v>2891.69</v>
      </c>
      <c r="L1431" t="str">
        <f t="shared" si="88"/>
        <v>2024-12</v>
      </c>
      <c r="M1431">
        <f t="shared" si="89"/>
        <v>553.88999999999987</v>
      </c>
      <c r="N1431">
        <f t="shared" si="90"/>
        <v>19.154542845187411</v>
      </c>
    </row>
    <row r="1432" spans="1:14" x14ac:dyDescent="0.25">
      <c r="A1432" t="s">
        <v>4396</v>
      </c>
      <c r="B1432" s="1">
        <v>45849</v>
      </c>
      <c r="C1432" t="s">
        <v>926</v>
      </c>
      <c r="D1432" t="s">
        <v>4397</v>
      </c>
      <c r="E1432">
        <v>10</v>
      </c>
      <c r="F1432">
        <v>2559.8000000000002</v>
      </c>
      <c r="G1432">
        <v>1918.55</v>
      </c>
      <c r="H1432" t="s">
        <v>2210</v>
      </c>
      <c r="I1432" t="s">
        <v>2014</v>
      </c>
      <c r="J1432">
        <v>25598</v>
      </c>
      <c r="K1432">
        <f t="shared" si="91"/>
        <v>25598</v>
      </c>
      <c r="L1432" t="str">
        <f t="shared" si="88"/>
        <v>2025-07</v>
      </c>
      <c r="M1432">
        <f t="shared" si="89"/>
        <v>6412.5000000000018</v>
      </c>
      <c r="N1432">
        <f t="shared" si="90"/>
        <v>25.050785217595134</v>
      </c>
    </row>
    <row r="1433" spans="1:14" x14ac:dyDescent="0.25">
      <c r="A1433" t="s">
        <v>4398</v>
      </c>
      <c r="B1433" s="1">
        <v>45515</v>
      </c>
      <c r="C1433" t="s">
        <v>1681</v>
      </c>
      <c r="D1433" t="s">
        <v>4399</v>
      </c>
      <c r="E1433">
        <v>2</v>
      </c>
      <c r="F1433">
        <v>3369.38</v>
      </c>
      <c r="G1433">
        <v>3030.82</v>
      </c>
      <c r="H1433" t="s">
        <v>2210</v>
      </c>
      <c r="I1433" t="s">
        <v>2105</v>
      </c>
      <c r="J1433">
        <v>6738.76</v>
      </c>
      <c r="K1433">
        <f t="shared" si="91"/>
        <v>6738.76</v>
      </c>
      <c r="L1433" t="str">
        <f t="shared" si="88"/>
        <v>2024-08</v>
      </c>
      <c r="M1433">
        <f t="shared" si="89"/>
        <v>677.11999999999989</v>
      </c>
      <c r="N1433">
        <f t="shared" si="90"/>
        <v>10.048139420308779</v>
      </c>
    </row>
    <row r="1434" spans="1:14" x14ac:dyDescent="0.25">
      <c r="A1434" t="s">
        <v>4400</v>
      </c>
      <c r="B1434" s="1">
        <v>45684</v>
      </c>
      <c r="C1434" t="s">
        <v>1759</v>
      </c>
      <c r="D1434" t="s">
        <v>2618</v>
      </c>
      <c r="E1434">
        <v>9</v>
      </c>
      <c r="F1434">
        <v>388.1</v>
      </c>
      <c r="G1434">
        <v>326.27</v>
      </c>
      <c r="H1434" t="s">
        <v>2226</v>
      </c>
      <c r="I1434" t="s">
        <v>2010</v>
      </c>
      <c r="J1434">
        <v>3492.9</v>
      </c>
      <c r="K1434">
        <f t="shared" si="91"/>
        <v>3492.9</v>
      </c>
      <c r="L1434" t="str">
        <f t="shared" si="88"/>
        <v>2025-01</v>
      </c>
      <c r="M1434">
        <f t="shared" si="89"/>
        <v>556.47000000000037</v>
      </c>
      <c r="N1434">
        <f t="shared" si="90"/>
        <v>15.931460963669167</v>
      </c>
    </row>
    <row r="1435" spans="1:14" x14ac:dyDescent="0.25">
      <c r="A1435" t="s">
        <v>4401</v>
      </c>
      <c r="B1435" s="1">
        <v>45526</v>
      </c>
      <c r="C1435" t="s">
        <v>1459</v>
      </c>
      <c r="D1435" t="s">
        <v>2811</v>
      </c>
      <c r="E1435">
        <v>8</v>
      </c>
      <c r="F1435">
        <v>1532.21</v>
      </c>
      <c r="G1435">
        <v>1272.8499999999999</v>
      </c>
      <c r="H1435" t="s">
        <v>2226</v>
      </c>
      <c r="I1435" t="s">
        <v>2167</v>
      </c>
      <c r="J1435">
        <v>12257.68</v>
      </c>
      <c r="K1435">
        <f t="shared" si="91"/>
        <v>12257.68</v>
      </c>
      <c r="L1435" t="str">
        <f t="shared" si="88"/>
        <v>2024-08</v>
      </c>
      <c r="M1435">
        <f t="shared" si="89"/>
        <v>2074.880000000001</v>
      </c>
      <c r="N1435">
        <f t="shared" si="90"/>
        <v>16.927183610601688</v>
      </c>
    </row>
    <row r="1436" spans="1:14" x14ac:dyDescent="0.25">
      <c r="A1436" t="s">
        <v>4402</v>
      </c>
      <c r="B1436" s="1">
        <v>45859</v>
      </c>
      <c r="C1436" t="s">
        <v>35</v>
      </c>
      <c r="D1436" t="s">
        <v>2292</v>
      </c>
      <c r="E1436">
        <v>1</v>
      </c>
      <c r="F1436">
        <v>1943.89</v>
      </c>
      <c r="G1436">
        <v>1374.13</v>
      </c>
      <c r="H1436" t="s">
        <v>2226</v>
      </c>
      <c r="I1436" t="s">
        <v>2141</v>
      </c>
      <c r="J1436">
        <v>1943.89</v>
      </c>
      <c r="K1436">
        <f t="shared" si="91"/>
        <v>1943.89</v>
      </c>
      <c r="L1436" t="str">
        <f t="shared" si="88"/>
        <v>2025-07</v>
      </c>
      <c r="M1436">
        <f t="shared" si="89"/>
        <v>569.76</v>
      </c>
      <c r="N1436">
        <f t="shared" si="90"/>
        <v>29.310300479965427</v>
      </c>
    </row>
    <row r="1437" spans="1:14" x14ac:dyDescent="0.25">
      <c r="A1437" t="s">
        <v>4403</v>
      </c>
      <c r="B1437" s="1">
        <v>45714</v>
      </c>
      <c r="C1437" t="s">
        <v>477</v>
      </c>
      <c r="D1437" t="s">
        <v>4404</v>
      </c>
      <c r="E1437">
        <v>9</v>
      </c>
      <c r="F1437">
        <v>2044.8</v>
      </c>
      <c r="G1437">
        <v>1594.42</v>
      </c>
      <c r="H1437" t="s">
        <v>2226</v>
      </c>
      <c r="I1437" t="s">
        <v>2002</v>
      </c>
      <c r="J1437">
        <v>18403.2</v>
      </c>
      <c r="K1437">
        <f t="shared" si="91"/>
        <v>18403.2</v>
      </c>
      <c r="L1437" t="str">
        <f t="shared" si="88"/>
        <v>2025-02</v>
      </c>
      <c r="M1437">
        <f t="shared" si="89"/>
        <v>4053.4199999999992</v>
      </c>
      <c r="N1437">
        <f t="shared" si="90"/>
        <v>22.025625978090762</v>
      </c>
    </row>
    <row r="1438" spans="1:14" x14ac:dyDescent="0.25">
      <c r="A1438" t="s">
        <v>4405</v>
      </c>
      <c r="B1438" s="1">
        <v>45525</v>
      </c>
      <c r="C1438" t="s">
        <v>1056</v>
      </c>
      <c r="D1438" t="s">
        <v>4406</v>
      </c>
      <c r="E1438">
        <v>10</v>
      </c>
      <c r="F1438">
        <v>1891.13</v>
      </c>
      <c r="G1438">
        <v>1590.91</v>
      </c>
      <c r="H1438" t="s">
        <v>2210</v>
      </c>
      <c r="I1438" t="s">
        <v>2165</v>
      </c>
      <c r="J1438">
        <v>18911.3</v>
      </c>
      <c r="K1438">
        <f t="shared" si="91"/>
        <v>18911.300000000003</v>
      </c>
      <c r="L1438" t="str">
        <f t="shared" si="88"/>
        <v>2024-08</v>
      </c>
      <c r="M1438">
        <f t="shared" si="89"/>
        <v>3002.2000000000003</v>
      </c>
      <c r="N1438">
        <f t="shared" si="90"/>
        <v>15.875164584137524</v>
      </c>
    </row>
    <row r="1439" spans="1:14" x14ac:dyDescent="0.25">
      <c r="A1439" t="s">
        <v>4407</v>
      </c>
      <c r="B1439" s="1">
        <v>45581</v>
      </c>
      <c r="C1439" t="s">
        <v>1702</v>
      </c>
      <c r="D1439" t="s">
        <v>2462</v>
      </c>
      <c r="E1439">
        <v>10</v>
      </c>
      <c r="F1439">
        <v>4395.51</v>
      </c>
      <c r="G1439">
        <v>3354</v>
      </c>
      <c r="H1439" t="s">
        <v>2210</v>
      </c>
      <c r="I1439" t="s">
        <v>2062</v>
      </c>
      <c r="J1439">
        <v>43955.1</v>
      </c>
      <c r="K1439">
        <f t="shared" si="91"/>
        <v>43955.100000000006</v>
      </c>
      <c r="L1439" t="str">
        <f t="shared" si="88"/>
        <v>2024-10</v>
      </c>
      <c r="M1439">
        <f t="shared" si="89"/>
        <v>10415.100000000002</v>
      </c>
      <c r="N1439">
        <f t="shared" si="90"/>
        <v>23.69486134714743</v>
      </c>
    </row>
    <row r="1440" spans="1:14" x14ac:dyDescent="0.25">
      <c r="A1440" t="s">
        <v>4408</v>
      </c>
      <c r="B1440" s="1">
        <v>45845</v>
      </c>
      <c r="C1440" t="s">
        <v>902</v>
      </c>
      <c r="D1440" t="s">
        <v>2807</v>
      </c>
      <c r="E1440">
        <v>2</v>
      </c>
      <c r="F1440">
        <v>3003.71</v>
      </c>
      <c r="G1440">
        <v>2694.61</v>
      </c>
      <c r="H1440" t="s">
        <v>2215</v>
      </c>
      <c r="I1440" t="s">
        <v>2182</v>
      </c>
      <c r="J1440">
        <v>6007.42</v>
      </c>
      <c r="K1440">
        <f t="shared" si="91"/>
        <v>6007.42</v>
      </c>
      <c r="L1440" t="str">
        <f t="shared" si="88"/>
        <v>2025-07</v>
      </c>
      <c r="M1440">
        <f t="shared" si="89"/>
        <v>618.19999999999982</v>
      </c>
      <c r="N1440">
        <f t="shared" si="90"/>
        <v>10.290607282327519</v>
      </c>
    </row>
    <row r="1441" spans="1:14" x14ac:dyDescent="0.25">
      <c r="A1441" t="s">
        <v>4409</v>
      </c>
      <c r="B1441" s="1">
        <v>45625</v>
      </c>
      <c r="C1441" t="s">
        <v>775</v>
      </c>
      <c r="D1441" t="s">
        <v>2355</v>
      </c>
      <c r="E1441">
        <v>3</v>
      </c>
      <c r="F1441">
        <v>513.86</v>
      </c>
      <c r="G1441">
        <v>377.17</v>
      </c>
      <c r="H1441" t="s">
        <v>2210</v>
      </c>
      <c r="I1441" t="s">
        <v>2086</v>
      </c>
      <c r="J1441">
        <v>1541.58</v>
      </c>
      <c r="K1441">
        <f t="shared" si="91"/>
        <v>1541.58</v>
      </c>
      <c r="L1441" t="str">
        <f t="shared" si="88"/>
        <v>2024-11</v>
      </c>
      <c r="M1441">
        <f t="shared" si="89"/>
        <v>410.07</v>
      </c>
      <c r="N1441">
        <f t="shared" si="90"/>
        <v>26.600630521932047</v>
      </c>
    </row>
    <row r="1442" spans="1:14" x14ac:dyDescent="0.25">
      <c r="A1442" t="s">
        <v>4410</v>
      </c>
      <c r="B1442" s="1">
        <v>45849</v>
      </c>
      <c r="C1442" t="s">
        <v>1353</v>
      </c>
      <c r="D1442" t="s">
        <v>4411</v>
      </c>
      <c r="E1442">
        <v>4</v>
      </c>
      <c r="F1442">
        <v>742.43</v>
      </c>
      <c r="G1442">
        <v>636</v>
      </c>
      <c r="H1442" t="s">
        <v>2226</v>
      </c>
      <c r="I1442" t="s">
        <v>2056</v>
      </c>
      <c r="J1442">
        <v>2969.72</v>
      </c>
      <c r="K1442">
        <f t="shared" si="91"/>
        <v>2969.72</v>
      </c>
      <c r="L1442" t="str">
        <f t="shared" si="88"/>
        <v>2025-07</v>
      </c>
      <c r="M1442">
        <f t="shared" si="89"/>
        <v>425.7199999999998</v>
      </c>
      <c r="N1442">
        <f t="shared" si="90"/>
        <v>14.335358215589341</v>
      </c>
    </row>
    <row r="1443" spans="1:14" x14ac:dyDescent="0.25">
      <c r="A1443" t="s">
        <v>4412</v>
      </c>
      <c r="B1443" s="1">
        <v>45644</v>
      </c>
      <c r="C1443" t="s">
        <v>1349</v>
      </c>
      <c r="D1443" t="s">
        <v>2266</v>
      </c>
      <c r="E1443">
        <v>3</v>
      </c>
      <c r="F1443">
        <v>4271.4799999999996</v>
      </c>
      <c r="G1443">
        <v>3684.02</v>
      </c>
      <c r="H1443" t="s">
        <v>2210</v>
      </c>
      <c r="I1443" t="s">
        <v>2056</v>
      </c>
      <c r="J1443">
        <v>12814.44</v>
      </c>
      <c r="K1443">
        <f t="shared" si="91"/>
        <v>12814.439999999999</v>
      </c>
      <c r="L1443" t="str">
        <f t="shared" si="88"/>
        <v>2024-12</v>
      </c>
      <c r="M1443">
        <f t="shared" si="89"/>
        <v>1762.3799999999987</v>
      </c>
      <c r="N1443">
        <f t="shared" si="90"/>
        <v>13.753078558251463</v>
      </c>
    </row>
    <row r="1444" spans="1:14" x14ac:dyDescent="0.25">
      <c r="A1444" t="s">
        <v>4413</v>
      </c>
      <c r="B1444" s="1">
        <v>45732</v>
      </c>
      <c r="C1444" t="s">
        <v>631</v>
      </c>
      <c r="D1444" t="s">
        <v>2466</v>
      </c>
      <c r="E1444">
        <v>2</v>
      </c>
      <c r="F1444">
        <v>1756.98</v>
      </c>
      <c r="G1444">
        <v>1491.11</v>
      </c>
      <c r="H1444" t="s">
        <v>2210</v>
      </c>
      <c r="I1444" t="s">
        <v>2024</v>
      </c>
      <c r="J1444">
        <v>3513.96</v>
      </c>
      <c r="K1444">
        <f t="shared" si="91"/>
        <v>3513.96</v>
      </c>
      <c r="L1444" t="str">
        <f t="shared" si="88"/>
        <v>2025-03</v>
      </c>
      <c r="M1444">
        <f t="shared" si="89"/>
        <v>531.74000000000024</v>
      </c>
      <c r="N1444">
        <f t="shared" si="90"/>
        <v>15.13221550615261</v>
      </c>
    </row>
    <row r="1445" spans="1:14" x14ac:dyDescent="0.25">
      <c r="A1445" t="s">
        <v>4414</v>
      </c>
      <c r="B1445" s="1">
        <v>45758</v>
      </c>
      <c r="C1445" t="s">
        <v>441</v>
      </c>
      <c r="D1445" t="s">
        <v>4048</v>
      </c>
      <c r="E1445">
        <v>2</v>
      </c>
      <c r="F1445">
        <v>1166.25</v>
      </c>
      <c r="G1445">
        <v>857.64</v>
      </c>
      <c r="H1445" t="s">
        <v>2215</v>
      </c>
      <c r="I1445" t="s">
        <v>2034</v>
      </c>
      <c r="J1445">
        <v>2332.5</v>
      </c>
      <c r="K1445">
        <f t="shared" si="91"/>
        <v>2332.5</v>
      </c>
      <c r="L1445" t="str">
        <f t="shared" si="88"/>
        <v>2025-04</v>
      </c>
      <c r="M1445">
        <f t="shared" si="89"/>
        <v>617.22</v>
      </c>
      <c r="N1445">
        <f t="shared" si="90"/>
        <v>26.461736334405145</v>
      </c>
    </row>
    <row r="1446" spans="1:14" x14ac:dyDescent="0.25">
      <c r="A1446" t="s">
        <v>4415</v>
      </c>
      <c r="B1446" s="1">
        <v>45751</v>
      </c>
      <c r="C1446" t="s">
        <v>1547</v>
      </c>
      <c r="D1446" t="s">
        <v>3452</v>
      </c>
      <c r="E1446">
        <v>5</v>
      </c>
      <c r="F1446">
        <v>1297.28</v>
      </c>
      <c r="G1446">
        <v>1117.72</v>
      </c>
      <c r="H1446" t="s">
        <v>2215</v>
      </c>
      <c r="I1446" t="s">
        <v>2198</v>
      </c>
      <c r="J1446">
        <v>6486.4</v>
      </c>
      <c r="K1446">
        <f t="shared" si="91"/>
        <v>6486.4</v>
      </c>
      <c r="L1446" t="str">
        <f t="shared" si="88"/>
        <v>2025-04</v>
      </c>
      <c r="M1446">
        <f t="shared" si="89"/>
        <v>897.79999999999973</v>
      </c>
      <c r="N1446">
        <f t="shared" si="90"/>
        <v>13.841267883571778</v>
      </c>
    </row>
    <row r="1447" spans="1:14" x14ac:dyDescent="0.25">
      <c r="A1447" t="s">
        <v>4416</v>
      </c>
      <c r="B1447" s="1">
        <v>45816</v>
      </c>
      <c r="C1447" t="s">
        <v>521</v>
      </c>
      <c r="D1447" t="s">
        <v>3850</v>
      </c>
      <c r="E1447">
        <v>3</v>
      </c>
      <c r="F1447">
        <v>3485.57</v>
      </c>
      <c r="G1447">
        <v>2768.21</v>
      </c>
      <c r="H1447" t="s">
        <v>2210</v>
      </c>
      <c r="I1447" t="s">
        <v>2038</v>
      </c>
      <c r="J1447">
        <v>10456.709999999999</v>
      </c>
      <c r="K1447">
        <f t="shared" si="91"/>
        <v>10456.710000000001</v>
      </c>
      <c r="L1447" t="str">
        <f t="shared" si="88"/>
        <v>2025-06</v>
      </c>
      <c r="M1447">
        <f t="shared" si="89"/>
        <v>2152.0800000000004</v>
      </c>
      <c r="N1447">
        <f t="shared" si="90"/>
        <v>20.580851912312763</v>
      </c>
    </row>
    <row r="1448" spans="1:14" x14ac:dyDescent="0.25">
      <c r="A1448" t="s">
        <v>4417</v>
      </c>
      <c r="B1448" s="1">
        <v>45826</v>
      </c>
      <c r="C1448" t="s">
        <v>1577</v>
      </c>
      <c r="D1448" t="s">
        <v>2562</v>
      </c>
      <c r="E1448">
        <v>7</v>
      </c>
      <c r="F1448">
        <v>4816.08</v>
      </c>
      <c r="G1448">
        <v>3470.47</v>
      </c>
      <c r="H1448" t="s">
        <v>2226</v>
      </c>
      <c r="I1448" t="s">
        <v>2062</v>
      </c>
      <c r="J1448">
        <v>33712.559999999998</v>
      </c>
      <c r="K1448">
        <f t="shared" si="91"/>
        <v>33712.559999999998</v>
      </c>
      <c r="L1448" t="str">
        <f t="shared" si="88"/>
        <v>2025-06</v>
      </c>
      <c r="M1448">
        <f t="shared" si="89"/>
        <v>9419.27</v>
      </c>
      <c r="N1448">
        <f t="shared" si="90"/>
        <v>27.93994285809206</v>
      </c>
    </row>
    <row r="1449" spans="1:14" x14ac:dyDescent="0.25">
      <c r="A1449" t="s">
        <v>4418</v>
      </c>
      <c r="B1449" s="1">
        <v>45628</v>
      </c>
      <c r="C1449" t="s">
        <v>773</v>
      </c>
      <c r="D1449" t="s">
        <v>2417</v>
      </c>
      <c r="E1449">
        <v>9</v>
      </c>
      <c r="F1449">
        <v>2756.73</v>
      </c>
      <c r="G1449">
        <v>1989.13</v>
      </c>
      <c r="H1449" t="s">
        <v>2226</v>
      </c>
      <c r="I1449" t="s">
        <v>2135</v>
      </c>
      <c r="J1449">
        <v>24810.57</v>
      </c>
      <c r="K1449">
        <f t="shared" si="91"/>
        <v>24810.57</v>
      </c>
      <c r="L1449" t="str">
        <f t="shared" si="88"/>
        <v>2024-12</v>
      </c>
      <c r="M1449">
        <f t="shared" si="89"/>
        <v>6908.4</v>
      </c>
      <c r="N1449">
        <f t="shared" si="90"/>
        <v>27.844583981746489</v>
      </c>
    </row>
    <row r="1450" spans="1:14" x14ac:dyDescent="0.25">
      <c r="A1450" t="s">
        <v>4419</v>
      </c>
      <c r="B1450" s="1">
        <v>45819</v>
      </c>
      <c r="C1450" t="s">
        <v>1583</v>
      </c>
      <c r="D1450" t="s">
        <v>2518</v>
      </c>
      <c r="E1450">
        <v>9</v>
      </c>
      <c r="F1450">
        <v>2493.4299999999998</v>
      </c>
      <c r="G1450">
        <v>1891.33</v>
      </c>
      <c r="H1450" t="s">
        <v>2210</v>
      </c>
      <c r="I1450" t="s">
        <v>2016</v>
      </c>
      <c r="J1450">
        <v>22440.87</v>
      </c>
      <c r="K1450">
        <f t="shared" si="91"/>
        <v>22440.87</v>
      </c>
      <c r="L1450" t="str">
        <f t="shared" si="88"/>
        <v>2025-06</v>
      </c>
      <c r="M1450">
        <f t="shared" si="89"/>
        <v>5418.9</v>
      </c>
      <c r="N1450">
        <f t="shared" si="90"/>
        <v>24.147459523628097</v>
      </c>
    </row>
    <row r="1451" spans="1:14" x14ac:dyDescent="0.25">
      <c r="A1451" t="s">
        <v>4420</v>
      </c>
      <c r="B1451" s="1">
        <v>45633</v>
      </c>
      <c r="C1451" t="s">
        <v>103</v>
      </c>
      <c r="D1451" t="s">
        <v>2850</v>
      </c>
      <c r="E1451">
        <v>1</v>
      </c>
      <c r="F1451">
        <v>1351.39</v>
      </c>
      <c r="G1451">
        <v>1012.58</v>
      </c>
      <c r="H1451" t="s">
        <v>2210</v>
      </c>
      <c r="I1451" t="s">
        <v>2072</v>
      </c>
      <c r="J1451">
        <v>1351.39</v>
      </c>
      <c r="K1451">
        <f t="shared" si="91"/>
        <v>1351.39</v>
      </c>
      <c r="L1451" t="str">
        <f t="shared" si="88"/>
        <v>2024-12</v>
      </c>
      <c r="M1451">
        <f t="shared" si="89"/>
        <v>338.81000000000006</v>
      </c>
      <c r="N1451">
        <f t="shared" si="90"/>
        <v>25.07122296302326</v>
      </c>
    </row>
    <row r="1452" spans="1:14" x14ac:dyDescent="0.25">
      <c r="A1452" t="s">
        <v>4421</v>
      </c>
      <c r="B1452" s="1">
        <v>45771</v>
      </c>
      <c r="C1452" t="s">
        <v>1533</v>
      </c>
      <c r="D1452" t="s">
        <v>2776</v>
      </c>
      <c r="E1452">
        <v>8</v>
      </c>
      <c r="F1452">
        <v>4433.7299999999996</v>
      </c>
      <c r="G1452">
        <v>3616.15</v>
      </c>
      <c r="H1452" t="s">
        <v>2215</v>
      </c>
      <c r="I1452" t="s">
        <v>2149</v>
      </c>
      <c r="J1452">
        <v>35469.839999999997</v>
      </c>
      <c r="K1452">
        <f t="shared" si="91"/>
        <v>35469.839999999997</v>
      </c>
      <c r="L1452" t="str">
        <f t="shared" si="88"/>
        <v>2025-04</v>
      </c>
      <c r="M1452">
        <f t="shared" si="89"/>
        <v>6540.6399999999958</v>
      </c>
      <c r="N1452">
        <f t="shared" si="90"/>
        <v>18.440004240222105</v>
      </c>
    </row>
    <row r="1453" spans="1:14" x14ac:dyDescent="0.25">
      <c r="A1453" t="s">
        <v>4422</v>
      </c>
      <c r="B1453" s="1">
        <v>45753</v>
      </c>
      <c r="C1453" t="s">
        <v>407</v>
      </c>
      <c r="D1453" t="s">
        <v>3072</v>
      </c>
      <c r="E1453">
        <v>2</v>
      </c>
      <c r="F1453">
        <v>1084.43</v>
      </c>
      <c r="G1453">
        <v>960.48</v>
      </c>
      <c r="H1453" t="s">
        <v>2215</v>
      </c>
      <c r="I1453" t="s">
        <v>2151</v>
      </c>
      <c r="J1453">
        <v>2168.86</v>
      </c>
      <c r="K1453">
        <f t="shared" si="91"/>
        <v>2168.86</v>
      </c>
      <c r="L1453" t="str">
        <f t="shared" si="88"/>
        <v>2025-04</v>
      </c>
      <c r="M1453">
        <f t="shared" si="89"/>
        <v>247.90000000000009</v>
      </c>
      <c r="N1453">
        <f t="shared" si="90"/>
        <v>11.42996781719429</v>
      </c>
    </row>
    <row r="1454" spans="1:14" x14ac:dyDescent="0.25">
      <c r="A1454" t="s">
        <v>4423</v>
      </c>
      <c r="B1454" s="1">
        <v>45787</v>
      </c>
      <c r="C1454" t="s">
        <v>1461</v>
      </c>
      <c r="D1454" t="s">
        <v>4424</v>
      </c>
      <c r="E1454">
        <v>9</v>
      </c>
      <c r="F1454">
        <v>4175.6499999999996</v>
      </c>
      <c r="G1454">
        <v>3313.95</v>
      </c>
      <c r="H1454" t="s">
        <v>2210</v>
      </c>
      <c r="I1454" t="s">
        <v>2086</v>
      </c>
      <c r="J1454">
        <v>37580.85</v>
      </c>
      <c r="K1454">
        <f t="shared" si="91"/>
        <v>37580.85</v>
      </c>
      <c r="L1454" t="str">
        <f t="shared" si="88"/>
        <v>2025-05</v>
      </c>
      <c r="M1454">
        <f t="shared" si="89"/>
        <v>7755.2999999999984</v>
      </c>
      <c r="N1454">
        <f t="shared" si="90"/>
        <v>20.636308119693936</v>
      </c>
    </row>
    <row r="1455" spans="1:14" x14ac:dyDescent="0.25">
      <c r="A1455" t="s">
        <v>4425</v>
      </c>
      <c r="B1455" s="1">
        <v>45855</v>
      </c>
      <c r="C1455" t="s">
        <v>1220</v>
      </c>
      <c r="D1455" t="s">
        <v>4426</v>
      </c>
      <c r="E1455">
        <v>10</v>
      </c>
      <c r="F1455">
        <v>3928.9</v>
      </c>
      <c r="G1455">
        <v>2879.53</v>
      </c>
      <c r="H1455" t="s">
        <v>2210</v>
      </c>
      <c r="I1455" t="s">
        <v>2190</v>
      </c>
      <c r="J1455">
        <v>39289</v>
      </c>
      <c r="K1455">
        <f t="shared" si="91"/>
        <v>39289</v>
      </c>
      <c r="L1455" t="str">
        <f t="shared" si="88"/>
        <v>2025-07</v>
      </c>
      <c r="M1455">
        <f t="shared" si="89"/>
        <v>10493.699999999999</v>
      </c>
      <c r="N1455">
        <f t="shared" si="90"/>
        <v>26.709002519789248</v>
      </c>
    </row>
    <row r="1456" spans="1:14" x14ac:dyDescent="0.25">
      <c r="A1456" t="s">
        <v>4427</v>
      </c>
      <c r="B1456" s="1">
        <v>45853</v>
      </c>
      <c r="C1456" t="s">
        <v>1565</v>
      </c>
      <c r="D1456" t="s">
        <v>4428</v>
      </c>
      <c r="E1456">
        <v>3</v>
      </c>
      <c r="F1456">
        <v>2211.94</v>
      </c>
      <c r="G1456">
        <v>1937.24</v>
      </c>
      <c r="H1456" t="s">
        <v>2210</v>
      </c>
      <c r="I1456" t="s">
        <v>2068</v>
      </c>
      <c r="J1456">
        <v>6635.82</v>
      </c>
      <c r="K1456">
        <f t="shared" si="91"/>
        <v>6635.82</v>
      </c>
      <c r="L1456" t="str">
        <f t="shared" si="88"/>
        <v>2025-07</v>
      </c>
      <c r="M1456">
        <f t="shared" si="89"/>
        <v>824.10000000000014</v>
      </c>
      <c r="N1456">
        <f t="shared" si="90"/>
        <v>12.41896253967106</v>
      </c>
    </row>
    <row r="1457" spans="1:14" x14ac:dyDescent="0.25">
      <c r="A1457" t="s">
        <v>4429</v>
      </c>
      <c r="B1457" s="1">
        <v>45592</v>
      </c>
      <c r="C1457" t="s">
        <v>1194</v>
      </c>
      <c r="D1457" t="s">
        <v>3758</v>
      </c>
      <c r="E1457">
        <v>5</v>
      </c>
      <c r="F1457">
        <v>3185.77</v>
      </c>
      <c r="G1457">
        <v>2429.92</v>
      </c>
      <c r="H1457" t="s">
        <v>2215</v>
      </c>
      <c r="I1457" t="s">
        <v>2074</v>
      </c>
      <c r="J1457">
        <v>15928.85</v>
      </c>
      <c r="K1457">
        <f t="shared" si="91"/>
        <v>15928.85</v>
      </c>
      <c r="L1457" t="str">
        <f t="shared" si="88"/>
        <v>2024-10</v>
      </c>
      <c r="M1457">
        <f t="shared" si="89"/>
        <v>3779.2499999999995</v>
      </c>
      <c r="N1457">
        <f t="shared" si="90"/>
        <v>23.725818248021668</v>
      </c>
    </row>
    <row r="1458" spans="1:14" x14ac:dyDescent="0.25">
      <c r="A1458" t="s">
        <v>4430</v>
      </c>
      <c r="B1458" s="1">
        <v>45588</v>
      </c>
      <c r="C1458" t="s">
        <v>1054</v>
      </c>
      <c r="D1458" t="s">
        <v>4431</v>
      </c>
      <c r="E1458">
        <v>9</v>
      </c>
      <c r="F1458">
        <v>3968.84</v>
      </c>
      <c r="G1458">
        <v>3426.42</v>
      </c>
      <c r="H1458" t="s">
        <v>2210</v>
      </c>
      <c r="I1458" t="s">
        <v>2084</v>
      </c>
      <c r="J1458">
        <v>35719.56</v>
      </c>
      <c r="K1458">
        <f t="shared" si="91"/>
        <v>35719.56</v>
      </c>
      <c r="L1458" t="str">
        <f t="shared" si="88"/>
        <v>2024-10</v>
      </c>
      <c r="M1458">
        <f t="shared" si="89"/>
        <v>4881.7800000000007</v>
      </c>
      <c r="N1458">
        <f t="shared" si="90"/>
        <v>13.666965662510963</v>
      </c>
    </row>
    <row r="1459" spans="1:14" x14ac:dyDescent="0.25">
      <c r="A1459" t="s">
        <v>4432</v>
      </c>
      <c r="B1459" s="1">
        <v>45654</v>
      </c>
      <c r="C1459" t="s">
        <v>1263</v>
      </c>
      <c r="D1459" t="s">
        <v>4433</v>
      </c>
      <c r="E1459">
        <v>2</v>
      </c>
      <c r="F1459">
        <v>3649.86</v>
      </c>
      <c r="G1459">
        <v>3175.24</v>
      </c>
      <c r="H1459" t="s">
        <v>2226</v>
      </c>
      <c r="I1459" t="s">
        <v>2109</v>
      </c>
      <c r="J1459">
        <v>7299.72</v>
      </c>
      <c r="K1459">
        <f t="shared" si="91"/>
        <v>7299.72</v>
      </c>
      <c r="L1459" t="str">
        <f t="shared" si="88"/>
        <v>2024-12</v>
      </c>
      <c r="M1459">
        <f t="shared" si="89"/>
        <v>949.24000000000069</v>
      </c>
      <c r="N1459">
        <f t="shared" si="90"/>
        <v>13.00378644660344</v>
      </c>
    </row>
    <row r="1460" spans="1:14" x14ac:dyDescent="0.25">
      <c r="A1460" t="s">
        <v>4434</v>
      </c>
      <c r="B1460" s="1">
        <v>45548</v>
      </c>
      <c r="C1460" t="s">
        <v>147</v>
      </c>
      <c r="D1460" t="s">
        <v>4357</v>
      </c>
      <c r="E1460">
        <v>5</v>
      </c>
      <c r="F1460">
        <v>3763.29</v>
      </c>
      <c r="G1460">
        <v>2655.66</v>
      </c>
      <c r="H1460" t="s">
        <v>2210</v>
      </c>
      <c r="I1460" t="s">
        <v>2018</v>
      </c>
      <c r="J1460">
        <v>18816.45</v>
      </c>
      <c r="K1460">
        <f t="shared" si="91"/>
        <v>18816.45</v>
      </c>
      <c r="L1460" t="str">
        <f t="shared" si="88"/>
        <v>2024-09</v>
      </c>
      <c r="M1460">
        <f t="shared" si="89"/>
        <v>5538.1500000000005</v>
      </c>
      <c r="N1460">
        <f t="shared" si="90"/>
        <v>29.432491251006436</v>
      </c>
    </row>
    <row r="1461" spans="1:14" x14ac:dyDescent="0.25">
      <c r="A1461" t="s">
        <v>4435</v>
      </c>
      <c r="B1461" s="1">
        <v>45787</v>
      </c>
      <c r="C1461" t="s">
        <v>874</v>
      </c>
      <c r="D1461" t="s">
        <v>3684</v>
      </c>
      <c r="E1461">
        <v>7</v>
      </c>
      <c r="F1461">
        <v>1676.06</v>
      </c>
      <c r="G1461">
        <v>1289.6600000000001</v>
      </c>
      <c r="H1461" t="s">
        <v>2215</v>
      </c>
      <c r="I1461" t="s">
        <v>2165</v>
      </c>
      <c r="J1461">
        <v>11732.42</v>
      </c>
      <c r="K1461">
        <f t="shared" si="91"/>
        <v>11732.42</v>
      </c>
      <c r="L1461" t="str">
        <f t="shared" si="88"/>
        <v>2025-05</v>
      </c>
      <c r="M1461">
        <f t="shared" si="89"/>
        <v>2704.7999999999993</v>
      </c>
      <c r="N1461">
        <f t="shared" si="90"/>
        <v>23.054067276827791</v>
      </c>
    </row>
    <row r="1462" spans="1:14" x14ac:dyDescent="0.25">
      <c r="A1462" t="s">
        <v>4436</v>
      </c>
      <c r="B1462" s="1">
        <v>45580</v>
      </c>
      <c r="C1462" t="s">
        <v>686</v>
      </c>
      <c r="D1462" t="s">
        <v>4437</v>
      </c>
      <c r="E1462">
        <v>2</v>
      </c>
      <c r="F1462">
        <v>385.73</v>
      </c>
      <c r="G1462">
        <v>281.42</v>
      </c>
      <c r="H1462" t="s">
        <v>2210</v>
      </c>
      <c r="I1462" t="s">
        <v>2147</v>
      </c>
      <c r="J1462">
        <v>771.46</v>
      </c>
      <c r="K1462">
        <f t="shared" si="91"/>
        <v>771.46</v>
      </c>
      <c r="L1462" t="str">
        <f t="shared" si="88"/>
        <v>2024-10</v>
      </c>
      <c r="M1462">
        <f t="shared" si="89"/>
        <v>208.62</v>
      </c>
      <c r="N1462">
        <f t="shared" si="90"/>
        <v>27.042231612786143</v>
      </c>
    </row>
    <row r="1463" spans="1:14" x14ac:dyDescent="0.25">
      <c r="A1463" t="s">
        <v>4438</v>
      </c>
      <c r="B1463" s="1">
        <v>45760</v>
      </c>
      <c r="C1463" t="s">
        <v>315</v>
      </c>
      <c r="D1463" t="s">
        <v>3583</v>
      </c>
      <c r="E1463">
        <v>10</v>
      </c>
      <c r="F1463">
        <v>2853.38</v>
      </c>
      <c r="G1463">
        <v>2385.59</v>
      </c>
      <c r="H1463" t="s">
        <v>2210</v>
      </c>
      <c r="I1463" t="s">
        <v>2143</v>
      </c>
      <c r="J1463">
        <v>28533.8</v>
      </c>
      <c r="K1463">
        <f t="shared" si="91"/>
        <v>28533.800000000003</v>
      </c>
      <c r="L1463" t="str">
        <f t="shared" si="88"/>
        <v>2025-04</v>
      </c>
      <c r="M1463">
        <f t="shared" si="89"/>
        <v>4677.8999999999996</v>
      </c>
      <c r="N1463">
        <f t="shared" si="90"/>
        <v>16.394241215681049</v>
      </c>
    </row>
    <row r="1464" spans="1:14" x14ac:dyDescent="0.25">
      <c r="A1464" t="s">
        <v>4439</v>
      </c>
      <c r="B1464" s="1">
        <v>45852</v>
      </c>
      <c r="C1464" t="s">
        <v>914</v>
      </c>
      <c r="D1464" t="s">
        <v>2330</v>
      </c>
      <c r="E1464">
        <v>7</v>
      </c>
      <c r="F1464">
        <v>2697.44</v>
      </c>
      <c r="G1464">
        <v>2407.21</v>
      </c>
      <c r="H1464" t="s">
        <v>2226</v>
      </c>
      <c r="I1464" t="s">
        <v>2129</v>
      </c>
      <c r="J1464">
        <v>18882.080000000002</v>
      </c>
      <c r="K1464">
        <f t="shared" si="91"/>
        <v>18882.080000000002</v>
      </c>
      <c r="L1464" t="str">
        <f t="shared" si="88"/>
        <v>2025-07</v>
      </c>
      <c r="M1464">
        <f t="shared" si="89"/>
        <v>2031.6100000000001</v>
      </c>
      <c r="N1464">
        <f t="shared" si="90"/>
        <v>10.759460822112818</v>
      </c>
    </row>
    <row r="1465" spans="1:14" x14ac:dyDescent="0.25">
      <c r="A1465" t="s">
        <v>4440</v>
      </c>
      <c r="B1465" s="1">
        <v>45650</v>
      </c>
      <c r="C1465" t="s">
        <v>1145</v>
      </c>
      <c r="D1465" t="s">
        <v>2514</v>
      </c>
      <c r="E1465">
        <v>7</v>
      </c>
      <c r="F1465">
        <v>4690.17</v>
      </c>
      <c r="G1465">
        <v>3693.11</v>
      </c>
      <c r="H1465" t="s">
        <v>2215</v>
      </c>
      <c r="I1465" t="s">
        <v>2066</v>
      </c>
      <c r="J1465">
        <v>32831.19</v>
      </c>
      <c r="K1465">
        <f t="shared" si="91"/>
        <v>32831.19</v>
      </c>
      <c r="L1465" t="str">
        <f t="shared" si="88"/>
        <v>2024-12</v>
      </c>
      <c r="M1465">
        <f t="shared" si="89"/>
        <v>6979.42</v>
      </c>
      <c r="N1465">
        <f t="shared" si="90"/>
        <v>21.258504489176296</v>
      </c>
    </row>
    <row r="1466" spans="1:14" x14ac:dyDescent="0.25">
      <c r="A1466" t="s">
        <v>4441</v>
      </c>
      <c r="B1466" s="1">
        <v>45737</v>
      </c>
      <c r="C1466" t="s">
        <v>1349</v>
      </c>
      <c r="D1466" t="s">
        <v>3658</v>
      </c>
      <c r="E1466">
        <v>3</v>
      </c>
      <c r="F1466">
        <v>282.70999999999998</v>
      </c>
      <c r="G1466">
        <v>241.62</v>
      </c>
      <c r="H1466" t="s">
        <v>2226</v>
      </c>
      <c r="I1466" t="s">
        <v>2080</v>
      </c>
      <c r="J1466">
        <v>848.13</v>
      </c>
      <c r="K1466">
        <f t="shared" si="91"/>
        <v>848.12999999999988</v>
      </c>
      <c r="L1466" t="str">
        <f t="shared" si="88"/>
        <v>2025-03</v>
      </c>
      <c r="M1466">
        <f t="shared" si="89"/>
        <v>123.26999999999992</v>
      </c>
      <c r="N1466">
        <f t="shared" si="90"/>
        <v>14.534328463796816</v>
      </c>
    </row>
    <row r="1467" spans="1:14" x14ac:dyDescent="0.25">
      <c r="A1467" t="s">
        <v>4442</v>
      </c>
      <c r="B1467" s="1">
        <v>45777</v>
      </c>
      <c r="C1467" t="s">
        <v>245</v>
      </c>
      <c r="D1467" t="s">
        <v>3573</v>
      </c>
      <c r="E1467">
        <v>2</v>
      </c>
      <c r="F1467">
        <v>1015.27</v>
      </c>
      <c r="G1467">
        <v>728.43</v>
      </c>
      <c r="H1467" t="s">
        <v>2215</v>
      </c>
      <c r="I1467" t="s">
        <v>2184</v>
      </c>
      <c r="J1467">
        <v>2030.54</v>
      </c>
      <c r="K1467">
        <f t="shared" si="91"/>
        <v>2030.54</v>
      </c>
      <c r="L1467" t="str">
        <f t="shared" si="88"/>
        <v>2025-04</v>
      </c>
      <c r="M1467">
        <f t="shared" si="89"/>
        <v>573.68000000000006</v>
      </c>
      <c r="N1467">
        <f t="shared" si="90"/>
        <v>28.252583056723829</v>
      </c>
    </row>
    <row r="1468" spans="1:14" x14ac:dyDescent="0.25">
      <c r="A1468" t="s">
        <v>4443</v>
      </c>
      <c r="B1468" s="1">
        <v>45513</v>
      </c>
      <c r="C1468" t="s">
        <v>263</v>
      </c>
      <c r="D1468" t="s">
        <v>4248</v>
      </c>
      <c r="E1468">
        <v>8</v>
      </c>
      <c r="F1468">
        <v>2732.67</v>
      </c>
      <c r="G1468">
        <v>2346.96</v>
      </c>
      <c r="H1468" t="s">
        <v>2210</v>
      </c>
      <c r="I1468" t="s">
        <v>2184</v>
      </c>
      <c r="J1468">
        <v>21861.360000000001</v>
      </c>
      <c r="K1468">
        <f t="shared" si="91"/>
        <v>21861.360000000001</v>
      </c>
      <c r="L1468" t="str">
        <f t="shared" si="88"/>
        <v>2024-08</v>
      </c>
      <c r="M1468">
        <f t="shared" si="89"/>
        <v>3085.6800000000003</v>
      </c>
      <c r="N1468">
        <f t="shared" si="90"/>
        <v>14.1147668763517</v>
      </c>
    </row>
    <row r="1469" spans="1:14" x14ac:dyDescent="0.25">
      <c r="A1469" t="s">
        <v>4444</v>
      </c>
      <c r="B1469" s="1">
        <v>45590</v>
      </c>
      <c r="C1469" t="s">
        <v>1769</v>
      </c>
      <c r="D1469" t="s">
        <v>3714</v>
      </c>
      <c r="E1469">
        <v>5</v>
      </c>
      <c r="F1469">
        <v>272.01</v>
      </c>
      <c r="G1469">
        <v>192.55</v>
      </c>
      <c r="H1469" t="s">
        <v>2226</v>
      </c>
      <c r="I1469" t="s">
        <v>2090</v>
      </c>
      <c r="J1469">
        <v>1360.05</v>
      </c>
      <c r="K1469">
        <f t="shared" si="91"/>
        <v>1360.05</v>
      </c>
      <c r="L1469" t="str">
        <f t="shared" si="88"/>
        <v>2024-10</v>
      </c>
      <c r="M1469">
        <f t="shared" si="89"/>
        <v>397.2999999999999</v>
      </c>
      <c r="N1469">
        <f t="shared" si="90"/>
        <v>29.212161317598611</v>
      </c>
    </row>
    <row r="1470" spans="1:14" x14ac:dyDescent="0.25">
      <c r="A1470" t="s">
        <v>4445</v>
      </c>
      <c r="B1470" s="1">
        <v>45567</v>
      </c>
      <c r="C1470" t="s">
        <v>656</v>
      </c>
      <c r="D1470" t="s">
        <v>3126</v>
      </c>
      <c r="E1470">
        <v>2</v>
      </c>
      <c r="F1470">
        <v>4027.76</v>
      </c>
      <c r="G1470">
        <v>3349.68</v>
      </c>
      <c r="H1470" t="s">
        <v>2226</v>
      </c>
      <c r="I1470" t="s">
        <v>2097</v>
      </c>
      <c r="J1470">
        <v>8055.52</v>
      </c>
      <c r="K1470">
        <f t="shared" si="91"/>
        <v>8055.52</v>
      </c>
      <c r="L1470" t="str">
        <f t="shared" si="88"/>
        <v>2024-10</v>
      </c>
      <c r="M1470">
        <f t="shared" si="89"/>
        <v>1356.1600000000008</v>
      </c>
      <c r="N1470">
        <f t="shared" si="90"/>
        <v>16.835163962103014</v>
      </c>
    </row>
    <row r="1471" spans="1:14" x14ac:dyDescent="0.25">
      <c r="A1471" t="s">
        <v>4446</v>
      </c>
      <c r="B1471" s="1">
        <v>45715</v>
      </c>
      <c r="C1471" t="s">
        <v>1076</v>
      </c>
      <c r="D1471" t="s">
        <v>2248</v>
      </c>
      <c r="E1471">
        <v>9</v>
      </c>
      <c r="F1471">
        <v>259.89</v>
      </c>
      <c r="G1471">
        <v>185.95</v>
      </c>
      <c r="H1471" t="s">
        <v>2215</v>
      </c>
      <c r="I1471" t="s">
        <v>2188</v>
      </c>
      <c r="J1471">
        <v>2339.0100000000002</v>
      </c>
      <c r="K1471">
        <f t="shared" si="91"/>
        <v>2339.0099999999998</v>
      </c>
      <c r="L1471" t="str">
        <f t="shared" si="88"/>
        <v>2025-02</v>
      </c>
      <c r="M1471">
        <f t="shared" si="89"/>
        <v>665.46</v>
      </c>
      <c r="N1471">
        <f t="shared" si="90"/>
        <v>28.450498287737126</v>
      </c>
    </row>
    <row r="1472" spans="1:14" x14ac:dyDescent="0.25">
      <c r="A1472" t="s">
        <v>4447</v>
      </c>
      <c r="B1472" s="1">
        <v>45552</v>
      </c>
      <c r="C1472" t="s">
        <v>1503</v>
      </c>
      <c r="D1472" t="s">
        <v>3974</v>
      </c>
      <c r="E1472">
        <v>2</v>
      </c>
      <c r="F1472">
        <v>1857.27</v>
      </c>
      <c r="G1472">
        <v>1571.27</v>
      </c>
      <c r="H1472" t="s">
        <v>2215</v>
      </c>
      <c r="I1472" t="s">
        <v>2129</v>
      </c>
      <c r="J1472">
        <v>3714.54</v>
      </c>
      <c r="K1472">
        <f t="shared" si="91"/>
        <v>3714.54</v>
      </c>
      <c r="L1472" t="str">
        <f t="shared" si="88"/>
        <v>2024-09</v>
      </c>
      <c r="M1472">
        <f t="shared" si="89"/>
        <v>572</v>
      </c>
      <c r="N1472">
        <f t="shared" si="90"/>
        <v>15.398945764482278</v>
      </c>
    </row>
    <row r="1473" spans="1:14" x14ac:dyDescent="0.25">
      <c r="A1473" t="s">
        <v>4448</v>
      </c>
      <c r="B1473" s="1">
        <v>45715</v>
      </c>
      <c r="C1473" t="s">
        <v>713</v>
      </c>
      <c r="D1473" t="s">
        <v>2969</v>
      </c>
      <c r="E1473">
        <v>2</v>
      </c>
      <c r="F1473">
        <v>418.14</v>
      </c>
      <c r="G1473">
        <v>371.5</v>
      </c>
      <c r="H1473" t="s">
        <v>2215</v>
      </c>
      <c r="I1473" t="s">
        <v>2145</v>
      </c>
      <c r="J1473">
        <v>836.28</v>
      </c>
      <c r="K1473">
        <f t="shared" si="91"/>
        <v>836.28</v>
      </c>
      <c r="L1473" t="str">
        <f t="shared" si="88"/>
        <v>2025-02</v>
      </c>
      <c r="M1473">
        <f t="shared" si="89"/>
        <v>93.279999999999973</v>
      </c>
      <c r="N1473">
        <f t="shared" si="90"/>
        <v>11.154158894150282</v>
      </c>
    </row>
    <row r="1474" spans="1:14" x14ac:dyDescent="0.25">
      <c r="A1474" t="s">
        <v>4449</v>
      </c>
      <c r="B1474" s="1">
        <v>45626</v>
      </c>
      <c r="C1474" t="s">
        <v>215</v>
      </c>
      <c r="D1474" t="s">
        <v>2299</v>
      </c>
      <c r="E1474">
        <v>2</v>
      </c>
      <c r="F1474">
        <v>3058.05</v>
      </c>
      <c r="G1474">
        <v>2676.25</v>
      </c>
      <c r="H1474" t="s">
        <v>2210</v>
      </c>
      <c r="I1474" t="s">
        <v>2196</v>
      </c>
      <c r="J1474">
        <v>6116.1</v>
      </c>
      <c r="K1474">
        <f t="shared" si="91"/>
        <v>6116.1</v>
      </c>
      <c r="L1474" t="str">
        <f t="shared" ref="L1474:L1537" si="92">TEXT(B1474, "YYYY-MM")</f>
        <v>2024-11</v>
      </c>
      <c r="M1474">
        <f t="shared" ref="M1474:M1537" si="93" xml:space="preserve"> (F1474 - G1474)*E1474</f>
        <v>763.60000000000036</v>
      </c>
      <c r="N1474">
        <f t="shared" ref="N1474:N1537" si="94" xml:space="preserve"> (M1474/K1474)*100</f>
        <v>12.485080361668388</v>
      </c>
    </row>
    <row r="1475" spans="1:14" x14ac:dyDescent="0.25">
      <c r="A1475" t="s">
        <v>4450</v>
      </c>
      <c r="B1475" s="1">
        <v>45567</v>
      </c>
      <c r="C1475" t="s">
        <v>513</v>
      </c>
      <c r="D1475" t="s">
        <v>4183</v>
      </c>
      <c r="E1475">
        <v>4</v>
      </c>
      <c r="F1475">
        <v>3774.88</v>
      </c>
      <c r="G1475">
        <v>3299.89</v>
      </c>
      <c r="H1475" t="s">
        <v>2215</v>
      </c>
      <c r="I1475" t="s">
        <v>2127</v>
      </c>
      <c r="J1475">
        <v>15099.52</v>
      </c>
      <c r="K1475">
        <f t="shared" si="91"/>
        <v>15099.52</v>
      </c>
      <c r="L1475" t="str">
        <f t="shared" si="92"/>
        <v>2024-10</v>
      </c>
      <c r="M1475">
        <f t="shared" si="93"/>
        <v>1899.9600000000009</v>
      </c>
      <c r="N1475">
        <f t="shared" si="94"/>
        <v>12.582916543042433</v>
      </c>
    </row>
    <row r="1476" spans="1:14" x14ac:dyDescent="0.25">
      <c r="A1476" t="s">
        <v>4451</v>
      </c>
      <c r="B1476" s="1">
        <v>45859</v>
      </c>
      <c r="C1476" t="s">
        <v>1953</v>
      </c>
      <c r="D1476" t="s">
        <v>4452</v>
      </c>
      <c r="E1476">
        <v>1</v>
      </c>
      <c r="F1476">
        <v>2798.49</v>
      </c>
      <c r="G1476">
        <v>2194.87</v>
      </c>
      <c r="H1476" t="s">
        <v>2226</v>
      </c>
      <c r="I1476" t="s">
        <v>2088</v>
      </c>
      <c r="J1476">
        <v>2798.49</v>
      </c>
      <c r="K1476">
        <f t="shared" ref="K1476:K1539" si="95">E1476 * F1476</f>
        <v>2798.49</v>
      </c>
      <c r="L1476" t="str">
        <f t="shared" si="92"/>
        <v>2025-07</v>
      </c>
      <c r="M1476">
        <f t="shared" si="93"/>
        <v>603.61999999999989</v>
      </c>
      <c r="N1476">
        <f t="shared" si="94"/>
        <v>21.569489260279649</v>
      </c>
    </row>
    <row r="1477" spans="1:14" x14ac:dyDescent="0.25">
      <c r="A1477" t="s">
        <v>4453</v>
      </c>
      <c r="B1477" s="1">
        <v>45537</v>
      </c>
      <c r="C1477" t="s">
        <v>1721</v>
      </c>
      <c r="D1477" t="s">
        <v>2749</v>
      </c>
      <c r="E1477">
        <v>1</v>
      </c>
      <c r="F1477">
        <v>3536.27</v>
      </c>
      <c r="G1477">
        <v>2915.37</v>
      </c>
      <c r="H1477" t="s">
        <v>2215</v>
      </c>
      <c r="I1477" t="s">
        <v>2016</v>
      </c>
      <c r="J1477">
        <v>3536.27</v>
      </c>
      <c r="K1477">
        <f t="shared" si="95"/>
        <v>3536.27</v>
      </c>
      <c r="L1477" t="str">
        <f t="shared" si="92"/>
        <v>2024-09</v>
      </c>
      <c r="M1477">
        <f t="shared" si="93"/>
        <v>620.90000000000009</v>
      </c>
      <c r="N1477">
        <f t="shared" si="94"/>
        <v>17.558048452182671</v>
      </c>
    </row>
    <row r="1478" spans="1:14" x14ac:dyDescent="0.25">
      <c r="A1478" t="s">
        <v>4454</v>
      </c>
      <c r="B1478" s="1">
        <v>45845</v>
      </c>
      <c r="C1478" t="s">
        <v>1409</v>
      </c>
      <c r="D1478" t="s">
        <v>2816</v>
      </c>
      <c r="E1478">
        <v>5</v>
      </c>
      <c r="F1478">
        <v>4642.59</v>
      </c>
      <c r="G1478">
        <v>3499.01</v>
      </c>
      <c r="H1478" t="s">
        <v>2210</v>
      </c>
      <c r="I1478" t="s">
        <v>2086</v>
      </c>
      <c r="J1478">
        <v>23212.95</v>
      </c>
      <c r="K1478">
        <f t="shared" si="95"/>
        <v>23212.95</v>
      </c>
      <c r="L1478" t="str">
        <f t="shared" si="92"/>
        <v>2025-07</v>
      </c>
      <c r="M1478">
        <f t="shared" si="93"/>
        <v>5717.9</v>
      </c>
      <c r="N1478">
        <f t="shared" si="94"/>
        <v>24.632371154894141</v>
      </c>
    </row>
    <row r="1479" spans="1:14" x14ac:dyDescent="0.25">
      <c r="A1479" t="s">
        <v>4455</v>
      </c>
      <c r="B1479" s="1">
        <v>45794</v>
      </c>
      <c r="C1479" t="s">
        <v>1283</v>
      </c>
      <c r="D1479" t="s">
        <v>2982</v>
      </c>
      <c r="E1479">
        <v>4</v>
      </c>
      <c r="F1479">
        <v>2325.48</v>
      </c>
      <c r="G1479">
        <v>1802.83</v>
      </c>
      <c r="H1479" t="s">
        <v>2215</v>
      </c>
      <c r="I1479" t="s">
        <v>2188</v>
      </c>
      <c r="J1479">
        <v>9301.92</v>
      </c>
      <c r="K1479">
        <f t="shared" si="95"/>
        <v>9301.92</v>
      </c>
      <c r="L1479" t="str">
        <f t="shared" si="92"/>
        <v>2025-05</v>
      </c>
      <c r="M1479">
        <f t="shared" si="93"/>
        <v>2090.6000000000004</v>
      </c>
      <c r="N1479">
        <f t="shared" si="94"/>
        <v>22.474929906943945</v>
      </c>
    </row>
    <row r="1480" spans="1:14" x14ac:dyDescent="0.25">
      <c r="A1480" t="s">
        <v>4456</v>
      </c>
      <c r="B1480" s="1">
        <v>45575</v>
      </c>
      <c r="C1480" t="s">
        <v>313</v>
      </c>
      <c r="D1480" t="s">
        <v>3126</v>
      </c>
      <c r="E1480">
        <v>2</v>
      </c>
      <c r="F1480">
        <v>4027.76</v>
      </c>
      <c r="G1480">
        <v>3349.68</v>
      </c>
      <c r="H1480" t="s">
        <v>2210</v>
      </c>
      <c r="I1480" t="s">
        <v>2174</v>
      </c>
      <c r="J1480">
        <v>8055.52</v>
      </c>
      <c r="K1480">
        <f t="shared" si="95"/>
        <v>8055.52</v>
      </c>
      <c r="L1480" t="str">
        <f t="shared" si="92"/>
        <v>2024-10</v>
      </c>
      <c r="M1480">
        <f t="shared" si="93"/>
        <v>1356.1600000000008</v>
      </c>
      <c r="N1480">
        <f t="shared" si="94"/>
        <v>16.835163962103014</v>
      </c>
    </row>
    <row r="1481" spans="1:14" x14ac:dyDescent="0.25">
      <c r="A1481" t="s">
        <v>4457</v>
      </c>
      <c r="B1481" s="1">
        <v>45658</v>
      </c>
      <c r="C1481" t="s">
        <v>1919</v>
      </c>
      <c r="D1481" t="s">
        <v>3807</v>
      </c>
      <c r="E1481">
        <v>1</v>
      </c>
      <c r="F1481">
        <v>3623.52</v>
      </c>
      <c r="G1481">
        <v>3006.27</v>
      </c>
      <c r="H1481" t="s">
        <v>2226</v>
      </c>
      <c r="I1481" t="s">
        <v>2050</v>
      </c>
      <c r="J1481">
        <v>3623.52</v>
      </c>
      <c r="K1481">
        <f t="shared" si="95"/>
        <v>3623.52</v>
      </c>
      <c r="L1481" t="str">
        <f t="shared" si="92"/>
        <v>2025-01</v>
      </c>
      <c r="M1481">
        <f t="shared" si="93"/>
        <v>617.25</v>
      </c>
      <c r="N1481">
        <f t="shared" si="94"/>
        <v>17.034540998807792</v>
      </c>
    </row>
    <row r="1482" spans="1:14" x14ac:dyDescent="0.25">
      <c r="A1482" t="s">
        <v>4458</v>
      </c>
      <c r="B1482" s="1">
        <v>45515</v>
      </c>
      <c r="C1482" t="s">
        <v>1700</v>
      </c>
      <c r="D1482" t="s">
        <v>4459</v>
      </c>
      <c r="E1482">
        <v>6</v>
      </c>
      <c r="F1482">
        <v>3774.22</v>
      </c>
      <c r="G1482">
        <v>3036.09</v>
      </c>
      <c r="H1482" t="s">
        <v>2215</v>
      </c>
      <c r="I1482" t="s">
        <v>2196</v>
      </c>
      <c r="J1482">
        <v>22645.32</v>
      </c>
      <c r="K1482">
        <f t="shared" si="95"/>
        <v>22645.32</v>
      </c>
      <c r="L1482" t="str">
        <f t="shared" si="92"/>
        <v>2024-08</v>
      </c>
      <c r="M1482">
        <f t="shared" si="93"/>
        <v>4428.7799999999979</v>
      </c>
      <c r="N1482">
        <f t="shared" si="94"/>
        <v>19.557153531060713</v>
      </c>
    </row>
    <row r="1483" spans="1:14" x14ac:dyDescent="0.25">
      <c r="A1483" t="s">
        <v>4460</v>
      </c>
      <c r="B1483" s="1">
        <v>45855</v>
      </c>
      <c r="C1483" t="s">
        <v>1953</v>
      </c>
      <c r="D1483" t="s">
        <v>4259</v>
      </c>
      <c r="E1483">
        <v>5</v>
      </c>
      <c r="F1483">
        <v>1723.25</v>
      </c>
      <c r="G1483">
        <v>1367.55</v>
      </c>
      <c r="H1483" t="s">
        <v>2226</v>
      </c>
      <c r="I1483" t="s">
        <v>2174</v>
      </c>
      <c r="J1483">
        <v>8616.25</v>
      </c>
      <c r="K1483">
        <f t="shared" si="95"/>
        <v>8616.25</v>
      </c>
      <c r="L1483" t="str">
        <f t="shared" si="92"/>
        <v>2025-07</v>
      </c>
      <c r="M1483">
        <f t="shared" si="93"/>
        <v>1778.5000000000002</v>
      </c>
      <c r="N1483">
        <f t="shared" si="94"/>
        <v>20.64123023357029</v>
      </c>
    </row>
    <row r="1484" spans="1:14" x14ac:dyDescent="0.25">
      <c r="A1484" t="s">
        <v>4461</v>
      </c>
      <c r="B1484" s="1">
        <v>45694</v>
      </c>
      <c r="C1484" t="s">
        <v>343</v>
      </c>
      <c r="D1484" t="s">
        <v>3120</v>
      </c>
      <c r="E1484">
        <v>7</v>
      </c>
      <c r="F1484">
        <v>1065.67</v>
      </c>
      <c r="G1484">
        <v>894.3</v>
      </c>
      <c r="H1484" t="s">
        <v>2210</v>
      </c>
      <c r="I1484" t="s">
        <v>2054</v>
      </c>
      <c r="J1484">
        <v>7459.69</v>
      </c>
      <c r="K1484">
        <f t="shared" si="95"/>
        <v>7459.6900000000005</v>
      </c>
      <c r="L1484" t="str">
        <f t="shared" si="92"/>
        <v>2025-02</v>
      </c>
      <c r="M1484">
        <f t="shared" si="93"/>
        <v>1199.5900000000008</v>
      </c>
      <c r="N1484">
        <f t="shared" si="94"/>
        <v>16.080963149943241</v>
      </c>
    </row>
    <row r="1485" spans="1:14" x14ac:dyDescent="0.25">
      <c r="A1485" t="s">
        <v>4462</v>
      </c>
      <c r="B1485" s="1">
        <v>45624</v>
      </c>
      <c r="C1485" t="s">
        <v>393</v>
      </c>
      <c r="D1485" t="s">
        <v>2994</v>
      </c>
      <c r="E1485">
        <v>4</v>
      </c>
      <c r="F1485">
        <v>3954.66</v>
      </c>
      <c r="G1485">
        <v>3368.31</v>
      </c>
      <c r="H1485" t="s">
        <v>2215</v>
      </c>
      <c r="I1485" t="s">
        <v>2046</v>
      </c>
      <c r="J1485">
        <v>15818.64</v>
      </c>
      <c r="K1485">
        <f t="shared" si="95"/>
        <v>15818.64</v>
      </c>
      <c r="L1485" t="str">
        <f t="shared" si="92"/>
        <v>2024-11</v>
      </c>
      <c r="M1485">
        <f t="shared" si="93"/>
        <v>2345.3999999999996</v>
      </c>
      <c r="N1485">
        <f t="shared" si="94"/>
        <v>14.826811913034241</v>
      </c>
    </row>
    <row r="1486" spans="1:14" x14ac:dyDescent="0.25">
      <c r="A1486" t="s">
        <v>4463</v>
      </c>
      <c r="B1486" s="1">
        <v>45830</v>
      </c>
      <c r="C1486" t="s">
        <v>307</v>
      </c>
      <c r="D1486" t="s">
        <v>3961</v>
      </c>
      <c r="E1486">
        <v>10</v>
      </c>
      <c r="F1486">
        <v>1595.03</v>
      </c>
      <c r="G1486">
        <v>1334.62</v>
      </c>
      <c r="H1486" t="s">
        <v>2210</v>
      </c>
      <c r="I1486" t="s">
        <v>2157</v>
      </c>
      <c r="J1486">
        <v>15950.3</v>
      </c>
      <c r="K1486">
        <f t="shared" si="95"/>
        <v>15950.3</v>
      </c>
      <c r="L1486" t="str">
        <f t="shared" si="92"/>
        <v>2025-06</v>
      </c>
      <c r="M1486">
        <f t="shared" si="93"/>
        <v>2604.1000000000008</v>
      </c>
      <c r="N1486">
        <f t="shared" si="94"/>
        <v>16.326338689554433</v>
      </c>
    </row>
    <row r="1487" spans="1:14" x14ac:dyDescent="0.25">
      <c r="A1487" t="s">
        <v>4464</v>
      </c>
      <c r="B1487" s="1">
        <v>45703</v>
      </c>
      <c r="C1487" t="s">
        <v>1583</v>
      </c>
      <c r="D1487" t="s">
        <v>2936</v>
      </c>
      <c r="E1487">
        <v>10</v>
      </c>
      <c r="F1487">
        <v>3329.88</v>
      </c>
      <c r="G1487">
        <v>2556.83</v>
      </c>
      <c r="H1487" t="s">
        <v>2215</v>
      </c>
      <c r="I1487" t="s">
        <v>2074</v>
      </c>
      <c r="J1487">
        <v>33298.800000000003</v>
      </c>
      <c r="K1487">
        <f t="shared" si="95"/>
        <v>33298.800000000003</v>
      </c>
      <c r="L1487" t="str">
        <f t="shared" si="92"/>
        <v>2025-02</v>
      </c>
      <c r="M1487">
        <f t="shared" si="93"/>
        <v>7730.5000000000018</v>
      </c>
      <c r="N1487">
        <f t="shared" si="94"/>
        <v>23.215551311158364</v>
      </c>
    </row>
    <row r="1488" spans="1:14" x14ac:dyDescent="0.25">
      <c r="A1488" t="s">
        <v>4465</v>
      </c>
      <c r="B1488" s="1">
        <v>45788</v>
      </c>
      <c r="C1488" t="s">
        <v>343</v>
      </c>
      <c r="D1488" t="s">
        <v>3561</v>
      </c>
      <c r="E1488">
        <v>6</v>
      </c>
      <c r="F1488">
        <v>1588.68</v>
      </c>
      <c r="G1488">
        <v>1364.98</v>
      </c>
      <c r="H1488" t="s">
        <v>2210</v>
      </c>
      <c r="I1488" t="s">
        <v>2173</v>
      </c>
      <c r="J1488">
        <v>9532.08</v>
      </c>
      <c r="K1488">
        <f t="shared" si="95"/>
        <v>9532.08</v>
      </c>
      <c r="L1488" t="str">
        <f t="shared" si="92"/>
        <v>2025-05</v>
      </c>
      <c r="M1488">
        <f t="shared" si="93"/>
        <v>1342.2000000000003</v>
      </c>
      <c r="N1488">
        <f t="shared" si="94"/>
        <v>14.080872170607048</v>
      </c>
    </row>
    <row r="1489" spans="1:14" x14ac:dyDescent="0.25">
      <c r="A1489" t="s">
        <v>4466</v>
      </c>
      <c r="B1489" s="1">
        <v>45773</v>
      </c>
      <c r="C1489" t="s">
        <v>1184</v>
      </c>
      <c r="D1489" t="s">
        <v>3749</v>
      </c>
      <c r="E1489">
        <v>5</v>
      </c>
      <c r="F1489">
        <v>1452.71</v>
      </c>
      <c r="G1489">
        <v>1195.2</v>
      </c>
      <c r="H1489" t="s">
        <v>2226</v>
      </c>
      <c r="I1489" t="s">
        <v>2159</v>
      </c>
      <c r="J1489">
        <v>7263.55</v>
      </c>
      <c r="K1489">
        <f t="shared" si="95"/>
        <v>7263.55</v>
      </c>
      <c r="L1489" t="str">
        <f t="shared" si="92"/>
        <v>2025-04</v>
      </c>
      <c r="M1489">
        <f t="shared" si="93"/>
        <v>1287.55</v>
      </c>
      <c r="N1489">
        <f t="shared" si="94"/>
        <v>17.726180724301479</v>
      </c>
    </row>
    <row r="1490" spans="1:14" x14ac:dyDescent="0.25">
      <c r="A1490" t="s">
        <v>4467</v>
      </c>
      <c r="B1490" s="1">
        <v>45635</v>
      </c>
      <c r="C1490" t="s">
        <v>1737</v>
      </c>
      <c r="D1490" t="s">
        <v>3256</v>
      </c>
      <c r="E1490">
        <v>3</v>
      </c>
      <c r="F1490">
        <v>4239.4799999999996</v>
      </c>
      <c r="G1490">
        <v>3161.23</v>
      </c>
      <c r="H1490" t="s">
        <v>2215</v>
      </c>
      <c r="I1490" t="s">
        <v>2050</v>
      </c>
      <c r="J1490">
        <v>12718.44</v>
      </c>
      <c r="K1490">
        <f t="shared" si="95"/>
        <v>12718.439999999999</v>
      </c>
      <c r="L1490" t="str">
        <f t="shared" si="92"/>
        <v>2024-12</v>
      </c>
      <c r="M1490">
        <f t="shared" si="93"/>
        <v>3234.7499999999986</v>
      </c>
      <c r="N1490">
        <f t="shared" si="94"/>
        <v>25.433543736495977</v>
      </c>
    </row>
    <row r="1491" spans="1:14" x14ac:dyDescent="0.25">
      <c r="A1491" t="s">
        <v>4468</v>
      </c>
      <c r="B1491" s="1">
        <v>45630</v>
      </c>
      <c r="C1491" t="s">
        <v>79</v>
      </c>
      <c r="D1491" t="s">
        <v>3538</v>
      </c>
      <c r="E1491">
        <v>3</v>
      </c>
      <c r="F1491">
        <v>2723.28</v>
      </c>
      <c r="G1491">
        <v>2194.37</v>
      </c>
      <c r="H1491" t="s">
        <v>2226</v>
      </c>
      <c r="I1491" t="s">
        <v>2038</v>
      </c>
      <c r="J1491">
        <v>8169.84</v>
      </c>
      <c r="K1491">
        <f t="shared" si="95"/>
        <v>8169.84</v>
      </c>
      <c r="L1491" t="str">
        <f t="shared" si="92"/>
        <v>2024-12</v>
      </c>
      <c r="M1491">
        <f t="shared" si="93"/>
        <v>1586.7300000000009</v>
      </c>
      <c r="N1491">
        <f t="shared" si="94"/>
        <v>19.421800182133321</v>
      </c>
    </row>
    <row r="1492" spans="1:14" x14ac:dyDescent="0.25">
      <c r="A1492" t="s">
        <v>4469</v>
      </c>
      <c r="B1492" s="1">
        <v>45751</v>
      </c>
      <c r="C1492" t="s">
        <v>1895</v>
      </c>
      <c r="D1492" t="s">
        <v>2732</v>
      </c>
      <c r="E1492">
        <v>1</v>
      </c>
      <c r="F1492">
        <v>3357.36</v>
      </c>
      <c r="G1492">
        <v>2974.91</v>
      </c>
      <c r="H1492" t="s">
        <v>2215</v>
      </c>
      <c r="I1492" t="s">
        <v>2111</v>
      </c>
      <c r="J1492">
        <v>3357.36</v>
      </c>
      <c r="K1492">
        <f t="shared" si="95"/>
        <v>3357.36</v>
      </c>
      <c r="L1492" t="str">
        <f t="shared" si="92"/>
        <v>2025-04</v>
      </c>
      <c r="M1492">
        <f t="shared" si="93"/>
        <v>382.45000000000027</v>
      </c>
      <c r="N1492">
        <f t="shared" si="94"/>
        <v>11.391390854719193</v>
      </c>
    </row>
    <row r="1493" spans="1:14" x14ac:dyDescent="0.25">
      <c r="A1493" t="s">
        <v>4470</v>
      </c>
      <c r="B1493" s="1">
        <v>45769</v>
      </c>
      <c r="C1493" t="s">
        <v>1745</v>
      </c>
      <c r="D1493" t="s">
        <v>2880</v>
      </c>
      <c r="E1493">
        <v>8</v>
      </c>
      <c r="F1493">
        <v>3594.44</v>
      </c>
      <c r="G1493">
        <v>2666.25</v>
      </c>
      <c r="H1493" t="s">
        <v>2226</v>
      </c>
      <c r="I1493" t="s">
        <v>2182</v>
      </c>
      <c r="J1493">
        <v>28755.52</v>
      </c>
      <c r="K1493">
        <f t="shared" si="95"/>
        <v>28755.52</v>
      </c>
      <c r="L1493" t="str">
        <f t="shared" si="92"/>
        <v>2025-04</v>
      </c>
      <c r="M1493">
        <f t="shared" si="93"/>
        <v>7425.52</v>
      </c>
      <c r="N1493">
        <f t="shared" si="94"/>
        <v>25.822937648145473</v>
      </c>
    </row>
    <row r="1494" spans="1:14" x14ac:dyDescent="0.25">
      <c r="A1494" t="s">
        <v>4471</v>
      </c>
      <c r="B1494" s="1">
        <v>45664</v>
      </c>
      <c r="C1494" t="s">
        <v>888</v>
      </c>
      <c r="D1494" t="s">
        <v>2738</v>
      </c>
      <c r="E1494">
        <v>3</v>
      </c>
      <c r="F1494">
        <v>4853.16</v>
      </c>
      <c r="G1494">
        <v>3581.85</v>
      </c>
      <c r="H1494" t="s">
        <v>2210</v>
      </c>
      <c r="I1494" t="s">
        <v>2056</v>
      </c>
      <c r="J1494">
        <v>14559.48</v>
      </c>
      <c r="K1494">
        <f t="shared" si="95"/>
        <v>14559.48</v>
      </c>
      <c r="L1494" t="str">
        <f t="shared" si="92"/>
        <v>2025-01</v>
      </c>
      <c r="M1494">
        <f t="shared" si="93"/>
        <v>3813.93</v>
      </c>
      <c r="N1494">
        <f t="shared" si="94"/>
        <v>26.195509729743094</v>
      </c>
    </row>
    <row r="1495" spans="1:14" x14ac:dyDescent="0.25">
      <c r="A1495" t="s">
        <v>4472</v>
      </c>
      <c r="B1495" s="1">
        <v>45850</v>
      </c>
      <c r="C1495" t="s">
        <v>745</v>
      </c>
      <c r="D1495" t="s">
        <v>3439</v>
      </c>
      <c r="E1495">
        <v>3</v>
      </c>
      <c r="F1495">
        <v>1348.23</v>
      </c>
      <c r="G1495">
        <v>1167.57</v>
      </c>
      <c r="H1495" t="s">
        <v>2210</v>
      </c>
      <c r="I1495" t="s">
        <v>2188</v>
      </c>
      <c r="J1495">
        <v>4044.69</v>
      </c>
      <c r="K1495">
        <f t="shared" si="95"/>
        <v>4044.69</v>
      </c>
      <c r="L1495" t="str">
        <f t="shared" si="92"/>
        <v>2025-07</v>
      </c>
      <c r="M1495">
        <f t="shared" si="93"/>
        <v>541.98000000000025</v>
      </c>
      <c r="N1495">
        <f t="shared" si="94"/>
        <v>13.39979083687502</v>
      </c>
    </row>
    <row r="1496" spans="1:14" x14ac:dyDescent="0.25">
      <c r="A1496" t="s">
        <v>4473</v>
      </c>
      <c r="B1496" s="1">
        <v>45583</v>
      </c>
      <c r="C1496" t="s">
        <v>155</v>
      </c>
      <c r="D1496" t="s">
        <v>3522</v>
      </c>
      <c r="E1496">
        <v>5</v>
      </c>
      <c r="F1496">
        <v>895.62</v>
      </c>
      <c r="G1496">
        <v>772.47</v>
      </c>
      <c r="H1496" t="s">
        <v>2215</v>
      </c>
      <c r="I1496" t="s">
        <v>2182</v>
      </c>
      <c r="J1496">
        <v>4478.1000000000004</v>
      </c>
      <c r="K1496">
        <f t="shared" si="95"/>
        <v>4478.1000000000004</v>
      </c>
      <c r="L1496" t="str">
        <f t="shared" si="92"/>
        <v>2024-10</v>
      </c>
      <c r="M1496">
        <f t="shared" si="93"/>
        <v>615.74999999999989</v>
      </c>
      <c r="N1496">
        <f t="shared" si="94"/>
        <v>13.750251222616731</v>
      </c>
    </row>
    <row r="1497" spans="1:14" x14ac:dyDescent="0.25">
      <c r="A1497" t="s">
        <v>4474</v>
      </c>
      <c r="B1497" s="1">
        <v>45631</v>
      </c>
      <c r="C1497" t="s">
        <v>699</v>
      </c>
      <c r="D1497" t="s">
        <v>4475</v>
      </c>
      <c r="E1497">
        <v>9</v>
      </c>
      <c r="F1497">
        <v>4219.55</v>
      </c>
      <c r="G1497">
        <v>3489.42</v>
      </c>
      <c r="H1497" t="s">
        <v>2215</v>
      </c>
      <c r="I1497" t="s">
        <v>2014</v>
      </c>
      <c r="J1497">
        <v>37975.949999999997</v>
      </c>
      <c r="K1497">
        <f t="shared" si="95"/>
        <v>37975.950000000004</v>
      </c>
      <c r="L1497" t="str">
        <f t="shared" si="92"/>
        <v>2024-12</v>
      </c>
      <c r="M1497">
        <f t="shared" si="93"/>
        <v>6571.170000000001</v>
      </c>
      <c r="N1497">
        <f t="shared" si="94"/>
        <v>17.303503928143996</v>
      </c>
    </row>
    <row r="1498" spans="1:14" x14ac:dyDescent="0.25">
      <c r="A1498" t="s">
        <v>4476</v>
      </c>
      <c r="B1498" s="1">
        <v>45855</v>
      </c>
      <c r="C1498" t="s">
        <v>1409</v>
      </c>
      <c r="D1498" t="s">
        <v>4477</v>
      </c>
      <c r="E1498">
        <v>10</v>
      </c>
      <c r="F1498">
        <v>3422.07</v>
      </c>
      <c r="G1498">
        <v>2749.77</v>
      </c>
      <c r="H1498" t="s">
        <v>2215</v>
      </c>
      <c r="I1498" t="s">
        <v>2040</v>
      </c>
      <c r="J1498">
        <v>34220.699999999997</v>
      </c>
      <c r="K1498">
        <f t="shared" si="95"/>
        <v>34220.700000000004</v>
      </c>
      <c r="L1498" t="str">
        <f t="shared" si="92"/>
        <v>2025-07</v>
      </c>
      <c r="M1498">
        <f t="shared" si="93"/>
        <v>6723.0000000000018</v>
      </c>
      <c r="N1498">
        <f t="shared" si="94"/>
        <v>19.646003734581704</v>
      </c>
    </row>
    <row r="1499" spans="1:14" x14ac:dyDescent="0.25">
      <c r="A1499" t="s">
        <v>4478</v>
      </c>
      <c r="B1499" s="1">
        <v>45795</v>
      </c>
      <c r="C1499" t="s">
        <v>1329</v>
      </c>
      <c r="D1499" t="s">
        <v>2474</v>
      </c>
      <c r="E1499">
        <v>8</v>
      </c>
      <c r="F1499">
        <v>1524.58</v>
      </c>
      <c r="G1499">
        <v>1118.92</v>
      </c>
      <c r="H1499" t="s">
        <v>2210</v>
      </c>
      <c r="I1499" t="s">
        <v>2014</v>
      </c>
      <c r="J1499">
        <v>12196.64</v>
      </c>
      <c r="K1499">
        <f t="shared" si="95"/>
        <v>12196.64</v>
      </c>
      <c r="L1499" t="str">
        <f t="shared" si="92"/>
        <v>2025-05</v>
      </c>
      <c r="M1499">
        <f t="shared" si="93"/>
        <v>3245.2799999999988</v>
      </c>
      <c r="N1499">
        <f t="shared" si="94"/>
        <v>26.607983838171815</v>
      </c>
    </row>
    <row r="1500" spans="1:14" x14ac:dyDescent="0.25">
      <c r="A1500" t="s">
        <v>4479</v>
      </c>
      <c r="B1500" s="1">
        <v>45642</v>
      </c>
      <c r="C1500" t="s">
        <v>1597</v>
      </c>
      <c r="D1500" t="s">
        <v>2940</v>
      </c>
      <c r="E1500">
        <v>10</v>
      </c>
      <c r="F1500">
        <v>2238.9299999999998</v>
      </c>
      <c r="G1500">
        <v>2009.2</v>
      </c>
      <c r="H1500" t="s">
        <v>2226</v>
      </c>
      <c r="I1500" t="s">
        <v>2107</v>
      </c>
      <c r="J1500">
        <v>22389.3</v>
      </c>
      <c r="K1500">
        <f t="shared" si="95"/>
        <v>22389.3</v>
      </c>
      <c r="L1500" t="str">
        <f t="shared" si="92"/>
        <v>2024-12</v>
      </c>
      <c r="M1500">
        <f t="shared" si="93"/>
        <v>2297.2999999999979</v>
      </c>
      <c r="N1500">
        <f t="shared" si="94"/>
        <v>10.260704890282403</v>
      </c>
    </row>
    <row r="1501" spans="1:14" x14ac:dyDescent="0.25">
      <c r="A1501" t="s">
        <v>4480</v>
      </c>
      <c r="B1501" s="1">
        <v>45522</v>
      </c>
      <c r="C1501" t="s">
        <v>50</v>
      </c>
      <c r="D1501" t="s">
        <v>4007</v>
      </c>
      <c r="E1501">
        <v>1</v>
      </c>
      <c r="F1501">
        <v>4225.3</v>
      </c>
      <c r="G1501">
        <v>3473.08</v>
      </c>
      <c r="H1501" t="s">
        <v>2226</v>
      </c>
      <c r="I1501" t="s">
        <v>2004</v>
      </c>
      <c r="J1501">
        <v>4225.3</v>
      </c>
      <c r="K1501">
        <f t="shared" si="95"/>
        <v>4225.3</v>
      </c>
      <c r="L1501" t="str">
        <f t="shared" si="92"/>
        <v>2024-08</v>
      </c>
      <c r="M1501">
        <f t="shared" si="93"/>
        <v>752.22000000000025</v>
      </c>
      <c r="N1501">
        <f t="shared" si="94"/>
        <v>17.802759567368003</v>
      </c>
    </row>
    <row r="1502" spans="1:14" x14ac:dyDescent="0.25">
      <c r="A1502" t="s">
        <v>4481</v>
      </c>
      <c r="B1502" s="1">
        <v>45582</v>
      </c>
      <c r="C1502" t="s">
        <v>73</v>
      </c>
      <c r="D1502" t="s">
        <v>3074</v>
      </c>
      <c r="E1502">
        <v>4</v>
      </c>
      <c r="F1502">
        <v>357.66</v>
      </c>
      <c r="G1502">
        <v>276.52999999999997</v>
      </c>
      <c r="H1502" t="s">
        <v>2215</v>
      </c>
      <c r="I1502" t="s">
        <v>2196</v>
      </c>
      <c r="J1502">
        <v>1430.64</v>
      </c>
      <c r="K1502">
        <f t="shared" si="95"/>
        <v>1430.64</v>
      </c>
      <c r="L1502" t="str">
        <f t="shared" si="92"/>
        <v>2024-10</v>
      </c>
      <c r="M1502">
        <f t="shared" si="93"/>
        <v>324.52000000000021</v>
      </c>
      <c r="N1502">
        <f t="shared" si="94"/>
        <v>22.683554213498866</v>
      </c>
    </row>
    <row r="1503" spans="1:14" x14ac:dyDescent="0.25">
      <c r="A1503" t="s">
        <v>4482</v>
      </c>
      <c r="B1503" s="1">
        <v>45847</v>
      </c>
      <c r="C1503" t="s">
        <v>431</v>
      </c>
      <c r="D1503" t="s">
        <v>4483</v>
      </c>
      <c r="E1503">
        <v>1</v>
      </c>
      <c r="F1503">
        <v>2363.7399999999998</v>
      </c>
      <c r="G1503">
        <v>1822.52</v>
      </c>
      <c r="H1503" t="s">
        <v>2210</v>
      </c>
      <c r="I1503" t="s">
        <v>2115</v>
      </c>
      <c r="J1503">
        <v>2363.7399999999998</v>
      </c>
      <c r="K1503">
        <f t="shared" si="95"/>
        <v>2363.7399999999998</v>
      </c>
      <c r="L1503" t="str">
        <f t="shared" si="92"/>
        <v>2025-07</v>
      </c>
      <c r="M1503">
        <f t="shared" si="93"/>
        <v>541.2199999999998</v>
      </c>
      <c r="N1503">
        <f t="shared" si="94"/>
        <v>22.896765295675493</v>
      </c>
    </row>
    <row r="1504" spans="1:14" x14ac:dyDescent="0.25">
      <c r="A1504" t="s">
        <v>4484</v>
      </c>
      <c r="B1504" s="1">
        <v>45823</v>
      </c>
      <c r="C1504" t="s">
        <v>115</v>
      </c>
      <c r="D1504" t="s">
        <v>2375</v>
      </c>
      <c r="E1504">
        <v>5</v>
      </c>
      <c r="F1504">
        <v>2259.84</v>
      </c>
      <c r="G1504">
        <v>1921.45</v>
      </c>
      <c r="H1504" t="s">
        <v>2226</v>
      </c>
      <c r="I1504" t="s">
        <v>2058</v>
      </c>
      <c r="J1504">
        <v>11299.2</v>
      </c>
      <c r="K1504">
        <f t="shared" si="95"/>
        <v>11299.2</v>
      </c>
      <c r="L1504" t="str">
        <f t="shared" si="92"/>
        <v>2025-06</v>
      </c>
      <c r="M1504">
        <f t="shared" si="93"/>
        <v>1691.9500000000005</v>
      </c>
      <c r="N1504">
        <f t="shared" si="94"/>
        <v>14.974068960634385</v>
      </c>
    </row>
    <row r="1505" spans="1:14" x14ac:dyDescent="0.25">
      <c r="A1505" t="s">
        <v>4485</v>
      </c>
      <c r="B1505" s="1">
        <v>45676</v>
      </c>
      <c r="C1505" t="s">
        <v>1155</v>
      </c>
      <c r="D1505" t="s">
        <v>4486</v>
      </c>
      <c r="E1505">
        <v>3</v>
      </c>
      <c r="F1505">
        <v>2041.87</v>
      </c>
      <c r="G1505">
        <v>1506.84</v>
      </c>
      <c r="H1505" t="s">
        <v>2226</v>
      </c>
      <c r="I1505" t="s">
        <v>2196</v>
      </c>
      <c r="J1505">
        <v>6125.61</v>
      </c>
      <c r="K1505">
        <f t="shared" si="95"/>
        <v>6125.61</v>
      </c>
      <c r="L1505" t="str">
        <f t="shared" si="92"/>
        <v>2025-01</v>
      </c>
      <c r="M1505">
        <f t="shared" si="93"/>
        <v>1605.09</v>
      </c>
      <c r="N1505">
        <f t="shared" si="94"/>
        <v>26.20294142134416</v>
      </c>
    </row>
    <row r="1506" spans="1:14" x14ac:dyDescent="0.25">
      <c r="A1506" t="s">
        <v>4487</v>
      </c>
      <c r="B1506" s="1">
        <v>45544</v>
      </c>
      <c r="C1506" t="s">
        <v>1700</v>
      </c>
      <c r="D1506" t="s">
        <v>3676</v>
      </c>
      <c r="E1506">
        <v>4</v>
      </c>
      <c r="F1506">
        <v>2492.14</v>
      </c>
      <c r="G1506">
        <v>2111.42</v>
      </c>
      <c r="H1506" t="s">
        <v>2215</v>
      </c>
      <c r="I1506" t="s">
        <v>2147</v>
      </c>
      <c r="J1506">
        <v>9968.56</v>
      </c>
      <c r="K1506">
        <f t="shared" si="95"/>
        <v>9968.56</v>
      </c>
      <c r="L1506" t="str">
        <f t="shared" si="92"/>
        <v>2024-09</v>
      </c>
      <c r="M1506">
        <f t="shared" si="93"/>
        <v>1522.8799999999992</v>
      </c>
      <c r="N1506">
        <f t="shared" si="94"/>
        <v>15.276830354634965</v>
      </c>
    </row>
    <row r="1507" spans="1:14" x14ac:dyDescent="0.25">
      <c r="A1507" t="s">
        <v>4488</v>
      </c>
      <c r="B1507" s="1">
        <v>45633</v>
      </c>
      <c r="C1507" t="s">
        <v>1100</v>
      </c>
      <c r="D1507" t="s">
        <v>3450</v>
      </c>
      <c r="E1507">
        <v>3</v>
      </c>
      <c r="F1507">
        <v>3602.25</v>
      </c>
      <c r="G1507">
        <v>3085.45</v>
      </c>
      <c r="H1507" t="s">
        <v>2210</v>
      </c>
      <c r="I1507" t="s">
        <v>2056</v>
      </c>
      <c r="J1507">
        <v>10806.75</v>
      </c>
      <c r="K1507">
        <f t="shared" si="95"/>
        <v>10806.75</v>
      </c>
      <c r="L1507" t="str">
        <f t="shared" si="92"/>
        <v>2024-12</v>
      </c>
      <c r="M1507">
        <f t="shared" si="93"/>
        <v>1550.4000000000005</v>
      </c>
      <c r="N1507">
        <f t="shared" si="94"/>
        <v>14.346588937469642</v>
      </c>
    </row>
    <row r="1508" spans="1:14" x14ac:dyDescent="0.25">
      <c r="A1508" t="s">
        <v>4489</v>
      </c>
      <c r="B1508" s="1">
        <v>45738</v>
      </c>
      <c r="C1508" t="s">
        <v>1459</v>
      </c>
      <c r="D1508" t="s">
        <v>4490</v>
      </c>
      <c r="E1508">
        <v>6</v>
      </c>
      <c r="F1508">
        <v>2886.94</v>
      </c>
      <c r="G1508">
        <v>2523.6999999999998</v>
      </c>
      <c r="H1508" t="s">
        <v>2226</v>
      </c>
      <c r="I1508" t="s">
        <v>2026</v>
      </c>
      <c r="J1508">
        <v>17321.64</v>
      </c>
      <c r="K1508">
        <f t="shared" si="95"/>
        <v>17321.64</v>
      </c>
      <c r="L1508" t="str">
        <f t="shared" si="92"/>
        <v>2025-03</v>
      </c>
      <c r="M1508">
        <f t="shared" si="93"/>
        <v>2179.4400000000014</v>
      </c>
      <c r="N1508">
        <f t="shared" si="94"/>
        <v>12.582180440189275</v>
      </c>
    </row>
    <row r="1509" spans="1:14" x14ac:dyDescent="0.25">
      <c r="A1509" t="s">
        <v>4491</v>
      </c>
      <c r="B1509" s="1">
        <v>45638</v>
      </c>
      <c r="C1509" t="s">
        <v>1128</v>
      </c>
      <c r="D1509" t="s">
        <v>2850</v>
      </c>
      <c r="E1509">
        <v>8</v>
      </c>
      <c r="F1509">
        <v>1351.39</v>
      </c>
      <c r="G1509">
        <v>1012.58</v>
      </c>
      <c r="H1509" t="s">
        <v>2210</v>
      </c>
      <c r="I1509" t="s">
        <v>2161</v>
      </c>
      <c r="J1509">
        <v>10811.12</v>
      </c>
      <c r="K1509">
        <f t="shared" si="95"/>
        <v>10811.12</v>
      </c>
      <c r="L1509" t="str">
        <f t="shared" si="92"/>
        <v>2024-12</v>
      </c>
      <c r="M1509">
        <f t="shared" si="93"/>
        <v>2710.4800000000005</v>
      </c>
      <c r="N1509">
        <f t="shared" si="94"/>
        <v>25.07122296302326</v>
      </c>
    </row>
    <row r="1510" spans="1:14" x14ac:dyDescent="0.25">
      <c r="A1510" t="s">
        <v>4492</v>
      </c>
      <c r="B1510" s="1">
        <v>45530</v>
      </c>
      <c r="C1510" t="s">
        <v>1034</v>
      </c>
      <c r="D1510" t="s">
        <v>4312</v>
      </c>
      <c r="E1510">
        <v>9</v>
      </c>
      <c r="F1510">
        <v>4605.8900000000003</v>
      </c>
      <c r="G1510">
        <v>3462.82</v>
      </c>
      <c r="H1510" t="s">
        <v>2215</v>
      </c>
      <c r="I1510" t="s">
        <v>2006</v>
      </c>
      <c r="J1510">
        <v>41453.01</v>
      </c>
      <c r="K1510">
        <f t="shared" si="95"/>
        <v>41453.01</v>
      </c>
      <c r="L1510" t="str">
        <f t="shared" si="92"/>
        <v>2024-08</v>
      </c>
      <c r="M1510">
        <f t="shared" si="93"/>
        <v>10287.630000000001</v>
      </c>
      <c r="N1510">
        <f t="shared" si="94"/>
        <v>24.817570545540601</v>
      </c>
    </row>
    <row r="1511" spans="1:14" x14ac:dyDescent="0.25">
      <c r="A1511" t="s">
        <v>4493</v>
      </c>
      <c r="B1511" s="1">
        <v>45674</v>
      </c>
      <c r="C1511" t="s">
        <v>153</v>
      </c>
      <c r="D1511" t="s">
        <v>3180</v>
      </c>
      <c r="E1511">
        <v>8</v>
      </c>
      <c r="F1511">
        <v>2486.88</v>
      </c>
      <c r="G1511">
        <v>1879.74</v>
      </c>
      <c r="H1511" t="s">
        <v>2215</v>
      </c>
      <c r="I1511" t="s">
        <v>2004</v>
      </c>
      <c r="J1511">
        <v>19895.04</v>
      </c>
      <c r="K1511">
        <f t="shared" si="95"/>
        <v>19895.04</v>
      </c>
      <c r="L1511" t="str">
        <f t="shared" si="92"/>
        <v>2025-01</v>
      </c>
      <c r="M1511">
        <f t="shared" si="93"/>
        <v>4857.1200000000008</v>
      </c>
      <c r="N1511">
        <f t="shared" si="94"/>
        <v>24.413723219455708</v>
      </c>
    </row>
    <row r="1512" spans="1:14" x14ac:dyDescent="0.25">
      <c r="A1512" t="s">
        <v>4494</v>
      </c>
      <c r="B1512" s="1">
        <v>45695</v>
      </c>
      <c r="C1512" t="s">
        <v>1182</v>
      </c>
      <c r="D1512" t="s">
        <v>3730</v>
      </c>
      <c r="E1512">
        <v>6</v>
      </c>
      <c r="F1512">
        <v>1148.29</v>
      </c>
      <c r="G1512">
        <v>961.83</v>
      </c>
      <c r="H1512" t="s">
        <v>2215</v>
      </c>
      <c r="I1512" t="s">
        <v>2092</v>
      </c>
      <c r="J1512">
        <v>6889.74</v>
      </c>
      <c r="K1512">
        <f t="shared" si="95"/>
        <v>6889.74</v>
      </c>
      <c r="L1512" t="str">
        <f t="shared" si="92"/>
        <v>2025-02</v>
      </c>
      <c r="M1512">
        <f t="shared" si="93"/>
        <v>1118.7599999999995</v>
      </c>
      <c r="N1512">
        <f t="shared" si="94"/>
        <v>16.238058330212745</v>
      </c>
    </row>
    <row r="1513" spans="1:14" x14ac:dyDescent="0.25">
      <c r="A1513" t="s">
        <v>4495</v>
      </c>
      <c r="B1513" s="1">
        <v>45805</v>
      </c>
      <c r="C1513" t="s">
        <v>1893</v>
      </c>
      <c r="D1513" t="s">
        <v>3826</v>
      </c>
      <c r="E1513">
        <v>2</v>
      </c>
      <c r="F1513">
        <v>893.31</v>
      </c>
      <c r="G1513">
        <v>726.54</v>
      </c>
      <c r="H1513" t="s">
        <v>2226</v>
      </c>
      <c r="I1513" t="s">
        <v>2038</v>
      </c>
      <c r="J1513">
        <v>1786.62</v>
      </c>
      <c r="K1513">
        <f t="shared" si="95"/>
        <v>1786.62</v>
      </c>
      <c r="L1513" t="str">
        <f t="shared" si="92"/>
        <v>2025-05</v>
      </c>
      <c r="M1513">
        <f t="shared" si="93"/>
        <v>333.53999999999996</v>
      </c>
      <c r="N1513">
        <f t="shared" si="94"/>
        <v>18.66877119924774</v>
      </c>
    </row>
    <row r="1514" spans="1:14" x14ac:dyDescent="0.25">
      <c r="A1514" t="s">
        <v>4496</v>
      </c>
      <c r="B1514" s="1">
        <v>45657</v>
      </c>
      <c r="C1514" t="s">
        <v>958</v>
      </c>
      <c r="D1514" t="s">
        <v>3696</v>
      </c>
      <c r="E1514">
        <v>6</v>
      </c>
      <c r="F1514">
        <v>2131.62</v>
      </c>
      <c r="G1514">
        <v>1859.93</v>
      </c>
      <c r="H1514" t="s">
        <v>2226</v>
      </c>
      <c r="I1514" t="s">
        <v>2169</v>
      </c>
      <c r="J1514">
        <v>12789.72</v>
      </c>
      <c r="K1514">
        <f t="shared" si="95"/>
        <v>12789.72</v>
      </c>
      <c r="L1514" t="str">
        <f t="shared" si="92"/>
        <v>2024-12</v>
      </c>
      <c r="M1514">
        <f t="shared" si="93"/>
        <v>1630.139999999999</v>
      </c>
      <c r="N1514">
        <f t="shared" si="94"/>
        <v>12.745705144444125</v>
      </c>
    </row>
    <row r="1515" spans="1:14" x14ac:dyDescent="0.25">
      <c r="A1515" t="s">
        <v>4497</v>
      </c>
      <c r="B1515" s="1">
        <v>45641</v>
      </c>
      <c r="C1515" t="s">
        <v>1331</v>
      </c>
      <c r="D1515" t="s">
        <v>4052</v>
      </c>
      <c r="E1515">
        <v>7</v>
      </c>
      <c r="F1515">
        <v>1121.96</v>
      </c>
      <c r="G1515">
        <v>837.48</v>
      </c>
      <c r="H1515" t="s">
        <v>2226</v>
      </c>
      <c r="I1515" t="s">
        <v>2018</v>
      </c>
      <c r="J1515">
        <v>7853.72</v>
      </c>
      <c r="K1515">
        <f t="shared" si="95"/>
        <v>7853.72</v>
      </c>
      <c r="L1515" t="str">
        <f t="shared" si="92"/>
        <v>2024-12</v>
      </c>
      <c r="M1515">
        <f t="shared" si="93"/>
        <v>1991.3600000000001</v>
      </c>
      <c r="N1515">
        <f t="shared" si="94"/>
        <v>25.355627651609687</v>
      </c>
    </row>
    <row r="1516" spans="1:14" x14ac:dyDescent="0.25">
      <c r="A1516" t="s">
        <v>4498</v>
      </c>
      <c r="B1516" s="1">
        <v>45797</v>
      </c>
      <c r="C1516" t="s">
        <v>1044</v>
      </c>
      <c r="D1516" t="s">
        <v>2675</v>
      </c>
      <c r="E1516">
        <v>1</v>
      </c>
      <c r="F1516">
        <v>2790.7</v>
      </c>
      <c r="G1516">
        <v>2466.91</v>
      </c>
      <c r="H1516" t="s">
        <v>2210</v>
      </c>
      <c r="I1516" t="s">
        <v>2113</v>
      </c>
      <c r="J1516">
        <v>2790.7</v>
      </c>
      <c r="K1516">
        <f t="shared" si="95"/>
        <v>2790.7</v>
      </c>
      <c r="L1516" t="str">
        <f t="shared" si="92"/>
        <v>2025-05</v>
      </c>
      <c r="M1516">
        <f t="shared" si="93"/>
        <v>323.78999999999996</v>
      </c>
      <c r="N1516">
        <f t="shared" si="94"/>
        <v>11.602465331278889</v>
      </c>
    </row>
    <row r="1517" spans="1:14" x14ac:dyDescent="0.25">
      <c r="A1517" t="s">
        <v>4499</v>
      </c>
      <c r="B1517" s="1">
        <v>45597</v>
      </c>
      <c r="C1517" t="s">
        <v>1553</v>
      </c>
      <c r="D1517" t="s">
        <v>3674</v>
      </c>
      <c r="E1517">
        <v>3</v>
      </c>
      <c r="F1517">
        <v>2136.2399999999998</v>
      </c>
      <c r="G1517">
        <v>1575.17</v>
      </c>
      <c r="H1517" t="s">
        <v>2215</v>
      </c>
      <c r="I1517" t="s">
        <v>2155</v>
      </c>
      <c r="J1517">
        <v>6408.72</v>
      </c>
      <c r="K1517">
        <f t="shared" si="95"/>
        <v>6408.7199999999993</v>
      </c>
      <c r="L1517" t="str">
        <f t="shared" si="92"/>
        <v>2024-11</v>
      </c>
      <c r="M1517">
        <f t="shared" si="93"/>
        <v>1683.2099999999991</v>
      </c>
      <c r="N1517">
        <f t="shared" si="94"/>
        <v>26.264371044451924</v>
      </c>
    </row>
    <row r="1518" spans="1:14" x14ac:dyDescent="0.25">
      <c r="A1518" t="s">
        <v>4500</v>
      </c>
      <c r="B1518" s="1">
        <v>45523</v>
      </c>
      <c r="C1518" t="s">
        <v>1627</v>
      </c>
      <c r="D1518" t="s">
        <v>2274</v>
      </c>
      <c r="E1518">
        <v>5</v>
      </c>
      <c r="F1518">
        <v>799.8</v>
      </c>
      <c r="G1518">
        <v>656.68</v>
      </c>
      <c r="H1518" t="s">
        <v>2226</v>
      </c>
      <c r="I1518" t="s">
        <v>2072</v>
      </c>
      <c r="J1518">
        <v>3999</v>
      </c>
      <c r="K1518">
        <f t="shared" si="95"/>
        <v>3999</v>
      </c>
      <c r="L1518" t="str">
        <f t="shared" si="92"/>
        <v>2024-08</v>
      </c>
      <c r="M1518">
        <f t="shared" si="93"/>
        <v>715.6</v>
      </c>
      <c r="N1518">
        <f t="shared" si="94"/>
        <v>17.894473618404604</v>
      </c>
    </row>
    <row r="1519" spans="1:14" x14ac:dyDescent="0.25">
      <c r="A1519" t="s">
        <v>4501</v>
      </c>
      <c r="B1519" s="1">
        <v>45672</v>
      </c>
      <c r="C1519" t="s">
        <v>986</v>
      </c>
      <c r="D1519" t="s">
        <v>2230</v>
      </c>
      <c r="E1519">
        <v>1</v>
      </c>
      <c r="F1519">
        <v>435.94</v>
      </c>
      <c r="G1519">
        <v>372.95</v>
      </c>
      <c r="H1519" t="s">
        <v>2210</v>
      </c>
      <c r="I1519" t="s">
        <v>2121</v>
      </c>
      <c r="J1519">
        <v>435.94</v>
      </c>
      <c r="K1519">
        <f t="shared" si="95"/>
        <v>435.94</v>
      </c>
      <c r="L1519" t="str">
        <f t="shared" si="92"/>
        <v>2025-01</v>
      </c>
      <c r="M1519">
        <f t="shared" si="93"/>
        <v>62.990000000000009</v>
      </c>
      <c r="N1519">
        <f t="shared" si="94"/>
        <v>14.449236133412857</v>
      </c>
    </row>
    <row r="1520" spans="1:14" x14ac:dyDescent="0.25">
      <c r="A1520" t="s">
        <v>4502</v>
      </c>
      <c r="B1520" s="1">
        <v>45676</v>
      </c>
      <c r="C1520" t="s">
        <v>319</v>
      </c>
      <c r="D1520" t="s">
        <v>4503</v>
      </c>
      <c r="E1520">
        <v>8</v>
      </c>
      <c r="F1520">
        <v>2624.62</v>
      </c>
      <c r="G1520">
        <v>2293.2600000000002</v>
      </c>
      <c r="H1520" t="s">
        <v>2210</v>
      </c>
      <c r="I1520" t="s">
        <v>2002</v>
      </c>
      <c r="J1520">
        <v>20996.959999999999</v>
      </c>
      <c r="K1520">
        <f t="shared" si="95"/>
        <v>20996.959999999999</v>
      </c>
      <c r="L1520" t="str">
        <f t="shared" si="92"/>
        <v>2025-01</v>
      </c>
      <c r="M1520">
        <f t="shared" si="93"/>
        <v>2650.8799999999974</v>
      </c>
      <c r="N1520">
        <f t="shared" si="94"/>
        <v>12.625065723800006</v>
      </c>
    </row>
    <row r="1521" spans="1:14" x14ac:dyDescent="0.25">
      <c r="A1521" t="s">
        <v>4504</v>
      </c>
      <c r="B1521" s="1">
        <v>45753</v>
      </c>
      <c r="C1521" t="s">
        <v>855</v>
      </c>
      <c r="D1521" t="s">
        <v>3264</v>
      </c>
      <c r="E1521">
        <v>4</v>
      </c>
      <c r="F1521">
        <v>4127.88</v>
      </c>
      <c r="G1521">
        <v>3178.56</v>
      </c>
      <c r="H1521" t="s">
        <v>2226</v>
      </c>
      <c r="I1521" t="s">
        <v>2010</v>
      </c>
      <c r="J1521">
        <v>16511.52</v>
      </c>
      <c r="K1521">
        <f t="shared" si="95"/>
        <v>16511.52</v>
      </c>
      <c r="L1521" t="str">
        <f t="shared" si="92"/>
        <v>2025-04</v>
      </c>
      <c r="M1521">
        <f t="shared" si="93"/>
        <v>3797.2800000000007</v>
      </c>
      <c r="N1521">
        <f t="shared" si="94"/>
        <v>22.997761562836132</v>
      </c>
    </row>
    <row r="1522" spans="1:14" x14ac:dyDescent="0.25">
      <c r="A1522" t="s">
        <v>4505</v>
      </c>
      <c r="B1522" s="1">
        <v>45552</v>
      </c>
      <c r="C1522" t="s">
        <v>1501</v>
      </c>
      <c r="D1522" t="s">
        <v>3369</v>
      </c>
      <c r="E1522">
        <v>9</v>
      </c>
      <c r="F1522">
        <v>1979.8</v>
      </c>
      <c r="G1522">
        <v>1569.7</v>
      </c>
      <c r="H1522" t="s">
        <v>2210</v>
      </c>
      <c r="I1522" t="s">
        <v>2099</v>
      </c>
      <c r="J1522">
        <v>17818.2</v>
      </c>
      <c r="K1522">
        <f t="shared" si="95"/>
        <v>17818.2</v>
      </c>
      <c r="L1522" t="str">
        <f t="shared" si="92"/>
        <v>2024-09</v>
      </c>
      <c r="M1522">
        <f t="shared" si="93"/>
        <v>3690.8999999999992</v>
      </c>
      <c r="N1522">
        <f t="shared" si="94"/>
        <v>20.714213556924939</v>
      </c>
    </row>
    <row r="1523" spans="1:14" x14ac:dyDescent="0.25">
      <c r="A1523" t="s">
        <v>4506</v>
      </c>
      <c r="B1523" s="1">
        <v>45597</v>
      </c>
      <c r="C1523" t="s">
        <v>71</v>
      </c>
      <c r="D1523" t="s">
        <v>2270</v>
      </c>
      <c r="E1523">
        <v>5</v>
      </c>
      <c r="F1523">
        <v>3043.52</v>
      </c>
      <c r="G1523">
        <v>2332.96</v>
      </c>
      <c r="H1523" t="s">
        <v>2226</v>
      </c>
      <c r="I1523" t="s">
        <v>2149</v>
      </c>
      <c r="J1523">
        <v>15217.6</v>
      </c>
      <c r="K1523">
        <f t="shared" si="95"/>
        <v>15217.6</v>
      </c>
      <c r="L1523" t="str">
        <f t="shared" si="92"/>
        <v>2024-11</v>
      </c>
      <c r="M1523">
        <f t="shared" si="93"/>
        <v>3552.7999999999997</v>
      </c>
      <c r="N1523">
        <f t="shared" si="94"/>
        <v>23.346651245925766</v>
      </c>
    </row>
    <row r="1524" spans="1:14" x14ac:dyDescent="0.25">
      <c r="A1524" t="s">
        <v>4507</v>
      </c>
      <c r="B1524" s="1">
        <v>45768</v>
      </c>
      <c r="C1524" t="s">
        <v>1698</v>
      </c>
      <c r="D1524" t="s">
        <v>3166</v>
      </c>
      <c r="E1524">
        <v>4</v>
      </c>
      <c r="F1524">
        <v>2258.96</v>
      </c>
      <c r="G1524">
        <v>1817.84</v>
      </c>
      <c r="H1524" t="s">
        <v>2210</v>
      </c>
      <c r="I1524" t="s">
        <v>2006</v>
      </c>
      <c r="J1524">
        <v>9035.84</v>
      </c>
      <c r="K1524">
        <f t="shared" si="95"/>
        <v>9035.84</v>
      </c>
      <c r="L1524" t="str">
        <f t="shared" si="92"/>
        <v>2025-04</v>
      </c>
      <c r="M1524">
        <f t="shared" si="93"/>
        <v>1764.4800000000005</v>
      </c>
      <c r="N1524">
        <f t="shared" si="94"/>
        <v>19.52757020929986</v>
      </c>
    </row>
    <row r="1525" spans="1:14" x14ac:dyDescent="0.25">
      <c r="A1525" t="s">
        <v>4508</v>
      </c>
      <c r="B1525" s="1">
        <v>45765</v>
      </c>
      <c r="C1525" t="s">
        <v>1791</v>
      </c>
      <c r="D1525" t="s">
        <v>2990</v>
      </c>
      <c r="E1525">
        <v>7</v>
      </c>
      <c r="F1525">
        <v>899.01</v>
      </c>
      <c r="G1525">
        <v>756.17</v>
      </c>
      <c r="H1525" t="s">
        <v>2215</v>
      </c>
      <c r="I1525" t="s">
        <v>2182</v>
      </c>
      <c r="J1525">
        <v>6293.07</v>
      </c>
      <c r="K1525">
        <f t="shared" si="95"/>
        <v>6293.07</v>
      </c>
      <c r="L1525" t="str">
        <f t="shared" si="92"/>
        <v>2025-04</v>
      </c>
      <c r="M1525">
        <f t="shared" si="93"/>
        <v>999.88000000000022</v>
      </c>
      <c r="N1525">
        <f t="shared" si="94"/>
        <v>15.888588558525493</v>
      </c>
    </row>
    <row r="1526" spans="1:14" x14ac:dyDescent="0.25">
      <c r="A1526" t="s">
        <v>4509</v>
      </c>
      <c r="B1526" s="1">
        <v>45850</v>
      </c>
      <c r="C1526" t="s">
        <v>1292</v>
      </c>
      <c r="D1526" t="s">
        <v>2276</v>
      </c>
      <c r="E1526">
        <v>1</v>
      </c>
      <c r="F1526">
        <v>2395.34</v>
      </c>
      <c r="G1526">
        <v>2081.9899999999998</v>
      </c>
      <c r="H1526" t="s">
        <v>2226</v>
      </c>
      <c r="I1526" t="s">
        <v>2094</v>
      </c>
      <c r="J1526">
        <v>2395.34</v>
      </c>
      <c r="K1526">
        <f t="shared" si="95"/>
        <v>2395.34</v>
      </c>
      <c r="L1526" t="str">
        <f t="shared" si="92"/>
        <v>2025-07</v>
      </c>
      <c r="M1526">
        <f t="shared" si="93"/>
        <v>313.35000000000036</v>
      </c>
      <c r="N1526">
        <f t="shared" si="94"/>
        <v>13.081650204146399</v>
      </c>
    </row>
    <row r="1527" spans="1:14" x14ac:dyDescent="0.25">
      <c r="A1527" t="s">
        <v>4510</v>
      </c>
      <c r="B1527" s="1">
        <v>45500</v>
      </c>
      <c r="C1527" t="s">
        <v>1269</v>
      </c>
      <c r="D1527" t="s">
        <v>4511</v>
      </c>
      <c r="E1527">
        <v>7</v>
      </c>
      <c r="F1527">
        <v>1996.13</v>
      </c>
      <c r="G1527">
        <v>1773.79</v>
      </c>
      <c r="H1527" t="s">
        <v>2226</v>
      </c>
      <c r="I1527" t="s">
        <v>2184</v>
      </c>
      <c r="J1527">
        <v>13972.91</v>
      </c>
      <c r="K1527">
        <f t="shared" si="95"/>
        <v>13972.91</v>
      </c>
      <c r="L1527" t="str">
        <f t="shared" si="92"/>
        <v>2024-07</v>
      </c>
      <c r="M1527">
        <f t="shared" si="93"/>
        <v>1556.380000000001</v>
      </c>
      <c r="N1527">
        <f t="shared" si="94"/>
        <v>11.138553100248989</v>
      </c>
    </row>
    <row r="1528" spans="1:14" x14ac:dyDescent="0.25">
      <c r="A1528" t="s">
        <v>4512</v>
      </c>
      <c r="B1528" s="1">
        <v>45799</v>
      </c>
      <c r="C1528" t="s">
        <v>1485</v>
      </c>
      <c r="D1528" t="s">
        <v>2262</v>
      </c>
      <c r="E1528">
        <v>9</v>
      </c>
      <c r="F1528">
        <v>3457.68</v>
      </c>
      <c r="G1528">
        <v>2529.9</v>
      </c>
      <c r="H1528" t="s">
        <v>2226</v>
      </c>
      <c r="I1528" t="s">
        <v>2115</v>
      </c>
      <c r="J1528">
        <v>31119.119999999999</v>
      </c>
      <c r="K1528">
        <f t="shared" si="95"/>
        <v>31119.119999999999</v>
      </c>
      <c r="L1528" t="str">
        <f t="shared" si="92"/>
        <v>2025-05</v>
      </c>
      <c r="M1528">
        <f t="shared" si="93"/>
        <v>8350.0199999999968</v>
      </c>
      <c r="N1528">
        <f t="shared" si="94"/>
        <v>26.832442562643148</v>
      </c>
    </row>
    <row r="1529" spans="1:14" x14ac:dyDescent="0.25">
      <c r="A1529" t="s">
        <v>4513</v>
      </c>
      <c r="B1529" s="1">
        <v>45860</v>
      </c>
      <c r="C1529" t="s">
        <v>1805</v>
      </c>
      <c r="D1529" t="s">
        <v>2990</v>
      </c>
      <c r="E1529">
        <v>9</v>
      </c>
      <c r="F1529">
        <v>899.01</v>
      </c>
      <c r="G1529">
        <v>756.17</v>
      </c>
      <c r="H1529" t="s">
        <v>2210</v>
      </c>
      <c r="I1529" t="s">
        <v>2034</v>
      </c>
      <c r="J1529">
        <v>8091.09</v>
      </c>
      <c r="K1529">
        <f t="shared" si="95"/>
        <v>8091.09</v>
      </c>
      <c r="L1529" t="str">
        <f t="shared" si="92"/>
        <v>2025-07</v>
      </c>
      <c r="M1529">
        <f t="shared" si="93"/>
        <v>1285.5600000000004</v>
      </c>
      <c r="N1529">
        <f t="shared" si="94"/>
        <v>15.888588558525493</v>
      </c>
    </row>
    <row r="1530" spans="1:14" x14ac:dyDescent="0.25">
      <c r="A1530" t="s">
        <v>4514</v>
      </c>
      <c r="B1530" s="1">
        <v>45699</v>
      </c>
      <c r="C1530" t="s">
        <v>567</v>
      </c>
      <c r="D1530" t="s">
        <v>3426</v>
      </c>
      <c r="E1530">
        <v>1</v>
      </c>
      <c r="F1530">
        <v>1281.07</v>
      </c>
      <c r="G1530">
        <v>1097.3</v>
      </c>
      <c r="H1530" t="s">
        <v>2226</v>
      </c>
      <c r="I1530" t="s">
        <v>2165</v>
      </c>
      <c r="J1530">
        <v>1281.07</v>
      </c>
      <c r="K1530">
        <f t="shared" si="95"/>
        <v>1281.07</v>
      </c>
      <c r="L1530" t="str">
        <f t="shared" si="92"/>
        <v>2025-02</v>
      </c>
      <c r="M1530">
        <f t="shared" si="93"/>
        <v>183.76999999999998</v>
      </c>
      <c r="N1530">
        <f t="shared" si="94"/>
        <v>14.345039693381315</v>
      </c>
    </row>
    <row r="1531" spans="1:14" x14ac:dyDescent="0.25">
      <c r="A1531" t="s">
        <v>4515</v>
      </c>
      <c r="B1531" s="1">
        <v>45635</v>
      </c>
      <c r="C1531" t="s">
        <v>823</v>
      </c>
      <c r="D1531" t="s">
        <v>3536</v>
      </c>
      <c r="E1531">
        <v>1</v>
      </c>
      <c r="F1531">
        <v>4089.24</v>
      </c>
      <c r="G1531">
        <v>2991.92</v>
      </c>
      <c r="H1531" t="s">
        <v>2215</v>
      </c>
      <c r="I1531" t="s">
        <v>2026</v>
      </c>
      <c r="J1531">
        <v>4089.24</v>
      </c>
      <c r="K1531">
        <f t="shared" si="95"/>
        <v>4089.24</v>
      </c>
      <c r="L1531" t="str">
        <f t="shared" si="92"/>
        <v>2024-12</v>
      </c>
      <c r="M1531">
        <f t="shared" si="93"/>
        <v>1097.3199999999997</v>
      </c>
      <c r="N1531">
        <f t="shared" si="94"/>
        <v>26.83432618286038</v>
      </c>
    </row>
    <row r="1532" spans="1:14" x14ac:dyDescent="0.25">
      <c r="A1532" t="s">
        <v>4516</v>
      </c>
      <c r="B1532" s="1">
        <v>45659</v>
      </c>
      <c r="C1532" t="s">
        <v>1921</v>
      </c>
      <c r="D1532" t="s">
        <v>4376</v>
      </c>
      <c r="E1532">
        <v>8</v>
      </c>
      <c r="F1532">
        <v>4947.8599999999997</v>
      </c>
      <c r="G1532">
        <v>3687.39</v>
      </c>
      <c r="H1532" t="s">
        <v>2226</v>
      </c>
      <c r="I1532" t="s">
        <v>2153</v>
      </c>
      <c r="J1532">
        <v>39582.879999999997</v>
      </c>
      <c r="K1532">
        <f t="shared" si="95"/>
        <v>39582.879999999997</v>
      </c>
      <c r="L1532" t="str">
        <f t="shared" si="92"/>
        <v>2025-01</v>
      </c>
      <c r="M1532">
        <f t="shared" si="93"/>
        <v>10083.759999999998</v>
      </c>
      <c r="N1532">
        <f t="shared" si="94"/>
        <v>25.47505386166949</v>
      </c>
    </row>
    <row r="1533" spans="1:14" x14ac:dyDescent="0.25">
      <c r="A1533" t="s">
        <v>4517</v>
      </c>
      <c r="B1533" s="1">
        <v>45854</v>
      </c>
      <c r="C1533" t="s">
        <v>243</v>
      </c>
      <c r="D1533" t="s">
        <v>2641</v>
      </c>
      <c r="E1533">
        <v>8</v>
      </c>
      <c r="F1533">
        <v>4115.0600000000004</v>
      </c>
      <c r="G1533">
        <v>3236.78</v>
      </c>
      <c r="H1533" t="s">
        <v>2215</v>
      </c>
      <c r="I1533" t="s">
        <v>2178</v>
      </c>
      <c r="J1533">
        <v>32920.480000000003</v>
      </c>
      <c r="K1533">
        <f t="shared" si="95"/>
        <v>32920.480000000003</v>
      </c>
      <c r="L1533" t="str">
        <f t="shared" si="92"/>
        <v>2025-07</v>
      </c>
      <c r="M1533">
        <f t="shared" si="93"/>
        <v>7026.2400000000016</v>
      </c>
      <c r="N1533">
        <f t="shared" si="94"/>
        <v>21.343066686755481</v>
      </c>
    </row>
    <row r="1534" spans="1:14" x14ac:dyDescent="0.25">
      <c r="A1534" t="s">
        <v>4518</v>
      </c>
      <c r="B1534" s="1">
        <v>45586</v>
      </c>
      <c r="C1534" t="s">
        <v>387</v>
      </c>
      <c r="D1534" t="s">
        <v>4519</v>
      </c>
      <c r="E1534">
        <v>2</v>
      </c>
      <c r="F1534">
        <v>4234.71</v>
      </c>
      <c r="G1534">
        <v>3771.64</v>
      </c>
      <c r="H1534" t="s">
        <v>2210</v>
      </c>
      <c r="I1534" t="s">
        <v>2016</v>
      </c>
      <c r="J1534">
        <v>8469.42</v>
      </c>
      <c r="K1534">
        <f t="shared" si="95"/>
        <v>8469.42</v>
      </c>
      <c r="L1534" t="str">
        <f t="shared" si="92"/>
        <v>2024-10</v>
      </c>
      <c r="M1534">
        <f t="shared" si="93"/>
        <v>926.14000000000033</v>
      </c>
      <c r="N1534">
        <f t="shared" si="94"/>
        <v>10.935105355502506</v>
      </c>
    </row>
    <row r="1535" spans="1:14" x14ac:dyDescent="0.25">
      <c r="A1535" t="s">
        <v>4520</v>
      </c>
      <c r="B1535" s="1">
        <v>45827</v>
      </c>
      <c r="C1535" t="s">
        <v>962</v>
      </c>
      <c r="D1535" t="s">
        <v>3092</v>
      </c>
      <c r="E1535">
        <v>3</v>
      </c>
      <c r="F1535">
        <v>4636.3500000000004</v>
      </c>
      <c r="G1535">
        <v>3373.27</v>
      </c>
      <c r="H1535" t="s">
        <v>2215</v>
      </c>
      <c r="I1535" t="s">
        <v>2020</v>
      </c>
      <c r="J1535">
        <v>13909.05</v>
      </c>
      <c r="K1535">
        <f t="shared" si="95"/>
        <v>13909.050000000001</v>
      </c>
      <c r="L1535" t="str">
        <f t="shared" si="92"/>
        <v>2025-06</v>
      </c>
      <c r="M1535">
        <f t="shared" si="93"/>
        <v>3789.2400000000011</v>
      </c>
      <c r="N1535">
        <f t="shared" si="94"/>
        <v>27.242982087202222</v>
      </c>
    </row>
    <row r="1536" spans="1:14" x14ac:dyDescent="0.25">
      <c r="A1536" t="s">
        <v>4521</v>
      </c>
      <c r="B1536" s="1">
        <v>45631</v>
      </c>
      <c r="C1536" t="s">
        <v>1998</v>
      </c>
      <c r="D1536" t="s">
        <v>4522</v>
      </c>
      <c r="E1536">
        <v>9</v>
      </c>
      <c r="F1536">
        <v>2360.4</v>
      </c>
      <c r="G1536">
        <v>1757.65</v>
      </c>
      <c r="H1536" t="s">
        <v>2226</v>
      </c>
      <c r="I1536" t="s">
        <v>2119</v>
      </c>
      <c r="J1536">
        <v>21243.599999999999</v>
      </c>
      <c r="K1536">
        <f t="shared" si="95"/>
        <v>21243.600000000002</v>
      </c>
      <c r="L1536" t="str">
        <f t="shared" si="92"/>
        <v>2024-12</v>
      </c>
      <c r="M1536">
        <f t="shared" si="93"/>
        <v>5424.75</v>
      </c>
      <c r="N1536">
        <f t="shared" si="94"/>
        <v>25.535926114217926</v>
      </c>
    </row>
    <row r="1537" spans="1:14" x14ac:dyDescent="0.25">
      <c r="A1537" t="s">
        <v>4523</v>
      </c>
      <c r="B1537" s="1">
        <v>45768</v>
      </c>
      <c r="C1537" t="s">
        <v>1461</v>
      </c>
      <c r="D1537" t="s">
        <v>3180</v>
      </c>
      <c r="E1537">
        <v>6</v>
      </c>
      <c r="F1537">
        <v>2486.88</v>
      </c>
      <c r="G1537">
        <v>1879.74</v>
      </c>
      <c r="H1537" t="s">
        <v>2215</v>
      </c>
      <c r="I1537" t="s">
        <v>2125</v>
      </c>
      <c r="J1537">
        <v>14921.28</v>
      </c>
      <c r="K1537">
        <f t="shared" si="95"/>
        <v>14921.28</v>
      </c>
      <c r="L1537" t="str">
        <f t="shared" si="92"/>
        <v>2025-04</v>
      </c>
      <c r="M1537">
        <f t="shared" si="93"/>
        <v>3642.8400000000006</v>
      </c>
      <c r="N1537">
        <f t="shared" si="94"/>
        <v>24.413723219455708</v>
      </c>
    </row>
    <row r="1538" spans="1:14" x14ac:dyDescent="0.25">
      <c r="A1538" t="s">
        <v>4524</v>
      </c>
      <c r="B1538" s="1">
        <v>45675</v>
      </c>
      <c r="C1538" t="s">
        <v>1823</v>
      </c>
      <c r="D1538" t="s">
        <v>3561</v>
      </c>
      <c r="E1538">
        <v>5</v>
      </c>
      <c r="F1538">
        <v>1588.68</v>
      </c>
      <c r="G1538">
        <v>1364.98</v>
      </c>
      <c r="H1538" t="s">
        <v>2215</v>
      </c>
      <c r="I1538" t="s">
        <v>2176</v>
      </c>
      <c r="J1538">
        <v>7943.4</v>
      </c>
      <c r="K1538">
        <f t="shared" si="95"/>
        <v>7943.4000000000005</v>
      </c>
      <c r="L1538" t="str">
        <f t="shared" ref="L1538:L1601" si="96">TEXT(B1538, "YYYY-MM")</f>
        <v>2025-01</v>
      </c>
      <c r="M1538">
        <f t="shared" ref="M1538:M1601" si="97" xml:space="preserve"> (F1538 - G1538)*E1538</f>
        <v>1118.5000000000002</v>
      </c>
      <c r="N1538">
        <f t="shared" ref="N1538:N1601" si="98" xml:space="preserve"> (M1538/K1538)*100</f>
        <v>14.080872170607048</v>
      </c>
    </row>
    <row r="1539" spans="1:14" x14ac:dyDescent="0.25">
      <c r="A1539" t="s">
        <v>4525</v>
      </c>
      <c r="B1539" s="1">
        <v>45807</v>
      </c>
      <c r="C1539" t="s">
        <v>367</v>
      </c>
      <c r="D1539" t="s">
        <v>4526</v>
      </c>
      <c r="E1539">
        <v>5</v>
      </c>
      <c r="F1539">
        <v>1006.73</v>
      </c>
      <c r="G1539">
        <v>892.37</v>
      </c>
      <c r="H1539" t="s">
        <v>2210</v>
      </c>
      <c r="I1539" t="s">
        <v>2169</v>
      </c>
      <c r="J1539">
        <v>5033.6499999999996</v>
      </c>
      <c r="K1539">
        <f t="shared" si="95"/>
        <v>5033.6499999999996</v>
      </c>
      <c r="L1539" t="str">
        <f t="shared" si="96"/>
        <v>2025-05</v>
      </c>
      <c r="M1539">
        <f t="shared" si="97"/>
        <v>571.80000000000007</v>
      </c>
      <c r="N1539">
        <f t="shared" si="98"/>
        <v>11.359550226972477</v>
      </c>
    </row>
    <row r="1540" spans="1:14" x14ac:dyDescent="0.25">
      <c r="A1540" t="s">
        <v>4527</v>
      </c>
      <c r="B1540" s="1">
        <v>45623</v>
      </c>
      <c r="C1540" t="s">
        <v>73</v>
      </c>
      <c r="D1540" t="s">
        <v>4528</v>
      </c>
      <c r="E1540">
        <v>4</v>
      </c>
      <c r="F1540">
        <v>4892.66</v>
      </c>
      <c r="G1540">
        <v>4221.92</v>
      </c>
      <c r="H1540" t="s">
        <v>2226</v>
      </c>
      <c r="I1540" t="s">
        <v>2046</v>
      </c>
      <c r="J1540">
        <v>19570.64</v>
      </c>
      <c r="K1540">
        <f t="shared" ref="K1540:K1603" si="99">E1540 * F1540</f>
        <v>19570.64</v>
      </c>
      <c r="L1540" t="str">
        <f t="shared" si="96"/>
        <v>2024-11</v>
      </c>
      <c r="M1540">
        <f t="shared" si="97"/>
        <v>2682.9599999999991</v>
      </c>
      <c r="N1540">
        <f t="shared" si="98"/>
        <v>13.709107111469013</v>
      </c>
    </row>
    <row r="1541" spans="1:14" x14ac:dyDescent="0.25">
      <c r="A1541" t="s">
        <v>4529</v>
      </c>
      <c r="B1541" s="1">
        <v>45666</v>
      </c>
      <c r="C1541" t="s">
        <v>1523</v>
      </c>
      <c r="D1541" t="s">
        <v>4530</v>
      </c>
      <c r="E1541">
        <v>2</v>
      </c>
      <c r="F1541">
        <v>178.29</v>
      </c>
      <c r="G1541">
        <v>143.51</v>
      </c>
      <c r="H1541" t="s">
        <v>2226</v>
      </c>
      <c r="I1541" t="s">
        <v>2099</v>
      </c>
      <c r="J1541">
        <v>356.58</v>
      </c>
      <c r="K1541">
        <f t="shared" si="99"/>
        <v>356.58</v>
      </c>
      <c r="L1541" t="str">
        <f t="shared" si="96"/>
        <v>2025-01</v>
      </c>
      <c r="M1541">
        <f t="shared" si="97"/>
        <v>69.56</v>
      </c>
      <c r="N1541">
        <f t="shared" si="98"/>
        <v>19.507543889169334</v>
      </c>
    </row>
    <row r="1542" spans="1:14" x14ac:dyDescent="0.25">
      <c r="A1542" t="s">
        <v>4531</v>
      </c>
      <c r="B1542" s="1">
        <v>45696</v>
      </c>
      <c r="C1542" t="s">
        <v>619</v>
      </c>
      <c r="D1542" t="s">
        <v>4532</v>
      </c>
      <c r="E1542">
        <v>2</v>
      </c>
      <c r="F1542">
        <v>4685.33</v>
      </c>
      <c r="G1542">
        <v>4151.17</v>
      </c>
      <c r="H1542" t="s">
        <v>2215</v>
      </c>
      <c r="I1542" t="s">
        <v>2178</v>
      </c>
      <c r="J1542">
        <v>9370.66</v>
      </c>
      <c r="K1542">
        <f t="shared" si="99"/>
        <v>9370.66</v>
      </c>
      <c r="L1542" t="str">
        <f t="shared" si="96"/>
        <v>2025-02</v>
      </c>
      <c r="M1542">
        <f t="shared" si="97"/>
        <v>1068.3199999999997</v>
      </c>
      <c r="N1542">
        <f t="shared" si="98"/>
        <v>11.40069109326344</v>
      </c>
    </row>
    <row r="1543" spans="1:14" x14ac:dyDescent="0.25">
      <c r="A1543" t="s">
        <v>4533</v>
      </c>
      <c r="B1543" s="1">
        <v>45787</v>
      </c>
      <c r="C1543" t="s">
        <v>1921</v>
      </c>
      <c r="D1543" t="s">
        <v>4534</v>
      </c>
      <c r="E1543">
        <v>4</v>
      </c>
      <c r="F1543">
        <v>2405.9</v>
      </c>
      <c r="G1543">
        <v>2089.14</v>
      </c>
      <c r="H1543" t="s">
        <v>2226</v>
      </c>
      <c r="I1543" t="s">
        <v>2169</v>
      </c>
      <c r="J1543">
        <v>9623.6</v>
      </c>
      <c r="K1543">
        <f t="shared" si="99"/>
        <v>9623.6</v>
      </c>
      <c r="L1543" t="str">
        <f t="shared" si="96"/>
        <v>2025-05</v>
      </c>
      <c r="M1543">
        <f t="shared" si="97"/>
        <v>1267.0400000000009</v>
      </c>
      <c r="N1543">
        <f t="shared" si="98"/>
        <v>13.16596699779709</v>
      </c>
    </row>
    <row r="1544" spans="1:14" x14ac:dyDescent="0.25">
      <c r="A1544" t="s">
        <v>4535</v>
      </c>
      <c r="B1544" s="1">
        <v>45499</v>
      </c>
      <c r="C1544" t="s">
        <v>1567</v>
      </c>
      <c r="D1544" t="s">
        <v>2403</v>
      </c>
      <c r="E1544">
        <v>6</v>
      </c>
      <c r="F1544">
        <v>3640.1</v>
      </c>
      <c r="G1544">
        <v>2755.7</v>
      </c>
      <c r="H1544" t="s">
        <v>2226</v>
      </c>
      <c r="I1544" t="s">
        <v>2174</v>
      </c>
      <c r="J1544">
        <v>21840.6</v>
      </c>
      <c r="K1544">
        <f t="shared" si="99"/>
        <v>21840.6</v>
      </c>
      <c r="L1544" t="str">
        <f t="shared" si="96"/>
        <v>2024-07</v>
      </c>
      <c r="M1544">
        <f t="shared" si="97"/>
        <v>5306.4000000000005</v>
      </c>
      <c r="N1544">
        <f t="shared" si="98"/>
        <v>24.296035823191676</v>
      </c>
    </row>
    <row r="1545" spans="1:14" x14ac:dyDescent="0.25">
      <c r="A1545" t="s">
        <v>4536</v>
      </c>
      <c r="B1545" s="1">
        <v>45551</v>
      </c>
      <c r="C1545" t="s">
        <v>932</v>
      </c>
      <c r="D1545" t="s">
        <v>2704</v>
      </c>
      <c r="E1545">
        <v>6</v>
      </c>
      <c r="F1545">
        <v>1057.1400000000001</v>
      </c>
      <c r="G1545">
        <v>852.81</v>
      </c>
      <c r="H1545" t="s">
        <v>2210</v>
      </c>
      <c r="I1545" t="s">
        <v>2026</v>
      </c>
      <c r="J1545">
        <v>6342.84</v>
      </c>
      <c r="K1545">
        <f t="shared" si="99"/>
        <v>6342.84</v>
      </c>
      <c r="L1545" t="str">
        <f t="shared" si="96"/>
        <v>2024-09</v>
      </c>
      <c r="M1545">
        <f t="shared" si="97"/>
        <v>1225.9800000000009</v>
      </c>
      <c r="N1545">
        <f t="shared" si="98"/>
        <v>19.328565752880429</v>
      </c>
    </row>
    <row r="1546" spans="1:14" x14ac:dyDescent="0.25">
      <c r="A1546" t="s">
        <v>4537</v>
      </c>
      <c r="B1546" s="1">
        <v>45808</v>
      </c>
      <c r="C1546" t="s">
        <v>1130</v>
      </c>
      <c r="D1546" t="s">
        <v>3826</v>
      </c>
      <c r="E1546">
        <v>8</v>
      </c>
      <c r="F1546">
        <v>893.31</v>
      </c>
      <c r="G1546">
        <v>726.54</v>
      </c>
      <c r="H1546" t="s">
        <v>2210</v>
      </c>
      <c r="I1546" t="s">
        <v>2018</v>
      </c>
      <c r="J1546">
        <v>7146.48</v>
      </c>
      <c r="K1546">
        <f t="shared" si="99"/>
        <v>7146.48</v>
      </c>
      <c r="L1546" t="str">
        <f t="shared" si="96"/>
        <v>2025-05</v>
      </c>
      <c r="M1546">
        <f t="shared" si="97"/>
        <v>1334.1599999999999</v>
      </c>
      <c r="N1546">
        <f t="shared" si="98"/>
        <v>18.66877119924774</v>
      </c>
    </row>
    <row r="1547" spans="1:14" x14ac:dyDescent="0.25">
      <c r="A1547" t="s">
        <v>4538</v>
      </c>
      <c r="B1547" s="1">
        <v>45773</v>
      </c>
      <c r="C1547" t="s">
        <v>900</v>
      </c>
      <c r="D1547" t="s">
        <v>2684</v>
      </c>
      <c r="E1547">
        <v>9</v>
      </c>
      <c r="F1547">
        <v>4443.1099999999997</v>
      </c>
      <c r="G1547">
        <v>3963.91</v>
      </c>
      <c r="H1547" t="s">
        <v>2210</v>
      </c>
      <c r="I1547" t="s">
        <v>2024</v>
      </c>
      <c r="J1547">
        <v>39987.99</v>
      </c>
      <c r="K1547">
        <f t="shared" si="99"/>
        <v>39987.99</v>
      </c>
      <c r="L1547" t="str">
        <f t="shared" si="96"/>
        <v>2025-04</v>
      </c>
      <c r="M1547">
        <f t="shared" si="97"/>
        <v>4312.7999999999984</v>
      </c>
      <c r="N1547">
        <f t="shared" si="98"/>
        <v>10.7852382677899</v>
      </c>
    </row>
    <row r="1548" spans="1:14" x14ac:dyDescent="0.25">
      <c r="A1548" t="s">
        <v>4539</v>
      </c>
      <c r="B1548" s="1">
        <v>45789</v>
      </c>
      <c r="C1548" t="s">
        <v>243</v>
      </c>
      <c r="D1548" t="s">
        <v>2371</v>
      </c>
      <c r="E1548">
        <v>10</v>
      </c>
      <c r="F1548">
        <v>3863.91</v>
      </c>
      <c r="G1548">
        <v>2931.75</v>
      </c>
      <c r="H1548" t="s">
        <v>2215</v>
      </c>
      <c r="I1548" t="s">
        <v>2119</v>
      </c>
      <c r="J1548">
        <v>38639.1</v>
      </c>
      <c r="K1548">
        <f t="shared" si="99"/>
        <v>38639.1</v>
      </c>
      <c r="L1548" t="str">
        <f t="shared" si="96"/>
        <v>2025-05</v>
      </c>
      <c r="M1548">
        <f t="shared" si="97"/>
        <v>9321.5999999999985</v>
      </c>
      <c r="N1548">
        <f t="shared" si="98"/>
        <v>24.12478551519057</v>
      </c>
    </row>
    <row r="1549" spans="1:14" x14ac:dyDescent="0.25">
      <c r="A1549" t="s">
        <v>4540</v>
      </c>
      <c r="B1549" s="1">
        <v>45588</v>
      </c>
      <c r="C1549" t="s">
        <v>539</v>
      </c>
      <c r="D1549" t="s">
        <v>3844</v>
      </c>
      <c r="E1549">
        <v>8</v>
      </c>
      <c r="F1549">
        <v>398.07</v>
      </c>
      <c r="G1549">
        <v>332.78</v>
      </c>
      <c r="H1549" t="s">
        <v>2215</v>
      </c>
      <c r="I1549" t="s">
        <v>2097</v>
      </c>
      <c r="J1549">
        <v>3184.56</v>
      </c>
      <c r="K1549">
        <f t="shared" si="99"/>
        <v>3184.56</v>
      </c>
      <c r="L1549" t="str">
        <f t="shared" si="96"/>
        <v>2024-10</v>
      </c>
      <c r="M1549">
        <f t="shared" si="97"/>
        <v>522.32000000000016</v>
      </c>
      <c r="N1549">
        <f t="shared" si="98"/>
        <v>16.401637902881408</v>
      </c>
    </row>
    <row r="1550" spans="1:14" x14ac:dyDescent="0.25">
      <c r="A1550" t="s">
        <v>4541</v>
      </c>
      <c r="B1550" s="1">
        <v>45800</v>
      </c>
      <c r="C1550" t="s">
        <v>789</v>
      </c>
      <c r="D1550" t="s">
        <v>4399</v>
      </c>
      <c r="E1550">
        <v>2</v>
      </c>
      <c r="F1550">
        <v>3369.38</v>
      </c>
      <c r="G1550">
        <v>3030.82</v>
      </c>
      <c r="H1550" t="s">
        <v>2215</v>
      </c>
      <c r="I1550" t="s">
        <v>2099</v>
      </c>
      <c r="J1550">
        <v>6738.76</v>
      </c>
      <c r="K1550">
        <f t="shared" si="99"/>
        <v>6738.76</v>
      </c>
      <c r="L1550" t="str">
        <f t="shared" si="96"/>
        <v>2025-05</v>
      </c>
      <c r="M1550">
        <f t="shared" si="97"/>
        <v>677.11999999999989</v>
      </c>
      <c r="N1550">
        <f t="shared" si="98"/>
        <v>10.048139420308779</v>
      </c>
    </row>
    <row r="1551" spans="1:14" x14ac:dyDescent="0.25">
      <c r="A1551" t="s">
        <v>4542</v>
      </c>
      <c r="B1551" s="1">
        <v>45763</v>
      </c>
      <c r="C1551" t="s">
        <v>695</v>
      </c>
      <c r="D1551" t="s">
        <v>2270</v>
      </c>
      <c r="E1551">
        <v>1</v>
      </c>
      <c r="F1551">
        <v>3043.52</v>
      </c>
      <c r="G1551">
        <v>2332.96</v>
      </c>
      <c r="H1551" t="s">
        <v>2226</v>
      </c>
      <c r="I1551" t="s">
        <v>2161</v>
      </c>
      <c r="J1551">
        <v>3043.52</v>
      </c>
      <c r="K1551">
        <f t="shared" si="99"/>
        <v>3043.52</v>
      </c>
      <c r="L1551" t="str">
        <f t="shared" si="96"/>
        <v>2025-04</v>
      </c>
      <c r="M1551">
        <f t="shared" si="97"/>
        <v>710.56</v>
      </c>
      <c r="N1551">
        <f t="shared" si="98"/>
        <v>23.346651245925766</v>
      </c>
    </row>
    <row r="1552" spans="1:14" x14ac:dyDescent="0.25">
      <c r="A1552" t="s">
        <v>4543</v>
      </c>
      <c r="B1552" s="1">
        <v>45533</v>
      </c>
      <c r="C1552" t="s">
        <v>369</v>
      </c>
      <c r="D1552" t="s">
        <v>2566</v>
      </c>
      <c r="E1552">
        <v>7</v>
      </c>
      <c r="F1552">
        <v>2086.4</v>
      </c>
      <c r="G1552">
        <v>1641.29</v>
      </c>
      <c r="H1552" t="s">
        <v>2226</v>
      </c>
      <c r="I1552" t="s">
        <v>2127</v>
      </c>
      <c r="J1552">
        <v>14604.8</v>
      </c>
      <c r="K1552">
        <f t="shared" si="99"/>
        <v>14604.800000000001</v>
      </c>
      <c r="L1552" t="str">
        <f t="shared" si="96"/>
        <v>2024-08</v>
      </c>
      <c r="M1552">
        <f t="shared" si="97"/>
        <v>3115.7700000000009</v>
      </c>
      <c r="N1552">
        <f t="shared" si="98"/>
        <v>21.333876533742334</v>
      </c>
    </row>
    <row r="1553" spans="1:14" x14ac:dyDescent="0.25">
      <c r="A1553" t="s">
        <v>4544</v>
      </c>
      <c r="B1553" s="1">
        <v>45582</v>
      </c>
      <c r="C1553" t="s">
        <v>189</v>
      </c>
      <c r="D1553" t="s">
        <v>2217</v>
      </c>
      <c r="E1553">
        <v>7</v>
      </c>
      <c r="F1553">
        <v>4342.13</v>
      </c>
      <c r="G1553">
        <v>3610.64</v>
      </c>
      <c r="H1553" t="s">
        <v>2210</v>
      </c>
      <c r="I1553" t="s">
        <v>2186</v>
      </c>
      <c r="J1553">
        <v>30394.91</v>
      </c>
      <c r="K1553">
        <f t="shared" si="99"/>
        <v>30394.91</v>
      </c>
      <c r="L1553" t="str">
        <f t="shared" si="96"/>
        <v>2024-10</v>
      </c>
      <c r="M1553">
        <f t="shared" si="97"/>
        <v>5120.4300000000021</v>
      </c>
      <c r="N1553">
        <f t="shared" si="98"/>
        <v>16.846340390545659</v>
      </c>
    </row>
    <row r="1554" spans="1:14" x14ac:dyDescent="0.25">
      <c r="A1554" t="s">
        <v>4545</v>
      </c>
      <c r="B1554" s="1">
        <v>45600</v>
      </c>
      <c r="C1554" t="s">
        <v>1050</v>
      </c>
      <c r="D1554" t="s">
        <v>4200</v>
      </c>
      <c r="E1554">
        <v>6</v>
      </c>
      <c r="F1554">
        <v>2299.85</v>
      </c>
      <c r="G1554">
        <v>2040.24</v>
      </c>
      <c r="H1554" t="s">
        <v>2226</v>
      </c>
      <c r="I1554" t="s">
        <v>2153</v>
      </c>
      <c r="J1554">
        <v>13799.1</v>
      </c>
      <c r="K1554">
        <f t="shared" si="99"/>
        <v>13799.099999999999</v>
      </c>
      <c r="L1554" t="str">
        <f t="shared" si="96"/>
        <v>2024-11</v>
      </c>
      <c r="M1554">
        <f t="shared" si="97"/>
        <v>1557.6599999999994</v>
      </c>
      <c r="N1554">
        <f t="shared" si="98"/>
        <v>11.288127486575208</v>
      </c>
    </row>
    <row r="1555" spans="1:14" x14ac:dyDescent="0.25">
      <c r="A1555" t="s">
        <v>4546</v>
      </c>
      <c r="B1555" s="1">
        <v>45636</v>
      </c>
      <c r="C1555" t="s">
        <v>1741</v>
      </c>
      <c r="D1555" t="s">
        <v>4547</v>
      </c>
      <c r="E1555">
        <v>1</v>
      </c>
      <c r="F1555">
        <v>3750.09</v>
      </c>
      <c r="G1555">
        <v>3158.81</v>
      </c>
      <c r="H1555" t="s">
        <v>2210</v>
      </c>
      <c r="I1555" t="s">
        <v>2194</v>
      </c>
      <c r="J1555">
        <v>3750.09</v>
      </c>
      <c r="K1555">
        <f t="shared" si="99"/>
        <v>3750.09</v>
      </c>
      <c r="L1555" t="str">
        <f t="shared" si="96"/>
        <v>2024-12</v>
      </c>
      <c r="M1555">
        <f t="shared" si="97"/>
        <v>591.2800000000002</v>
      </c>
      <c r="N1555">
        <f t="shared" si="98"/>
        <v>15.767088256548515</v>
      </c>
    </row>
    <row r="1556" spans="1:14" x14ac:dyDescent="0.25">
      <c r="A1556" t="s">
        <v>4548</v>
      </c>
      <c r="B1556" s="1">
        <v>45581</v>
      </c>
      <c r="C1556" t="s">
        <v>1343</v>
      </c>
      <c r="D1556" t="s">
        <v>4192</v>
      </c>
      <c r="E1556">
        <v>8</v>
      </c>
      <c r="F1556">
        <v>2375.71</v>
      </c>
      <c r="G1556">
        <v>1869.71</v>
      </c>
      <c r="H1556" t="s">
        <v>2210</v>
      </c>
      <c r="I1556" t="s">
        <v>2002</v>
      </c>
      <c r="J1556">
        <v>19005.68</v>
      </c>
      <c r="K1556">
        <f t="shared" si="99"/>
        <v>19005.68</v>
      </c>
      <c r="L1556" t="str">
        <f t="shared" si="96"/>
        <v>2024-10</v>
      </c>
      <c r="M1556">
        <f t="shared" si="97"/>
        <v>4048</v>
      </c>
      <c r="N1556">
        <f t="shared" si="98"/>
        <v>21.298895909012465</v>
      </c>
    </row>
    <row r="1557" spans="1:14" x14ac:dyDescent="0.25">
      <c r="A1557" t="s">
        <v>4549</v>
      </c>
      <c r="B1557" s="1">
        <v>45823</v>
      </c>
      <c r="C1557" t="s">
        <v>1729</v>
      </c>
      <c r="D1557" t="s">
        <v>4004</v>
      </c>
      <c r="E1557">
        <v>3</v>
      </c>
      <c r="F1557">
        <v>3525.89</v>
      </c>
      <c r="G1557">
        <v>2531.4499999999998</v>
      </c>
      <c r="H1557" t="s">
        <v>2215</v>
      </c>
      <c r="I1557" t="s">
        <v>2135</v>
      </c>
      <c r="J1557">
        <v>10577.67</v>
      </c>
      <c r="K1557">
        <f t="shared" si="99"/>
        <v>10577.67</v>
      </c>
      <c r="L1557" t="str">
        <f t="shared" si="96"/>
        <v>2025-06</v>
      </c>
      <c r="M1557">
        <f t="shared" si="97"/>
        <v>2983.32</v>
      </c>
      <c r="N1557">
        <f t="shared" si="98"/>
        <v>28.203942834291485</v>
      </c>
    </row>
    <row r="1558" spans="1:14" x14ac:dyDescent="0.25">
      <c r="A1558" t="s">
        <v>4550</v>
      </c>
      <c r="B1558" s="1">
        <v>45714</v>
      </c>
      <c r="C1558" t="s">
        <v>633</v>
      </c>
      <c r="D1558" t="s">
        <v>3227</v>
      </c>
      <c r="E1558">
        <v>7</v>
      </c>
      <c r="F1558">
        <v>2440.25</v>
      </c>
      <c r="G1558">
        <v>1908.94</v>
      </c>
      <c r="H1558" t="s">
        <v>2226</v>
      </c>
      <c r="I1558" t="s">
        <v>2182</v>
      </c>
      <c r="J1558">
        <v>17081.75</v>
      </c>
      <c r="K1558">
        <f t="shared" si="99"/>
        <v>17081.75</v>
      </c>
      <c r="L1558" t="str">
        <f t="shared" si="96"/>
        <v>2025-02</v>
      </c>
      <c r="M1558">
        <f t="shared" si="97"/>
        <v>3719.1699999999996</v>
      </c>
      <c r="N1558">
        <f t="shared" si="98"/>
        <v>21.772769183485295</v>
      </c>
    </row>
    <row r="1559" spans="1:14" x14ac:dyDescent="0.25">
      <c r="A1559" t="s">
        <v>4551</v>
      </c>
      <c r="B1559" s="1">
        <v>45566</v>
      </c>
      <c r="C1559" t="s">
        <v>1048</v>
      </c>
      <c r="D1559" t="s">
        <v>3068</v>
      </c>
      <c r="E1559">
        <v>10</v>
      </c>
      <c r="F1559">
        <v>1292.3</v>
      </c>
      <c r="G1559">
        <v>1153.6500000000001</v>
      </c>
      <c r="H1559" t="s">
        <v>2226</v>
      </c>
      <c r="I1559" t="s">
        <v>2184</v>
      </c>
      <c r="J1559">
        <v>12923</v>
      </c>
      <c r="K1559">
        <f t="shared" si="99"/>
        <v>12923</v>
      </c>
      <c r="L1559" t="str">
        <f t="shared" si="96"/>
        <v>2024-10</v>
      </c>
      <c r="M1559">
        <f t="shared" si="97"/>
        <v>1386.4999999999986</v>
      </c>
      <c r="N1559">
        <f t="shared" si="98"/>
        <v>10.728932910314931</v>
      </c>
    </row>
    <row r="1560" spans="1:14" x14ac:dyDescent="0.25">
      <c r="A1560" t="s">
        <v>4552</v>
      </c>
      <c r="B1560" s="1">
        <v>45667</v>
      </c>
      <c r="C1560" t="s">
        <v>886</v>
      </c>
      <c r="D1560" t="s">
        <v>2958</v>
      </c>
      <c r="E1560">
        <v>8</v>
      </c>
      <c r="F1560">
        <v>690.01</v>
      </c>
      <c r="G1560">
        <v>524.14</v>
      </c>
      <c r="H1560" t="s">
        <v>2215</v>
      </c>
      <c r="I1560" t="s">
        <v>2082</v>
      </c>
      <c r="J1560">
        <v>5520.08</v>
      </c>
      <c r="K1560">
        <f t="shared" si="99"/>
        <v>5520.08</v>
      </c>
      <c r="L1560" t="str">
        <f t="shared" si="96"/>
        <v>2025-01</v>
      </c>
      <c r="M1560">
        <f t="shared" si="97"/>
        <v>1326.96</v>
      </c>
      <c r="N1560">
        <f t="shared" si="98"/>
        <v>24.038782046637007</v>
      </c>
    </row>
    <row r="1561" spans="1:14" x14ac:dyDescent="0.25">
      <c r="A1561" t="s">
        <v>4553</v>
      </c>
      <c r="B1561" s="1">
        <v>45633</v>
      </c>
      <c r="C1561" t="s">
        <v>1329</v>
      </c>
      <c r="D1561" t="s">
        <v>4248</v>
      </c>
      <c r="E1561">
        <v>1</v>
      </c>
      <c r="F1561">
        <v>2732.67</v>
      </c>
      <c r="G1561">
        <v>2346.96</v>
      </c>
      <c r="H1561" t="s">
        <v>2210</v>
      </c>
      <c r="I1561" t="s">
        <v>2101</v>
      </c>
      <c r="J1561">
        <v>2732.67</v>
      </c>
      <c r="K1561">
        <f t="shared" si="99"/>
        <v>2732.67</v>
      </c>
      <c r="L1561" t="str">
        <f t="shared" si="96"/>
        <v>2024-12</v>
      </c>
      <c r="M1561">
        <f t="shared" si="97"/>
        <v>385.71000000000004</v>
      </c>
      <c r="N1561">
        <f t="shared" si="98"/>
        <v>14.1147668763517</v>
      </c>
    </row>
    <row r="1562" spans="1:14" x14ac:dyDescent="0.25">
      <c r="A1562" t="s">
        <v>4554</v>
      </c>
      <c r="B1562" s="1">
        <v>45637</v>
      </c>
      <c r="C1562" t="s">
        <v>1457</v>
      </c>
      <c r="D1562" t="s">
        <v>4357</v>
      </c>
      <c r="E1562">
        <v>9</v>
      </c>
      <c r="F1562">
        <v>3763.29</v>
      </c>
      <c r="G1562">
        <v>2655.66</v>
      </c>
      <c r="H1562" t="s">
        <v>2210</v>
      </c>
      <c r="I1562" t="s">
        <v>2184</v>
      </c>
      <c r="J1562">
        <v>33869.61</v>
      </c>
      <c r="K1562">
        <f t="shared" si="99"/>
        <v>33869.61</v>
      </c>
      <c r="L1562" t="str">
        <f t="shared" si="96"/>
        <v>2024-12</v>
      </c>
      <c r="M1562">
        <f t="shared" si="97"/>
        <v>9968.6700000000019</v>
      </c>
      <c r="N1562">
        <f t="shared" si="98"/>
        <v>29.432491251006436</v>
      </c>
    </row>
    <row r="1563" spans="1:14" x14ac:dyDescent="0.25">
      <c r="A1563" t="s">
        <v>4555</v>
      </c>
      <c r="B1563" s="1">
        <v>45819</v>
      </c>
      <c r="C1563" t="s">
        <v>1153</v>
      </c>
      <c r="D1563" t="s">
        <v>2328</v>
      </c>
      <c r="E1563">
        <v>3</v>
      </c>
      <c r="F1563">
        <v>307.70999999999998</v>
      </c>
      <c r="G1563">
        <v>233.81</v>
      </c>
      <c r="H1563" t="s">
        <v>2215</v>
      </c>
      <c r="I1563" t="s">
        <v>2028</v>
      </c>
      <c r="J1563">
        <v>923.13</v>
      </c>
      <c r="K1563">
        <f t="shared" si="99"/>
        <v>923.12999999999988</v>
      </c>
      <c r="L1563" t="str">
        <f t="shared" si="96"/>
        <v>2025-06</v>
      </c>
      <c r="M1563">
        <f t="shared" si="97"/>
        <v>221.69999999999993</v>
      </c>
      <c r="N1563">
        <f t="shared" si="98"/>
        <v>24.016119073153288</v>
      </c>
    </row>
    <row r="1564" spans="1:14" x14ac:dyDescent="0.25">
      <c r="A1564" t="s">
        <v>4556</v>
      </c>
      <c r="B1564" s="1">
        <v>45766</v>
      </c>
      <c r="C1564" t="s">
        <v>1128</v>
      </c>
      <c r="D1564" t="s">
        <v>2286</v>
      </c>
      <c r="E1564">
        <v>5</v>
      </c>
      <c r="F1564">
        <v>1669.23</v>
      </c>
      <c r="G1564">
        <v>1458.38</v>
      </c>
      <c r="H1564" t="s">
        <v>2226</v>
      </c>
      <c r="I1564" t="s">
        <v>2040</v>
      </c>
      <c r="J1564">
        <v>8346.15</v>
      </c>
      <c r="K1564">
        <f t="shared" si="99"/>
        <v>8346.15</v>
      </c>
      <c r="L1564" t="str">
        <f t="shared" si="96"/>
        <v>2025-04</v>
      </c>
      <c r="M1564">
        <f t="shared" si="97"/>
        <v>1054.2499999999995</v>
      </c>
      <c r="N1564">
        <f t="shared" si="98"/>
        <v>12.63157264127771</v>
      </c>
    </row>
    <row r="1565" spans="1:14" x14ac:dyDescent="0.25">
      <c r="A1565" t="s">
        <v>4557</v>
      </c>
      <c r="B1565" s="1">
        <v>45510</v>
      </c>
      <c r="C1565" t="s">
        <v>1024</v>
      </c>
      <c r="D1565" t="s">
        <v>3161</v>
      </c>
      <c r="E1565">
        <v>3</v>
      </c>
      <c r="F1565">
        <v>1246.1400000000001</v>
      </c>
      <c r="G1565">
        <v>954.36</v>
      </c>
      <c r="H1565" t="s">
        <v>2215</v>
      </c>
      <c r="I1565" t="s">
        <v>2190</v>
      </c>
      <c r="J1565">
        <v>3738.42</v>
      </c>
      <c r="K1565">
        <f t="shared" si="99"/>
        <v>3738.42</v>
      </c>
      <c r="L1565" t="str">
        <f t="shared" si="96"/>
        <v>2024-08</v>
      </c>
      <c r="M1565">
        <f t="shared" si="97"/>
        <v>875.34000000000026</v>
      </c>
      <c r="N1565">
        <f t="shared" si="98"/>
        <v>23.41470460782898</v>
      </c>
    </row>
    <row r="1566" spans="1:14" x14ac:dyDescent="0.25">
      <c r="A1566" t="s">
        <v>4558</v>
      </c>
      <c r="B1566" s="1">
        <v>45767</v>
      </c>
      <c r="C1566" t="s">
        <v>1489</v>
      </c>
      <c r="D1566" t="s">
        <v>3025</v>
      </c>
      <c r="E1566">
        <v>9</v>
      </c>
      <c r="F1566">
        <v>1417.52</v>
      </c>
      <c r="G1566">
        <v>1158.1500000000001</v>
      </c>
      <c r="H1566" t="s">
        <v>2210</v>
      </c>
      <c r="I1566" t="s">
        <v>2186</v>
      </c>
      <c r="J1566">
        <v>12757.68</v>
      </c>
      <c r="K1566">
        <f t="shared" si="99"/>
        <v>12757.68</v>
      </c>
      <c r="L1566" t="str">
        <f t="shared" si="96"/>
        <v>2025-04</v>
      </c>
      <c r="M1566">
        <f t="shared" si="97"/>
        <v>2334.329999999999</v>
      </c>
      <c r="N1566">
        <f t="shared" si="98"/>
        <v>18.297449065974369</v>
      </c>
    </row>
    <row r="1567" spans="1:14" x14ac:dyDescent="0.25">
      <c r="A1567" t="s">
        <v>4559</v>
      </c>
      <c r="B1567" s="1">
        <v>45755</v>
      </c>
      <c r="C1567" t="s">
        <v>1951</v>
      </c>
      <c r="D1567" t="s">
        <v>3117</v>
      </c>
      <c r="E1567">
        <v>3</v>
      </c>
      <c r="F1567">
        <v>623.48</v>
      </c>
      <c r="G1567">
        <v>505.87</v>
      </c>
      <c r="H1567" t="s">
        <v>2210</v>
      </c>
      <c r="I1567" t="s">
        <v>2028</v>
      </c>
      <c r="J1567">
        <v>1870.44</v>
      </c>
      <c r="K1567">
        <f t="shared" si="99"/>
        <v>1870.44</v>
      </c>
      <c r="L1567" t="str">
        <f t="shared" si="96"/>
        <v>2025-04</v>
      </c>
      <c r="M1567">
        <f t="shared" si="97"/>
        <v>352.83000000000004</v>
      </c>
      <c r="N1567">
        <f t="shared" si="98"/>
        <v>18.863475973567716</v>
      </c>
    </row>
    <row r="1568" spans="1:14" x14ac:dyDescent="0.25">
      <c r="A1568" t="s">
        <v>4560</v>
      </c>
      <c r="B1568" s="1">
        <v>45565</v>
      </c>
      <c r="C1568" t="s">
        <v>1451</v>
      </c>
      <c r="D1568" t="s">
        <v>3954</v>
      </c>
      <c r="E1568">
        <v>8</v>
      </c>
      <c r="F1568">
        <v>2605.77</v>
      </c>
      <c r="G1568">
        <v>2082.48</v>
      </c>
      <c r="H1568" t="s">
        <v>2226</v>
      </c>
      <c r="I1568" t="s">
        <v>2165</v>
      </c>
      <c r="J1568">
        <v>20846.16</v>
      </c>
      <c r="K1568">
        <f t="shared" si="99"/>
        <v>20846.16</v>
      </c>
      <c r="L1568" t="str">
        <f t="shared" si="96"/>
        <v>2024-09</v>
      </c>
      <c r="M1568">
        <f t="shared" si="97"/>
        <v>4186.32</v>
      </c>
      <c r="N1568">
        <f t="shared" si="98"/>
        <v>20.081971931521199</v>
      </c>
    </row>
    <row r="1569" spans="1:14" x14ac:dyDescent="0.25">
      <c r="A1569" t="s">
        <v>4561</v>
      </c>
      <c r="B1569" s="1">
        <v>45645</v>
      </c>
      <c r="C1569" t="s">
        <v>1919</v>
      </c>
      <c r="D1569" t="s">
        <v>4399</v>
      </c>
      <c r="E1569">
        <v>1</v>
      </c>
      <c r="F1569">
        <v>3369.38</v>
      </c>
      <c r="G1569">
        <v>3030.82</v>
      </c>
      <c r="H1569" t="s">
        <v>2210</v>
      </c>
      <c r="I1569" t="s">
        <v>2080</v>
      </c>
      <c r="J1569">
        <v>3369.38</v>
      </c>
      <c r="K1569">
        <f t="shared" si="99"/>
        <v>3369.38</v>
      </c>
      <c r="L1569" t="str">
        <f t="shared" si="96"/>
        <v>2024-12</v>
      </c>
      <c r="M1569">
        <f t="shared" si="97"/>
        <v>338.55999999999995</v>
      </c>
      <c r="N1569">
        <f t="shared" si="98"/>
        <v>10.048139420308779</v>
      </c>
    </row>
    <row r="1570" spans="1:14" x14ac:dyDescent="0.25">
      <c r="A1570" t="s">
        <v>4562</v>
      </c>
      <c r="B1570" s="1">
        <v>45701</v>
      </c>
      <c r="C1570" t="s">
        <v>1130</v>
      </c>
      <c r="D1570" t="s">
        <v>4563</v>
      </c>
      <c r="E1570">
        <v>5</v>
      </c>
      <c r="F1570">
        <v>4011.29</v>
      </c>
      <c r="G1570">
        <v>3519.4</v>
      </c>
      <c r="H1570" t="s">
        <v>2215</v>
      </c>
      <c r="I1570" t="s">
        <v>2026</v>
      </c>
      <c r="J1570">
        <v>20056.45</v>
      </c>
      <c r="K1570">
        <f t="shared" si="99"/>
        <v>20056.45</v>
      </c>
      <c r="L1570" t="str">
        <f t="shared" si="96"/>
        <v>2025-02</v>
      </c>
      <c r="M1570">
        <f t="shared" si="97"/>
        <v>2459.4499999999994</v>
      </c>
      <c r="N1570">
        <f t="shared" si="98"/>
        <v>12.26263870226286</v>
      </c>
    </row>
    <row r="1571" spans="1:14" x14ac:dyDescent="0.25">
      <c r="A1571" t="s">
        <v>4564</v>
      </c>
      <c r="B1571" s="1">
        <v>45632</v>
      </c>
      <c r="C1571" t="s">
        <v>1481</v>
      </c>
      <c r="D1571" t="s">
        <v>2282</v>
      </c>
      <c r="E1571">
        <v>7</v>
      </c>
      <c r="F1571">
        <v>644.34</v>
      </c>
      <c r="G1571">
        <v>560.13</v>
      </c>
      <c r="H1571" t="s">
        <v>2215</v>
      </c>
      <c r="I1571" t="s">
        <v>2042</v>
      </c>
      <c r="J1571">
        <v>4510.38</v>
      </c>
      <c r="K1571">
        <f t="shared" si="99"/>
        <v>4510.38</v>
      </c>
      <c r="L1571" t="str">
        <f t="shared" si="96"/>
        <v>2024-12</v>
      </c>
      <c r="M1571">
        <f t="shared" si="97"/>
        <v>589.47000000000025</v>
      </c>
      <c r="N1571">
        <f t="shared" si="98"/>
        <v>13.069187075146669</v>
      </c>
    </row>
    <row r="1572" spans="1:14" x14ac:dyDescent="0.25">
      <c r="A1572" t="s">
        <v>4565</v>
      </c>
      <c r="B1572" s="1">
        <v>45630</v>
      </c>
      <c r="C1572" t="s">
        <v>733</v>
      </c>
      <c r="D1572" t="s">
        <v>3519</v>
      </c>
      <c r="E1572">
        <v>6</v>
      </c>
      <c r="F1572">
        <v>3563.7</v>
      </c>
      <c r="G1572">
        <v>2810.95</v>
      </c>
      <c r="H1572" t="s">
        <v>2215</v>
      </c>
      <c r="I1572" t="s">
        <v>2076</v>
      </c>
      <c r="J1572">
        <v>21382.2</v>
      </c>
      <c r="K1572">
        <f t="shared" si="99"/>
        <v>21382.199999999997</v>
      </c>
      <c r="L1572" t="str">
        <f t="shared" si="96"/>
        <v>2024-12</v>
      </c>
      <c r="M1572">
        <f t="shared" si="97"/>
        <v>4516.5</v>
      </c>
      <c r="N1572">
        <f t="shared" si="98"/>
        <v>21.122709543452032</v>
      </c>
    </row>
    <row r="1573" spans="1:14" x14ac:dyDescent="0.25">
      <c r="A1573" t="s">
        <v>4566</v>
      </c>
      <c r="B1573" s="1">
        <v>45751</v>
      </c>
      <c r="C1573" t="s">
        <v>395</v>
      </c>
      <c r="D1573" t="s">
        <v>3007</v>
      </c>
      <c r="E1573">
        <v>10</v>
      </c>
      <c r="F1573">
        <v>645.86</v>
      </c>
      <c r="G1573">
        <v>477.94</v>
      </c>
      <c r="H1573" t="s">
        <v>2226</v>
      </c>
      <c r="I1573" t="s">
        <v>2135</v>
      </c>
      <c r="J1573">
        <v>6458.6</v>
      </c>
      <c r="K1573">
        <f t="shared" si="99"/>
        <v>6458.6</v>
      </c>
      <c r="L1573" t="str">
        <f t="shared" si="96"/>
        <v>2025-04</v>
      </c>
      <c r="M1573">
        <f t="shared" si="97"/>
        <v>1679.2000000000003</v>
      </c>
      <c r="N1573">
        <f t="shared" si="98"/>
        <v>25.999442603660238</v>
      </c>
    </row>
    <row r="1574" spans="1:14" x14ac:dyDescent="0.25">
      <c r="A1574" t="s">
        <v>4567</v>
      </c>
      <c r="B1574" s="1">
        <v>45811</v>
      </c>
      <c r="C1574" t="s">
        <v>1757</v>
      </c>
      <c r="D1574" t="s">
        <v>3961</v>
      </c>
      <c r="E1574">
        <v>10</v>
      </c>
      <c r="F1574">
        <v>1595.03</v>
      </c>
      <c r="G1574">
        <v>1334.62</v>
      </c>
      <c r="H1574" t="s">
        <v>2210</v>
      </c>
      <c r="I1574" t="s">
        <v>2159</v>
      </c>
      <c r="J1574">
        <v>15950.3</v>
      </c>
      <c r="K1574">
        <f t="shared" si="99"/>
        <v>15950.3</v>
      </c>
      <c r="L1574" t="str">
        <f t="shared" si="96"/>
        <v>2025-06</v>
      </c>
      <c r="M1574">
        <f t="shared" si="97"/>
        <v>2604.1000000000008</v>
      </c>
      <c r="N1574">
        <f t="shared" si="98"/>
        <v>16.326338689554433</v>
      </c>
    </row>
    <row r="1575" spans="1:14" x14ac:dyDescent="0.25">
      <c r="A1575" t="s">
        <v>4568</v>
      </c>
      <c r="B1575" s="1">
        <v>45823</v>
      </c>
      <c r="C1575" t="s">
        <v>1929</v>
      </c>
      <c r="D1575" t="s">
        <v>2829</v>
      </c>
      <c r="E1575">
        <v>10</v>
      </c>
      <c r="F1575">
        <v>3506.5</v>
      </c>
      <c r="G1575">
        <v>2502.65</v>
      </c>
      <c r="H1575" t="s">
        <v>2226</v>
      </c>
      <c r="I1575" t="s">
        <v>2028</v>
      </c>
      <c r="J1575">
        <v>35065</v>
      </c>
      <c r="K1575">
        <f t="shared" si="99"/>
        <v>35065</v>
      </c>
      <c r="L1575" t="str">
        <f t="shared" si="96"/>
        <v>2025-06</v>
      </c>
      <c r="M1575">
        <f t="shared" si="97"/>
        <v>10038.5</v>
      </c>
      <c r="N1575">
        <f t="shared" si="98"/>
        <v>28.628261799515187</v>
      </c>
    </row>
    <row r="1576" spans="1:14" x14ac:dyDescent="0.25">
      <c r="A1576" t="s">
        <v>4569</v>
      </c>
      <c r="B1576" s="1">
        <v>45709</v>
      </c>
      <c r="C1576" t="s">
        <v>531</v>
      </c>
      <c r="D1576" t="s">
        <v>3730</v>
      </c>
      <c r="E1576">
        <v>4</v>
      </c>
      <c r="F1576">
        <v>1148.29</v>
      </c>
      <c r="G1576">
        <v>961.83</v>
      </c>
      <c r="H1576" t="s">
        <v>2226</v>
      </c>
      <c r="I1576" t="s">
        <v>2032</v>
      </c>
      <c r="J1576">
        <v>4593.16</v>
      </c>
      <c r="K1576">
        <f t="shared" si="99"/>
        <v>4593.16</v>
      </c>
      <c r="L1576" t="str">
        <f t="shared" si="96"/>
        <v>2025-02</v>
      </c>
      <c r="M1576">
        <f t="shared" si="97"/>
        <v>745.83999999999969</v>
      </c>
      <c r="N1576">
        <f t="shared" si="98"/>
        <v>16.238058330212745</v>
      </c>
    </row>
    <row r="1577" spans="1:14" x14ac:dyDescent="0.25">
      <c r="A1577" t="s">
        <v>4570</v>
      </c>
      <c r="B1577" s="1">
        <v>45857</v>
      </c>
      <c r="C1577" t="s">
        <v>1409</v>
      </c>
      <c r="D1577" t="s">
        <v>3034</v>
      </c>
      <c r="E1577">
        <v>3</v>
      </c>
      <c r="F1577">
        <v>3383.83</v>
      </c>
      <c r="G1577">
        <v>2464.5300000000002</v>
      </c>
      <c r="H1577" t="s">
        <v>2210</v>
      </c>
      <c r="I1577" t="s">
        <v>2174</v>
      </c>
      <c r="J1577">
        <v>10151.49</v>
      </c>
      <c r="K1577">
        <f t="shared" si="99"/>
        <v>10151.49</v>
      </c>
      <c r="L1577" t="str">
        <f t="shared" si="96"/>
        <v>2025-07</v>
      </c>
      <c r="M1577">
        <f t="shared" si="97"/>
        <v>2757.8999999999992</v>
      </c>
      <c r="N1577">
        <f t="shared" si="98"/>
        <v>27.167440444703182</v>
      </c>
    </row>
    <row r="1578" spans="1:14" x14ac:dyDescent="0.25">
      <c r="A1578" t="s">
        <v>4571</v>
      </c>
      <c r="B1578" s="1">
        <v>45716</v>
      </c>
      <c r="C1578" t="s">
        <v>1543</v>
      </c>
      <c r="D1578" t="s">
        <v>4572</v>
      </c>
      <c r="E1578">
        <v>10</v>
      </c>
      <c r="F1578">
        <v>3533.34</v>
      </c>
      <c r="G1578">
        <v>2688.54</v>
      </c>
      <c r="H1578" t="s">
        <v>2210</v>
      </c>
      <c r="I1578" t="s">
        <v>2161</v>
      </c>
      <c r="J1578">
        <v>35333.4</v>
      </c>
      <c r="K1578">
        <f t="shared" si="99"/>
        <v>35333.4</v>
      </c>
      <c r="L1578" t="str">
        <f t="shared" si="96"/>
        <v>2025-02</v>
      </c>
      <c r="M1578">
        <f t="shared" si="97"/>
        <v>8448.0000000000018</v>
      </c>
      <c r="N1578">
        <f t="shared" si="98"/>
        <v>23.909388850209719</v>
      </c>
    </row>
    <row r="1579" spans="1:14" x14ac:dyDescent="0.25">
      <c r="A1579" t="s">
        <v>4573</v>
      </c>
      <c r="B1579" s="1">
        <v>45653</v>
      </c>
      <c r="C1579" t="s">
        <v>1300</v>
      </c>
      <c r="D1579" t="s">
        <v>3020</v>
      </c>
      <c r="E1579">
        <v>8</v>
      </c>
      <c r="F1579">
        <v>1197.46</v>
      </c>
      <c r="G1579">
        <v>841.35</v>
      </c>
      <c r="H1579" t="s">
        <v>2210</v>
      </c>
      <c r="I1579" t="s">
        <v>2184</v>
      </c>
      <c r="J1579">
        <v>9579.68</v>
      </c>
      <c r="K1579">
        <f t="shared" si="99"/>
        <v>9579.68</v>
      </c>
      <c r="L1579" t="str">
        <f t="shared" si="96"/>
        <v>2024-12</v>
      </c>
      <c r="M1579">
        <f t="shared" si="97"/>
        <v>2848.88</v>
      </c>
      <c r="N1579">
        <f t="shared" si="98"/>
        <v>29.738780418552601</v>
      </c>
    </row>
    <row r="1580" spans="1:14" x14ac:dyDescent="0.25">
      <c r="A1580" t="s">
        <v>4574</v>
      </c>
      <c r="B1580" s="1">
        <v>45612</v>
      </c>
      <c r="C1580" t="s">
        <v>1319</v>
      </c>
      <c r="D1580" t="s">
        <v>4575</v>
      </c>
      <c r="E1580">
        <v>2</v>
      </c>
      <c r="F1580">
        <v>391.03</v>
      </c>
      <c r="G1580">
        <v>334.17</v>
      </c>
      <c r="H1580" t="s">
        <v>2210</v>
      </c>
      <c r="I1580" t="s">
        <v>2143</v>
      </c>
      <c r="J1580">
        <v>782.06</v>
      </c>
      <c r="K1580">
        <f t="shared" si="99"/>
        <v>782.06</v>
      </c>
      <c r="L1580" t="str">
        <f t="shared" si="96"/>
        <v>2024-11</v>
      </c>
      <c r="M1580">
        <f t="shared" si="97"/>
        <v>113.71999999999991</v>
      </c>
      <c r="N1580">
        <f t="shared" si="98"/>
        <v>14.541083804311681</v>
      </c>
    </row>
    <row r="1581" spans="1:14" x14ac:dyDescent="0.25">
      <c r="A1581" t="s">
        <v>4576</v>
      </c>
      <c r="B1581" s="1">
        <v>45692</v>
      </c>
      <c r="C1581" t="s">
        <v>1155</v>
      </c>
      <c r="D1581" t="s">
        <v>3703</v>
      </c>
      <c r="E1581">
        <v>4</v>
      </c>
      <c r="F1581">
        <v>3798.28</v>
      </c>
      <c r="G1581">
        <v>3065.67</v>
      </c>
      <c r="H1581" t="s">
        <v>2226</v>
      </c>
      <c r="I1581" t="s">
        <v>2194</v>
      </c>
      <c r="J1581">
        <v>15193.12</v>
      </c>
      <c r="K1581">
        <f t="shared" si="99"/>
        <v>15193.12</v>
      </c>
      <c r="L1581" t="str">
        <f t="shared" si="96"/>
        <v>2025-02</v>
      </c>
      <c r="M1581">
        <f t="shared" si="97"/>
        <v>2930.4400000000005</v>
      </c>
      <c r="N1581">
        <f t="shared" si="98"/>
        <v>19.287940857440738</v>
      </c>
    </row>
    <row r="1582" spans="1:14" x14ac:dyDescent="0.25">
      <c r="A1582" t="s">
        <v>4577</v>
      </c>
      <c r="B1582" s="1">
        <v>45596</v>
      </c>
      <c r="C1582" t="s">
        <v>866</v>
      </c>
      <c r="D1582" t="s">
        <v>2874</v>
      </c>
      <c r="E1582">
        <v>10</v>
      </c>
      <c r="F1582">
        <v>4693.78</v>
      </c>
      <c r="G1582">
        <v>3977.85</v>
      </c>
      <c r="H1582" t="s">
        <v>2226</v>
      </c>
      <c r="I1582" t="s">
        <v>2107</v>
      </c>
      <c r="J1582">
        <v>46937.8</v>
      </c>
      <c r="K1582">
        <f t="shared" si="99"/>
        <v>46937.799999999996</v>
      </c>
      <c r="L1582" t="str">
        <f t="shared" si="96"/>
        <v>2024-10</v>
      </c>
      <c r="M1582">
        <f t="shared" si="97"/>
        <v>7159.2999999999984</v>
      </c>
      <c r="N1582">
        <f t="shared" si="98"/>
        <v>15.252738730831011</v>
      </c>
    </row>
    <row r="1583" spans="1:14" x14ac:dyDescent="0.25">
      <c r="A1583" t="s">
        <v>4578</v>
      </c>
      <c r="B1583" s="1">
        <v>45672</v>
      </c>
      <c r="C1583" t="s">
        <v>95</v>
      </c>
      <c r="D1583" t="s">
        <v>4579</v>
      </c>
      <c r="E1583">
        <v>1</v>
      </c>
      <c r="F1583">
        <v>4978.6899999999996</v>
      </c>
      <c r="G1583">
        <v>3527.52</v>
      </c>
      <c r="H1583" t="s">
        <v>2215</v>
      </c>
      <c r="I1583" t="s">
        <v>2086</v>
      </c>
      <c r="J1583">
        <v>4978.6899999999996</v>
      </c>
      <c r="K1583">
        <f t="shared" si="99"/>
        <v>4978.6899999999996</v>
      </c>
      <c r="L1583" t="str">
        <f t="shared" si="96"/>
        <v>2025-01</v>
      </c>
      <c r="M1583">
        <f t="shared" si="97"/>
        <v>1451.1699999999996</v>
      </c>
      <c r="N1583">
        <f t="shared" si="98"/>
        <v>29.14762718707129</v>
      </c>
    </row>
    <row r="1584" spans="1:14" x14ac:dyDescent="0.25">
      <c r="A1584" t="s">
        <v>4580</v>
      </c>
      <c r="B1584" s="1">
        <v>45526</v>
      </c>
      <c r="C1584" t="s">
        <v>1553</v>
      </c>
      <c r="D1584" t="s">
        <v>4581</v>
      </c>
      <c r="E1584">
        <v>3</v>
      </c>
      <c r="F1584">
        <v>4641.18</v>
      </c>
      <c r="G1584">
        <v>3414.53</v>
      </c>
      <c r="H1584" t="s">
        <v>2226</v>
      </c>
      <c r="I1584" t="s">
        <v>2180</v>
      </c>
      <c r="J1584">
        <v>13923.54</v>
      </c>
      <c r="K1584">
        <f t="shared" si="99"/>
        <v>13923.54</v>
      </c>
      <c r="L1584" t="str">
        <f t="shared" si="96"/>
        <v>2024-08</v>
      </c>
      <c r="M1584">
        <f t="shared" si="97"/>
        <v>3679.9500000000003</v>
      </c>
      <c r="N1584">
        <f t="shared" si="98"/>
        <v>26.429701067400963</v>
      </c>
    </row>
    <row r="1585" spans="1:14" x14ac:dyDescent="0.25">
      <c r="A1585" t="s">
        <v>4582</v>
      </c>
      <c r="B1585" s="1">
        <v>45515</v>
      </c>
      <c r="C1585" t="s">
        <v>767</v>
      </c>
      <c r="D1585" t="s">
        <v>3221</v>
      </c>
      <c r="E1585">
        <v>10</v>
      </c>
      <c r="F1585">
        <v>4503.5600000000004</v>
      </c>
      <c r="G1585">
        <v>3760.44</v>
      </c>
      <c r="H1585" t="s">
        <v>2226</v>
      </c>
      <c r="I1585" t="s">
        <v>2064</v>
      </c>
      <c r="J1585">
        <v>45035.6</v>
      </c>
      <c r="K1585">
        <f t="shared" si="99"/>
        <v>45035.600000000006</v>
      </c>
      <c r="L1585" t="str">
        <f t="shared" si="96"/>
        <v>2024-08</v>
      </c>
      <c r="M1585">
        <f t="shared" si="97"/>
        <v>7431.2000000000035</v>
      </c>
      <c r="N1585">
        <f t="shared" si="98"/>
        <v>16.500723871781442</v>
      </c>
    </row>
    <row r="1586" spans="1:14" x14ac:dyDescent="0.25">
      <c r="A1586" t="s">
        <v>4583</v>
      </c>
      <c r="B1586" s="1">
        <v>45535</v>
      </c>
      <c r="C1586" t="s">
        <v>1847</v>
      </c>
      <c r="D1586" t="s">
        <v>4226</v>
      </c>
      <c r="E1586">
        <v>7</v>
      </c>
      <c r="F1586">
        <v>1177.2</v>
      </c>
      <c r="G1586">
        <v>901.16</v>
      </c>
      <c r="H1586" t="s">
        <v>2210</v>
      </c>
      <c r="I1586" t="s">
        <v>2182</v>
      </c>
      <c r="J1586">
        <v>8240.4</v>
      </c>
      <c r="K1586">
        <f t="shared" si="99"/>
        <v>8240.4</v>
      </c>
      <c r="L1586" t="str">
        <f t="shared" si="96"/>
        <v>2024-08</v>
      </c>
      <c r="M1586">
        <f t="shared" si="97"/>
        <v>1932.2800000000007</v>
      </c>
      <c r="N1586">
        <f t="shared" si="98"/>
        <v>23.448861705742448</v>
      </c>
    </row>
    <row r="1587" spans="1:14" x14ac:dyDescent="0.25">
      <c r="A1587" t="s">
        <v>4584</v>
      </c>
      <c r="B1587" s="1">
        <v>45711</v>
      </c>
      <c r="C1587" t="s">
        <v>335</v>
      </c>
      <c r="D1587" t="s">
        <v>4585</v>
      </c>
      <c r="E1587">
        <v>10</v>
      </c>
      <c r="F1587">
        <v>896.53</v>
      </c>
      <c r="G1587">
        <v>793.85</v>
      </c>
      <c r="H1587" t="s">
        <v>2226</v>
      </c>
      <c r="I1587" t="s">
        <v>2084</v>
      </c>
      <c r="J1587">
        <v>8965.2999999999993</v>
      </c>
      <c r="K1587">
        <f t="shared" si="99"/>
        <v>8965.2999999999993</v>
      </c>
      <c r="L1587" t="str">
        <f t="shared" si="96"/>
        <v>2025-02</v>
      </c>
      <c r="M1587">
        <f t="shared" si="97"/>
        <v>1026.7999999999995</v>
      </c>
      <c r="N1587">
        <f t="shared" si="98"/>
        <v>11.453046746901938</v>
      </c>
    </row>
    <row r="1588" spans="1:14" x14ac:dyDescent="0.25">
      <c r="A1588" t="s">
        <v>4586</v>
      </c>
      <c r="B1588" s="1">
        <v>45599</v>
      </c>
      <c r="C1588" t="s">
        <v>1289</v>
      </c>
      <c r="D1588" t="s">
        <v>4587</v>
      </c>
      <c r="E1588">
        <v>8</v>
      </c>
      <c r="F1588">
        <v>1585.17</v>
      </c>
      <c r="G1588">
        <v>1139.01</v>
      </c>
      <c r="H1588" t="s">
        <v>2215</v>
      </c>
      <c r="I1588" t="s">
        <v>2064</v>
      </c>
      <c r="J1588">
        <v>12681.36</v>
      </c>
      <c r="K1588">
        <f t="shared" si="99"/>
        <v>12681.36</v>
      </c>
      <c r="L1588" t="str">
        <f t="shared" si="96"/>
        <v>2024-11</v>
      </c>
      <c r="M1588">
        <f t="shared" si="97"/>
        <v>3569.2800000000007</v>
      </c>
      <c r="N1588">
        <f t="shared" si="98"/>
        <v>28.145877098355388</v>
      </c>
    </row>
    <row r="1589" spans="1:14" x14ac:dyDescent="0.25">
      <c r="A1589" t="s">
        <v>4588</v>
      </c>
      <c r="B1589" s="1">
        <v>45783</v>
      </c>
      <c r="C1589" t="s">
        <v>567</v>
      </c>
      <c r="D1589" t="s">
        <v>4589</v>
      </c>
      <c r="E1589">
        <v>9</v>
      </c>
      <c r="F1589">
        <v>2446.04</v>
      </c>
      <c r="G1589">
        <v>1958.64</v>
      </c>
      <c r="H1589" t="s">
        <v>2210</v>
      </c>
      <c r="I1589" t="s">
        <v>2149</v>
      </c>
      <c r="J1589">
        <v>22014.36</v>
      </c>
      <c r="K1589">
        <f t="shared" si="99"/>
        <v>22014.36</v>
      </c>
      <c r="L1589" t="str">
        <f t="shared" si="96"/>
        <v>2025-05</v>
      </c>
      <c r="M1589">
        <f t="shared" si="97"/>
        <v>4386.5999999999985</v>
      </c>
      <c r="N1589">
        <f t="shared" si="98"/>
        <v>19.926084610227136</v>
      </c>
    </row>
    <row r="1590" spans="1:14" x14ac:dyDescent="0.25">
      <c r="A1590" t="s">
        <v>4590</v>
      </c>
      <c r="B1590" s="1">
        <v>45615</v>
      </c>
      <c r="C1590" t="s">
        <v>1471</v>
      </c>
      <c r="D1590" t="s">
        <v>2433</v>
      </c>
      <c r="E1590">
        <v>9</v>
      </c>
      <c r="F1590">
        <v>1366.5</v>
      </c>
      <c r="G1590">
        <v>1030.76</v>
      </c>
      <c r="H1590" t="s">
        <v>2215</v>
      </c>
      <c r="I1590" t="s">
        <v>2145</v>
      </c>
      <c r="J1590">
        <v>12298.5</v>
      </c>
      <c r="K1590">
        <f t="shared" si="99"/>
        <v>12298.5</v>
      </c>
      <c r="L1590" t="str">
        <f t="shared" si="96"/>
        <v>2024-11</v>
      </c>
      <c r="M1590">
        <f t="shared" si="97"/>
        <v>3021.66</v>
      </c>
      <c r="N1590">
        <f t="shared" si="98"/>
        <v>24.569337724112692</v>
      </c>
    </row>
    <row r="1591" spans="1:14" x14ac:dyDescent="0.25">
      <c r="A1591" t="s">
        <v>4591</v>
      </c>
      <c r="B1591" s="1">
        <v>45852</v>
      </c>
      <c r="C1591" t="s">
        <v>473</v>
      </c>
      <c r="D1591" t="s">
        <v>3020</v>
      </c>
      <c r="E1591">
        <v>3</v>
      </c>
      <c r="F1591">
        <v>1197.46</v>
      </c>
      <c r="G1591">
        <v>841.35</v>
      </c>
      <c r="H1591" t="s">
        <v>2210</v>
      </c>
      <c r="I1591" t="s">
        <v>2192</v>
      </c>
      <c r="J1591">
        <v>3592.38</v>
      </c>
      <c r="K1591">
        <f t="shared" si="99"/>
        <v>3592.38</v>
      </c>
      <c r="L1591" t="str">
        <f t="shared" si="96"/>
        <v>2025-07</v>
      </c>
      <c r="M1591">
        <f t="shared" si="97"/>
        <v>1068.33</v>
      </c>
      <c r="N1591">
        <f t="shared" si="98"/>
        <v>29.738780418552601</v>
      </c>
    </row>
    <row r="1592" spans="1:14" x14ac:dyDescent="0.25">
      <c r="A1592" t="s">
        <v>4592</v>
      </c>
      <c r="B1592" s="1">
        <v>45809</v>
      </c>
      <c r="C1592" t="s">
        <v>149</v>
      </c>
      <c r="D1592" t="s">
        <v>2474</v>
      </c>
      <c r="E1592">
        <v>4</v>
      </c>
      <c r="F1592">
        <v>1524.58</v>
      </c>
      <c r="G1592">
        <v>1118.92</v>
      </c>
      <c r="H1592" t="s">
        <v>2215</v>
      </c>
      <c r="I1592" t="s">
        <v>2145</v>
      </c>
      <c r="J1592">
        <v>6098.32</v>
      </c>
      <c r="K1592">
        <f t="shared" si="99"/>
        <v>6098.32</v>
      </c>
      <c r="L1592" t="str">
        <f t="shared" si="96"/>
        <v>2025-06</v>
      </c>
      <c r="M1592">
        <f t="shared" si="97"/>
        <v>1622.6399999999994</v>
      </c>
      <c r="N1592">
        <f t="shared" si="98"/>
        <v>26.607983838171815</v>
      </c>
    </row>
    <row r="1593" spans="1:14" x14ac:dyDescent="0.25">
      <c r="A1593" t="s">
        <v>4593</v>
      </c>
      <c r="B1593" s="1">
        <v>45577</v>
      </c>
      <c r="C1593" t="s">
        <v>299</v>
      </c>
      <c r="D1593" t="s">
        <v>3402</v>
      </c>
      <c r="E1593">
        <v>3</v>
      </c>
      <c r="F1593">
        <v>4294.84</v>
      </c>
      <c r="G1593">
        <v>3663.63</v>
      </c>
      <c r="H1593" t="s">
        <v>2226</v>
      </c>
      <c r="I1593" t="s">
        <v>2097</v>
      </c>
      <c r="J1593">
        <v>12884.52</v>
      </c>
      <c r="K1593">
        <f t="shared" si="99"/>
        <v>12884.52</v>
      </c>
      <c r="L1593" t="str">
        <f t="shared" si="96"/>
        <v>2024-10</v>
      </c>
      <c r="M1593">
        <f t="shared" si="97"/>
        <v>1893.63</v>
      </c>
      <c r="N1593">
        <f t="shared" si="98"/>
        <v>14.696938651963753</v>
      </c>
    </row>
    <row r="1594" spans="1:14" x14ac:dyDescent="0.25">
      <c r="A1594" t="s">
        <v>4594</v>
      </c>
      <c r="B1594" s="1">
        <v>45660</v>
      </c>
      <c r="C1594" t="s">
        <v>1433</v>
      </c>
      <c r="D1594" t="s">
        <v>2772</v>
      </c>
      <c r="E1594">
        <v>1</v>
      </c>
      <c r="F1594">
        <v>381.5</v>
      </c>
      <c r="G1594">
        <v>333.94</v>
      </c>
      <c r="H1594" t="s">
        <v>2226</v>
      </c>
      <c r="I1594" t="s">
        <v>2026</v>
      </c>
      <c r="J1594">
        <v>381.5</v>
      </c>
      <c r="K1594">
        <f t="shared" si="99"/>
        <v>381.5</v>
      </c>
      <c r="L1594" t="str">
        <f t="shared" si="96"/>
        <v>2025-01</v>
      </c>
      <c r="M1594">
        <f t="shared" si="97"/>
        <v>47.56</v>
      </c>
      <c r="N1594">
        <f t="shared" si="98"/>
        <v>12.466579292267365</v>
      </c>
    </row>
    <row r="1595" spans="1:14" x14ac:dyDescent="0.25">
      <c r="A1595" t="s">
        <v>4595</v>
      </c>
      <c r="B1595" s="1">
        <v>45711</v>
      </c>
      <c r="C1595" t="s">
        <v>1862</v>
      </c>
      <c r="D1595" t="s">
        <v>4596</v>
      </c>
      <c r="E1595">
        <v>1</v>
      </c>
      <c r="F1595">
        <v>2031.28</v>
      </c>
      <c r="G1595">
        <v>1578.71</v>
      </c>
      <c r="H1595" t="s">
        <v>2210</v>
      </c>
      <c r="I1595" t="s">
        <v>2143</v>
      </c>
      <c r="J1595">
        <v>2031.28</v>
      </c>
      <c r="K1595">
        <f t="shared" si="99"/>
        <v>2031.28</v>
      </c>
      <c r="L1595" t="str">
        <f t="shared" si="96"/>
        <v>2025-02</v>
      </c>
      <c r="M1595">
        <f t="shared" si="97"/>
        <v>452.56999999999994</v>
      </c>
      <c r="N1595">
        <f t="shared" si="98"/>
        <v>22.280040171714386</v>
      </c>
    </row>
    <row r="1596" spans="1:14" x14ac:dyDescent="0.25">
      <c r="A1596" t="s">
        <v>4597</v>
      </c>
      <c r="B1596" s="1">
        <v>45722</v>
      </c>
      <c r="C1596" t="s">
        <v>1032</v>
      </c>
      <c r="D1596" t="s">
        <v>4598</v>
      </c>
      <c r="E1596">
        <v>8</v>
      </c>
      <c r="F1596">
        <v>2241.2600000000002</v>
      </c>
      <c r="G1596">
        <v>1583.14</v>
      </c>
      <c r="H1596" t="s">
        <v>2210</v>
      </c>
      <c r="I1596" t="s">
        <v>2192</v>
      </c>
      <c r="J1596">
        <v>17930.080000000002</v>
      </c>
      <c r="K1596">
        <f t="shared" si="99"/>
        <v>17930.080000000002</v>
      </c>
      <c r="L1596" t="str">
        <f t="shared" si="96"/>
        <v>2025-03</v>
      </c>
      <c r="M1596">
        <f t="shared" si="97"/>
        <v>5264.9600000000009</v>
      </c>
      <c r="N1596">
        <f t="shared" si="98"/>
        <v>29.363839982866786</v>
      </c>
    </row>
    <row r="1597" spans="1:14" x14ac:dyDescent="0.25">
      <c r="A1597" t="s">
        <v>4599</v>
      </c>
      <c r="B1597" s="1">
        <v>45803</v>
      </c>
      <c r="C1597" t="s">
        <v>63</v>
      </c>
      <c r="D1597" t="s">
        <v>3850</v>
      </c>
      <c r="E1597">
        <v>5</v>
      </c>
      <c r="F1597">
        <v>3485.57</v>
      </c>
      <c r="G1597">
        <v>2768.21</v>
      </c>
      <c r="H1597" t="s">
        <v>2215</v>
      </c>
      <c r="I1597" t="s">
        <v>2127</v>
      </c>
      <c r="J1597">
        <v>17427.849999999999</v>
      </c>
      <c r="K1597">
        <f t="shared" si="99"/>
        <v>17427.850000000002</v>
      </c>
      <c r="L1597" t="str">
        <f t="shared" si="96"/>
        <v>2025-05</v>
      </c>
      <c r="M1597">
        <f t="shared" si="97"/>
        <v>3586.8000000000006</v>
      </c>
      <c r="N1597">
        <f t="shared" si="98"/>
        <v>20.580851912312763</v>
      </c>
    </row>
    <row r="1598" spans="1:14" x14ac:dyDescent="0.25">
      <c r="A1598" t="s">
        <v>4600</v>
      </c>
      <c r="B1598" s="1">
        <v>45833</v>
      </c>
      <c r="C1598" t="s">
        <v>579</v>
      </c>
      <c r="D1598" t="s">
        <v>2651</v>
      </c>
      <c r="E1598">
        <v>7</v>
      </c>
      <c r="F1598">
        <v>4209.6000000000004</v>
      </c>
      <c r="G1598">
        <v>3052.11</v>
      </c>
      <c r="H1598" t="s">
        <v>2215</v>
      </c>
      <c r="I1598" t="s">
        <v>2186</v>
      </c>
      <c r="J1598">
        <v>29467.200000000001</v>
      </c>
      <c r="K1598">
        <f t="shared" si="99"/>
        <v>29467.200000000004</v>
      </c>
      <c r="L1598" t="str">
        <f t="shared" si="96"/>
        <v>2025-06</v>
      </c>
      <c r="M1598">
        <f t="shared" si="97"/>
        <v>8102.4300000000021</v>
      </c>
      <c r="N1598">
        <f t="shared" si="98"/>
        <v>27.49643671607754</v>
      </c>
    </row>
    <row r="1599" spans="1:14" x14ac:dyDescent="0.25">
      <c r="A1599" t="s">
        <v>4601</v>
      </c>
      <c r="B1599" s="1">
        <v>45572</v>
      </c>
      <c r="C1599" t="s">
        <v>257</v>
      </c>
      <c r="D1599" t="s">
        <v>2783</v>
      </c>
      <c r="E1599">
        <v>5</v>
      </c>
      <c r="F1599">
        <v>683.4</v>
      </c>
      <c r="G1599">
        <v>557.01</v>
      </c>
      <c r="H1599" t="s">
        <v>2210</v>
      </c>
      <c r="I1599" t="s">
        <v>2024</v>
      </c>
      <c r="J1599">
        <v>3417</v>
      </c>
      <c r="K1599">
        <f t="shared" si="99"/>
        <v>3417</v>
      </c>
      <c r="L1599" t="str">
        <f t="shared" si="96"/>
        <v>2024-10</v>
      </c>
      <c r="M1599">
        <f t="shared" si="97"/>
        <v>631.94999999999993</v>
      </c>
      <c r="N1599">
        <f t="shared" si="98"/>
        <v>18.49429323968393</v>
      </c>
    </row>
    <row r="1600" spans="1:14" x14ac:dyDescent="0.25">
      <c r="A1600" t="s">
        <v>4602</v>
      </c>
      <c r="B1600" s="1">
        <v>45590</v>
      </c>
      <c r="C1600" t="s">
        <v>785</v>
      </c>
      <c r="D1600" t="s">
        <v>2413</v>
      </c>
      <c r="E1600">
        <v>4</v>
      </c>
      <c r="F1600">
        <v>4764.6499999999996</v>
      </c>
      <c r="G1600">
        <v>4207.8500000000004</v>
      </c>
      <c r="H1600" t="s">
        <v>2226</v>
      </c>
      <c r="I1600" t="s">
        <v>2111</v>
      </c>
      <c r="J1600">
        <v>19058.599999999999</v>
      </c>
      <c r="K1600">
        <f t="shared" si="99"/>
        <v>19058.599999999999</v>
      </c>
      <c r="L1600" t="str">
        <f t="shared" si="96"/>
        <v>2024-10</v>
      </c>
      <c r="M1600">
        <f t="shared" si="97"/>
        <v>2227.1999999999971</v>
      </c>
      <c r="N1600">
        <f t="shared" si="98"/>
        <v>11.686062984689311</v>
      </c>
    </row>
    <row r="1601" spans="1:14" x14ac:dyDescent="0.25">
      <c r="A1601" t="s">
        <v>4603</v>
      </c>
      <c r="B1601" s="1">
        <v>45603</v>
      </c>
      <c r="C1601" t="s">
        <v>1090</v>
      </c>
      <c r="D1601" t="s">
        <v>2727</v>
      </c>
      <c r="E1601">
        <v>2</v>
      </c>
      <c r="F1601">
        <v>3802.09</v>
      </c>
      <c r="G1601">
        <v>3372.09</v>
      </c>
      <c r="H1601" t="s">
        <v>2210</v>
      </c>
      <c r="I1601" t="s">
        <v>2040</v>
      </c>
      <c r="J1601">
        <v>7604.18</v>
      </c>
      <c r="K1601">
        <f t="shared" si="99"/>
        <v>7604.18</v>
      </c>
      <c r="L1601" t="str">
        <f t="shared" si="96"/>
        <v>2024-11</v>
      </c>
      <c r="M1601">
        <f t="shared" si="97"/>
        <v>860</v>
      </c>
      <c r="N1601">
        <f t="shared" si="98"/>
        <v>11.309569210618371</v>
      </c>
    </row>
    <row r="1602" spans="1:14" x14ac:dyDescent="0.25">
      <c r="A1602" t="s">
        <v>4604</v>
      </c>
      <c r="B1602" s="1">
        <v>45530</v>
      </c>
      <c r="C1602" t="s">
        <v>1981</v>
      </c>
      <c r="D1602" t="s">
        <v>4162</v>
      </c>
      <c r="E1602">
        <v>5</v>
      </c>
      <c r="F1602">
        <v>2240.09</v>
      </c>
      <c r="G1602">
        <v>1797.22</v>
      </c>
      <c r="H1602" t="s">
        <v>2226</v>
      </c>
      <c r="I1602" t="s">
        <v>2182</v>
      </c>
      <c r="J1602">
        <v>11200.45</v>
      </c>
      <c r="K1602">
        <f t="shared" si="99"/>
        <v>11200.45</v>
      </c>
      <c r="L1602" t="str">
        <f t="shared" ref="L1602:L1665" si="100">TEXT(B1602, "YYYY-MM")</f>
        <v>2024-08</v>
      </c>
      <c r="M1602">
        <f t="shared" ref="M1602:M1665" si="101" xml:space="preserve"> (F1602 - G1602)*E1602</f>
        <v>2214.3500000000004</v>
      </c>
      <c r="N1602">
        <f t="shared" ref="N1602:N1665" si="102" xml:space="preserve"> (M1602/K1602)*100</f>
        <v>19.770187804954269</v>
      </c>
    </row>
    <row r="1603" spans="1:14" x14ac:dyDescent="0.25">
      <c r="A1603" t="s">
        <v>4605</v>
      </c>
      <c r="B1603" s="1">
        <v>45656</v>
      </c>
      <c r="C1603" t="s">
        <v>1635</v>
      </c>
      <c r="D1603" t="s">
        <v>4004</v>
      </c>
      <c r="E1603">
        <v>6</v>
      </c>
      <c r="F1603">
        <v>3525.89</v>
      </c>
      <c r="G1603">
        <v>2531.4499999999998</v>
      </c>
      <c r="H1603" t="s">
        <v>2215</v>
      </c>
      <c r="I1603" t="s">
        <v>2026</v>
      </c>
      <c r="J1603">
        <v>21155.34</v>
      </c>
      <c r="K1603">
        <f t="shared" si="99"/>
        <v>21155.34</v>
      </c>
      <c r="L1603" t="str">
        <f t="shared" si="100"/>
        <v>2024-12</v>
      </c>
      <c r="M1603">
        <f t="shared" si="101"/>
        <v>5966.64</v>
      </c>
      <c r="N1603">
        <f t="shared" si="102"/>
        <v>28.203942834291485</v>
      </c>
    </row>
    <row r="1604" spans="1:14" x14ac:dyDescent="0.25">
      <c r="A1604" t="s">
        <v>4606</v>
      </c>
      <c r="B1604" s="1">
        <v>45647</v>
      </c>
      <c r="C1604" t="s">
        <v>295</v>
      </c>
      <c r="D1604" t="s">
        <v>4607</v>
      </c>
      <c r="E1604">
        <v>6</v>
      </c>
      <c r="F1604">
        <v>1271.8399999999999</v>
      </c>
      <c r="G1604">
        <v>1097.3699999999999</v>
      </c>
      <c r="H1604" t="s">
        <v>2215</v>
      </c>
      <c r="I1604" t="s">
        <v>2058</v>
      </c>
      <c r="J1604">
        <v>7631.04</v>
      </c>
      <c r="K1604">
        <f t="shared" ref="K1604:K1667" si="103">E1604 * F1604</f>
        <v>7631.0399999999991</v>
      </c>
      <c r="L1604" t="str">
        <f t="shared" si="100"/>
        <v>2024-12</v>
      </c>
      <c r="M1604">
        <f t="shared" si="101"/>
        <v>1046.8200000000002</v>
      </c>
      <c r="N1604">
        <f t="shared" si="102"/>
        <v>13.717920493143795</v>
      </c>
    </row>
    <row r="1605" spans="1:14" x14ac:dyDescent="0.25">
      <c r="A1605" t="s">
        <v>4608</v>
      </c>
      <c r="B1605" s="1">
        <v>45759</v>
      </c>
      <c r="C1605" t="s">
        <v>341</v>
      </c>
      <c r="D1605" t="s">
        <v>4609</v>
      </c>
      <c r="E1605">
        <v>2</v>
      </c>
      <c r="F1605">
        <v>2339.6</v>
      </c>
      <c r="G1605">
        <v>1911.15</v>
      </c>
      <c r="H1605" t="s">
        <v>2226</v>
      </c>
      <c r="I1605" t="s">
        <v>2190</v>
      </c>
      <c r="J1605">
        <v>4679.2</v>
      </c>
      <c r="K1605">
        <f t="shared" si="103"/>
        <v>4679.2</v>
      </c>
      <c r="L1605" t="str">
        <f t="shared" si="100"/>
        <v>2025-04</v>
      </c>
      <c r="M1605">
        <f t="shared" si="101"/>
        <v>856.89999999999964</v>
      </c>
      <c r="N1605">
        <f t="shared" si="102"/>
        <v>18.312959480253028</v>
      </c>
    </row>
    <row r="1606" spans="1:14" x14ac:dyDescent="0.25">
      <c r="A1606" t="s">
        <v>4610</v>
      </c>
      <c r="B1606" s="1">
        <v>45691</v>
      </c>
      <c r="C1606" t="s">
        <v>1505</v>
      </c>
      <c r="D1606" t="s">
        <v>2770</v>
      </c>
      <c r="E1606">
        <v>5</v>
      </c>
      <c r="F1606">
        <v>783.92</v>
      </c>
      <c r="G1606">
        <v>676.06</v>
      </c>
      <c r="H1606" t="s">
        <v>2226</v>
      </c>
      <c r="I1606" t="s">
        <v>2052</v>
      </c>
      <c r="J1606">
        <v>3919.6</v>
      </c>
      <c r="K1606">
        <f t="shared" si="103"/>
        <v>3919.6</v>
      </c>
      <c r="L1606" t="str">
        <f t="shared" si="100"/>
        <v>2025-02</v>
      </c>
      <c r="M1606">
        <f t="shared" si="101"/>
        <v>539.30000000000007</v>
      </c>
      <c r="N1606">
        <f t="shared" si="102"/>
        <v>13.759057046637412</v>
      </c>
    </row>
    <row r="1607" spans="1:14" x14ac:dyDescent="0.25">
      <c r="A1607" t="s">
        <v>4611</v>
      </c>
      <c r="B1607" s="1">
        <v>45824</v>
      </c>
      <c r="C1607" t="s">
        <v>1673</v>
      </c>
      <c r="D1607" t="s">
        <v>3718</v>
      </c>
      <c r="E1607">
        <v>2</v>
      </c>
      <c r="F1607">
        <v>3975.3</v>
      </c>
      <c r="G1607">
        <v>2839.62</v>
      </c>
      <c r="H1607" t="s">
        <v>2226</v>
      </c>
      <c r="I1607" t="s">
        <v>2163</v>
      </c>
      <c r="J1607">
        <v>7950.6</v>
      </c>
      <c r="K1607">
        <f t="shared" si="103"/>
        <v>7950.6</v>
      </c>
      <c r="L1607" t="str">
        <f t="shared" si="100"/>
        <v>2025-06</v>
      </c>
      <c r="M1607">
        <f t="shared" si="101"/>
        <v>2271.3600000000006</v>
      </c>
      <c r="N1607">
        <f t="shared" si="102"/>
        <v>28.568409931325945</v>
      </c>
    </row>
    <row r="1608" spans="1:14" x14ac:dyDescent="0.25">
      <c r="A1608" t="s">
        <v>4612</v>
      </c>
      <c r="B1608" s="1">
        <v>45606</v>
      </c>
      <c r="C1608" t="s">
        <v>1929</v>
      </c>
      <c r="D1608" t="s">
        <v>4185</v>
      </c>
      <c r="E1608">
        <v>10</v>
      </c>
      <c r="F1608">
        <v>3076.17</v>
      </c>
      <c r="G1608">
        <v>2640.05</v>
      </c>
      <c r="H1608" t="s">
        <v>2210</v>
      </c>
      <c r="I1608" t="s">
        <v>2086</v>
      </c>
      <c r="J1608">
        <v>30761.7</v>
      </c>
      <c r="K1608">
        <f t="shared" si="103"/>
        <v>30761.7</v>
      </c>
      <c r="L1608" t="str">
        <f t="shared" si="100"/>
        <v>2024-11</v>
      </c>
      <c r="M1608">
        <f t="shared" si="101"/>
        <v>4361.1999999999989</v>
      </c>
      <c r="N1608">
        <f t="shared" si="102"/>
        <v>14.177369911285783</v>
      </c>
    </row>
    <row r="1609" spans="1:14" x14ac:dyDescent="0.25">
      <c r="A1609" t="s">
        <v>4613</v>
      </c>
      <c r="B1609" s="1">
        <v>45608</v>
      </c>
      <c r="C1609" t="s">
        <v>785</v>
      </c>
      <c r="D1609" t="s">
        <v>2299</v>
      </c>
      <c r="E1609">
        <v>6</v>
      </c>
      <c r="F1609">
        <v>3058.05</v>
      </c>
      <c r="G1609">
        <v>2676.25</v>
      </c>
      <c r="H1609" t="s">
        <v>2210</v>
      </c>
      <c r="I1609" t="s">
        <v>2056</v>
      </c>
      <c r="J1609">
        <v>18348.3</v>
      </c>
      <c r="K1609">
        <f t="shared" si="103"/>
        <v>18348.300000000003</v>
      </c>
      <c r="L1609" t="str">
        <f t="shared" si="100"/>
        <v>2024-11</v>
      </c>
      <c r="M1609">
        <f t="shared" si="101"/>
        <v>2290.8000000000011</v>
      </c>
      <c r="N1609">
        <f t="shared" si="102"/>
        <v>12.485080361668388</v>
      </c>
    </row>
    <row r="1610" spans="1:14" x14ac:dyDescent="0.25">
      <c r="A1610" t="s">
        <v>4614</v>
      </c>
      <c r="B1610" s="1">
        <v>45729</v>
      </c>
      <c r="C1610" t="s">
        <v>1409</v>
      </c>
      <c r="D1610" t="s">
        <v>3916</v>
      </c>
      <c r="E1610">
        <v>2</v>
      </c>
      <c r="F1610">
        <v>3909.84</v>
      </c>
      <c r="G1610">
        <v>3394.87</v>
      </c>
      <c r="H1610" t="s">
        <v>2215</v>
      </c>
      <c r="I1610" t="s">
        <v>2180</v>
      </c>
      <c r="J1610">
        <v>7819.68</v>
      </c>
      <c r="K1610">
        <f t="shared" si="103"/>
        <v>7819.68</v>
      </c>
      <c r="L1610" t="str">
        <f t="shared" si="100"/>
        <v>2025-03</v>
      </c>
      <c r="M1610">
        <f t="shared" si="101"/>
        <v>1029.9400000000005</v>
      </c>
      <c r="N1610">
        <f t="shared" si="102"/>
        <v>13.171127207251454</v>
      </c>
    </row>
    <row r="1611" spans="1:14" x14ac:dyDescent="0.25">
      <c r="A1611" t="s">
        <v>4615</v>
      </c>
      <c r="B1611" s="1">
        <v>45683</v>
      </c>
      <c r="C1611" t="s">
        <v>968</v>
      </c>
      <c r="D1611" t="s">
        <v>3637</v>
      </c>
      <c r="E1611">
        <v>5</v>
      </c>
      <c r="F1611">
        <v>2268.36</v>
      </c>
      <c r="G1611">
        <v>1883.33</v>
      </c>
      <c r="H1611" t="s">
        <v>2215</v>
      </c>
      <c r="I1611" t="s">
        <v>2086</v>
      </c>
      <c r="J1611">
        <v>11341.8</v>
      </c>
      <c r="K1611">
        <f t="shared" si="103"/>
        <v>11341.800000000001</v>
      </c>
      <c r="L1611" t="str">
        <f t="shared" si="100"/>
        <v>2025-01</v>
      </c>
      <c r="M1611">
        <f t="shared" si="101"/>
        <v>1925.150000000001</v>
      </c>
      <c r="N1611">
        <f t="shared" si="102"/>
        <v>16.973937117565121</v>
      </c>
    </row>
    <row r="1612" spans="1:14" x14ac:dyDescent="0.25">
      <c r="A1612" t="s">
        <v>4616</v>
      </c>
      <c r="B1612" s="1">
        <v>45810</v>
      </c>
      <c r="C1612" t="s">
        <v>1399</v>
      </c>
      <c r="D1612" t="s">
        <v>3978</v>
      </c>
      <c r="E1612">
        <v>9</v>
      </c>
      <c r="F1612">
        <v>4174.1099999999997</v>
      </c>
      <c r="G1612">
        <v>3217.7</v>
      </c>
      <c r="H1612" t="s">
        <v>2226</v>
      </c>
      <c r="I1612" t="s">
        <v>2198</v>
      </c>
      <c r="J1612">
        <v>37566.99</v>
      </c>
      <c r="K1612">
        <f t="shared" si="103"/>
        <v>37566.99</v>
      </c>
      <c r="L1612" t="str">
        <f t="shared" si="100"/>
        <v>2025-06</v>
      </c>
      <c r="M1612">
        <f t="shared" si="101"/>
        <v>8607.6899999999987</v>
      </c>
      <c r="N1612">
        <f t="shared" si="102"/>
        <v>22.912908380469126</v>
      </c>
    </row>
    <row r="1613" spans="1:14" x14ac:dyDescent="0.25">
      <c r="A1613" t="s">
        <v>4617</v>
      </c>
      <c r="B1613" s="1">
        <v>45815</v>
      </c>
      <c r="C1613" t="s">
        <v>1815</v>
      </c>
      <c r="D1613" t="s">
        <v>4618</v>
      </c>
      <c r="E1613">
        <v>2</v>
      </c>
      <c r="F1613">
        <v>4550.8999999999996</v>
      </c>
      <c r="G1613">
        <v>3754.75</v>
      </c>
      <c r="H1613" t="s">
        <v>2226</v>
      </c>
      <c r="I1613" t="s">
        <v>2131</v>
      </c>
      <c r="J1613">
        <v>9101.7999999999993</v>
      </c>
      <c r="K1613">
        <f t="shared" si="103"/>
        <v>9101.7999999999993</v>
      </c>
      <c r="L1613" t="str">
        <f t="shared" si="100"/>
        <v>2025-06</v>
      </c>
      <c r="M1613">
        <f t="shared" si="101"/>
        <v>1592.2999999999993</v>
      </c>
      <c r="N1613">
        <f t="shared" si="102"/>
        <v>17.494341778549291</v>
      </c>
    </row>
    <row r="1614" spans="1:14" x14ac:dyDescent="0.25">
      <c r="A1614" t="s">
        <v>4619</v>
      </c>
      <c r="B1614" s="1">
        <v>45530</v>
      </c>
      <c r="C1614" t="s">
        <v>353</v>
      </c>
      <c r="D1614" t="s">
        <v>4620</v>
      </c>
      <c r="E1614">
        <v>1</v>
      </c>
      <c r="F1614">
        <v>4876.8900000000003</v>
      </c>
      <c r="G1614">
        <v>3700.5</v>
      </c>
      <c r="H1614" t="s">
        <v>2226</v>
      </c>
      <c r="I1614" t="s">
        <v>2006</v>
      </c>
      <c r="J1614">
        <v>4876.8900000000003</v>
      </c>
      <c r="K1614">
        <f t="shared" si="103"/>
        <v>4876.8900000000003</v>
      </c>
      <c r="L1614" t="str">
        <f t="shared" si="100"/>
        <v>2024-08</v>
      </c>
      <c r="M1614">
        <f t="shared" si="101"/>
        <v>1176.3900000000003</v>
      </c>
      <c r="N1614">
        <f t="shared" si="102"/>
        <v>24.121725115801262</v>
      </c>
    </row>
    <row r="1615" spans="1:14" x14ac:dyDescent="0.25">
      <c r="A1615" t="s">
        <v>4621</v>
      </c>
      <c r="B1615" s="1">
        <v>45655</v>
      </c>
      <c r="C1615" t="s">
        <v>433</v>
      </c>
      <c r="D1615" t="s">
        <v>2655</v>
      </c>
      <c r="E1615">
        <v>7</v>
      </c>
      <c r="F1615">
        <v>4395.63</v>
      </c>
      <c r="G1615">
        <v>3321.26</v>
      </c>
      <c r="H1615" t="s">
        <v>2215</v>
      </c>
      <c r="I1615" t="s">
        <v>2192</v>
      </c>
      <c r="J1615">
        <v>30769.41</v>
      </c>
      <c r="K1615">
        <f t="shared" si="103"/>
        <v>30769.41</v>
      </c>
      <c r="L1615" t="str">
        <f t="shared" si="100"/>
        <v>2024-12</v>
      </c>
      <c r="M1615">
        <f t="shared" si="101"/>
        <v>7520.5899999999992</v>
      </c>
      <c r="N1615">
        <f t="shared" si="102"/>
        <v>24.441775126659884</v>
      </c>
    </row>
    <row r="1616" spans="1:14" x14ac:dyDescent="0.25">
      <c r="A1616" t="s">
        <v>4622</v>
      </c>
      <c r="B1616" s="1">
        <v>45582</v>
      </c>
      <c r="C1616" t="s">
        <v>1315</v>
      </c>
      <c r="D1616" t="s">
        <v>2779</v>
      </c>
      <c r="E1616">
        <v>2</v>
      </c>
      <c r="F1616">
        <v>4558.3</v>
      </c>
      <c r="G1616">
        <v>3388.01</v>
      </c>
      <c r="H1616" t="s">
        <v>2215</v>
      </c>
      <c r="I1616" t="s">
        <v>2048</v>
      </c>
      <c r="J1616">
        <v>9116.6</v>
      </c>
      <c r="K1616">
        <f t="shared" si="103"/>
        <v>9116.6</v>
      </c>
      <c r="L1616" t="str">
        <f t="shared" si="100"/>
        <v>2024-10</v>
      </c>
      <c r="M1616">
        <f t="shared" si="101"/>
        <v>2340.58</v>
      </c>
      <c r="N1616">
        <f t="shared" si="102"/>
        <v>25.67382576837856</v>
      </c>
    </row>
    <row r="1617" spans="1:14" x14ac:dyDescent="0.25">
      <c r="A1617" t="s">
        <v>4623</v>
      </c>
      <c r="B1617" s="1">
        <v>45766</v>
      </c>
      <c r="C1617" t="s">
        <v>1961</v>
      </c>
      <c r="D1617" t="s">
        <v>2903</v>
      </c>
      <c r="E1617">
        <v>9</v>
      </c>
      <c r="F1617">
        <v>4003.68</v>
      </c>
      <c r="G1617">
        <v>3496.59</v>
      </c>
      <c r="H1617" t="s">
        <v>2226</v>
      </c>
      <c r="I1617" t="s">
        <v>2135</v>
      </c>
      <c r="J1617">
        <v>36033.120000000003</v>
      </c>
      <c r="K1617">
        <f t="shared" si="103"/>
        <v>36033.119999999995</v>
      </c>
      <c r="L1617" t="str">
        <f t="shared" si="100"/>
        <v>2025-04</v>
      </c>
      <c r="M1617">
        <f t="shared" si="101"/>
        <v>4563.8099999999977</v>
      </c>
      <c r="N1617">
        <f t="shared" si="102"/>
        <v>12.665597650161848</v>
      </c>
    </row>
    <row r="1618" spans="1:14" x14ac:dyDescent="0.25">
      <c r="A1618" t="s">
        <v>4624</v>
      </c>
      <c r="B1618" s="1">
        <v>45572</v>
      </c>
      <c r="C1618" t="s">
        <v>1261</v>
      </c>
      <c r="D1618" t="s">
        <v>2870</v>
      </c>
      <c r="E1618">
        <v>2</v>
      </c>
      <c r="F1618">
        <v>3636.35</v>
      </c>
      <c r="G1618">
        <v>3161.96</v>
      </c>
      <c r="H1618" t="s">
        <v>2226</v>
      </c>
      <c r="I1618" t="s">
        <v>2052</v>
      </c>
      <c r="J1618">
        <v>7272.7</v>
      </c>
      <c r="K1618">
        <f t="shared" si="103"/>
        <v>7272.7</v>
      </c>
      <c r="L1618" t="str">
        <f t="shared" si="100"/>
        <v>2024-10</v>
      </c>
      <c r="M1618">
        <f t="shared" si="101"/>
        <v>948.77999999999975</v>
      </c>
      <c r="N1618">
        <f t="shared" si="102"/>
        <v>13.045773921652204</v>
      </c>
    </row>
    <row r="1619" spans="1:14" x14ac:dyDescent="0.25">
      <c r="A1619" t="s">
        <v>4625</v>
      </c>
      <c r="B1619" s="1">
        <v>45682</v>
      </c>
      <c r="C1619" t="s">
        <v>341</v>
      </c>
      <c r="D1619" t="s">
        <v>2580</v>
      </c>
      <c r="E1619">
        <v>4</v>
      </c>
      <c r="F1619">
        <v>4454.51</v>
      </c>
      <c r="G1619">
        <v>3320.05</v>
      </c>
      <c r="H1619" t="s">
        <v>2210</v>
      </c>
      <c r="I1619" t="s">
        <v>2082</v>
      </c>
      <c r="J1619">
        <v>17818.04</v>
      </c>
      <c r="K1619">
        <f t="shared" si="103"/>
        <v>17818.04</v>
      </c>
      <c r="L1619" t="str">
        <f t="shared" si="100"/>
        <v>2025-01</v>
      </c>
      <c r="M1619">
        <f t="shared" si="101"/>
        <v>4537.84</v>
      </c>
      <c r="N1619">
        <f t="shared" si="102"/>
        <v>25.467672089634995</v>
      </c>
    </row>
    <row r="1620" spans="1:14" x14ac:dyDescent="0.25">
      <c r="A1620" t="s">
        <v>4626</v>
      </c>
      <c r="B1620" s="1">
        <v>45542</v>
      </c>
      <c r="C1620" t="s">
        <v>662</v>
      </c>
      <c r="D1620" t="s">
        <v>2479</v>
      </c>
      <c r="E1620">
        <v>5</v>
      </c>
      <c r="F1620">
        <v>3409.39</v>
      </c>
      <c r="G1620">
        <v>2851.46</v>
      </c>
      <c r="H1620" t="s">
        <v>2215</v>
      </c>
      <c r="I1620" t="s">
        <v>2060</v>
      </c>
      <c r="J1620">
        <v>17046.95</v>
      </c>
      <c r="K1620">
        <f t="shared" si="103"/>
        <v>17046.95</v>
      </c>
      <c r="L1620" t="str">
        <f t="shared" si="100"/>
        <v>2024-09</v>
      </c>
      <c r="M1620">
        <f t="shared" si="101"/>
        <v>2789.6499999999992</v>
      </c>
      <c r="N1620">
        <f t="shared" si="102"/>
        <v>16.364510953572335</v>
      </c>
    </row>
    <row r="1621" spans="1:14" x14ac:dyDescent="0.25">
      <c r="A1621" t="s">
        <v>4627</v>
      </c>
      <c r="B1621" s="1">
        <v>45694</v>
      </c>
      <c r="C1621" t="s">
        <v>815</v>
      </c>
      <c r="D1621" t="s">
        <v>2821</v>
      </c>
      <c r="E1621">
        <v>6</v>
      </c>
      <c r="F1621">
        <v>3839.69</v>
      </c>
      <c r="G1621">
        <v>3058.47</v>
      </c>
      <c r="H1621" t="s">
        <v>2226</v>
      </c>
      <c r="I1621" t="s">
        <v>2182</v>
      </c>
      <c r="J1621">
        <v>23038.14</v>
      </c>
      <c r="K1621">
        <f t="shared" si="103"/>
        <v>23038.14</v>
      </c>
      <c r="L1621" t="str">
        <f t="shared" si="100"/>
        <v>2025-02</v>
      </c>
      <c r="M1621">
        <f t="shared" si="101"/>
        <v>4687.3200000000015</v>
      </c>
      <c r="N1621">
        <f t="shared" si="102"/>
        <v>20.345913341962511</v>
      </c>
    </row>
    <row r="1622" spans="1:14" x14ac:dyDescent="0.25">
      <c r="A1622" t="s">
        <v>4628</v>
      </c>
      <c r="B1622" s="1">
        <v>45634</v>
      </c>
      <c r="C1622" t="s">
        <v>1700</v>
      </c>
      <c r="D1622" t="s">
        <v>2867</v>
      </c>
      <c r="E1622">
        <v>4</v>
      </c>
      <c r="F1622">
        <v>4348.51</v>
      </c>
      <c r="G1622">
        <v>3750.74</v>
      </c>
      <c r="H1622" t="s">
        <v>2210</v>
      </c>
      <c r="I1622" t="s">
        <v>2117</v>
      </c>
      <c r="J1622">
        <v>17394.04</v>
      </c>
      <c r="K1622">
        <f t="shared" si="103"/>
        <v>17394.04</v>
      </c>
      <c r="L1622" t="str">
        <f t="shared" si="100"/>
        <v>2024-12</v>
      </c>
      <c r="M1622">
        <f t="shared" si="101"/>
        <v>2391.0800000000017</v>
      </c>
      <c r="N1622">
        <f t="shared" si="102"/>
        <v>13.746547668051825</v>
      </c>
    </row>
    <row r="1623" spans="1:14" x14ac:dyDescent="0.25">
      <c r="A1623" t="s">
        <v>4629</v>
      </c>
      <c r="B1623" s="1">
        <v>45823</v>
      </c>
      <c r="C1623" t="s">
        <v>239</v>
      </c>
      <c r="D1623" t="s">
        <v>4630</v>
      </c>
      <c r="E1623">
        <v>3</v>
      </c>
      <c r="F1623">
        <v>752.94</v>
      </c>
      <c r="G1623">
        <v>562.96</v>
      </c>
      <c r="H1623" t="s">
        <v>2215</v>
      </c>
      <c r="I1623" t="s">
        <v>2119</v>
      </c>
      <c r="J1623">
        <v>2258.8200000000002</v>
      </c>
      <c r="K1623">
        <f t="shared" si="103"/>
        <v>2258.8200000000002</v>
      </c>
      <c r="L1623" t="str">
        <f t="shared" si="100"/>
        <v>2025-06</v>
      </c>
      <c r="M1623">
        <f t="shared" si="101"/>
        <v>569.94000000000005</v>
      </c>
      <c r="N1623">
        <f t="shared" si="102"/>
        <v>25.231758174622147</v>
      </c>
    </row>
    <row r="1624" spans="1:14" x14ac:dyDescent="0.25">
      <c r="A1624" t="s">
        <v>4631</v>
      </c>
      <c r="B1624" s="1">
        <v>45715</v>
      </c>
      <c r="C1624" t="s">
        <v>785</v>
      </c>
      <c r="D1624" t="s">
        <v>3595</v>
      </c>
      <c r="E1624">
        <v>6</v>
      </c>
      <c r="F1624">
        <v>2194.29</v>
      </c>
      <c r="G1624">
        <v>1615.45</v>
      </c>
      <c r="H1624" t="s">
        <v>2215</v>
      </c>
      <c r="I1624" t="s">
        <v>2054</v>
      </c>
      <c r="J1624">
        <v>13165.74</v>
      </c>
      <c r="K1624">
        <f t="shared" si="103"/>
        <v>13165.74</v>
      </c>
      <c r="L1624" t="str">
        <f t="shared" si="100"/>
        <v>2025-02</v>
      </c>
      <c r="M1624">
        <f t="shared" si="101"/>
        <v>3473.0399999999995</v>
      </c>
      <c r="N1624">
        <f t="shared" si="102"/>
        <v>26.379375561115438</v>
      </c>
    </row>
    <row r="1625" spans="1:14" x14ac:dyDescent="0.25">
      <c r="A1625" t="s">
        <v>4632</v>
      </c>
      <c r="B1625" s="1">
        <v>45786</v>
      </c>
      <c r="C1625" t="s">
        <v>501</v>
      </c>
      <c r="D1625" t="s">
        <v>4154</v>
      </c>
      <c r="E1625">
        <v>8</v>
      </c>
      <c r="F1625">
        <v>3995.97</v>
      </c>
      <c r="G1625">
        <v>2850.41</v>
      </c>
      <c r="H1625" t="s">
        <v>2215</v>
      </c>
      <c r="I1625" t="s">
        <v>2127</v>
      </c>
      <c r="J1625">
        <v>31967.759999999998</v>
      </c>
      <c r="K1625">
        <f t="shared" si="103"/>
        <v>31967.759999999998</v>
      </c>
      <c r="L1625" t="str">
        <f t="shared" si="100"/>
        <v>2025-05</v>
      </c>
      <c r="M1625">
        <f t="shared" si="101"/>
        <v>9164.48</v>
      </c>
      <c r="N1625">
        <f t="shared" si="102"/>
        <v>28.667882892013701</v>
      </c>
    </row>
    <row r="1626" spans="1:14" x14ac:dyDescent="0.25">
      <c r="A1626" t="s">
        <v>4633</v>
      </c>
      <c r="B1626" s="1">
        <v>45830</v>
      </c>
      <c r="C1626" t="s">
        <v>1499</v>
      </c>
      <c r="D1626" t="s">
        <v>3014</v>
      </c>
      <c r="E1626">
        <v>8</v>
      </c>
      <c r="F1626">
        <v>1524.84</v>
      </c>
      <c r="G1626">
        <v>1346.9</v>
      </c>
      <c r="H1626" t="s">
        <v>2215</v>
      </c>
      <c r="I1626" t="s">
        <v>2002</v>
      </c>
      <c r="J1626">
        <v>12198.72</v>
      </c>
      <c r="K1626">
        <f t="shared" si="103"/>
        <v>12198.72</v>
      </c>
      <c r="L1626" t="str">
        <f t="shared" si="100"/>
        <v>2025-06</v>
      </c>
      <c r="M1626">
        <f t="shared" si="101"/>
        <v>1423.5199999999986</v>
      </c>
      <c r="N1626">
        <f t="shared" si="102"/>
        <v>11.669421054012213</v>
      </c>
    </row>
    <row r="1627" spans="1:14" x14ac:dyDescent="0.25">
      <c r="A1627" t="s">
        <v>4634</v>
      </c>
      <c r="B1627" s="1">
        <v>45706</v>
      </c>
      <c r="C1627" t="s">
        <v>1323</v>
      </c>
      <c r="D1627" t="s">
        <v>4635</v>
      </c>
      <c r="E1627">
        <v>8</v>
      </c>
      <c r="F1627">
        <v>3668.03</v>
      </c>
      <c r="G1627">
        <v>2955.12</v>
      </c>
      <c r="H1627" t="s">
        <v>2215</v>
      </c>
      <c r="I1627" t="s">
        <v>2163</v>
      </c>
      <c r="J1627">
        <v>29344.240000000002</v>
      </c>
      <c r="K1627">
        <f t="shared" si="103"/>
        <v>29344.240000000002</v>
      </c>
      <c r="L1627" t="str">
        <f t="shared" si="100"/>
        <v>2025-02</v>
      </c>
      <c r="M1627">
        <f t="shared" si="101"/>
        <v>5703.2800000000025</v>
      </c>
      <c r="N1627">
        <f t="shared" si="102"/>
        <v>19.4357734260625</v>
      </c>
    </row>
    <row r="1628" spans="1:14" x14ac:dyDescent="0.25">
      <c r="A1628" t="s">
        <v>4636</v>
      </c>
      <c r="B1628" s="1">
        <v>45527</v>
      </c>
      <c r="C1628" t="s">
        <v>127</v>
      </c>
      <c r="D1628" t="s">
        <v>4637</v>
      </c>
      <c r="E1628">
        <v>7</v>
      </c>
      <c r="F1628">
        <v>2105.36</v>
      </c>
      <c r="G1628">
        <v>1726.6</v>
      </c>
      <c r="H1628" t="s">
        <v>2210</v>
      </c>
      <c r="I1628" t="s">
        <v>2113</v>
      </c>
      <c r="J1628">
        <v>14737.52</v>
      </c>
      <c r="K1628">
        <f t="shared" si="103"/>
        <v>14737.52</v>
      </c>
      <c r="L1628" t="str">
        <f t="shared" si="100"/>
        <v>2024-08</v>
      </c>
      <c r="M1628">
        <f t="shared" si="101"/>
        <v>2651.3200000000015</v>
      </c>
      <c r="N1628">
        <f t="shared" si="102"/>
        <v>17.990272447467426</v>
      </c>
    </row>
    <row r="1629" spans="1:14" x14ac:dyDescent="0.25">
      <c r="A1629" t="s">
        <v>4638</v>
      </c>
      <c r="B1629" s="1">
        <v>45507</v>
      </c>
      <c r="C1629" t="s">
        <v>1253</v>
      </c>
      <c r="D1629" t="s">
        <v>4639</v>
      </c>
      <c r="E1629">
        <v>10</v>
      </c>
      <c r="F1629">
        <v>4446.3999999999996</v>
      </c>
      <c r="G1629">
        <v>3507.67</v>
      </c>
      <c r="H1629" t="s">
        <v>2210</v>
      </c>
      <c r="I1629" t="s">
        <v>2178</v>
      </c>
      <c r="J1629">
        <v>44464</v>
      </c>
      <c r="K1629">
        <f t="shared" si="103"/>
        <v>44464</v>
      </c>
      <c r="L1629" t="str">
        <f t="shared" si="100"/>
        <v>2024-08</v>
      </c>
      <c r="M1629">
        <f t="shared" si="101"/>
        <v>9387.2999999999956</v>
      </c>
      <c r="N1629">
        <f t="shared" si="102"/>
        <v>21.112135660309452</v>
      </c>
    </row>
    <row r="1630" spans="1:14" x14ac:dyDescent="0.25">
      <c r="A1630" t="s">
        <v>4640</v>
      </c>
      <c r="B1630" s="1">
        <v>45526</v>
      </c>
      <c r="C1630" t="s">
        <v>986</v>
      </c>
      <c r="D1630" t="s">
        <v>3431</v>
      </c>
      <c r="E1630">
        <v>5</v>
      </c>
      <c r="F1630">
        <v>2017.46</v>
      </c>
      <c r="G1630">
        <v>1616.7</v>
      </c>
      <c r="H1630" t="s">
        <v>2226</v>
      </c>
      <c r="I1630" t="s">
        <v>2125</v>
      </c>
      <c r="J1630">
        <v>10087.299999999999</v>
      </c>
      <c r="K1630">
        <f t="shared" si="103"/>
        <v>10087.299999999999</v>
      </c>
      <c r="L1630" t="str">
        <f t="shared" si="100"/>
        <v>2024-08</v>
      </c>
      <c r="M1630">
        <f t="shared" si="101"/>
        <v>2003.8</v>
      </c>
      <c r="N1630">
        <f t="shared" si="102"/>
        <v>19.864582197416556</v>
      </c>
    </row>
    <row r="1631" spans="1:14" x14ac:dyDescent="0.25">
      <c r="A1631" t="s">
        <v>4641</v>
      </c>
      <c r="B1631" s="1">
        <v>45620</v>
      </c>
      <c r="C1631" t="s">
        <v>1040</v>
      </c>
      <c r="D1631" t="s">
        <v>3281</v>
      </c>
      <c r="E1631">
        <v>4</v>
      </c>
      <c r="F1631">
        <v>4349.53</v>
      </c>
      <c r="G1631">
        <v>3815.99</v>
      </c>
      <c r="H1631" t="s">
        <v>2226</v>
      </c>
      <c r="I1631" t="s">
        <v>2119</v>
      </c>
      <c r="J1631">
        <v>17398.12</v>
      </c>
      <c r="K1631">
        <f t="shared" si="103"/>
        <v>17398.12</v>
      </c>
      <c r="L1631" t="str">
        <f t="shared" si="100"/>
        <v>2024-11</v>
      </c>
      <c r="M1631">
        <f t="shared" si="101"/>
        <v>2134.16</v>
      </c>
      <c r="N1631">
        <f t="shared" si="102"/>
        <v>12.266612714477196</v>
      </c>
    </row>
    <row r="1632" spans="1:14" x14ac:dyDescent="0.25">
      <c r="A1632" t="s">
        <v>4642</v>
      </c>
      <c r="B1632" s="1">
        <v>45589</v>
      </c>
      <c r="C1632" t="s">
        <v>1323</v>
      </c>
      <c r="D1632" t="s">
        <v>2697</v>
      </c>
      <c r="E1632">
        <v>3</v>
      </c>
      <c r="F1632">
        <v>4644.57</v>
      </c>
      <c r="G1632">
        <v>3600.42</v>
      </c>
      <c r="H1632" t="s">
        <v>2215</v>
      </c>
      <c r="I1632" t="s">
        <v>2078</v>
      </c>
      <c r="J1632">
        <v>13933.71</v>
      </c>
      <c r="K1632">
        <f t="shared" si="103"/>
        <v>13933.71</v>
      </c>
      <c r="L1632" t="str">
        <f t="shared" si="100"/>
        <v>2024-10</v>
      </c>
      <c r="M1632">
        <f t="shared" si="101"/>
        <v>3132.4499999999989</v>
      </c>
      <c r="N1632">
        <f t="shared" si="102"/>
        <v>22.481090822185902</v>
      </c>
    </row>
    <row r="1633" spans="1:14" x14ac:dyDescent="0.25">
      <c r="A1633" t="s">
        <v>4643</v>
      </c>
      <c r="B1633" s="1">
        <v>45829</v>
      </c>
      <c r="C1633" t="s">
        <v>447</v>
      </c>
      <c r="D1633" t="s">
        <v>4644</v>
      </c>
      <c r="E1633">
        <v>3</v>
      </c>
      <c r="F1633">
        <v>164.81</v>
      </c>
      <c r="G1633">
        <v>116.65</v>
      </c>
      <c r="H1633" t="s">
        <v>2210</v>
      </c>
      <c r="I1633" t="s">
        <v>2070</v>
      </c>
      <c r="J1633">
        <v>494.43</v>
      </c>
      <c r="K1633">
        <f t="shared" si="103"/>
        <v>494.43</v>
      </c>
      <c r="L1633" t="str">
        <f t="shared" si="100"/>
        <v>2025-06</v>
      </c>
      <c r="M1633">
        <f t="shared" si="101"/>
        <v>144.47999999999999</v>
      </c>
      <c r="N1633">
        <f t="shared" si="102"/>
        <v>29.221527819913838</v>
      </c>
    </row>
    <row r="1634" spans="1:14" x14ac:dyDescent="0.25">
      <c r="A1634" t="s">
        <v>4645</v>
      </c>
      <c r="B1634" s="1">
        <v>45666</v>
      </c>
      <c r="C1634" t="s">
        <v>633</v>
      </c>
      <c r="D1634" t="s">
        <v>3466</v>
      </c>
      <c r="E1634">
        <v>7</v>
      </c>
      <c r="F1634">
        <v>1333.66</v>
      </c>
      <c r="G1634">
        <v>962.43</v>
      </c>
      <c r="H1634" t="s">
        <v>2226</v>
      </c>
      <c r="I1634" t="s">
        <v>2184</v>
      </c>
      <c r="J1634">
        <v>9335.6200000000008</v>
      </c>
      <c r="K1634">
        <f t="shared" si="103"/>
        <v>9335.6200000000008</v>
      </c>
      <c r="L1634" t="str">
        <f t="shared" si="100"/>
        <v>2025-01</v>
      </c>
      <c r="M1634">
        <f t="shared" si="101"/>
        <v>2598.610000000001</v>
      </c>
      <c r="N1634">
        <f t="shared" si="102"/>
        <v>27.835430319571714</v>
      </c>
    </row>
    <row r="1635" spans="1:14" x14ac:dyDescent="0.25">
      <c r="A1635" t="s">
        <v>4646</v>
      </c>
      <c r="B1635" s="1">
        <v>45530</v>
      </c>
      <c r="C1635" t="s">
        <v>399</v>
      </c>
      <c r="D1635" t="s">
        <v>2419</v>
      </c>
      <c r="E1635">
        <v>10</v>
      </c>
      <c r="F1635">
        <v>2805.28</v>
      </c>
      <c r="G1635">
        <v>2272.0100000000002</v>
      </c>
      <c r="H1635" t="s">
        <v>2215</v>
      </c>
      <c r="I1635" t="s">
        <v>2145</v>
      </c>
      <c r="J1635">
        <v>28052.799999999999</v>
      </c>
      <c r="K1635">
        <f t="shared" si="103"/>
        <v>28052.800000000003</v>
      </c>
      <c r="L1635" t="str">
        <f t="shared" si="100"/>
        <v>2024-08</v>
      </c>
      <c r="M1635">
        <f t="shared" si="101"/>
        <v>5332.7</v>
      </c>
      <c r="N1635">
        <f t="shared" si="102"/>
        <v>19.009510637084354</v>
      </c>
    </row>
    <row r="1636" spans="1:14" x14ac:dyDescent="0.25">
      <c r="A1636" t="s">
        <v>4647</v>
      </c>
      <c r="B1636" s="1">
        <v>45569</v>
      </c>
      <c r="C1636" t="s">
        <v>42</v>
      </c>
      <c r="D1636" t="s">
        <v>2415</v>
      </c>
      <c r="E1636">
        <v>5</v>
      </c>
      <c r="F1636">
        <v>1173.3800000000001</v>
      </c>
      <c r="G1636">
        <v>1012.99</v>
      </c>
      <c r="H1636" t="s">
        <v>2210</v>
      </c>
      <c r="I1636" t="s">
        <v>2076</v>
      </c>
      <c r="J1636">
        <v>5866.9</v>
      </c>
      <c r="K1636">
        <f t="shared" si="103"/>
        <v>5866.9000000000005</v>
      </c>
      <c r="L1636" t="str">
        <f t="shared" si="100"/>
        <v>2024-10</v>
      </c>
      <c r="M1636">
        <f t="shared" si="101"/>
        <v>801.9500000000005</v>
      </c>
      <c r="N1636">
        <f t="shared" si="102"/>
        <v>13.669058616986831</v>
      </c>
    </row>
    <row r="1637" spans="1:14" x14ac:dyDescent="0.25">
      <c r="A1637" t="s">
        <v>4648</v>
      </c>
      <c r="B1637" s="1">
        <v>45838</v>
      </c>
      <c r="C1637" t="s">
        <v>545</v>
      </c>
      <c r="D1637" t="s">
        <v>3632</v>
      </c>
      <c r="E1637">
        <v>7</v>
      </c>
      <c r="F1637">
        <v>1478.39</v>
      </c>
      <c r="G1637">
        <v>1121.8800000000001</v>
      </c>
      <c r="H1637" t="s">
        <v>2226</v>
      </c>
      <c r="I1637" t="s">
        <v>2020</v>
      </c>
      <c r="J1637">
        <v>10348.73</v>
      </c>
      <c r="K1637">
        <f t="shared" si="103"/>
        <v>10348.730000000001</v>
      </c>
      <c r="L1637" t="str">
        <f t="shared" si="100"/>
        <v>2025-06</v>
      </c>
      <c r="M1637">
        <f t="shared" si="101"/>
        <v>2495.5699999999997</v>
      </c>
      <c r="N1637">
        <f t="shared" si="102"/>
        <v>24.11474644714858</v>
      </c>
    </row>
    <row r="1638" spans="1:14" x14ac:dyDescent="0.25">
      <c r="A1638" t="s">
        <v>4649</v>
      </c>
      <c r="B1638" s="1">
        <v>45507</v>
      </c>
      <c r="C1638" t="s">
        <v>1176</v>
      </c>
      <c r="D1638" t="s">
        <v>2891</v>
      </c>
      <c r="E1638">
        <v>1</v>
      </c>
      <c r="F1638">
        <v>1404.69</v>
      </c>
      <c r="G1638">
        <v>1028.1500000000001</v>
      </c>
      <c r="H1638" t="s">
        <v>2226</v>
      </c>
      <c r="I1638" t="s">
        <v>2141</v>
      </c>
      <c r="J1638">
        <v>1404.69</v>
      </c>
      <c r="K1638">
        <f t="shared" si="103"/>
        <v>1404.69</v>
      </c>
      <c r="L1638" t="str">
        <f t="shared" si="100"/>
        <v>2024-08</v>
      </c>
      <c r="M1638">
        <f t="shared" si="101"/>
        <v>376.53999999999996</v>
      </c>
      <c r="N1638">
        <f t="shared" si="102"/>
        <v>26.805914472232306</v>
      </c>
    </row>
    <row r="1639" spans="1:14" x14ac:dyDescent="0.25">
      <c r="A1639" t="s">
        <v>4650</v>
      </c>
      <c r="B1639" s="1">
        <v>45666</v>
      </c>
      <c r="C1639" t="s">
        <v>1431</v>
      </c>
      <c r="D1639" t="s">
        <v>2219</v>
      </c>
      <c r="E1639">
        <v>4</v>
      </c>
      <c r="F1639">
        <v>1139.6600000000001</v>
      </c>
      <c r="G1639">
        <v>976.13</v>
      </c>
      <c r="H1639" t="s">
        <v>2215</v>
      </c>
      <c r="I1639" t="s">
        <v>2121</v>
      </c>
      <c r="J1639">
        <v>4558.6400000000003</v>
      </c>
      <c r="K1639">
        <f t="shared" si="103"/>
        <v>4558.6400000000003</v>
      </c>
      <c r="L1639" t="str">
        <f t="shared" si="100"/>
        <v>2025-01</v>
      </c>
      <c r="M1639">
        <f t="shared" si="101"/>
        <v>654.12000000000035</v>
      </c>
      <c r="N1639">
        <f t="shared" si="102"/>
        <v>14.349016373304323</v>
      </c>
    </row>
    <row r="1640" spans="1:14" x14ac:dyDescent="0.25">
      <c r="A1640" t="s">
        <v>4651</v>
      </c>
      <c r="B1640" s="1">
        <v>45546</v>
      </c>
      <c r="C1640" t="s">
        <v>676</v>
      </c>
      <c r="D1640" t="s">
        <v>4652</v>
      </c>
      <c r="E1640">
        <v>8</v>
      </c>
      <c r="F1640">
        <v>1034.5</v>
      </c>
      <c r="G1640">
        <v>821.16</v>
      </c>
      <c r="H1640" t="s">
        <v>2210</v>
      </c>
      <c r="I1640" t="s">
        <v>2078</v>
      </c>
      <c r="J1640">
        <v>8276</v>
      </c>
      <c r="K1640">
        <f t="shared" si="103"/>
        <v>8276</v>
      </c>
      <c r="L1640" t="str">
        <f t="shared" si="100"/>
        <v>2024-09</v>
      </c>
      <c r="M1640">
        <f t="shared" si="101"/>
        <v>1706.7200000000003</v>
      </c>
      <c r="N1640">
        <f t="shared" si="102"/>
        <v>20.622522957950704</v>
      </c>
    </row>
    <row r="1641" spans="1:14" x14ac:dyDescent="0.25">
      <c r="A1641" t="s">
        <v>4653</v>
      </c>
      <c r="B1641" s="1">
        <v>45528</v>
      </c>
      <c r="C1641" t="s">
        <v>1060</v>
      </c>
      <c r="D1641" t="s">
        <v>2326</v>
      </c>
      <c r="E1641">
        <v>5</v>
      </c>
      <c r="F1641">
        <v>1353.44</v>
      </c>
      <c r="G1641">
        <v>1212.6099999999999</v>
      </c>
      <c r="H1641" t="s">
        <v>2210</v>
      </c>
      <c r="I1641" t="s">
        <v>2066</v>
      </c>
      <c r="J1641">
        <v>6767.2</v>
      </c>
      <c r="K1641">
        <f t="shared" si="103"/>
        <v>6767.2000000000007</v>
      </c>
      <c r="L1641" t="str">
        <f t="shared" si="100"/>
        <v>2024-08</v>
      </c>
      <c r="M1641">
        <f t="shared" si="101"/>
        <v>704.15000000000077</v>
      </c>
      <c r="N1641">
        <f t="shared" si="102"/>
        <v>10.405337510344022</v>
      </c>
    </row>
    <row r="1642" spans="1:14" x14ac:dyDescent="0.25">
      <c r="A1642" t="s">
        <v>4654</v>
      </c>
      <c r="B1642" s="1">
        <v>45761</v>
      </c>
      <c r="C1642" t="s">
        <v>343</v>
      </c>
      <c r="D1642" t="s">
        <v>2899</v>
      </c>
      <c r="E1642">
        <v>7</v>
      </c>
      <c r="F1642">
        <v>3218.61</v>
      </c>
      <c r="G1642">
        <v>2700.75</v>
      </c>
      <c r="H1642" t="s">
        <v>2215</v>
      </c>
      <c r="I1642" t="s">
        <v>2101</v>
      </c>
      <c r="J1642">
        <v>22530.27</v>
      </c>
      <c r="K1642">
        <f t="shared" si="103"/>
        <v>22530.27</v>
      </c>
      <c r="L1642" t="str">
        <f t="shared" si="100"/>
        <v>2025-04</v>
      </c>
      <c r="M1642">
        <f t="shared" si="101"/>
        <v>3625.0200000000009</v>
      </c>
      <c r="N1642">
        <f t="shared" si="102"/>
        <v>16.089554186434523</v>
      </c>
    </row>
    <row r="1643" spans="1:14" x14ac:dyDescent="0.25">
      <c r="A1643" t="s">
        <v>4655</v>
      </c>
      <c r="B1643" s="1">
        <v>45677</v>
      </c>
      <c r="C1643" t="s">
        <v>1787</v>
      </c>
      <c r="D1643" t="s">
        <v>3504</v>
      </c>
      <c r="E1643">
        <v>4</v>
      </c>
      <c r="F1643">
        <v>4011.38</v>
      </c>
      <c r="G1643">
        <v>3447.96</v>
      </c>
      <c r="H1643" t="s">
        <v>2226</v>
      </c>
      <c r="I1643" t="s">
        <v>2143</v>
      </c>
      <c r="J1643">
        <v>16045.52</v>
      </c>
      <c r="K1643">
        <f t="shared" si="103"/>
        <v>16045.52</v>
      </c>
      <c r="L1643" t="str">
        <f t="shared" si="100"/>
        <v>2025-01</v>
      </c>
      <c r="M1643">
        <f t="shared" si="101"/>
        <v>2253.6800000000003</v>
      </c>
      <c r="N1643">
        <f t="shared" si="102"/>
        <v>14.04554043745544</v>
      </c>
    </row>
    <row r="1644" spans="1:14" x14ac:dyDescent="0.25">
      <c r="A1644" t="s">
        <v>4656</v>
      </c>
      <c r="B1644" s="1">
        <v>45520</v>
      </c>
      <c r="C1644" t="s">
        <v>845</v>
      </c>
      <c r="D1644" t="s">
        <v>2284</v>
      </c>
      <c r="E1644">
        <v>8</v>
      </c>
      <c r="F1644">
        <v>4635.1899999999996</v>
      </c>
      <c r="G1644">
        <v>3842.31</v>
      </c>
      <c r="H1644" t="s">
        <v>2226</v>
      </c>
      <c r="I1644" t="s">
        <v>2153</v>
      </c>
      <c r="J1644">
        <v>37081.519999999997</v>
      </c>
      <c r="K1644">
        <f t="shared" si="103"/>
        <v>37081.519999999997</v>
      </c>
      <c r="L1644" t="str">
        <f t="shared" si="100"/>
        <v>2024-08</v>
      </c>
      <c r="M1644">
        <f t="shared" si="101"/>
        <v>6343.0399999999972</v>
      </c>
      <c r="N1644">
        <f t="shared" si="102"/>
        <v>17.105663414013229</v>
      </c>
    </row>
    <row r="1645" spans="1:14" x14ac:dyDescent="0.25">
      <c r="A1645" t="s">
        <v>4657</v>
      </c>
      <c r="B1645" s="1">
        <v>45803</v>
      </c>
      <c r="C1645" t="s">
        <v>1471</v>
      </c>
      <c r="D1645" t="s">
        <v>2925</v>
      </c>
      <c r="E1645">
        <v>7</v>
      </c>
      <c r="F1645">
        <v>3728.26</v>
      </c>
      <c r="G1645">
        <v>3159.01</v>
      </c>
      <c r="H1645" t="s">
        <v>2226</v>
      </c>
      <c r="I1645" t="s">
        <v>2194</v>
      </c>
      <c r="J1645">
        <v>26097.82</v>
      </c>
      <c r="K1645">
        <f t="shared" si="103"/>
        <v>26097.82</v>
      </c>
      <c r="L1645" t="str">
        <f t="shared" si="100"/>
        <v>2025-05</v>
      </c>
      <c r="M1645">
        <f t="shared" si="101"/>
        <v>3984.75</v>
      </c>
      <c r="N1645">
        <f t="shared" si="102"/>
        <v>15.2685166807036</v>
      </c>
    </row>
    <row r="1646" spans="1:14" x14ac:dyDescent="0.25">
      <c r="A1646" t="s">
        <v>4658</v>
      </c>
      <c r="B1646" s="1">
        <v>45837</v>
      </c>
      <c r="C1646" t="s">
        <v>8</v>
      </c>
      <c r="D1646" t="s">
        <v>2960</v>
      </c>
      <c r="E1646">
        <v>4</v>
      </c>
      <c r="F1646">
        <v>4462.58</v>
      </c>
      <c r="G1646">
        <v>3947.82</v>
      </c>
      <c r="H1646" t="s">
        <v>2215</v>
      </c>
      <c r="I1646" t="s">
        <v>2176</v>
      </c>
      <c r="J1646">
        <v>17850.32</v>
      </c>
      <c r="K1646">
        <f t="shared" si="103"/>
        <v>17850.32</v>
      </c>
      <c r="L1646" t="str">
        <f t="shared" si="100"/>
        <v>2025-06</v>
      </c>
      <c r="M1646">
        <f t="shared" si="101"/>
        <v>2059.0399999999991</v>
      </c>
      <c r="N1646">
        <f t="shared" si="102"/>
        <v>11.535031304760917</v>
      </c>
    </row>
    <row r="1647" spans="1:14" x14ac:dyDescent="0.25">
      <c r="A1647" t="s">
        <v>4659</v>
      </c>
      <c r="B1647" s="1">
        <v>45514</v>
      </c>
      <c r="C1647" t="s">
        <v>417</v>
      </c>
      <c r="D1647" t="s">
        <v>2984</v>
      </c>
      <c r="E1647">
        <v>1</v>
      </c>
      <c r="F1647">
        <v>1622.86</v>
      </c>
      <c r="G1647">
        <v>1263.9000000000001</v>
      </c>
      <c r="H1647" t="s">
        <v>2215</v>
      </c>
      <c r="I1647" t="s">
        <v>2028</v>
      </c>
      <c r="J1647">
        <v>1622.86</v>
      </c>
      <c r="K1647">
        <f t="shared" si="103"/>
        <v>1622.86</v>
      </c>
      <c r="L1647" t="str">
        <f t="shared" si="100"/>
        <v>2024-08</v>
      </c>
      <c r="M1647">
        <f t="shared" si="101"/>
        <v>358.95999999999981</v>
      </c>
      <c r="N1647">
        <f t="shared" si="102"/>
        <v>22.118975142649386</v>
      </c>
    </row>
    <row r="1648" spans="1:14" x14ac:dyDescent="0.25">
      <c r="A1648" t="s">
        <v>4660</v>
      </c>
      <c r="B1648" s="1">
        <v>45551</v>
      </c>
      <c r="C1648" t="s">
        <v>1691</v>
      </c>
      <c r="D1648" t="s">
        <v>2988</v>
      </c>
      <c r="E1648">
        <v>1</v>
      </c>
      <c r="F1648">
        <v>2337.7399999999998</v>
      </c>
      <c r="G1648">
        <v>1900.86</v>
      </c>
      <c r="H1648" t="s">
        <v>2210</v>
      </c>
      <c r="I1648" t="s">
        <v>2050</v>
      </c>
      <c r="J1648">
        <v>2337.7399999999998</v>
      </c>
      <c r="K1648">
        <f t="shared" si="103"/>
        <v>2337.7399999999998</v>
      </c>
      <c r="L1648" t="str">
        <f t="shared" si="100"/>
        <v>2024-09</v>
      </c>
      <c r="M1648">
        <f t="shared" si="101"/>
        <v>436.87999999999988</v>
      </c>
      <c r="N1648">
        <f t="shared" si="102"/>
        <v>18.688134694191824</v>
      </c>
    </row>
    <row r="1649" spans="1:14" x14ac:dyDescent="0.25">
      <c r="A1649" t="s">
        <v>4661</v>
      </c>
      <c r="B1649" s="1">
        <v>45686</v>
      </c>
      <c r="C1649" t="s">
        <v>379</v>
      </c>
      <c r="D1649" t="s">
        <v>4662</v>
      </c>
      <c r="E1649">
        <v>1</v>
      </c>
      <c r="F1649">
        <v>1934.35</v>
      </c>
      <c r="G1649">
        <v>1575.66</v>
      </c>
      <c r="H1649" t="s">
        <v>2210</v>
      </c>
      <c r="I1649" t="s">
        <v>2082</v>
      </c>
      <c r="J1649">
        <v>1934.35</v>
      </c>
      <c r="K1649">
        <f t="shared" si="103"/>
        <v>1934.35</v>
      </c>
      <c r="L1649" t="str">
        <f t="shared" si="100"/>
        <v>2025-01</v>
      </c>
      <c r="M1649">
        <f t="shared" si="101"/>
        <v>358.68999999999983</v>
      </c>
      <c r="N1649">
        <f t="shared" si="102"/>
        <v>18.543179879546091</v>
      </c>
    </row>
    <row r="1650" spans="1:14" x14ac:dyDescent="0.25">
      <c r="A1650" t="s">
        <v>4663</v>
      </c>
      <c r="B1650" s="1">
        <v>45543</v>
      </c>
      <c r="C1650" t="s">
        <v>1713</v>
      </c>
      <c r="D1650" t="s">
        <v>3375</v>
      </c>
      <c r="E1650">
        <v>5</v>
      </c>
      <c r="F1650">
        <v>756.38</v>
      </c>
      <c r="G1650">
        <v>576.73</v>
      </c>
      <c r="H1650" t="s">
        <v>2226</v>
      </c>
      <c r="I1650" t="s">
        <v>2129</v>
      </c>
      <c r="J1650">
        <v>3781.9</v>
      </c>
      <c r="K1650">
        <f t="shared" si="103"/>
        <v>3781.9</v>
      </c>
      <c r="L1650" t="str">
        <f t="shared" si="100"/>
        <v>2024-09</v>
      </c>
      <c r="M1650">
        <f t="shared" si="101"/>
        <v>898.24999999999989</v>
      </c>
      <c r="N1650">
        <f t="shared" si="102"/>
        <v>23.751289034612228</v>
      </c>
    </row>
    <row r="1651" spans="1:14" x14ac:dyDescent="0.25">
      <c r="A1651" t="s">
        <v>4664</v>
      </c>
      <c r="B1651" s="1">
        <v>45762</v>
      </c>
      <c r="C1651" t="s">
        <v>405</v>
      </c>
      <c r="D1651" t="s">
        <v>4665</v>
      </c>
      <c r="E1651">
        <v>9</v>
      </c>
      <c r="F1651">
        <v>983.98</v>
      </c>
      <c r="G1651">
        <v>818.64</v>
      </c>
      <c r="H1651" t="s">
        <v>2226</v>
      </c>
      <c r="I1651" t="s">
        <v>2105</v>
      </c>
      <c r="J1651">
        <v>8855.82</v>
      </c>
      <c r="K1651">
        <f t="shared" si="103"/>
        <v>8855.82</v>
      </c>
      <c r="L1651" t="str">
        <f t="shared" si="100"/>
        <v>2025-04</v>
      </c>
      <c r="M1651">
        <f t="shared" si="101"/>
        <v>1488.0600000000004</v>
      </c>
      <c r="N1651">
        <f t="shared" si="102"/>
        <v>16.803187056647499</v>
      </c>
    </row>
    <row r="1652" spans="1:14" x14ac:dyDescent="0.25">
      <c r="A1652" t="s">
        <v>4666</v>
      </c>
      <c r="B1652" s="1">
        <v>45686</v>
      </c>
      <c r="C1652" t="s">
        <v>1184</v>
      </c>
      <c r="D1652" t="s">
        <v>3145</v>
      </c>
      <c r="E1652">
        <v>5</v>
      </c>
      <c r="F1652">
        <v>1338.35</v>
      </c>
      <c r="G1652">
        <v>942.67</v>
      </c>
      <c r="H1652" t="s">
        <v>2226</v>
      </c>
      <c r="I1652" t="s">
        <v>2046</v>
      </c>
      <c r="J1652">
        <v>6691.75</v>
      </c>
      <c r="K1652">
        <f t="shared" si="103"/>
        <v>6691.75</v>
      </c>
      <c r="L1652" t="str">
        <f t="shared" si="100"/>
        <v>2025-01</v>
      </c>
      <c r="M1652">
        <f t="shared" si="101"/>
        <v>1978.3999999999996</v>
      </c>
      <c r="N1652">
        <f t="shared" si="102"/>
        <v>29.564762580789772</v>
      </c>
    </row>
    <row r="1653" spans="1:14" x14ac:dyDescent="0.25">
      <c r="A1653" t="s">
        <v>4667</v>
      </c>
      <c r="B1653" s="1">
        <v>45664</v>
      </c>
      <c r="C1653" t="s">
        <v>1953</v>
      </c>
      <c r="D1653" t="s">
        <v>4668</v>
      </c>
      <c r="E1653">
        <v>1</v>
      </c>
      <c r="F1653">
        <v>4382.43</v>
      </c>
      <c r="G1653">
        <v>3117.87</v>
      </c>
      <c r="H1653" t="s">
        <v>2210</v>
      </c>
      <c r="I1653" t="s">
        <v>2038</v>
      </c>
      <c r="J1653">
        <v>4382.43</v>
      </c>
      <c r="K1653">
        <f t="shared" si="103"/>
        <v>4382.43</v>
      </c>
      <c r="L1653" t="str">
        <f t="shared" si="100"/>
        <v>2025-01</v>
      </c>
      <c r="M1653">
        <f t="shared" si="101"/>
        <v>1264.5600000000004</v>
      </c>
      <c r="N1653">
        <f t="shared" si="102"/>
        <v>28.855224156461151</v>
      </c>
    </row>
    <row r="1654" spans="1:14" x14ac:dyDescent="0.25">
      <c r="A1654" t="s">
        <v>4669</v>
      </c>
      <c r="B1654" s="1">
        <v>45681</v>
      </c>
      <c r="C1654" t="s">
        <v>1557</v>
      </c>
      <c r="D1654" t="s">
        <v>4670</v>
      </c>
      <c r="E1654">
        <v>10</v>
      </c>
      <c r="F1654">
        <v>1315.56</v>
      </c>
      <c r="G1654">
        <v>1020.8</v>
      </c>
      <c r="H1654" t="s">
        <v>2210</v>
      </c>
      <c r="I1654" t="s">
        <v>2016</v>
      </c>
      <c r="J1654">
        <v>13155.6</v>
      </c>
      <c r="K1654">
        <f t="shared" si="103"/>
        <v>13155.599999999999</v>
      </c>
      <c r="L1654" t="str">
        <f t="shared" si="100"/>
        <v>2025-01</v>
      </c>
      <c r="M1654">
        <f t="shared" si="101"/>
        <v>2947.6</v>
      </c>
      <c r="N1654">
        <f t="shared" si="102"/>
        <v>22.405667548420446</v>
      </c>
    </row>
    <row r="1655" spans="1:14" x14ac:dyDescent="0.25">
      <c r="A1655" t="s">
        <v>4671</v>
      </c>
      <c r="B1655" s="1">
        <v>45609</v>
      </c>
      <c r="C1655" t="s">
        <v>455</v>
      </c>
      <c r="D1655" t="s">
        <v>2618</v>
      </c>
      <c r="E1655">
        <v>3</v>
      </c>
      <c r="F1655">
        <v>388.1</v>
      </c>
      <c r="G1655">
        <v>326.27</v>
      </c>
      <c r="H1655" t="s">
        <v>2215</v>
      </c>
      <c r="I1655" t="s">
        <v>2190</v>
      </c>
      <c r="J1655">
        <v>1164.3</v>
      </c>
      <c r="K1655">
        <f t="shared" si="103"/>
        <v>1164.3000000000002</v>
      </c>
      <c r="L1655" t="str">
        <f t="shared" si="100"/>
        <v>2024-11</v>
      </c>
      <c r="M1655">
        <f t="shared" si="101"/>
        <v>185.49000000000012</v>
      </c>
      <c r="N1655">
        <f t="shared" si="102"/>
        <v>15.931460963669167</v>
      </c>
    </row>
    <row r="1656" spans="1:14" x14ac:dyDescent="0.25">
      <c r="A1656" t="s">
        <v>4672</v>
      </c>
      <c r="B1656" s="1">
        <v>45499</v>
      </c>
      <c r="C1656" t="s">
        <v>301</v>
      </c>
      <c r="D1656" t="s">
        <v>4673</v>
      </c>
      <c r="E1656">
        <v>7</v>
      </c>
      <c r="F1656">
        <v>231.15</v>
      </c>
      <c r="G1656">
        <v>162.32</v>
      </c>
      <c r="H1656" t="s">
        <v>2210</v>
      </c>
      <c r="I1656" t="s">
        <v>2046</v>
      </c>
      <c r="J1656">
        <v>1618.05</v>
      </c>
      <c r="K1656">
        <f t="shared" si="103"/>
        <v>1618.05</v>
      </c>
      <c r="L1656" t="str">
        <f t="shared" si="100"/>
        <v>2024-07</v>
      </c>
      <c r="M1656">
        <f t="shared" si="101"/>
        <v>481.81000000000006</v>
      </c>
      <c r="N1656">
        <f t="shared" si="102"/>
        <v>29.777200951762929</v>
      </c>
    </row>
    <row r="1657" spans="1:14" x14ac:dyDescent="0.25">
      <c r="A1657" t="s">
        <v>4674</v>
      </c>
      <c r="B1657" s="1">
        <v>45730</v>
      </c>
      <c r="C1657" t="s">
        <v>1591</v>
      </c>
      <c r="D1657" t="s">
        <v>2872</v>
      </c>
      <c r="E1657">
        <v>1</v>
      </c>
      <c r="F1657">
        <v>3736.03</v>
      </c>
      <c r="G1657">
        <v>3345.9</v>
      </c>
      <c r="H1657" t="s">
        <v>2210</v>
      </c>
      <c r="I1657" t="s">
        <v>2002</v>
      </c>
      <c r="J1657">
        <v>3736.03</v>
      </c>
      <c r="K1657">
        <f t="shared" si="103"/>
        <v>3736.03</v>
      </c>
      <c r="L1657" t="str">
        <f t="shared" si="100"/>
        <v>2025-03</v>
      </c>
      <c r="M1657">
        <f t="shared" si="101"/>
        <v>390.13000000000011</v>
      </c>
      <c r="N1657">
        <f t="shared" si="102"/>
        <v>10.442367968137303</v>
      </c>
    </row>
    <row r="1658" spans="1:14" x14ac:dyDescent="0.25">
      <c r="A1658" t="s">
        <v>4675</v>
      </c>
      <c r="B1658" s="1">
        <v>45592</v>
      </c>
      <c r="C1658" t="s">
        <v>1973</v>
      </c>
      <c r="D1658" t="s">
        <v>2486</v>
      </c>
      <c r="E1658">
        <v>9</v>
      </c>
      <c r="F1658">
        <v>3124.39</v>
      </c>
      <c r="G1658">
        <v>2289.1</v>
      </c>
      <c r="H1658" t="s">
        <v>2210</v>
      </c>
      <c r="I1658" t="s">
        <v>2086</v>
      </c>
      <c r="J1658">
        <v>28119.51</v>
      </c>
      <c r="K1658">
        <f t="shared" si="103"/>
        <v>28119.51</v>
      </c>
      <c r="L1658" t="str">
        <f t="shared" si="100"/>
        <v>2024-10</v>
      </c>
      <c r="M1658">
        <f t="shared" si="101"/>
        <v>7517.61</v>
      </c>
      <c r="N1658">
        <f t="shared" si="102"/>
        <v>26.734498574121666</v>
      </c>
    </row>
    <row r="1659" spans="1:14" x14ac:dyDescent="0.25">
      <c r="A1659" t="s">
        <v>4676</v>
      </c>
      <c r="B1659" s="1">
        <v>45706</v>
      </c>
      <c r="C1659" t="s">
        <v>1565</v>
      </c>
      <c r="D1659" t="s">
        <v>2451</v>
      </c>
      <c r="E1659">
        <v>4</v>
      </c>
      <c r="F1659">
        <v>2266.81</v>
      </c>
      <c r="G1659">
        <v>1989.29</v>
      </c>
      <c r="H1659" t="s">
        <v>2226</v>
      </c>
      <c r="I1659" t="s">
        <v>2008</v>
      </c>
      <c r="J1659">
        <v>9067.24</v>
      </c>
      <c r="K1659">
        <f t="shared" si="103"/>
        <v>9067.24</v>
      </c>
      <c r="L1659" t="str">
        <f t="shared" si="100"/>
        <v>2025-02</v>
      </c>
      <c r="M1659">
        <f t="shared" si="101"/>
        <v>1110.08</v>
      </c>
      <c r="N1659">
        <f t="shared" si="102"/>
        <v>12.24275523753645</v>
      </c>
    </row>
    <row r="1660" spans="1:14" x14ac:dyDescent="0.25">
      <c r="A1660" t="s">
        <v>4677</v>
      </c>
      <c r="B1660" s="1">
        <v>45741</v>
      </c>
      <c r="C1660" t="s">
        <v>1585</v>
      </c>
      <c r="D1660" t="s">
        <v>4678</v>
      </c>
      <c r="E1660">
        <v>8</v>
      </c>
      <c r="F1660">
        <v>2380.7600000000002</v>
      </c>
      <c r="G1660">
        <v>1738.05</v>
      </c>
      <c r="H1660" t="s">
        <v>2215</v>
      </c>
      <c r="I1660" t="s">
        <v>2188</v>
      </c>
      <c r="J1660">
        <v>19046.080000000002</v>
      </c>
      <c r="K1660">
        <f t="shared" si="103"/>
        <v>19046.080000000002</v>
      </c>
      <c r="L1660" t="str">
        <f t="shared" si="100"/>
        <v>2025-03</v>
      </c>
      <c r="M1660">
        <f t="shared" si="101"/>
        <v>5141.6800000000021</v>
      </c>
      <c r="N1660">
        <f t="shared" si="102"/>
        <v>26.996001276903179</v>
      </c>
    </row>
    <row r="1661" spans="1:14" x14ac:dyDescent="0.25">
      <c r="A1661" t="s">
        <v>4679</v>
      </c>
      <c r="B1661" s="1">
        <v>45541</v>
      </c>
      <c r="C1661" t="s">
        <v>165</v>
      </c>
      <c r="D1661" t="s">
        <v>3656</v>
      </c>
      <c r="E1661">
        <v>5</v>
      </c>
      <c r="F1661">
        <v>381.87</v>
      </c>
      <c r="G1661">
        <v>306.77</v>
      </c>
      <c r="H1661" t="s">
        <v>2210</v>
      </c>
      <c r="I1661" t="s">
        <v>2044</v>
      </c>
      <c r="J1661">
        <v>1909.35</v>
      </c>
      <c r="K1661">
        <f t="shared" si="103"/>
        <v>1909.35</v>
      </c>
      <c r="L1661" t="str">
        <f t="shared" si="100"/>
        <v>2024-09</v>
      </c>
      <c r="M1661">
        <f t="shared" si="101"/>
        <v>375.50000000000011</v>
      </c>
      <c r="N1661">
        <f t="shared" si="102"/>
        <v>19.66637861052191</v>
      </c>
    </row>
    <row r="1662" spans="1:14" x14ac:dyDescent="0.25">
      <c r="A1662" t="s">
        <v>4680</v>
      </c>
      <c r="B1662" s="1">
        <v>45726</v>
      </c>
      <c r="C1662" t="s">
        <v>1995</v>
      </c>
      <c r="D1662" t="s">
        <v>2530</v>
      </c>
      <c r="E1662">
        <v>7</v>
      </c>
      <c r="F1662">
        <v>4794.7</v>
      </c>
      <c r="G1662">
        <v>3629.94</v>
      </c>
      <c r="H1662" t="s">
        <v>2215</v>
      </c>
      <c r="I1662" t="s">
        <v>2006</v>
      </c>
      <c r="J1662">
        <v>33562.9</v>
      </c>
      <c r="K1662">
        <f t="shared" si="103"/>
        <v>33562.9</v>
      </c>
      <c r="L1662" t="str">
        <f t="shared" si="100"/>
        <v>2025-03</v>
      </c>
      <c r="M1662">
        <f t="shared" si="101"/>
        <v>8153.3199999999979</v>
      </c>
      <c r="N1662">
        <f t="shared" si="102"/>
        <v>24.292656474857647</v>
      </c>
    </row>
    <row r="1663" spans="1:14" x14ac:dyDescent="0.25">
      <c r="A1663" t="s">
        <v>4681</v>
      </c>
      <c r="B1663" s="1">
        <v>45841</v>
      </c>
      <c r="C1663" t="s">
        <v>1204</v>
      </c>
      <c r="D1663" t="s">
        <v>4673</v>
      </c>
      <c r="E1663">
        <v>10</v>
      </c>
      <c r="F1663">
        <v>231.15</v>
      </c>
      <c r="G1663">
        <v>162.32</v>
      </c>
      <c r="H1663" t="s">
        <v>2226</v>
      </c>
      <c r="I1663" t="s">
        <v>2143</v>
      </c>
      <c r="J1663">
        <v>2311.5</v>
      </c>
      <c r="K1663">
        <f t="shared" si="103"/>
        <v>2311.5</v>
      </c>
      <c r="L1663" t="str">
        <f t="shared" si="100"/>
        <v>2025-07</v>
      </c>
      <c r="M1663">
        <f t="shared" si="101"/>
        <v>688.30000000000018</v>
      </c>
      <c r="N1663">
        <f t="shared" si="102"/>
        <v>29.777200951762932</v>
      </c>
    </row>
    <row r="1664" spans="1:14" x14ac:dyDescent="0.25">
      <c r="A1664" t="s">
        <v>4682</v>
      </c>
      <c r="B1664" s="1">
        <v>45530</v>
      </c>
      <c r="C1664" t="s">
        <v>385</v>
      </c>
      <c r="D1664" t="s">
        <v>4257</v>
      </c>
      <c r="E1664">
        <v>2</v>
      </c>
      <c r="F1664">
        <v>1650.1</v>
      </c>
      <c r="G1664">
        <v>1289.73</v>
      </c>
      <c r="H1664" t="s">
        <v>2210</v>
      </c>
      <c r="I1664" t="s">
        <v>2082</v>
      </c>
      <c r="J1664">
        <v>3300.2</v>
      </c>
      <c r="K1664">
        <f t="shared" si="103"/>
        <v>3300.2</v>
      </c>
      <c r="L1664" t="str">
        <f t="shared" si="100"/>
        <v>2024-08</v>
      </c>
      <c r="M1664">
        <f t="shared" si="101"/>
        <v>720.73999999999978</v>
      </c>
      <c r="N1664">
        <f t="shared" si="102"/>
        <v>21.839282467729223</v>
      </c>
    </row>
    <row r="1665" spans="1:14" x14ac:dyDescent="0.25">
      <c r="A1665" t="s">
        <v>4683</v>
      </c>
      <c r="B1665" s="1">
        <v>45826</v>
      </c>
      <c r="C1665" t="s">
        <v>1186</v>
      </c>
      <c r="D1665" t="s">
        <v>3500</v>
      </c>
      <c r="E1665">
        <v>5</v>
      </c>
      <c r="F1665">
        <v>2049.2199999999998</v>
      </c>
      <c r="G1665">
        <v>1464.86</v>
      </c>
      <c r="H1665" t="s">
        <v>2226</v>
      </c>
      <c r="I1665" t="s">
        <v>2076</v>
      </c>
      <c r="J1665">
        <v>10246.1</v>
      </c>
      <c r="K1665">
        <f t="shared" si="103"/>
        <v>10246.099999999999</v>
      </c>
      <c r="L1665" t="str">
        <f t="shared" si="100"/>
        <v>2025-06</v>
      </c>
      <c r="M1665">
        <f t="shared" si="101"/>
        <v>2921.7999999999993</v>
      </c>
      <c r="N1665">
        <f t="shared" si="102"/>
        <v>28.516215926059669</v>
      </c>
    </row>
    <row r="1666" spans="1:14" x14ac:dyDescent="0.25">
      <c r="A1666" t="s">
        <v>4684</v>
      </c>
      <c r="B1666" s="1">
        <v>45738</v>
      </c>
      <c r="C1666" t="s">
        <v>1167</v>
      </c>
      <c r="D1666" t="s">
        <v>2845</v>
      </c>
      <c r="E1666">
        <v>2</v>
      </c>
      <c r="F1666">
        <v>2282.89</v>
      </c>
      <c r="G1666">
        <v>1625.07</v>
      </c>
      <c r="H1666" t="s">
        <v>2226</v>
      </c>
      <c r="I1666" t="s">
        <v>2133</v>
      </c>
      <c r="J1666">
        <v>4565.78</v>
      </c>
      <c r="K1666">
        <f t="shared" si="103"/>
        <v>4565.78</v>
      </c>
      <c r="L1666" t="str">
        <f t="shared" ref="L1666:L1729" si="104">TEXT(B1666, "YYYY-MM")</f>
        <v>2025-03</v>
      </c>
      <c r="M1666">
        <f t="shared" ref="M1666:M1729" si="105" xml:space="preserve"> (F1666 - G1666)*E1666</f>
        <v>1315.6399999999999</v>
      </c>
      <c r="N1666">
        <f t="shared" ref="N1666:N1729" si="106" xml:space="preserve"> (M1666/K1666)*100</f>
        <v>28.815229818344289</v>
      </c>
    </row>
    <row r="1667" spans="1:14" x14ac:dyDescent="0.25">
      <c r="A1667" t="s">
        <v>4685</v>
      </c>
      <c r="B1667" s="1">
        <v>45702</v>
      </c>
      <c r="C1667" t="s">
        <v>589</v>
      </c>
      <c r="D1667" t="s">
        <v>4534</v>
      </c>
      <c r="E1667">
        <v>4</v>
      </c>
      <c r="F1667">
        <v>2405.9</v>
      </c>
      <c r="G1667">
        <v>2089.14</v>
      </c>
      <c r="H1667" t="s">
        <v>2226</v>
      </c>
      <c r="I1667" t="s">
        <v>2054</v>
      </c>
      <c r="J1667">
        <v>9623.6</v>
      </c>
      <c r="K1667">
        <f t="shared" si="103"/>
        <v>9623.6</v>
      </c>
      <c r="L1667" t="str">
        <f t="shared" si="104"/>
        <v>2025-02</v>
      </c>
      <c r="M1667">
        <f t="shared" si="105"/>
        <v>1267.0400000000009</v>
      </c>
      <c r="N1667">
        <f t="shared" si="106"/>
        <v>13.16596699779709</v>
      </c>
    </row>
    <row r="1668" spans="1:14" x14ac:dyDescent="0.25">
      <c r="A1668" t="s">
        <v>4686</v>
      </c>
      <c r="B1668" s="1">
        <v>45712</v>
      </c>
      <c r="C1668" t="s">
        <v>1122</v>
      </c>
      <c r="D1668" t="s">
        <v>3281</v>
      </c>
      <c r="E1668">
        <v>8</v>
      </c>
      <c r="F1668">
        <v>4349.53</v>
      </c>
      <c r="G1668">
        <v>3815.99</v>
      </c>
      <c r="H1668" t="s">
        <v>2215</v>
      </c>
      <c r="I1668" t="s">
        <v>2052</v>
      </c>
      <c r="J1668">
        <v>34796.239999999998</v>
      </c>
      <c r="K1668">
        <f t="shared" ref="K1668:K1731" si="107">E1668 * F1668</f>
        <v>34796.239999999998</v>
      </c>
      <c r="L1668" t="str">
        <f t="shared" si="104"/>
        <v>2025-02</v>
      </c>
      <c r="M1668">
        <f t="shared" si="105"/>
        <v>4268.32</v>
      </c>
      <c r="N1668">
        <f t="shared" si="106"/>
        <v>12.266612714477196</v>
      </c>
    </row>
    <row r="1669" spans="1:14" x14ac:dyDescent="0.25">
      <c r="A1669" t="s">
        <v>4687</v>
      </c>
      <c r="B1669" s="1">
        <v>45852</v>
      </c>
      <c r="C1669" t="s">
        <v>829</v>
      </c>
      <c r="D1669" t="s">
        <v>2496</v>
      </c>
      <c r="E1669">
        <v>8</v>
      </c>
      <c r="F1669">
        <v>4284.54</v>
      </c>
      <c r="G1669">
        <v>3544.41</v>
      </c>
      <c r="H1669" t="s">
        <v>2210</v>
      </c>
      <c r="I1669" t="s">
        <v>2155</v>
      </c>
      <c r="J1669">
        <v>34276.32</v>
      </c>
      <c r="K1669">
        <f t="shared" si="107"/>
        <v>34276.32</v>
      </c>
      <c r="L1669" t="str">
        <f t="shared" si="104"/>
        <v>2025-07</v>
      </c>
      <c r="M1669">
        <f t="shared" si="105"/>
        <v>5921.0400000000009</v>
      </c>
      <c r="N1669">
        <f t="shared" si="106"/>
        <v>17.274433194695348</v>
      </c>
    </row>
    <row r="1670" spans="1:14" x14ac:dyDescent="0.25">
      <c r="A1670" t="s">
        <v>4688</v>
      </c>
      <c r="B1670" s="1">
        <v>45817</v>
      </c>
      <c r="C1670" t="s">
        <v>1971</v>
      </c>
      <c r="D1670" t="s">
        <v>4254</v>
      </c>
      <c r="E1670">
        <v>6</v>
      </c>
      <c r="F1670">
        <v>299.94</v>
      </c>
      <c r="G1670">
        <v>260.64999999999998</v>
      </c>
      <c r="H1670" t="s">
        <v>2226</v>
      </c>
      <c r="I1670" t="s">
        <v>2028</v>
      </c>
      <c r="J1670">
        <v>1799.64</v>
      </c>
      <c r="K1670">
        <f t="shared" si="107"/>
        <v>1799.6399999999999</v>
      </c>
      <c r="L1670" t="str">
        <f t="shared" si="104"/>
        <v>2025-06</v>
      </c>
      <c r="M1670">
        <f t="shared" si="105"/>
        <v>235.74000000000012</v>
      </c>
      <c r="N1670">
        <f t="shared" si="106"/>
        <v>13.099286523971468</v>
      </c>
    </row>
    <row r="1671" spans="1:14" x14ac:dyDescent="0.25">
      <c r="A1671" t="s">
        <v>4689</v>
      </c>
      <c r="B1671" s="1">
        <v>45734</v>
      </c>
      <c r="C1671" t="s">
        <v>964</v>
      </c>
      <c r="D1671" t="s">
        <v>4690</v>
      </c>
      <c r="E1671">
        <v>8</v>
      </c>
      <c r="F1671">
        <v>2047.46</v>
      </c>
      <c r="G1671">
        <v>1830.7</v>
      </c>
      <c r="H1671" t="s">
        <v>2210</v>
      </c>
      <c r="I1671" t="s">
        <v>2066</v>
      </c>
      <c r="J1671">
        <v>16379.68</v>
      </c>
      <c r="K1671">
        <f t="shared" si="107"/>
        <v>16379.68</v>
      </c>
      <c r="L1671" t="str">
        <f t="shared" si="104"/>
        <v>2025-03</v>
      </c>
      <c r="M1671">
        <f t="shared" si="105"/>
        <v>1734.08</v>
      </c>
      <c r="N1671">
        <f t="shared" si="106"/>
        <v>10.586775810028035</v>
      </c>
    </row>
    <row r="1672" spans="1:14" x14ac:dyDescent="0.25">
      <c r="A1672" t="s">
        <v>4691</v>
      </c>
      <c r="B1672" s="1">
        <v>45636</v>
      </c>
      <c r="C1672" t="s">
        <v>137</v>
      </c>
      <c r="D1672" t="s">
        <v>4692</v>
      </c>
      <c r="E1672">
        <v>6</v>
      </c>
      <c r="F1672">
        <v>4502.93</v>
      </c>
      <c r="G1672">
        <v>3731.57</v>
      </c>
      <c r="H1672" t="s">
        <v>2215</v>
      </c>
      <c r="I1672" t="s">
        <v>2006</v>
      </c>
      <c r="J1672">
        <v>27017.58</v>
      </c>
      <c r="K1672">
        <f t="shared" si="107"/>
        <v>27017.58</v>
      </c>
      <c r="L1672" t="str">
        <f t="shared" si="104"/>
        <v>2024-12</v>
      </c>
      <c r="M1672">
        <f t="shared" si="105"/>
        <v>4628.1600000000008</v>
      </c>
      <c r="N1672">
        <f t="shared" si="106"/>
        <v>17.1301796830064</v>
      </c>
    </row>
    <row r="1673" spans="1:14" x14ac:dyDescent="0.25">
      <c r="A1673" t="s">
        <v>4693</v>
      </c>
      <c r="B1673" s="1">
        <v>45508</v>
      </c>
      <c r="C1673" t="s">
        <v>1423</v>
      </c>
      <c r="D1673" t="s">
        <v>4694</v>
      </c>
      <c r="E1673">
        <v>4</v>
      </c>
      <c r="F1673">
        <v>1492.05</v>
      </c>
      <c r="G1673">
        <v>1095.92</v>
      </c>
      <c r="H1673" t="s">
        <v>2210</v>
      </c>
      <c r="I1673" t="s">
        <v>2004</v>
      </c>
      <c r="J1673">
        <v>5968.2</v>
      </c>
      <c r="K1673">
        <f t="shared" si="107"/>
        <v>5968.2</v>
      </c>
      <c r="L1673" t="str">
        <f t="shared" si="104"/>
        <v>2024-08</v>
      </c>
      <c r="M1673">
        <f t="shared" si="105"/>
        <v>1584.5199999999995</v>
      </c>
      <c r="N1673">
        <f t="shared" si="106"/>
        <v>26.549378372038461</v>
      </c>
    </row>
    <row r="1674" spans="1:14" x14ac:dyDescent="0.25">
      <c r="A1674" t="s">
        <v>4695</v>
      </c>
      <c r="B1674" s="1">
        <v>45585</v>
      </c>
      <c r="C1674" t="s">
        <v>271</v>
      </c>
      <c r="D1674" t="s">
        <v>2925</v>
      </c>
      <c r="E1674">
        <v>7</v>
      </c>
      <c r="F1674">
        <v>3728.26</v>
      </c>
      <c r="G1674">
        <v>3159.01</v>
      </c>
      <c r="H1674" t="s">
        <v>2226</v>
      </c>
      <c r="I1674" t="s">
        <v>2014</v>
      </c>
      <c r="J1674">
        <v>26097.82</v>
      </c>
      <c r="K1674">
        <f t="shared" si="107"/>
        <v>26097.82</v>
      </c>
      <c r="L1674" t="str">
        <f t="shared" si="104"/>
        <v>2024-10</v>
      </c>
      <c r="M1674">
        <f t="shared" si="105"/>
        <v>3984.75</v>
      </c>
      <c r="N1674">
        <f t="shared" si="106"/>
        <v>15.2685166807036</v>
      </c>
    </row>
    <row r="1675" spans="1:14" x14ac:dyDescent="0.25">
      <c r="A1675" t="s">
        <v>4696</v>
      </c>
      <c r="B1675" s="1">
        <v>45860</v>
      </c>
      <c r="C1675" t="s">
        <v>489</v>
      </c>
      <c r="D1675" t="s">
        <v>4697</v>
      </c>
      <c r="E1675">
        <v>5</v>
      </c>
      <c r="F1675">
        <v>4869.96</v>
      </c>
      <c r="G1675">
        <v>3516.8</v>
      </c>
      <c r="H1675" t="s">
        <v>2210</v>
      </c>
      <c r="I1675" t="s">
        <v>2014</v>
      </c>
      <c r="J1675">
        <v>24349.8</v>
      </c>
      <c r="K1675">
        <f t="shared" si="107"/>
        <v>24349.8</v>
      </c>
      <c r="L1675" t="str">
        <f t="shared" si="104"/>
        <v>2025-07</v>
      </c>
      <c r="M1675">
        <f t="shared" si="105"/>
        <v>6765.7999999999993</v>
      </c>
      <c r="N1675">
        <f t="shared" si="106"/>
        <v>27.785854503938427</v>
      </c>
    </row>
    <row r="1676" spans="1:14" x14ac:dyDescent="0.25">
      <c r="A1676" t="s">
        <v>4698</v>
      </c>
      <c r="B1676" s="1">
        <v>45704</v>
      </c>
      <c r="C1676" t="s">
        <v>769</v>
      </c>
      <c r="D1676" t="s">
        <v>3684</v>
      </c>
      <c r="E1676">
        <v>2</v>
      </c>
      <c r="F1676">
        <v>1676.06</v>
      </c>
      <c r="G1676">
        <v>1289.6600000000001</v>
      </c>
      <c r="H1676" t="s">
        <v>2215</v>
      </c>
      <c r="I1676" t="s">
        <v>2028</v>
      </c>
      <c r="J1676">
        <v>3352.12</v>
      </c>
      <c r="K1676">
        <f t="shared" si="107"/>
        <v>3352.12</v>
      </c>
      <c r="L1676" t="str">
        <f t="shared" si="104"/>
        <v>2025-02</v>
      </c>
      <c r="M1676">
        <f t="shared" si="105"/>
        <v>772.79999999999973</v>
      </c>
      <c r="N1676">
        <f t="shared" si="106"/>
        <v>23.054067276827791</v>
      </c>
    </row>
    <row r="1677" spans="1:14" x14ac:dyDescent="0.25">
      <c r="A1677" t="s">
        <v>4699</v>
      </c>
      <c r="B1677" s="1">
        <v>45753</v>
      </c>
      <c r="C1677" t="s">
        <v>589</v>
      </c>
      <c r="D1677" t="s">
        <v>4475</v>
      </c>
      <c r="E1677">
        <v>3</v>
      </c>
      <c r="F1677">
        <v>4219.55</v>
      </c>
      <c r="G1677">
        <v>3489.42</v>
      </c>
      <c r="H1677" t="s">
        <v>2226</v>
      </c>
      <c r="I1677" t="s">
        <v>2184</v>
      </c>
      <c r="J1677">
        <v>12658.65</v>
      </c>
      <c r="K1677">
        <f t="shared" si="107"/>
        <v>12658.650000000001</v>
      </c>
      <c r="L1677" t="str">
        <f t="shared" si="104"/>
        <v>2025-04</v>
      </c>
      <c r="M1677">
        <f t="shared" si="105"/>
        <v>2190.3900000000003</v>
      </c>
      <c r="N1677">
        <f t="shared" si="106"/>
        <v>17.303503928143996</v>
      </c>
    </row>
    <row r="1678" spans="1:14" x14ac:dyDescent="0.25">
      <c r="A1678" t="s">
        <v>4700</v>
      </c>
      <c r="B1678" s="1">
        <v>45712</v>
      </c>
      <c r="C1678" t="s">
        <v>1114</v>
      </c>
      <c r="D1678" t="s">
        <v>4701</v>
      </c>
      <c r="E1678">
        <v>10</v>
      </c>
      <c r="F1678">
        <v>1372.84</v>
      </c>
      <c r="G1678">
        <v>1128.56</v>
      </c>
      <c r="H1678" t="s">
        <v>2226</v>
      </c>
      <c r="I1678" t="s">
        <v>2190</v>
      </c>
      <c r="J1678">
        <v>13728.4</v>
      </c>
      <c r="K1678">
        <f t="shared" si="107"/>
        <v>13728.4</v>
      </c>
      <c r="L1678" t="str">
        <f t="shared" si="104"/>
        <v>2025-02</v>
      </c>
      <c r="M1678">
        <f t="shared" si="105"/>
        <v>2442.7999999999997</v>
      </c>
      <c r="N1678">
        <f t="shared" si="106"/>
        <v>17.793770577780364</v>
      </c>
    </row>
    <row r="1679" spans="1:14" x14ac:dyDescent="0.25">
      <c r="A1679" t="s">
        <v>4702</v>
      </c>
      <c r="B1679" s="1">
        <v>45553</v>
      </c>
      <c r="C1679" t="s">
        <v>988</v>
      </c>
      <c r="D1679" t="s">
        <v>2244</v>
      </c>
      <c r="E1679">
        <v>7</v>
      </c>
      <c r="F1679">
        <v>2171.94</v>
      </c>
      <c r="G1679">
        <v>1859.14</v>
      </c>
      <c r="H1679" t="s">
        <v>2215</v>
      </c>
      <c r="I1679" t="s">
        <v>2016</v>
      </c>
      <c r="J1679">
        <v>15203.58</v>
      </c>
      <c r="K1679">
        <f t="shared" si="107"/>
        <v>15203.58</v>
      </c>
      <c r="L1679" t="str">
        <f t="shared" si="104"/>
        <v>2024-09</v>
      </c>
      <c r="M1679">
        <f t="shared" si="105"/>
        <v>2189.5999999999995</v>
      </c>
      <c r="N1679">
        <f t="shared" si="106"/>
        <v>14.401871138245067</v>
      </c>
    </row>
    <row r="1680" spans="1:14" x14ac:dyDescent="0.25">
      <c r="A1680" t="s">
        <v>4703</v>
      </c>
      <c r="B1680" s="1">
        <v>45827</v>
      </c>
      <c r="C1680" t="s">
        <v>1471</v>
      </c>
      <c r="D1680" t="s">
        <v>2831</v>
      </c>
      <c r="E1680">
        <v>1</v>
      </c>
      <c r="F1680">
        <v>1188.3599999999999</v>
      </c>
      <c r="G1680">
        <v>1057.92</v>
      </c>
      <c r="H1680" t="s">
        <v>2215</v>
      </c>
      <c r="I1680" t="s">
        <v>2008</v>
      </c>
      <c r="J1680">
        <v>1188.3599999999999</v>
      </c>
      <c r="K1680">
        <f t="shared" si="107"/>
        <v>1188.3599999999999</v>
      </c>
      <c r="L1680" t="str">
        <f t="shared" si="104"/>
        <v>2025-06</v>
      </c>
      <c r="M1680">
        <f t="shared" si="105"/>
        <v>130.43999999999983</v>
      </c>
      <c r="N1680">
        <f t="shared" si="106"/>
        <v>10.976471776229412</v>
      </c>
    </row>
    <row r="1681" spans="1:14" x14ac:dyDescent="0.25">
      <c r="A1681" t="s">
        <v>4704</v>
      </c>
      <c r="B1681" s="1">
        <v>45503</v>
      </c>
      <c r="C1681" t="s">
        <v>1289</v>
      </c>
      <c r="D1681" t="s">
        <v>4254</v>
      </c>
      <c r="E1681">
        <v>5</v>
      </c>
      <c r="F1681">
        <v>299.94</v>
      </c>
      <c r="G1681">
        <v>260.64999999999998</v>
      </c>
      <c r="H1681" t="s">
        <v>2215</v>
      </c>
      <c r="I1681" t="s">
        <v>2111</v>
      </c>
      <c r="J1681">
        <v>1499.7</v>
      </c>
      <c r="K1681">
        <f t="shared" si="107"/>
        <v>1499.7</v>
      </c>
      <c r="L1681" t="str">
        <f t="shared" si="104"/>
        <v>2024-07</v>
      </c>
      <c r="M1681">
        <f t="shared" si="105"/>
        <v>196.4500000000001</v>
      </c>
      <c r="N1681">
        <f t="shared" si="106"/>
        <v>13.099286523971468</v>
      </c>
    </row>
    <row r="1682" spans="1:14" x14ac:dyDescent="0.25">
      <c r="A1682" t="s">
        <v>4705</v>
      </c>
      <c r="B1682" s="1">
        <v>45787</v>
      </c>
      <c r="C1682" t="s">
        <v>119</v>
      </c>
      <c r="D1682" t="s">
        <v>3936</v>
      </c>
      <c r="E1682">
        <v>8</v>
      </c>
      <c r="F1682">
        <v>4384.45</v>
      </c>
      <c r="G1682">
        <v>3934.8</v>
      </c>
      <c r="H1682" t="s">
        <v>2215</v>
      </c>
      <c r="I1682" t="s">
        <v>2184</v>
      </c>
      <c r="J1682">
        <v>35075.599999999999</v>
      </c>
      <c r="K1682">
        <f t="shared" si="107"/>
        <v>35075.599999999999</v>
      </c>
      <c r="L1682" t="str">
        <f t="shared" si="104"/>
        <v>2025-05</v>
      </c>
      <c r="M1682">
        <f t="shared" si="105"/>
        <v>3597.1999999999971</v>
      </c>
      <c r="N1682">
        <f t="shared" si="106"/>
        <v>10.255562271208468</v>
      </c>
    </row>
    <row r="1683" spans="1:14" x14ac:dyDescent="0.25">
      <c r="A1683" t="s">
        <v>4706</v>
      </c>
      <c r="B1683" s="1">
        <v>45855</v>
      </c>
      <c r="C1683" t="s">
        <v>882</v>
      </c>
      <c r="D1683" t="s">
        <v>3166</v>
      </c>
      <c r="E1683">
        <v>1</v>
      </c>
      <c r="F1683">
        <v>2258.96</v>
      </c>
      <c r="G1683">
        <v>1817.84</v>
      </c>
      <c r="H1683" t="s">
        <v>2226</v>
      </c>
      <c r="I1683" t="s">
        <v>2161</v>
      </c>
      <c r="J1683">
        <v>2258.96</v>
      </c>
      <c r="K1683">
        <f t="shared" si="107"/>
        <v>2258.96</v>
      </c>
      <c r="L1683" t="str">
        <f t="shared" si="104"/>
        <v>2025-07</v>
      </c>
      <c r="M1683">
        <f t="shared" si="105"/>
        <v>441.12000000000012</v>
      </c>
      <c r="N1683">
        <f t="shared" si="106"/>
        <v>19.52757020929986</v>
      </c>
    </row>
    <row r="1684" spans="1:14" x14ac:dyDescent="0.25">
      <c r="A1684" t="s">
        <v>4707</v>
      </c>
      <c r="B1684" s="1">
        <v>45642</v>
      </c>
      <c r="C1684" t="s">
        <v>589</v>
      </c>
      <c r="D1684" t="s">
        <v>4708</v>
      </c>
      <c r="E1684">
        <v>4</v>
      </c>
      <c r="F1684">
        <v>1465.88</v>
      </c>
      <c r="G1684">
        <v>1295.52</v>
      </c>
      <c r="H1684" t="s">
        <v>2226</v>
      </c>
      <c r="I1684" t="s">
        <v>2094</v>
      </c>
      <c r="J1684">
        <v>5863.52</v>
      </c>
      <c r="K1684">
        <f t="shared" si="107"/>
        <v>5863.52</v>
      </c>
      <c r="L1684" t="str">
        <f t="shared" si="104"/>
        <v>2024-12</v>
      </c>
      <c r="M1684">
        <f t="shared" si="105"/>
        <v>681.44000000000051</v>
      </c>
      <c r="N1684">
        <f t="shared" si="106"/>
        <v>11.621687996288927</v>
      </c>
    </row>
    <row r="1685" spans="1:14" x14ac:dyDescent="0.25">
      <c r="A1685" t="s">
        <v>4709</v>
      </c>
      <c r="B1685" s="1">
        <v>45511</v>
      </c>
      <c r="C1685" t="s">
        <v>311</v>
      </c>
      <c r="D1685" t="s">
        <v>4710</v>
      </c>
      <c r="E1685">
        <v>6</v>
      </c>
      <c r="F1685">
        <v>2079.48</v>
      </c>
      <c r="G1685">
        <v>1578.15</v>
      </c>
      <c r="H1685" t="s">
        <v>2215</v>
      </c>
      <c r="I1685" t="s">
        <v>2157</v>
      </c>
      <c r="J1685">
        <v>12476.88</v>
      </c>
      <c r="K1685">
        <f t="shared" si="107"/>
        <v>12476.880000000001</v>
      </c>
      <c r="L1685" t="str">
        <f t="shared" si="104"/>
        <v>2024-08</v>
      </c>
      <c r="M1685">
        <f t="shared" si="105"/>
        <v>3007.9799999999996</v>
      </c>
      <c r="N1685">
        <f t="shared" si="106"/>
        <v>24.108430953892313</v>
      </c>
    </row>
    <row r="1686" spans="1:14" x14ac:dyDescent="0.25">
      <c r="A1686" t="s">
        <v>4711</v>
      </c>
      <c r="B1686" s="1">
        <v>45546</v>
      </c>
      <c r="C1686" t="s">
        <v>1120</v>
      </c>
      <c r="D1686" t="s">
        <v>2502</v>
      </c>
      <c r="E1686">
        <v>10</v>
      </c>
      <c r="F1686">
        <v>4093.18</v>
      </c>
      <c r="G1686">
        <v>3525.49</v>
      </c>
      <c r="H1686" t="s">
        <v>2210</v>
      </c>
      <c r="I1686" t="s">
        <v>2139</v>
      </c>
      <c r="J1686">
        <v>40931.800000000003</v>
      </c>
      <c r="K1686">
        <f t="shared" si="107"/>
        <v>40931.799999999996</v>
      </c>
      <c r="L1686" t="str">
        <f t="shared" si="104"/>
        <v>2024-09</v>
      </c>
      <c r="M1686">
        <f t="shared" si="105"/>
        <v>5676.9000000000005</v>
      </c>
      <c r="N1686">
        <f t="shared" si="106"/>
        <v>13.869167737553688</v>
      </c>
    </row>
    <row r="1687" spans="1:14" x14ac:dyDescent="0.25">
      <c r="A1687" t="s">
        <v>4712</v>
      </c>
      <c r="B1687" s="1">
        <v>45624</v>
      </c>
      <c r="C1687" t="s">
        <v>647</v>
      </c>
      <c r="D1687" t="s">
        <v>4259</v>
      </c>
      <c r="E1687">
        <v>9</v>
      </c>
      <c r="F1687">
        <v>1723.25</v>
      </c>
      <c r="G1687">
        <v>1367.55</v>
      </c>
      <c r="H1687" t="s">
        <v>2215</v>
      </c>
      <c r="I1687" t="s">
        <v>2192</v>
      </c>
      <c r="J1687">
        <v>15509.25</v>
      </c>
      <c r="K1687">
        <f t="shared" si="107"/>
        <v>15509.25</v>
      </c>
      <c r="L1687" t="str">
        <f t="shared" si="104"/>
        <v>2024-11</v>
      </c>
      <c r="M1687">
        <f t="shared" si="105"/>
        <v>3201.3</v>
      </c>
      <c r="N1687">
        <f t="shared" si="106"/>
        <v>20.64123023357029</v>
      </c>
    </row>
    <row r="1688" spans="1:14" x14ac:dyDescent="0.25">
      <c r="A1688" t="s">
        <v>4713</v>
      </c>
      <c r="B1688" s="1">
        <v>45755</v>
      </c>
      <c r="C1688" t="s">
        <v>763</v>
      </c>
      <c r="D1688" t="s">
        <v>4714</v>
      </c>
      <c r="E1688">
        <v>3</v>
      </c>
      <c r="F1688">
        <v>515.04999999999995</v>
      </c>
      <c r="G1688">
        <v>361.88</v>
      </c>
      <c r="H1688" t="s">
        <v>2210</v>
      </c>
      <c r="I1688" t="s">
        <v>2125</v>
      </c>
      <c r="J1688">
        <v>1545.15</v>
      </c>
      <c r="K1688">
        <f t="shared" si="107"/>
        <v>1545.1499999999999</v>
      </c>
      <c r="L1688" t="str">
        <f t="shared" si="104"/>
        <v>2025-04</v>
      </c>
      <c r="M1688">
        <f t="shared" si="105"/>
        <v>459.50999999999988</v>
      </c>
      <c r="N1688">
        <f t="shared" si="106"/>
        <v>29.738860304824772</v>
      </c>
    </row>
    <row r="1689" spans="1:14" x14ac:dyDescent="0.25">
      <c r="A1689" t="s">
        <v>4715</v>
      </c>
      <c r="B1689" s="1">
        <v>45643</v>
      </c>
      <c r="C1689" t="s">
        <v>443</v>
      </c>
      <c r="D1689" t="s">
        <v>4716</v>
      </c>
      <c r="E1689">
        <v>4</v>
      </c>
      <c r="F1689">
        <v>3786.04</v>
      </c>
      <c r="G1689">
        <v>2810.03</v>
      </c>
      <c r="H1689" t="s">
        <v>2226</v>
      </c>
      <c r="I1689" t="s">
        <v>2107</v>
      </c>
      <c r="J1689">
        <v>15144.16</v>
      </c>
      <c r="K1689">
        <f t="shared" si="107"/>
        <v>15144.16</v>
      </c>
      <c r="L1689" t="str">
        <f t="shared" si="104"/>
        <v>2024-12</v>
      </c>
      <c r="M1689">
        <f t="shared" si="105"/>
        <v>3904.0399999999991</v>
      </c>
      <c r="N1689">
        <f t="shared" si="106"/>
        <v>25.7791782442869</v>
      </c>
    </row>
    <row r="1690" spans="1:14" x14ac:dyDescent="0.25">
      <c r="A1690" t="s">
        <v>4717</v>
      </c>
      <c r="B1690" s="1">
        <v>45710</v>
      </c>
      <c r="C1690" t="s">
        <v>1547</v>
      </c>
      <c r="D1690" t="s">
        <v>4718</v>
      </c>
      <c r="E1690">
        <v>3</v>
      </c>
      <c r="F1690">
        <v>2658.37</v>
      </c>
      <c r="G1690">
        <v>1961.22</v>
      </c>
      <c r="H1690" t="s">
        <v>2226</v>
      </c>
      <c r="I1690" t="s">
        <v>2022</v>
      </c>
      <c r="J1690">
        <v>7975.11</v>
      </c>
      <c r="K1690">
        <f t="shared" si="107"/>
        <v>7975.11</v>
      </c>
      <c r="L1690" t="str">
        <f t="shared" si="104"/>
        <v>2025-02</v>
      </c>
      <c r="M1690">
        <f t="shared" si="105"/>
        <v>2091.4499999999998</v>
      </c>
      <c r="N1690">
        <f t="shared" si="106"/>
        <v>26.224716649676306</v>
      </c>
    </row>
    <row r="1691" spans="1:14" x14ac:dyDescent="0.25">
      <c r="A1691" t="s">
        <v>4719</v>
      </c>
      <c r="B1691" s="1">
        <v>45807</v>
      </c>
      <c r="C1691" t="s">
        <v>1308</v>
      </c>
      <c r="D1691" t="s">
        <v>3180</v>
      </c>
      <c r="E1691">
        <v>2</v>
      </c>
      <c r="F1691">
        <v>2486.88</v>
      </c>
      <c r="G1691">
        <v>1879.74</v>
      </c>
      <c r="H1691" t="s">
        <v>2215</v>
      </c>
      <c r="I1691" t="s">
        <v>2006</v>
      </c>
      <c r="J1691">
        <v>4973.76</v>
      </c>
      <c r="K1691">
        <f t="shared" si="107"/>
        <v>4973.76</v>
      </c>
      <c r="L1691" t="str">
        <f t="shared" si="104"/>
        <v>2025-05</v>
      </c>
      <c r="M1691">
        <f t="shared" si="105"/>
        <v>1214.2800000000002</v>
      </c>
      <c r="N1691">
        <f t="shared" si="106"/>
        <v>24.413723219455708</v>
      </c>
    </row>
    <row r="1692" spans="1:14" x14ac:dyDescent="0.25">
      <c r="A1692" t="s">
        <v>4720</v>
      </c>
      <c r="B1692" s="1">
        <v>45815</v>
      </c>
      <c r="C1692" t="s">
        <v>1092</v>
      </c>
      <c r="D1692" t="s">
        <v>4089</v>
      </c>
      <c r="E1692">
        <v>2</v>
      </c>
      <c r="F1692">
        <v>548.41</v>
      </c>
      <c r="G1692">
        <v>391.28</v>
      </c>
      <c r="H1692" t="s">
        <v>2226</v>
      </c>
      <c r="I1692" t="s">
        <v>2145</v>
      </c>
      <c r="J1692">
        <v>1096.82</v>
      </c>
      <c r="K1692">
        <f t="shared" si="107"/>
        <v>1096.82</v>
      </c>
      <c r="L1692" t="str">
        <f t="shared" si="104"/>
        <v>2025-06</v>
      </c>
      <c r="M1692">
        <f t="shared" si="105"/>
        <v>314.26</v>
      </c>
      <c r="N1692">
        <f t="shared" si="106"/>
        <v>28.651921008004962</v>
      </c>
    </row>
    <row r="1693" spans="1:14" x14ac:dyDescent="0.25">
      <c r="A1693" t="s">
        <v>4721</v>
      </c>
      <c r="B1693" s="1">
        <v>45523</v>
      </c>
      <c r="C1693" t="s">
        <v>747</v>
      </c>
      <c r="D1693" t="s">
        <v>3709</v>
      </c>
      <c r="E1693">
        <v>9</v>
      </c>
      <c r="F1693">
        <v>3438.79</v>
      </c>
      <c r="G1693">
        <v>2416.08</v>
      </c>
      <c r="H1693" t="s">
        <v>2210</v>
      </c>
      <c r="I1693" t="s">
        <v>2135</v>
      </c>
      <c r="J1693">
        <v>30949.11</v>
      </c>
      <c r="K1693">
        <f t="shared" si="107"/>
        <v>30949.11</v>
      </c>
      <c r="L1693" t="str">
        <f t="shared" si="104"/>
        <v>2024-08</v>
      </c>
      <c r="M1693">
        <f t="shared" si="105"/>
        <v>9204.39</v>
      </c>
      <c r="N1693">
        <f t="shared" si="106"/>
        <v>29.74040287426682</v>
      </c>
    </row>
    <row r="1694" spans="1:14" x14ac:dyDescent="0.25">
      <c r="A1694" t="s">
        <v>4722</v>
      </c>
      <c r="B1694" s="1">
        <v>45728</v>
      </c>
      <c r="C1694" t="s">
        <v>1858</v>
      </c>
      <c r="D1694" t="s">
        <v>4723</v>
      </c>
      <c r="E1694">
        <v>3</v>
      </c>
      <c r="F1694">
        <v>3566.87</v>
      </c>
      <c r="G1694">
        <v>3166.15</v>
      </c>
      <c r="H1694" t="s">
        <v>2210</v>
      </c>
      <c r="I1694" t="s">
        <v>2046</v>
      </c>
      <c r="J1694">
        <v>10700.61</v>
      </c>
      <c r="K1694">
        <f t="shared" si="107"/>
        <v>10700.61</v>
      </c>
      <c r="L1694" t="str">
        <f t="shared" si="104"/>
        <v>2025-03</v>
      </c>
      <c r="M1694">
        <f t="shared" si="105"/>
        <v>1202.1599999999994</v>
      </c>
      <c r="N1694">
        <f t="shared" si="106"/>
        <v>11.234499715436778</v>
      </c>
    </row>
    <row r="1695" spans="1:14" x14ac:dyDescent="0.25">
      <c r="A1695" t="s">
        <v>4724</v>
      </c>
      <c r="B1695" s="1">
        <v>45797</v>
      </c>
      <c r="C1695" t="s">
        <v>864</v>
      </c>
      <c r="D1695" t="s">
        <v>2270</v>
      </c>
      <c r="E1695">
        <v>8</v>
      </c>
      <c r="F1695">
        <v>3043.52</v>
      </c>
      <c r="G1695">
        <v>2332.96</v>
      </c>
      <c r="H1695" t="s">
        <v>2226</v>
      </c>
      <c r="I1695" t="s">
        <v>2020</v>
      </c>
      <c r="J1695">
        <v>24348.16</v>
      </c>
      <c r="K1695">
        <f t="shared" si="107"/>
        <v>24348.16</v>
      </c>
      <c r="L1695" t="str">
        <f t="shared" si="104"/>
        <v>2025-05</v>
      </c>
      <c r="M1695">
        <f t="shared" si="105"/>
        <v>5684.48</v>
      </c>
      <c r="N1695">
        <f t="shared" si="106"/>
        <v>23.346651245925766</v>
      </c>
    </row>
    <row r="1696" spans="1:14" x14ac:dyDescent="0.25">
      <c r="A1696" t="s">
        <v>4725</v>
      </c>
      <c r="B1696" s="1">
        <v>45669</v>
      </c>
      <c r="C1696" t="s">
        <v>1943</v>
      </c>
      <c r="D1696" t="s">
        <v>2260</v>
      </c>
      <c r="E1696">
        <v>8</v>
      </c>
      <c r="F1696">
        <v>4959.09</v>
      </c>
      <c r="G1696">
        <v>3775.42</v>
      </c>
      <c r="H1696" t="s">
        <v>2210</v>
      </c>
      <c r="I1696" t="s">
        <v>2002</v>
      </c>
      <c r="J1696">
        <v>39672.720000000001</v>
      </c>
      <c r="K1696">
        <f t="shared" si="107"/>
        <v>39672.720000000001</v>
      </c>
      <c r="L1696" t="str">
        <f t="shared" si="104"/>
        <v>2025-01</v>
      </c>
      <c r="M1696">
        <f t="shared" si="105"/>
        <v>9469.36</v>
      </c>
      <c r="N1696">
        <f t="shared" si="106"/>
        <v>23.868693651456216</v>
      </c>
    </row>
    <row r="1697" spans="1:14" x14ac:dyDescent="0.25">
      <c r="A1697" t="s">
        <v>4726</v>
      </c>
      <c r="B1697" s="1">
        <v>45614</v>
      </c>
      <c r="C1697" t="s">
        <v>759</v>
      </c>
      <c r="D1697" t="s">
        <v>4727</v>
      </c>
      <c r="E1697">
        <v>3</v>
      </c>
      <c r="F1697">
        <v>1170.01</v>
      </c>
      <c r="G1697">
        <v>861.95</v>
      </c>
      <c r="H1697" t="s">
        <v>2210</v>
      </c>
      <c r="I1697" t="s">
        <v>2103</v>
      </c>
      <c r="J1697">
        <v>3510.03</v>
      </c>
      <c r="K1697">
        <f t="shared" si="107"/>
        <v>3510.0299999999997</v>
      </c>
      <c r="L1697" t="str">
        <f t="shared" si="104"/>
        <v>2024-11</v>
      </c>
      <c r="M1697">
        <f t="shared" si="105"/>
        <v>924.17999999999984</v>
      </c>
      <c r="N1697">
        <f t="shared" si="106"/>
        <v>26.32968948983342</v>
      </c>
    </row>
    <row r="1698" spans="1:14" x14ac:dyDescent="0.25">
      <c r="A1698" t="s">
        <v>4728</v>
      </c>
      <c r="B1698" s="1">
        <v>45622</v>
      </c>
      <c r="C1698" t="s">
        <v>757</v>
      </c>
      <c r="D1698" t="s">
        <v>4431</v>
      </c>
      <c r="E1698">
        <v>10</v>
      </c>
      <c r="F1698">
        <v>3968.84</v>
      </c>
      <c r="G1698">
        <v>3426.42</v>
      </c>
      <c r="H1698" t="s">
        <v>2226</v>
      </c>
      <c r="I1698" t="s">
        <v>2036</v>
      </c>
      <c r="J1698">
        <v>39688.400000000001</v>
      </c>
      <c r="K1698">
        <f t="shared" si="107"/>
        <v>39688.400000000001</v>
      </c>
      <c r="L1698" t="str">
        <f t="shared" si="104"/>
        <v>2024-11</v>
      </c>
      <c r="M1698">
        <f t="shared" si="105"/>
        <v>5424.2000000000007</v>
      </c>
      <c r="N1698">
        <f t="shared" si="106"/>
        <v>13.666965662510961</v>
      </c>
    </row>
    <row r="1699" spans="1:14" x14ac:dyDescent="0.25">
      <c r="A1699" t="s">
        <v>4729</v>
      </c>
      <c r="B1699" s="1">
        <v>45575</v>
      </c>
      <c r="C1699" t="s">
        <v>809</v>
      </c>
      <c r="D1699" t="s">
        <v>2883</v>
      </c>
      <c r="E1699">
        <v>4</v>
      </c>
      <c r="F1699">
        <v>3269.94</v>
      </c>
      <c r="G1699">
        <v>2754.86</v>
      </c>
      <c r="H1699" t="s">
        <v>2210</v>
      </c>
      <c r="I1699" t="s">
        <v>2084</v>
      </c>
      <c r="J1699">
        <v>13079.76</v>
      </c>
      <c r="K1699">
        <f t="shared" si="107"/>
        <v>13079.76</v>
      </c>
      <c r="L1699" t="str">
        <f t="shared" si="104"/>
        <v>2024-10</v>
      </c>
      <c r="M1699">
        <f t="shared" si="105"/>
        <v>2060.3199999999997</v>
      </c>
      <c r="N1699">
        <f t="shared" si="106"/>
        <v>15.751970984177078</v>
      </c>
    </row>
    <row r="1700" spans="1:14" x14ac:dyDescent="0.25">
      <c r="A1700" t="s">
        <v>4730</v>
      </c>
      <c r="B1700" s="1">
        <v>45660</v>
      </c>
      <c r="C1700" t="s">
        <v>1603</v>
      </c>
      <c r="D1700" t="s">
        <v>3522</v>
      </c>
      <c r="E1700">
        <v>9</v>
      </c>
      <c r="F1700">
        <v>895.62</v>
      </c>
      <c r="G1700">
        <v>772.47</v>
      </c>
      <c r="H1700" t="s">
        <v>2226</v>
      </c>
      <c r="I1700" t="s">
        <v>2163</v>
      </c>
      <c r="J1700">
        <v>8060.58</v>
      </c>
      <c r="K1700">
        <f t="shared" si="107"/>
        <v>8060.58</v>
      </c>
      <c r="L1700" t="str">
        <f t="shared" si="104"/>
        <v>2025-01</v>
      </c>
      <c r="M1700">
        <f t="shared" si="105"/>
        <v>1108.3499999999999</v>
      </c>
      <c r="N1700">
        <f t="shared" si="106"/>
        <v>13.750251222616733</v>
      </c>
    </row>
    <row r="1701" spans="1:14" x14ac:dyDescent="0.25">
      <c r="A1701" t="s">
        <v>4731</v>
      </c>
      <c r="B1701" s="1">
        <v>45682</v>
      </c>
      <c r="C1701" t="s">
        <v>1931</v>
      </c>
      <c r="D1701" t="s">
        <v>3529</v>
      </c>
      <c r="E1701">
        <v>8</v>
      </c>
      <c r="F1701">
        <v>3076.44</v>
      </c>
      <c r="G1701">
        <v>2213.6799999999998</v>
      </c>
      <c r="H1701" t="s">
        <v>2226</v>
      </c>
      <c r="I1701" t="s">
        <v>2080</v>
      </c>
      <c r="J1701">
        <v>24611.52</v>
      </c>
      <c r="K1701">
        <f t="shared" si="107"/>
        <v>24611.52</v>
      </c>
      <c r="L1701" t="str">
        <f t="shared" si="104"/>
        <v>2025-01</v>
      </c>
      <c r="M1701">
        <f t="shared" si="105"/>
        <v>6902.0800000000017</v>
      </c>
      <c r="N1701">
        <f t="shared" si="106"/>
        <v>28.044102924159098</v>
      </c>
    </row>
    <row r="1702" spans="1:14" x14ac:dyDescent="0.25">
      <c r="A1702" t="s">
        <v>4732</v>
      </c>
      <c r="B1702" s="1">
        <v>45519</v>
      </c>
      <c r="C1702" t="s">
        <v>1196</v>
      </c>
      <c r="D1702" t="s">
        <v>3170</v>
      </c>
      <c r="E1702">
        <v>8</v>
      </c>
      <c r="F1702">
        <v>2607.0300000000002</v>
      </c>
      <c r="G1702">
        <v>1884.12</v>
      </c>
      <c r="H1702" t="s">
        <v>2226</v>
      </c>
      <c r="I1702" t="s">
        <v>2174</v>
      </c>
      <c r="J1702">
        <v>20856.240000000002</v>
      </c>
      <c r="K1702">
        <f t="shared" si="107"/>
        <v>20856.240000000002</v>
      </c>
      <c r="L1702" t="str">
        <f t="shared" si="104"/>
        <v>2024-08</v>
      </c>
      <c r="M1702">
        <f t="shared" si="105"/>
        <v>5783.2800000000025</v>
      </c>
      <c r="N1702">
        <f t="shared" si="106"/>
        <v>27.729255129400133</v>
      </c>
    </row>
    <row r="1703" spans="1:14" x14ac:dyDescent="0.25">
      <c r="A1703" t="s">
        <v>4733</v>
      </c>
      <c r="B1703" s="1">
        <v>45642</v>
      </c>
      <c r="C1703" t="s">
        <v>539</v>
      </c>
      <c r="D1703" t="s">
        <v>4734</v>
      </c>
      <c r="E1703">
        <v>3</v>
      </c>
      <c r="F1703">
        <v>4283.6000000000004</v>
      </c>
      <c r="G1703">
        <v>3369.63</v>
      </c>
      <c r="H1703" t="s">
        <v>2226</v>
      </c>
      <c r="I1703" t="s">
        <v>2014</v>
      </c>
      <c r="J1703">
        <v>12850.8</v>
      </c>
      <c r="K1703">
        <f t="shared" si="107"/>
        <v>12850.800000000001</v>
      </c>
      <c r="L1703" t="str">
        <f t="shared" si="104"/>
        <v>2024-12</v>
      </c>
      <c r="M1703">
        <f t="shared" si="105"/>
        <v>2741.9100000000008</v>
      </c>
      <c r="N1703">
        <f t="shared" si="106"/>
        <v>21.336492669717064</v>
      </c>
    </row>
    <row r="1704" spans="1:14" x14ac:dyDescent="0.25">
      <c r="A1704" t="s">
        <v>4735</v>
      </c>
      <c r="B1704" s="1">
        <v>45847</v>
      </c>
      <c r="C1704" t="s">
        <v>1431</v>
      </c>
      <c r="D1704" t="s">
        <v>2562</v>
      </c>
      <c r="E1704">
        <v>9</v>
      </c>
      <c r="F1704">
        <v>4816.08</v>
      </c>
      <c r="G1704">
        <v>3470.47</v>
      </c>
      <c r="H1704" t="s">
        <v>2226</v>
      </c>
      <c r="I1704" t="s">
        <v>2125</v>
      </c>
      <c r="J1704">
        <v>43344.72</v>
      </c>
      <c r="K1704">
        <f t="shared" si="107"/>
        <v>43344.72</v>
      </c>
      <c r="L1704" t="str">
        <f t="shared" si="104"/>
        <v>2025-07</v>
      </c>
      <c r="M1704">
        <f t="shared" si="105"/>
        <v>12110.490000000002</v>
      </c>
      <c r="N1704">
        <f t="shared" si="106"/>
        <v>27.93994285809206</v>
      </c>
    </row>
    <row r="1705" spans="1:14" x14ac:dyDescent="0.25">
      <c r="A1705" t="s">
        <v>4736</v>
      </c>
      <c r="B1705" s="1">
        <v>45790</v>
      </c>
      <c r="C1705" t="s">
        <v>101</v>
      </c>
      <c r="D1705" t="s">
        <v>3856</v>
      </c>
      <c r="E1705">
        <v>6</v>
      </c>
      <c r="F1705">
        <v>3931.39</v>
      </c>
      <c r="G1705">
        <v>3408.05</v>
      </c>
      <c r="H1705" t="s">
        <v>2215</v>
      </c>
      <c r="I1705" t="s">
        <v>2103</v>
      </c>
      <c r="J1705">
        <v>23588.34</v>
      </c>
      <c r="K1705">
        <f t="shared" si="107"/>
        <v>23588.34</v>
      </c>
      <c r="L1705" t="str">
        <f t="shared" si="104"/>
        <v>2025-05</v>
      </c>
      <c r="M1705">
        <f t="shared" si="105"/>
        <v>3140.0399999999981</v>
      </c>
      <c r="N1705">
        <f t="shared" si="106"/>
        <v>13.311831184390247</v>
      </c>
    </row>
    <row r="1706" spans="1:14" x14ac:dyDescent="0.25">
      <c r="A1706" t="s">
        <v>4737</v>
      </c>
      <c r="B1706" s="1">
        <v>45842</v>
      </c>
      <c r="C1706" t="s">
        <v>1050</v>
      </c>
      <c r="D1706" t="s">
        <v>3386</v>
      </c>
      <c r="E1706">
        <v>4</v>
      </c>
      <c r="F1706">
        <v>653.35</v>
      </c>
      <c r="G1706">
        <v>586.07000000000005</v>
      </c>
      <c r="H1706" t="s">
        <v>2226</v>
      </c>
      <c r="I1706" t="s">
        <v>2107</v>
      </c>
      <c r="J1706">
        <v>2613.4</v>
      </c>
      <c r="K1706">
        <f t="shared" si="107"/>
        <v>2613.4</v>
      </c>
      <c r="L1706" t="str">
        <f t="shared" si="104"/>
        <v>2025-07</v>
      </c>
      <c r="M1706">
        <f t="shared" si="105"/>
        <v>269.11999999999989</v>
      </c>
      <c r="N1706">
        <f t="shared" si="106"/>
        <v>10.297696487334502</v>
      </c>
    </row>
    <row r="1707" spans="1:14" x14ac:dyDescent="0.25">
      <c r="A1707" t="s">
        <v>4738</v>
      </c>
      <c r="B1707" s="1">
        <v>45592</v>
      </c>
      <c r="C1707" t="s">
        <v>1605</v>
      </c>
      <c r="D1707" t="s">
        <v>2704</v>
      </c>
      <c r="E1707">
        <v>2</v>
      </c>
      <c r="F1707">
        <v>1057.1400000000001</v>
      </c>
      <c r="G1707">
        <v>852.81</v>
      </c>
      <c r="H1707" t="s">
        <v>2226</v>
      </c>
      <c r="I1707" t="s">
        <v>2161</v>
      </c>
      <c r="J1707">
        <v>2114.2800000000002</v>
      </c>
      <c r="K1707">
        <f t="shared" si="107"/>
        <v>2114.2800000000002</v>
      </c>
      <c r="L1707" t="str">
        <f t="shared" si="104"/>
        <v>2024-10</v>
      </c>
      <c r="M1707">
        <f t="shared" si="105"/>
        <v>408.66000000000031</v>
      </c>
      <c r="N1707">
        <f t="shared" si="106"/>
        <v>19.328565752880426</v>
      </c>
    </row>
    <row r="1708" spans="1:14" x14ac:dyDescent="0.25">
      <c r="A1708" t="s">
        <v>4739</v>
      </c>
      <c r="B1708" s="1">
        <v>45819</v>
      </c>
      <c r="C1708" t="s">
        <v>1721</v>
      </c>
      <c r="D1708" t="s">
        <v>3332</v>
      </c>
      <c r="E1708">
        <v>8</v>
      </c>
      <c r="F1708">
        <v>2347.8200000000002</v>
      </c>
      <c r="G1708">
        <v>1823.25</v>
      </c>
      <c r="H1708" t="s">
        <v>2210</v>
      </c>
      <c r="I1708" t="s">
        <v>2040</v>
      </c>
      <c r="J1708">
        <v>18782.560000000001</v>
      </c>
      <c r="K1708">
        <f t="shared" si="107"/>
        <v>18782.560000000001</v>
      </c>
      <c r="L1708" t="str">
        <f t="shared" si="104"/>
        <v>2025-06</v>
      </c>
      <c r="M1708">
        <f t="shared" si="105"/>
        <v>4196.5600000000013</v>
      </c>
      <c r="N1708">
        <f t="shared" si="106"/>
        <v>22.342854222214655</v>
      </c>
    </row>
    <row r="1709" spans="1:14" x14ac:dyDescent="0.25">
      <c r="A1709" t="s">
        <v>4740</v>
      </c>
      <c r="B1709" s="1">
        <v>45799</v>
      </c>
      <c r="C1709" t="s">
        <v>1477</v>
      </c>
      <c r="D1709" t="s">
        <v>3007</v>
      </c>
      <c r="E1709">
        <v>8</v>
      </c>
      <c r="F1709">
        <v>645.86</v>
      </c>
      <c r="G1709">
        <v>477.94</v>
      </c>
      <c r="H1709" t="s">
        <v>2215</v>
      </c>
      <c r="I1709" t="s">
        <v>2056</v>
      </c>
      <c r="J1709">
        <v>5166.88</v>
      </c>
      <c r="K1709">
        <f t="shared" si="107"/>
        <v>5166.88</v>
      </c>
      <c r="L1709" t="str">
        <f t="shared" si="104"/>
        <v>2025-05</v>
      </c>
      <c r="M1709">
        <f t="shared" si="105"/>
        <v>1343.3600000000001</v>
      </c>
      <c r="N1709">
        <f t="shared" si="106"/>
        <v>25.999442603660238</v>
      </c>
    </row>
    <row r="1710" spans="1:14" x14ac:dyDescent="0.25">
      <c r="A1710" t="s">
        <v>4741</v>
      </c>
      <c r="B1710" s="1">
        <v>45496</v>
      </c>
      <c r="C1710" t="s">
        <v>819</v>
      </c>
      <c r="D1710" t="s">
        <v>2747</v>
      </c>
      <c r="E1710">
        <v>9</v>
      </c>
      <c r="F1710">
        <v>1984.43</v>
      </c>
      <c r="G1710">
        <v>1780.19</v>
      </c>
      <c r="H1710" t="s">
        <v>2226</v>
      </c>
      <c r="I1710" t="s">
        <v>2032</v>
      </c>
      <c r="J1710">
        <v>17859.87</v>
      </c>
      <c r="K1710">
        <f t="shared" si="107"/>
        <v>17859.87</v>
      </c>
      <c r="L1710" t="str">
        <f t="shared" si="104"/>
        <v>2024-07</v>
      </c>
      <c r="M1710">
        <f t="shared" si="105"/>
        <v>1838.16</v>
      </c>
      <c r="N1710">
        <f t="shared" si="106"/>
        <v>10.292124186794194</v>
      </c>
    </row>
    <row r="1711" spans="1:14" x14ac:dyDescent="0.25">
      <c r="A1711" t="s">
        <v>4742</v>
      </c>
      <c r="B1711" s="1">
        <v>45747</v>
      </c>
      <c r="C1711" t="s">
        <v>215</v>
      </c>
      <c r="D1711" t="s">
        <v>3788</v>
      </c>
      <c r="E1711">
        <v>3</v>
      </c>
      <c r="F1711">
        <v>2577.08</v>
      </c>
      <c r="G1711">
        <v>2142.81</v>
      </c>
      <c r="H1711" t="s">
        <v>2226</v>
      </c>
      <c r="I1711" t="s">
        <v>2090</v>
      </c>
      <c r="J1711">
        <v>7731.24</v>
      </c>
      <c r="K1711">
        <f t="shared" si="107"/>
        <v>7731.24</v>
      </c>
      <c r="L1711" t="str">
        <f t="shared" si="104"/>
        <v>2025-03</v>
      </c>
      <c r="M1711">
        <f t="shared" si="105"/>
        <v>1302.81</v>
      </c>
      <c r="N1711">
        <f t="shared" si="106"/>
        <v>16.85124249150201</v>
      </c>
    </row>
    <row r="1712" spans="1:14" x14ac:dyDescent="0.25">
      <c r="A1712" t="s">
        <v>4743</v>
      </c>
      <c r="B1712" s="1">
        <v>45752</v>
      </c>
      <c r="C1712" t="s">
        <v>1409</v>
      </c>
      <c r="D1712" t="s">
        <v>3885</v>
      </c>
      <c r="E1712">
        <v>5</v>
      </c>
      <c r="F1712">
        <v>2586.04</v>
      </c>
      <c r="G1712">
        <v>1901.04</v>
      </c>
      <c r="H1712" t="s">
        <v>2215</v>
      </c>
      <c r="I1712" t="s">
        <v>2109</v>
      </c>
      <c r="J1712">
        <v>12930.2</v>
      </c>
      <c r="K1712">
        <f t="shared" si="107"/>
        <v>12930.2</v>
      </c>
      <c r="L1712" t="str">
        <f t="shared" si="104"/>
        <v>2025-04</v>
      </c>
      <c r="M1712">
        <f t="shared" si="105"/>
        <v>3425</v>
      </c>
      <c r="N1712">
        <f t="shared" si="106"/>
        <v>26.48837604986775</v>
      </c>
    </row>
    <row r="1713" spans="1:14" x14ac:dyDescent="0.25">
      <c r="A1713" t="s">
        <v>4744</v>
      </c>
      <c r="B1713" s="1">
        <v>45739</v>
      </c>
      <c r="C1713" t="s">
        <v>1891</v>
      </c>
      <c r="D1713" t="s">
        <v>4745</v>
      </c>
      <c r="E1713">
        <v>9</v>
      </c>
      <c r="F1713">
        <v>834.42</v>
      </c>
      <c r="G1713">
        <v>608.19000000000005</v>
      </c>
      <c r="H1713" t="s">
        <v>2210</v>
      </c>
      <c r="I1713" t="s">
        <v>2066</v>
      </c>
      <c r="J1713">
        <v>7509.78</v>
      </c>
      <c r="K1713">
        <f t="shared" si="107"/>
        <v>7509.78</v>
      </c>
      <c r="L1713" t="str">
        <f t="shared" si="104"/>
        <v>2025-03</v>
      </c>
      <c r="M1713">
        <f t="shared" si="105"/>
        <v>2036.0699999999993</v>
      </c>
      <c r="N1713">
        <f t="shared" si="106"/>
        <v>27.112245631696258</v>
      </c>
    </row>
    <row r="1714" spans="1:14" x14ac:dyDescent="0.25">
      <c r="A1714" t="s">
        <v>4746</v>
      </c>
      <c r="B1714" s="1">
        <v>45852</v>
      </c>
      <c r="C1714" t="s">
        <v>1889</v>
      </c>
      <c r="D1714" t="s">
        <v>4200</v>
      </c>
      <c r="E1714">
        <v>7</v>
      </c>
      <c r="F1714">
        <v>2299.85</v>
      </c>
      <c r="G1714">
        <v>2040.24</v>
      </c>
      <c r="H1714" t="s">
        <v>2215</v>
      </c>
      <c r="I1714" t="s">
        <v>2064</v>
      </c>
      <c r="J1714">
        <v>16098.95</v>
      </c>
      <c r="K1714">
        <f t="shared" si="107"/>
        <v>16098.949999999999</v>
      </c>
      <c r="L1714" t="str">
        <f t="shared" si="104"/>
        <v>2025-07</v>
      </c>
      <c r="M1714">
        <f t="shared" si="105"/>
        <v>1817.2699999999993</v>
      </c>
      <c r="N1714">
        <f t="shared" si="106"/>
        <v>11.288127486575208</v>
      </c>
    </row>
    <row r="1715" spans="1:14" x14ac:dyDescent="0.25">
      <c r="A1715" t="s">
        <v>4747</v>
      </c>
      <c r="B1715" s="1">
        <v>45833</v>
      </c>
      <c r="C1715" t="s">
        <v>83</v>
      </c>
      <c r="D1715" t="s">
        <v>2990</v>
      </c>
      <c r="E1715">
        <v>4</v>
      </c>
      <c r="F1715">
        <v>899.01</v>
      </c>
      <c r="G1715">
        <v>756.17</v>
      </c>
      <c r="H1715" t="s">
        <v>2215</v>
      </c>
      <c r="I1715" t="s">
        <v>2012</v>
      </c>
      <c r="J1715">
        <v>3596.04</v>
      </c>
      <c r="K1715">
        <f t="shared" si="107"/>
        <v>3596.04</v>
      </c>
      <c r="L1715" t="str">
        <f t="shared" si="104"/>
        <v>2025-06</v>
      </c>
      <c r="M1715">
        <f t="shared" si="105"/>
        <v>571.36000000000013</v>
      </c>
      <c r="N1715">
        <f t="shared" si="106"/>
        <v>15.888588558525493</v>
      </c>
    </row>
    <row r="1716" spans="1:14" x14ac:dyDescent="0.25">
      <c r="A1716" t="s">
        <v>4748</v>
      </c>
      <c r="B1716" s="1">
        <v>45535</v>
      </c>
      <c r="C1716" t="s">
        <v>843</v>
      </c>
      <c r="D1716" t="s">
        <v>3388</v>
      </c>
      <c r="E1716">
        <v>7</v>
      </c>
      <c r="F1716">
        <v>2766.09</v>
      </c>
      <c r="G1716">
        <v>2180.4699999999998</v>
      </c>
      <c r="H1716" t="s">
        <v>2215</v>
      </c>
      <c r="I1716" t="s">
        <v>2084</v>
      </c>
      <c r="J1716">
        <v>19362.63</v>
      </c>
      <c r="K1716">
        <f t="shared" si="107"/>
        <v>19362.63</v>
      </c>
      <c r="L1716" t="str">
        <f t="shared" si="104"/>
        <v>2024-08</v>
      </c>
      <c r="M1716">
        <f t="shared" si="105"/>
        <v>4099.340000000002</v>
      </c>
      <c r="N1716">
        <f t="shared" si="106"/>
        <v>21.171400785946958</v>
      </c>
    </row>
    <row r="1717" spans="1:14" x14ac:dyDescent="0.25">
      <c r="A1717" t="s">
        <v>4749</v>
      </c>
      <c r="B1717" s="1">
        <v>45612</v>
      </c>
      <c r="C1717" t="s">
        <v>936</v>
      </c>
      <c r="D1717" t="s">
        <v>3200</v>
      </c>
      <c r="E1717">
        <v>7</v>
      </c>
      <c r="F1717">
        <v>4531.5600000000004</v>
      </c>
      <c r="G1717">
        <v>3472.24</v>
      </c>
      <c r="H1717" t="s">
        <v>2226</v>
      </c>
      <c r="I1717" t="s">
        <v>2180</v>
      </c>
      <c r="J1717">
        <v>31720.92</v>
      </c>
      <c r="K1717">
        <f t="shared" si="107"/>
        <v>31720.920000000002</v>
      </c>
      <c r="L1717" t="str">
        <f t="shared" si="104"/>
        <v>2024-11</v>
      </c>
      <c r="M1717">
        <f t="shared" si="105"/>
        <v>7415.2400000000043</v>
      </c>
      <c r="N1717">
        <f t="shared" si="106"/>
        <v>23.376497276875966</v>
      </c>
    </row>
    <row r="1718" spans="1:14" x14ac:dyDescent="0.25">
      <c r="A1718" t="s">
        <v>4750</v>
      </c>
      <c r="B1718" s="1">
        <v>45778</v>
      </c>
      <c r="C1718" t="s">
        <v>277</v>
      </c>
      <c r="D1718" t="s">
        <v>2386</v>
      </c>
      <c r="E1718">
        <v>7</v>
      </c>
      <c r="F1718">
        <v>4496.4399999999996</v>
      </c>
      <c r="G1718">
        <v>3895.12</v>
      </c>
      <c r="H1718" t="s">
        <v>2215</v>
      </c>
      <c r="I1718" t="s">
        <v>2178</v>
      </c>
      <c r="J1718">
        <v>31475.08</v>
      </c>
      <c r="K1718">
        <f t="shared" si="107"/>
        <v>31475.079999999998</v>
      </c>
      <c r="L1718" t="str">
        <f t="shared" si="104"/>
        <v>2025-05</v>
      </c>
      <c r="M1718">
        <f t="shared" si="105"/>
        <v>4209.239999999998</v>
      </c>
      <c r="N1718">
        <f t="shared" si="106"/>
        <v>13.373246390477794</v>
      </c>
    </row>
    <row r="1719" spans="1:14" x14ac:dyDescent="0.25">
      <c r="A1719" t="s">
        <v>4751</v>
      </c>
      <c r="B1719" s="1">
        <v>45812</v>
      </c>
      <c r="C1719" t="s">
        <v>1447</v>
      </c>
      <c r="D1719" t="s">
        <v>2760</v>
      </c>
      <c r="E1719">
        <v>6</v>
      </c>
      <c r="F1719">
        <v>2453.25</v>
      </c>
      <c r="G1719">
        <v>2033.3</v>
      </c>
      <c r="H1719" t="s">
        <v>2210</v>
      </c>
      <c r="I1719" t="s">
        <v>2173</v>
      </c>
      <c r="J1719">
        <v>14719.5</v>
      </c>
      <c r="K1719">
        <f t="shared" si="107"/>
        <v>14719.5</v>
      </c>
      <c r="L1719" t="str">
        <f t="shared" si="104"/>
        <v>2025-06</v>
      </c>
      <c r="M1719">
        <f t="shared" si="105"/>
        <v>2519.7000000000003</v>
      </c>
      <c r="N1719">
        <f t="shared" si="106"/>
        <v>17.118108631407321</v>
      </c>
    </row>
    <row r="1720" spans="1:14" x14ac:dyDescent="0.25">
      <c r="A1720" t="s">
        <v>4752</v>
      </c>
      <c r="B1720" s="1">
        <v>45580</v>
      </c>
      <c r="C1720" t="s">
        <v>1581</v>
      </c>
      <c r="D1720" t="s">
        <v>4662</v>
      </c>
      <c r="E1720">
        <v>9</v>
      </c>
      <c r="F1720">
        <v>1934.35</v>
      </c>
      <c r="G1720">
        <v>1575.66</v>
      </c>
      <c r="H1720" t="s">
        <v>2215</v>
      </c>
      <c r="I1720" t="s">
        <v>2096</v>
      </c>
      <c r="J1720">
        <v>17409.150000000001</v>
      </c>
      <c r="K1720">
        <f t="shared" si="107"/>
        <v>17409.149999999998</v>
      </c>
      <c r="L1720" t="str">
        <f t="shared" si="104"/>
        <v>2024-10</v>
      </c>
      <c r="M1720">
        <f t="shared" si="105"/>
        <v>3228.2099999999982</v>
      </c>
      <c r="N1720">
        <f t="shared" si="106"/>
        <v>18.543179879546091</v>
      </c>
    </row>
    <row r="1721" spans="1:14" x14ac:dyDescent="0.25">
      <c r="A1721" t="s">
        <v>4753</v>
      </c>
      <c r="B1721" s="1">
        <v>45715</v>
      </c>
      <c r="C1721" t="s">
        <v>85</v>
      </c>
      <c r="D1721" t="s">
        <v>3247</v>
      </c>
      <c r="E1721">
        <v>2</v>
      </c>
      <c r="F1721">
        <v>745.72</v>
      </c>
      <c r="G1721">
        <v>555.91999999999996</v>
      </c>
      <c r="H1721" t="s">
        <v>2215</v>
      </c>
      <c r="I1721" t="s">
        <v>2096</v>
      </c>
      <c r="J1721">
        <v>1491.44</v>
      </c>
      <c r="K1721">
        <f t="shared" si="107"/>
        <v>1491.44</v>
      </c>
      <c r="L1721" t="str">
        <f t="shared" si="104"/>
        <v>2025-02</v>
      </c>
      <c r="M1721">
        <f t="shared" si="105"/>
        <v>379.60000000000014</v>
      </c>
      <c r="N1721">
        <f t="shared" si="106"/>
        <v>25.451912245883179</v>
      </c>
    </row>
    <row r="1722" spans="1:14" x14ac:dyDescent="0.25">
      <c r="A1722" t="s">
        <v>4754</v>
      </c>
      <c r="B1722" s="1">
        <v>45719</v>
      </c>
      <c r="C1722" t="s">
        <v>123</v>
      </c>
      <c r="D1722" t="s">
        <v>4734</v>
      </c>
      <c r="E1722">
        <v>10</v>
      </c>
      <c r="F1722">
        <v>4283.6000000000004</v>
      </c>
      <c r="G1722">
        <v>3369.63</v>
      </c>
      <c r="H1722" t="s">
        <v>2215</v>
      </c>
      <c r="I1722" t="s">
        <v>2056</v>
      </c>
      <c r="J1722">
        <v>42836</v>
      </c>
      <c r="K1722">
        <f t="shared" si="107"/>
        <v>42836</v>
      </c>
      <c r="L1722" t="str">
        <f t="shared" si="104"/>
        <v>2025-03</v>
      </c>
      <c r="M1722">
        <f t="shared" si="105"/>
        <v>9139.7000000000025</v>
      </c>
      <c r="N1722">
        <f t="shared" si="106"/>
        <v>21.336492669717067</v>
      </c>
    </row>
    <row r="1723" spans="1:14" x14ac:dyDescent="0.25">
      <c r="A1723" t="s">
        <v>4755</v>
      </c>
      <c r="B1723" s="1">
        <v>45641</v>
      </c>
      <c r="C1723" t="s">
        <v>381</v>
      </c>
      <c r="D1723" t="s">
        <v>4756</v>
      </c>
      <c r="E1723">
        <v>10</v>
      </c>
      <c r="F1723">
        <v>2397.5300000000002</v>
      </c>
      <c r="G1723">
        <v>2074.88</v>
      </c>
      <c r="H1723" t="s">
        <v>2210</v>
      </c>
      <c r="I1723" t="s">
        <v>2143</v>
      </c>
      <c r="J1723">
        <v>23975.3</v>
      </c>
      <c r="K1723">
        <f t="shared" si="107"/>
        <v>23975.300000000003</v>
      </c>
      <c r="L1723" t="str">
        <f t="shared" si="104"/>
        <v>2024-12</v>
      </c>
      <c r="M1723">
        <f t="shared" si="105"/>
        <v>3226.5000000000009</v>
      </c>
      <c r="N1723">
        <f t="shared" si="106"/>
        <v>13.457600113450093</v>
      </c>
    </row>
    <row r="1724" spans="1:14" x14ac:dyDescent="0.25">
      <c r="A1724" t="s">
        <v>4757</v>
      </c>
      <c r="B1724" s="1">
        <v>45500</v>
      </c>
      <c r="C1724" t="s">
        <v>1915</v>
      </c>
      <c r="D1724" t="s">
        <v>4587</v>
      </c>
      <c r="E1724">
        <v>8</v>
      </c>
      <c r="F1724">
        <v>1585.17</v>
      </c>
      <c r="G1724">
        <v>1139.01</v>
      </c>
      <c r="H1724" t="s">
        <v>2210</v>
      </c>
      <c r="I1724" t="s">
        <v>2074</v>
      </c>
      <c r="J1724">
        <v>12681.36</v>
      </c>
      <c r="K1724">
        <f t="shared" si="107"/>
        <v>12681.36</v>
      </c>
      <c r="L1724" t="str">
        <f t="shared" si="104"/>
        <v>2024-07</v>
      </c>
      <c r="M1724">
        <f t="shared" si="105"/>
        <v>3569.2800000000007</v>
      </c>
      <c r="N1724">
        <f t="shared" si="106"/>
        <v>28.145877098355388</v>
      </c>
    </row>
    <row r="1725" spans="1:14" x14ac:dyDescent="0.25">
      <c r="A1725" t="s">
        <v>4758</v>
      </c>
      <c r="B1725" s="1">
        <v>45647</v>
      </c>
      <c r="C1725" t="s">
        <v>371</v>
      </c>
      <c r="D1725" t="s">
        <v>4293</v>
      </c>
      <c r="E1725">
        <v>6</v>
      </c>
      <c r="F1725">
        <v>1172.6600000000001</v>
      </c>
      <c r="G1725">
        <v>1038.82</v>
      </c>
      <c r="H1725" t="s">
        <v>2215</v>
      </c>
      <c r="I1725" t="s">
        <v>2109</v>
      </c>
      <c r="J1725">
        <v>7035.96</v>
      </c>
      <c r="K1725">
        <f t="shared" si="107"/>
        <v>7035.9600000000009</v>
      </c>
      <c r="L1725" t="str">
        <f t="shared" si="104"/>
        <v>2024-12</v>
      </c>
      <c r="M1725">
        <f t="shared" si="105"/>
        <v>803.04000000000087</v>
      </c>
      <c r="N1725">
        <f t="shared" si="106"/>
        <v>11.413367898623653</v>
      </c>
    </row>
    <row r="1726" spans="1:14" x14ac:dyDescent="0.25">
      <c r="A1726" t="s">
        <v>4759</v>
      </c>
      <c r="B1726" s="1">
        <v>45524</v>
      </c>
      <c r="C1726" t="s">
        <v>1965</v>
      </c>
      <c r="D1726" t="s">
        <v>4760</v>
      </c>
      <c r="E1726">
        <v>3</v>
      </c>
      <c r="F1726">
        <v>3487.88</v>
      </c>
      <c r="G1726">
        <v>2542.4699999999998</v>
      </c>
      <c r="H1726" t="s">
        <v>2226</v>
      </c>
      <c r="I1726" t="s">
        <v>2008</v>
      </c>
      <c r="J1726">
        <v>10463.64</v>
      </c>
      <c r="K1726">
        <f t="shared" si="107"/>
        <v>10463.64</v>
      </c>
      <c r="L1726" t="str">
        <f t="shared" si="104"/>
        <v>2024-08</v>
      </c>
      <c r="M1726">
        <f t="shared" si="105"/>
        <v>2836.2300000000009</v>
      </c>
      <c r="N1726">
        <f t="shared" si="106"/>
        <v>27.105577026732579</v>
      </c>
    </row>
    <row r="1727" spans="1:14" x14ac:dyDescent="0.25">
      <c r="A1727" t="s">
        <v>4761</v>
      </c>
      <c r="B1727" s="1">
        <v>45749</v>
      </c>
      <c r="C1727" t="s">
        <v>1263</v>
      </c>
      <c r="D1727" t="s">
        <v>2228</v>
      </c>
      <c r="E1727">
        <v>8</v>
      </c>
      <c r="F1727">
        <v>4086.78</v>
      </c>
      <c r="G1727">
        <v>3524.58</v>
      </c>
      <c r="H1727" t="s">
        <v>2210</v>
      </c>
      <c r="I1727" t="s">
        <v>2092</v>
      </c>
      <c r="J1727">
        <v>32694.240000000002</v>
      </c>
      <c r="K1727">
        <f t="shared" si="107"/>
        <v>32694.240000000002</v>
      </c>
      <c r="L1727" t="str">
        <f t="shared" si="104"/>
        <v>2025-04</v>
      </c>
      <c r="M1727">
        <f t="shared" si="105"/>
        <v>4497.6000000000022</v>
      </c>
      <c r="N1727">
        <f t="shared" si="106"/>
        <v>13.756551612761154</v>
      </c>
    </row>
    <row r="1728" spans="1:14" x14ac:dyDescent="0.25">
      <c r="A1728" t="s">
        <v>4762</v>
      </c>
      <c r="B1728" s="1">
        <v>45723</v>
      </c>
      <c r="C1728" t="s">
        <v>924</v>
      </c>
      <c r="D1728" t="s">
        <v>3351</v>
      </c>
      <c r="E1728">
        <v>9</v>
      </c>
      <c r="F1728">
        <v>4359.93</v>
      </c>
      <c r="G1728">
        <v>3340.52</v>
      </c>
      <c r="H1728" t="s">
        <v>2226</v>
      </c>
      <c r="I1728" t="s">
        <v>2174</v>
      </c>
      <c r="J1728">
        <v>39239.370000000003</v>
      </c>
      <c r="K1728">
        <f t="shared" si="107"/>
        <v>39239.370000000003</v>
      </c>
      <c r="L1728" t="str">
        <f t="shared" si="104"/>
        <v>2025-03</v>
      </c>
      <c r="M1728">
        <f t="shared" si="105"/>
        <v>9174.6900000000023</v>
      </c>
      <c r="N1728">
        <f t="shared" si="106"/>
        <v>23.381338691217522</v>
      </c>
    </row>
    <row r="1729" spans="1:14" x14ac:dyDescent="0.25">
      <c r="A1729" t="s">
        <v>4763</v>
      </c>
      <c r="B1729" s="1">
        <v>45529</v>
      </c>
      <c r="C1729" t="s">
        <v>265</v>
      </c>
      <c r="D1729" t="s">
        <v>2704</v>
      </c>
      <c r="E1729">
        <v>1</v>
      </c>
      <c r="F1729">
        <v>1057.1400000000001</v>
      </c>
      <c r="G1729">
        <v>852.81</v>
      </c>
      <c r="H1729" t="s">
        <v>2215</v>
      </c>
      <c r="I1729" t="s">
        <v>2084</v>
      </c>
      <c r="J1729">
        <v>1057.1400000000001</v>
      </c>
      <c r="K1729">
        <f t="shared" si="107"/>
        <v>1057.1400000000001</v>
      </c>
      <c r="L1729" t="str">
        <f t="shared" si="104"/>
        <v>2024-08</v>
      </c>
      <c r="M1729">
        <f t="shared" si="105"/>
        <v>204.33000000000015</v>
      </c>
      <c r="N1729">
        <f t="shared" si="106"/>
        <v>19.328565752880426</v>
      </c>
    </row>
    <row r="1730" spans="1:14" x14ac:dyDescent="0.25">
      <c r="A1730" t="s">
        <v>4764</v>
      </c>
      <c r="B1730" s="1">
        <v>45822</v>
      </c>
      <c r="C1730" t="s">
        <v>469</v>
      </c>
      <c r="D1730" t="s">
        <v>2758</v>
      </c>
      <c r="E1730">
        <v>5</v>
      </c>
      <c r="F1730">
        <v>2466.2600000000002</v>
      </c>
      <c r="G1730">
        <v>2163.98</v>
      </c>
      <c r="H1730" t="s">
        <v>2215</v>
      </c>
      <c r="I1730" t="s">
        <v>2113</v>
      </c>
      <c r="J1730">
        <v>12331.3</v>
      </c>
      <c r="K1730">
        <f t="shared" si="107"/>
        <v>12331.300000000001</v>
      </c>
      <c r="L1730" t="str">
        <f t="shared" ref="L1730:L1793" si="108">TEXT(B1730, "YYYY-MM")</f>
        <v>2025-06</v>
      </c>
      <c r="M1730">
        <f t="shared" ref="M1730:M1793" si="109" xml:space="preserve"> (F1730 - G1730)*E1730</f>
        <v>1511.400000000001</v>
      </c>
      <c r="N1730">
        <f t="shared" ref="N1730:N1793" si="110" xml:space="preserve"> (M1730/K1730)*100</f>
        <v>12.256615279816408</v>
      </c>
    </row>
    <row r="1731" spans="1:14" x14ac:dyDescent="0.25">
      <c r="A1731" t="s">
        <v>4765</v>
      </c>
      <c r="B1731" s="1">
        <v>45589</v>
      </c>
      <c r="C1731" t="s">
        <v>579</v>
      </c>
      <c r="D1731" t="s">
        <v>4766</v>
      </c>
      <c r="E1731">
        <v>9</v>
      </c>
      <c r="F1731">
        <v>775.56</v>
      </c>
      <c r="G1731">
        <v>583.48</v>
      </c>
      <c r="H1731" t="s">
        <v>2226</v>
      </c>
      <c r="I1731" t="s">
        <v>2022</v>
      </c>
      <c r="J1731">
        <v>6980.04</v>
      </c>
      <c r="K1731">
        <f t="shared" si="107"/>
        <v>6980.0399999999991</v>
      </c>
      <c r="L1731" t="str">
        <f t="shared" si="108"/>
        <v>2024-10</v>
      </c>
      <c r="M1731">
        <f t="shared" si="109"/>
        <v>1728.7199999999993</v>
      </c>
      <c r="N1731">
        <f t="shared" si="110"/>
        <v>24.76662024859456</v>
      </c>
    </row>
    <row r="1732" spans="1:14" x14ac:dyDescent="0.25">
      <c r="A1732" t="s">
        <v>4767</v>
      </c>
      <c r="B1732" s="1">
        <v>45519</v>
      </c>
      <c r="C1732" t="s">
        <v>938</v>
      </c>
      <c r="D1732" t="s">
        <v>2936</v>
      </c>
      <c r="E1732">
        <v>1</v>
      </c>
      <c r="F1732">
        <v>3329.88</v>
      </c>
      <c r="G1732">
        <v>2556.83</v>
      </c>
      <c r="H1732" t="s">
        <v>2210</v>
      </c>
      <c r="I1732" t="s">
        <v>2030</v>
      </c>
      <c r="J1732">
        <v>3329.88</v>
      </c>
      <c r="K1732">
        <f t="shared" ref="K1732:K1795" si="111">E1732 * F1732</f>
        <v>3329.88</v>
      </c>
      <c r="L1732" t="str">
        <f t="shared" si="108"/>
        <v>2024-08</v>
      </c>
      <c r="M1732">
        <f t="shared" si="109"/>
        <v>773.05000000000018</v>
      </c>
      <c r="N1732">
        <f t="shared" si="110"/>
        <v>23.215551311158364</v>
      </c>
    </row>
    <row r="1733" spans="1:14" x14ac:dyDescent="0.25">
      <c r="A1733" t="s">
        <v>4768</v>
      </c>
      <c r="B1733" s="1">
        <v>45657</v>
      </c>
      <c r="C1733" t="s">
        <v>16</v>
      </c>
      <c r="D1733" t="s">
        <v>3031</v>
      </c>
      <c r="E1733">
        <v>10</v>
      </c>
      <c r="F1733">
        <v>3776.03</v>
      </c>
      <c r="G1733">
        <v>3123.56</v>
      </c>
      <c r="H1733" t="s">
        <v>2226</v>
      </c>
      <c r="I1733" t="s">
        <v>2137</v>
      </c>
      <c r="J1733">
        <v>37760.300000000003</v>
      </c>
      <c r="K1733">
        <f t="shared" si="111"/>
        <v>37760.300000000003</v>
      </c>
      <c r="L1733" t="str">
        <f t="shared" si="108"/>
        <v>2024-12</v>
      </c>
      <c r="M1733">
        <f t="shared" si="109"/>
        <v>6524.7000000000025</v>
      </c>
      <c r="N1733">
        <f t="shared" si="110"/>
        <v>17.279258904193036</v>
      </c>
    </row>
    <row r="1734" spans="1:14" x14ac:dyDescent="0.25">
      <c r="A1734" t="s">
        <v>4769</v>
      </c>
      <c r="B1734" s="1">
        <v>45828</v>
      </c>
      <c r="C1734" t="s">
        <v>505</v>
      </c>
      <c r="D1734" t="s">
        <v>3727</v>
      </c>
      <c r="E1734">
        <v>10</v>
      </c>
      <c r="F1734">
        <v>4878.47</v>
      </c>
      <c r="G1734">
        <v>3970.31</v>
      </c>
      <c r="H1734" t="s">
        <v>2215</v>
      </c>
      <c r="I1734" t="s">
        <v>2010</v>
      </c>
      <c r="J1734">
        <v>48784.7</v>
      </c>
      <c r="K1734">
        <f t="shared" si="111"/>
        <v>48784.700000000004</v>
      </c>
      <c r="L1734" t="str">
        <f t="shared" si="108"/>
        <v>2025-06</v>
      </c>
      <c r="M1734">
        <f t="shared" si="109"/>
        <v>9081.6000000000022</v>
      </c>
      <c r="N1734">
        <f t="shared" si="110"/>
        <v>18.61567253667646</v>
      </c>
    </row>
    <row r="1735" spans="1:14" x14ac:dyDescent="0.25">
      <c r="A1735" t="s">
        <v>4770</v>
      </c>
      <c r="B1735" s="1">
        <v>45825</v>
      </c>
      <c r="C1735" t="s">
        <v>1377</v>
      </c>
      <c r="D1735" t="s">
        <v>4229</v>
      </c>
      <c r="E1735">
        <v>4</v>
      </c>
      <c r="F1735">
        <v>1980.3</v>
      </c>
      <c r="G1735">
        <v>1485.12</v>
      </c>
      <c r="H1735" t="s">
        <v>2226</v>
      </c>
      <c r="I1735" t="s">
        <v>2086</v>
      </c>
      <c r="J1735">
        <v>7921.2</v>
      </c>
      <c r="K1735">
        <f t="shared" si="111"/>
        <v>7921.2</v>
      </c>
      <c r="L1735" t="str">
        <f t="shared" si="108"/>
        <v>2025-06</v>
      </c>
      <c r="M1735">
        <f t="shared" si="109"/>
        <v>1980.7200000000003</v>
      </c>
      <c r="N1735">
        <f t="shared" si="110"/>
        <v>25.005302226935317</v>
      </c>
    </row>
    <row r="1736" spans="1:14" x14ac:dyDescent="0.25">
      <c r="A1736" t="s">
        <v>4771</v>
      </c>
      <c r="B1736" s="1">
        <v>45699</v>
      </c>
      <c r="C1736" t="s">
        <v>1707</v>
      </c>
      <c r="D1736" t="s">
        <v>4772</v>
      </c>
      <c r="E1736">
        <v>1</v>
      </c>
      <c r="F1736">
        <v>3909.04</v>
      </c>
      <c r="G1736">
        <v>3000.99</v>
      </c>
      <c r="H1736" t="s">
        <v>2210</v>
      </c>
      <c r="I1736" t="s">
        <v>2030</v>
      </c>
      <c r="J1736">
        <v>3909.04</v>
      </c>
      <c r="K1736">
        <f t="shared" si="111"/>
        <v>3909.04</v>
      </c>
      <c r="L1736" t="str">
        <f t="shared" si="108"/>
        <v>2025-02</v>
      </c>
      <c r="M1736">
        <f t="shared" si="109"/>
        <v>908.05000000000018</v>
      </c>
      <c r="N1736">
        <f t="shared" si="110"/>
        <v>23.22948857008371</v>
      </c>
    </row>
    <row r="1737" spans="1:14" x14ac:dyDescent="0.25">
      <c r="A1737" t="s">
        <v>4773</v>
      </c>
      <c r="B1737" s="1">
        <v>45668</v>
      </c>
      <c r="C1737" t="s">
        <v>1567</v>
      </c>
      <c r="D1737" t="s">
        <v>2550</v>
      </c>
      <c r="E1737">
        <v>5</v>
      </c>
      <c r="F1737">
        <v>3024.83</v>
      </c>
      <c r="G1737">
        <v>2434.14</v>
      </c>
      <c r="H1737" t="s">
        <v>2210</v>
      </c>
      <c r="I1737" t="s">
        <v>2078</v>
      </c>
      <c r="J1737">
        <v>15124.15</v>
      </c>
      <c r="K1737">
        <f t="shared" si="111"/>
        <v>15124.15</v>
      </c>
      <c r="L1737" t="str">
        <f t="shared" si="108"/>
        <v>2025-01</v>
      </c>
      <c r="M1737">
        <f t="shared" si="109"/>
        <v>2953.4500000000003</v>
      </c>
      <c r="N1737">
        <f t="shared" si="110"/>
        <v>19.528039592307671</v>
      </c>
    </row>
    <row r="1738" spans="1:14" x14ac:dyDescent="0.25">
      <c r="A1738" t="s">
        <v>4774</v>
      </c>
      <c r="B1738" s="1">
        <v>45709</v>
      </c>
      <c r="C1738" t="s">
        <v>207</v>
      </c>
      <c r="D1738" t="s">
        <v>2268</v>
      </c>
      <c r="E1738">
        <v>6</v>
      </c>
      <c r="F1738">
        <v>2045.33</v>
      </c>
      <c r="G1738">
        <v>1688.6</v>
      </c>
      <c r="H1738" t="s">
        <v>2215</v>
      </c>
      <c r="I1738" t="s">
        <v>2036</v>
      </c>
      <c r="J1738">
        <v>12271.98</v>
      </c>
      <c r="K1738">
        <f t="shared" si="111"/>
        <v>12271.98</v>
      </c>
      <c r="L1738" t="str">
        <f t="shared" si="108"/>
        <v>2025-02</v>
      </c>
      <c r="M1738">
        <f t="shared" si="109"/>
        <v>2140.38</v>
      </c>
      <c r="N1738">
        <f t="shared" si="110"/>
        <v>17.441195308336553</v>
      </c>
    </row>
    <row r="1739" spans="1:14" x14ac:dyDescent="0.25">
      <c r="A1739" t="s">
        <v>4775</v>
      </c>
      <c r="B1739" s="1">
        <v>45825</v>
      </c>
      <c r="C1739" t="s">
        <v>878</v>
      </c>
      <c r="D1739" t="s">
        <v>2260</v>
      </c>
      <c r="E1739">
        <v>1</v>
      </c>
      <c r="F1739">
        <v>4959.09</v>
      </c>
      <c r="G1739">
        <v>3775.42</v>
      </c>
      <c r="H1739" t="s">
        <v>2210</v>
      </c>
      <c r="I1739" t="s">
        <v>2086</v>
      </c>
      <c r="J1739">
        <v>4959.09</v>
      </c>
      <c r="K1739">
        <f t="shared" si="111"/>
        <v>4959.09</v>
      </c>
      <c r="L1739" t="str">
        <f t="shared" si="108"/>
        <v>2025-06</v>
      </c>
      <c r="M1739">
        <f t="shared" si="109"/>
        <v>1183.67</v>
      </c>
      <c r="N1739">
        <f t="shared" si="110"/>
        <v>23.868693651456216</v>
      </c>
    </row>
    <row r="1740" spans="1:14" x14ac:dyDescent="0.25">
      <c r="A1740" t="s">
        <v>4776</v>
      </c>
      <c r="B1740" s="1">
        <v>45615</v>
      </c>
      <c r="C1740" t="s">
        <v>637</v>
      </c>
      <c r="D1740" t="s">
        <v>3474</v>
      </c>
      <c r="E1740">
        <v>8</v>
      </c>
      <c r="F1740">
        <v>2802.34</v>
      </c>
      <c r="G1740">
        <v>2238.67</v>
      </c>
      <c r="H1740" t="s">
        <v>2226</v>
      </c>
      <c r="I1740" t="s">
        <v>2022</v>
      </c>
      <c r="J1740">
        <v>22418.720000000001</v>
      </c>
      <c r="K1740">
        <f t="shared" si="111"/>
        <v>22418.720000000001</v>
      </c>
      <c r="L1740" t="str">
        <f t="shared" si="108"/>
        <v>2024-11</v>
      </c>
      <c r="M1740">
        <f t="shared" si="109"/>
        <v>4509.3600000000006</v>
      </c>
      <c r="N1740">
        <f t="shared" si="110"/>
        <v>20.114261652761623</v>
      </c>
    </row>
    <row r="1741" spans="1:14" x14ac:dyDescent="0.25">
      <c r="A1741" t="s">
        <v>4777</v>
      </c>
      <c r="B1741" s="1">
        <v>45690</v>
      </c>
      <c r="C1741" t="s">
        <v>341</v>
      </c>
      <c r="D1741" t="s">
        <v>4778</v>
      </c>
      <c r="E1741">
        <v>10</v>
      </c>
      <c r="F1741">
        <v>4678.53</v>
      </c>
      <c r="G1741">
        <v>3337.72</v>
      </c>
      <c r="H1741" t="s">
        <v>2210</v>
      </c>
      <c r="I1741" t="s">
        <v>2145</v>
      </c>
      <c r="J1741">
        <v>46785.3</v>
      </c>
      <c r="K1741">
        <f t="shared" si="111"/>
        <v>46785.299999999996</v>
      </c>
      <c r="L1741" t="str">
        <f t="shared" si="108"/>
        <v>2025-02</v>
      </c>
      <c r="M1741">
        <f t="shared" si="109"/>
        <v>13408.099999999999</v>
      </c>
      <c r="N1741">
        <f t="shared" si="110"/>
        <v>28.658788123620027</v>
      </c>
    </row>
    <row r="1742" spans="1:14" x14ac:dyDescent="0.25">
      <c r="A1742" t="s">
        <v>4779</v>
      </c>
      <c r="B1742" s="1">
        <v>45793</v>
      </c>
      <c r="C1742" t="s">
        <v>443</v>
      </c>
      <c r="D1742" t="s">
        <v>4459</v>
      </c>
      <c r="E1742">
        <v>5</v>
      </c>
      <c r="F1742">
        <v>3774.22</v>
      </c>
      <c r="G1742">
        <v>3036.09</v>
      </c>
      <c r="H1742" t="s">
        <v>2210</v>
      </c>
      <c r="I1742" t="s">
        <v>2135</v>
      </c>
      <c r="J1742">
        <v>18871.099999999999</v>
      </c>
      <c r="K1742">
        <f t="shared" si="111"/>
        <v>18871.099999999999</v>
      </c>
      <c r="L1742" t="str">
        <f t="shared" si="108"/>
        <v>2025-05</v>
      </c>
      <c r="M1742">
        <f t="shared" si="109"/>
        <v>3690.6499999999983</v>
      </c>
      <c r="N1742">
        <f t="shared" si="110"/>
        <v>19.557153531060713</v>
      </c>
    </row>
    <row r="1743" spans="1:14" x14ac:dyDescent="0.25">
      <c r="A1743" t="s">
        <v>4780</v>
      </c>
      <c r="B1743" s="1">
        <v>45507</v>
      </c>
      <c r="C1743" t="s">
        <v>1349</v>
      </c>
      <c r="D1743" t="s">
        <v>2252</v>
      </c>
      <c r="E1743">
        <v>8</v>
      </c>
      <c r="F1743">
        <v>537.95000000000005</v>
      </c>
      <c r="G1743">
        <v>385.37</v>
      </c>
      <c r="H1743" t="s">
        <v>2215</v>
      </c>
      <c r="I1743" t="s">
        <v>2147</v>
      </c>
      <c r="J1743">
        <v>4303.6000000000004</v>
      </c>
      <c r="K1743">
        <f t="shared" si="111"/>
        <v>4303.6000000000004</v>
      </c>
      <c r="L1743" t="str">
        <f t="shared" si="108"/>
        <v>2024-08</v>
      </c>
      <c r="M1743">
        <f t="shared" si="109"/>
        <v>1220.6400000000003</v>
      </c>
      <c r="N1743">
        <f t="shared" si="110"/>
        <v>28.363230783530074</v>
      </c>
    </row>
    <row r="1744" spans="1:14" x14ac:dyDescent="0.25">
      <c r="A1744" t="s">
        <v>4781</v>
      </c>
      <c r="B1744" s="1">
        <v>45550</v>
      </c>
      <c r="C1744" t="s">
        <v>1399</v>
      </c>
      <c r="D1744" t="s">
        <v>2425</v>
      </c>
      <c r="E1744">
        <v>2</v>
      </c>
      <c r="F1744">
        <v>1216.8699999999999</v>
      </c>
      <c r="G1744">
        <v>902.53</v>
      </c>
      <c r="H1744" t="s">
        <v>2210</v>
      </c>
      <c r="I1744" t="s">
        <v>2072</v>
      </c>
      <c r="J1744">
        <v>2433.7399999999998</v>
      </c>
      <c r="K1744">
        <f t="shared" si="111"/>
        <v>2433.7399999999998</v>
      </c>
      <c r="L1744" t="str">
        <f t="shared" si="108"/>
        <v>2024-09</v>
      </c>
      <c r="M1744">
        <f t="shared" si="109"/>
        <v>628.67999999999984</v>
      </c>
      <c r="N1744">
        <f t="shared" si="110"/>
        <v>25.831847280317533</v>
      </c>
    </row>
    <row r="1745" spans="1:14" x14ac:dyDescent="0.25">
      <c r="A1745" t="s">
        <v>4782</v>
      </c>
      <c r="B1745" s="1">
        <v>45686</v>
      </c>
      <c r="C1745" t="s">
        <v>1339</v>
      </c>
      <c r="D1745" t="s">
        <v>2982</v>
      </c>
      <c r="E1745">
        <v>3</v>
      </c>
      <c r="F1745">
        <v>2325.48</v>
      </c>
      <c r="G1745">
        <v>1802.83</v>
      </c>
      <c r="H1745" t="s">
        <v>2226</v>
      </c>
      <c r="I1745" t="s">
        <v>2066</v>
      </c>
      <c r="J1745">
        <v>6976.44</v>
      </c>
      <c r="K1745">
        <f t="shared" si="111"/>
        <v>6976.4400000000005</v>
      </c>
      <c r="L1745" t="str">
        <f t="shared" si="108"/>
        <v>2025-01</v>
      </c>
      <c r="M1745">
        <f t="shared" si="109"/>
        <v>1567.9500000000003</v>
      </c>
      <c r="N1745">
        <f t="shared" si="110"/>
        <v>22.474929906943945</v>
      </c>
    </row>
    <row r="1746" spans="1:14" x14ac:dyDescent="0.25">
      <c r="A1746" t="s">
        <v>4783</v>
      </c>
      <c r="B1746" s="1">
        <v>45683</v>
      </c>
      <c r="C1746" t="s">
        <v>1088</v>
      </c>
      <c r="D1746" t="s">
        <v>4575</v>
      </c>
      <c r="E1746">
        <v>10</v>
      </c>
      <c r="F1746">
        <v>391.03</v>
      </c>
      <c r="G1746">
        <v>334.17</v>
      </c>
      <c r="H1746" t="s">
        <v>2226</v>
      </c>
      <c r="I1746" t="s">
        <v>2190</v>
      </c>
      <c r="J1746">
        <v>3910.3</v>
      </c>
      <c r="K1746">
        <f t="shared" si="111"/>
        <v>3910.2999999999997</v>
      </c>
      <c r="L1746" t="str">
        <f t="shared" si="108"/>
        <v>2025-01</v>
      </c>
      <c r="M1746">
        <f t="shared" si="109"/>
        <v>568.59999999999957</v>
      </c>
      <c r="N1746">
        <f t="shared" si="110"/>
        <v>14.541083804311681</v>
      </c>
    </row>
    <row r="1747" spans="1:14" x14ac:dyDescent="0.25">
      <c r="A1747" t="s">
        <v>4784</v>
      </c>
      <c r="B1747" s="1">
        <v>45736</v>
      </c>
      <c r="C1747" t="s">
        <v>1957</v>
      </c>
      <c r="D1747" t="s">
        <v>4004</v>
      </c>
      <c r="E1747">
        <v>5</v>
      </c>
      <c r="F1747">
        <v>3525.89</v>
      </c>
      <c r="G1747">
        <v>2531.4499999999998</v>
      </c>
      <c r="H1747" t="s">
        <v>2215</v>
      </c>
      <c r="I1747" t="s">
        <v>2109</v>
      </c>
      <c r="J1747">
        <v>17629.45</v>
      </c>
      <c r="K1747">
        <f t="shared" si="111"/>
        <v>17629.45</v>
      </c>
      <c r="L1747" t="str">
        <f t="shared" si="108"/>
        <v>2025-03</v>
      </c>
      <c r="M1747">
        <f t="shared" si="109"/>
        <v>4972.2000000000007</v>
      </c>
      <c r="N1747">
        <f t="shared" si="110"/>
        <v>28.203942834291485</v>
      </c>
    </row>
    <row r="1748" spans="1:14" x14ac:dyDescent="0.25">
      <c r="A1748" t="s">
        <v>4785</v>
      </c>
      <c r="B1748" s="1">
        <v>45637</v>
      </c>
      <c r="C1748" t="s">
        <v>827</v>
      </c>
      <c r="D1748" t="s">
        <v>2889</v>
      </c>
      <c r="E1748">
        <v>3</v>
      </c>
      <c r="F1748">
        <v>850.1</v>
      </c>
      <c r="G1748">
        <v>764.73</v>
      </c>
      <c r="H1748" t="s">
        <v>2215</v>
      </c>
      <c r="I1748" t="s">
        <v>2060</v>
      </c>
      <c r="J1748">
        <v>2550.3000000000002</v>
      </c>
      <c r="K1748">
        <f t="shared" si="111"/>
        <v>2550.3000000000002</v>
      </c>
      <c r="L1748" t="str">
        <f t="shared" si="108"/>
        <v>2024-12</v>
      </c>
      <c r="M1748">
        <f t="shared" si="109"/>
        <v>256.11</v>
      </c>
      <c r="N1748">
        <f t="shared" si="110"/>
        <v>10.04234795906364</v>
      </c>
    </row>
    <row r="1749" spans="1:14" x14ac:dyDescent="0.25">
      <c r="A1749" t="s">
        <v>4786</v>
      </c>
      <c r="B1749" s="1">
        <v>45553</v>
      </c>
      <c r="C1749" t="s">
        <v>365</v>
      </c>
      <c r="D1749" t="s">
        <v>2895</v>
      </c>
      <c r="E1749">
        <v>9</v>
      </c>
      <c r="F1749">
        <v>4388.99</v>
      </c>
      <c r="G1749">
        <v>3162.96</v>
      </c>
      <c r="H1749" t="s">
        <v>2215</v>
      </c>
      <c r="I1749" t="s">
        <v>2143</v>
      </c>
      <c r="J1749">
        <v>39500.910000000003</v>
      </c>
      <c r="K1749">
        <f t="shared" si="111"/>
        <v>39500.909999999996</v>
      </c>
      <c r="L1749" t="str">
        <f t="shared" si="108"/>
        <v>2024-09</v>
      </c>
      <c r="M1749">
        <f t="shared" si="109"/>
        <v>11034.269999999997</v>
      </c>
      <c r="N1749">
        <f t="shared" si="110"/>
        <v>27.934217211704738</v>
      </c>
    </row>
    <row r="1750" spans="1:14" x14ac:dyDescent="0.25">
      <c r="A1750" t="s">
        <v>4787</v>
      </c>
      <c r="B1750" s="1">
        <v>45707</v>
      </c>
      <c r="C1750" t="s">
        <v>513</v>
      </c>
      <c r="D1750" t="s">
        <v>4788</v>
      </c>
      <c r="E1750">
        <v>3</v>
      </c>
      <c r="F1750">
        <v>3153.59</v>
      </c>
      <c r="G1750">
        <v>2715.83</v>
      </c>
      <c r="H1750" t="s">
        <v>2215</v>
      </c>
      <c r="I1750" t="s">
        <v>2056</v>
      </c>
      <c r="J1750">
        <v>9460.77</v>
      </c>
      <c r="K1750">
        <f t="shared" si="111"/>
        <v>9460.77</v>
      </c>
      <c r="L1750" t="str">
        <f t="shared" si="108"/>
        <v>2025-02</v>
      </c>
      <c r="M1750">
        <f t="shared" si="109"/>
        <v>1313.2800000000007</v>
      </c>
      <c r="N1750">
        <f t="shared" si="110"/>
        <v>13.881322556197864</v>
      </c>
    </row>
    <row r="1751" spans="1:14" x14ac:dyDescent="0.25">
      <c r="A1751" t="s">
        <v>4789</v>
      </c>
      <c r="B1751" s="1">
        <v>45540</v>
      </c>
      <c r="C1751" t="s">
        <v>1447</v>
      </c>
      <c r="D1751" t="s">
        <v>2236</v>
      </c>
      <c r="E1751">
        <v>2</v>
      </c>
      <c r="F1751">
        <v>3884.17</v>
      </c>
      <c r="G1751">
        <v>3270.82</v>
      </c>
      <c r="H1751" t="s">
        <v>2210</v>
      </c>
      <c r="I1751" t="s">
        <v>2171</v>
      </c>
      <c r="J1751">
        <v>7768.34</v>
      </c>
      <c r="K1751">
        <f t="shared" si="111"/>
        <v>7768.34</v>
      </c>
      <c r="L1751" t="str">
        <f t="shared" si="108"/>
        <v>2024-09</v>
      </c>
      <c r="M1751">
        <f t="shared" si="109"/>
        <v>1226.6999999999998</v>
      </c>
      <c r="N1751">
        <f t="shared" si="110"/>
        <v>15.791018415774797</v>
      </c>
    </row>
    <row r="1752" spans="1:14" x14ac:dyDescent="0.25">
      <c r="A1752" t="s">
        <v>4790</v>
      </c>
      <c r="B1752" s="1">
        <v>45575</v>
      </c>
      <c r="C1752" t="s">
        <v>1683</v>
      </c>
      <c r="D1752" t="s">
        <v>2230</v>
      </c>
      <c r="E1752">
        <v>4</v>
      </c>
      <c r="F1752">
        <v>435.94</v>
      </c>
      <c r="G1752">
        <v>372.95</v>
      </c>
      <c r="H1752" t="s">
        <v>2226</v>
      </c>
      <c r="I1752" t="s">
        <v>2020</v>
      </c>
      <c r="J1752">
        <v>1743.76</v>
      </c>
      <c r="K1752">
        <f t="shared" si="111"/>
        <v>1743.76</v>
      </c>
      <c r="L1752" t="str">
        <f t="shared" si="108"/>
        <v>2024-10</v>
      </c>
      <c r="M1752">
        <f t="shared" si="109"/>
        <v>251.96000000000004</v>
      </c>
      <c r="N1752">
        <f t="shared" si="110"/>
        <v>14.449236133412857</v>
      </c>
    </row>
    <row r="1753" spans="1:14" x14ac:dyDescent="0.25">
      <c r="A1753" t="s">
        <v>4791</v>
      </c>
      <c r="B1753" s="1">
        <v>45599</v>
      </c>
      <c r="C1753" t="s">
        <v>1335</v>
      </c>
      <c r="D1753" t="s">
        <v>4585</v>
      </c>
      <c r="E1753">
        <v>1</v>
      </c>
      <c r="F1753">
        <v>896.53</v>
      </c>
      <c r="G1753">
        <v>793.85</v>
      </c>
      <c r="H1753" t="s">
        <v>2226</v>
      </c>
      <c r="I1753" t="s">
        <v>2080</v>
      </c>
      <c r="J1753">
        <v>896.53</v>
      </c>
      <c r="K1753">
        <f t="shared" si="111"/>
        <v>896.53</v>
      </c>
      <c r="L1753" t="str">
        <f t="shared" si="108"/>
        <v>2024-11</v>
      </c>
      <c r="M1753">
        <f t="shared" si="109"/>
        <v>102.67999999999995</v>
      </c>
      <c r="N1753">
        <f t="shared" si="110"/>
        <v>11.453046746901938</v>
      </c>
    </row>
    <row r="1754" spans="1:14" x14ac:dyDescent="0.25">
      <c r="A1754" t="s">
        <v>4792</v>
      </c>
      <c r="B1754" s="1">
        <v>45705</v>
      </c>
      <c r="C1754" t="s">
        <v>843</v>
      </c>
      <c r="D1754" t="s">
        <v>2921</v>
      </c>
      <c r="E1754">
        <v>1</v>
      </c>
      <c r="F1754">
        <v>3885.3</v>
      </c>
      <c r="G1754">
        <v>3003.93</v>
      </c>
      <c r="H1754" t="s">
        <v>2226</v>
      </c>
      <c r="I1754" t="s">
        <v>2101</v>
      </c>
      <c r="J1754">
        <v>3885.3</v>
      </c>
      <c r="K1754">
        <f t="shared" si="111"/>
        <v>3885.3</v>
      </c>
      <c r="L1754" t="str">
        <f t="shared" si="108"/>
        <v>2025-02</v>
      </c>
      <c r="M1754">
        <f t="shared" si="109"/>
        <v>881.37000000000035</v>
      </c>
      <c r="N1754">
        <f t="shared" si="110"/>
        <v>22.684734769515874</v>
      </c>
    </row>
    <row r="1755" spans="1:14" x14ac:dyDescent="0.25">
      <c r="A1755" t="s">
        <v>4793</v>
      </c>
      <c r="B1755" s="1">
        <v>45799</v>
      </c>
      <c r="C1755" t="s">
        <v>1243</v>
      </c>
      <c r="D1755" t="s">
        <v>4094</v>
      </c>
      <c r="E1755">
        <v>3</v>
      </c>
      <c r="F1755">
        <v>4861.88</v>
      </c>
      <c r="G1755">
        <v>3542.56</v>
      </c>
      <c r="H1755" t="s">
        <v>2215</v>
      </c>
      <c r="I1755" t="s">
        <v>2014</v>
      </c>
      <c r="J1755">
        <v>14585.64</v>
      </c>
      <c r="K1755">
        <f t="shared" si="111"/>
        <v>14585.64</v>
      </c>
      <c r="L1755" t="str">
        <f t="shared" si="108"/>
        <v>2025-05</v>
      </c>
      <c r="M1755">
        <f t="shared" si="109"/>
        <v>3957.9600000000005</v>
      </c>
      <c r="N1755">
        <f t="shared" si="110"/>
        <v>27.13600500218023</v>
      </c>
    </row>
    <row r="1756" spans="1:14" x14ac:dyDescent="0.25">
      <c r="A1756" t="s">
        <v>4794</v>
      </c>
      <c r="B1756" s="1">
        <v>45500</v>
      </c>
      <c r="C1756" t="s">
        <v>821</v>
      </c>
      <c r="D1756" t="s">
        <v>2558</v>
      </c>
      <c r="E1756">
        <v>4</v>
      </c>
      <c r="F1756">
        <v>3598.84</v>
      </c>
      <c r="G1756">
        <v>2846.09</v>
      </c>
      <c r="H1756" t="s">
        <v>2226</v>
      </c>
      <c r="I1756" t="s">
        <v>2076</v>
      </c>
      <c r="J1756">
        <v>14395.36</v>
      </c>
      <c r="K1756">
        <f t="shared" si="111"/>
        <v>14395.36</v>
      </c>
      <c r="L1756" t="str">
        <f t="shared" si="108"/>
        <v>2024-07</v>
      </c>
      <c r="M1756">
        <f t="shared" si="109"/>
        <v>3011</v>
      </c>
      <c r="N1756">
        <f t="shared" si="110"/>
        <v>20.916461971079571</v>
      </c>
    </row>
    <row r="1757" spans="1:14" x14ac:dyDescent="0.25">
      <c r="A1757" t="s">
        <v>4795</v>
      </c>
      <c r="B1757" s="1">
        <v>45687</v>
      </c>
      <c r="C1757" t="s">
        <v>974</v>
      </c>
      <c r="D1757" t="s">
        <v>2564</v>
      </c>
      <c r="E1757">
        <v>10</v>
      </c>
      <c r="F1757">
        <v>1838.44</v>
      </c>
      <c r="G1757">
        <v>1338.68</v>
      </c>
      <c r="H1757" t="s">
        <v>2226</v>
      </c>
      <c r="I1757" t="s">
        <v>2060</v>
      </c>
      <c r="J1757">
        <v>18384.400000000001</v>
      </c>
      <c r="K1757">
        <f t="shared" si="111"/>
        <v>18384.400000000001</v>
      </c>
      <c r="L1757" t="str">
        <f t="shared" si="108"/>
        <v>2025-01</v>
      </c>
      <c r="M1757">
        <f t="shared" si="109"/>
        <v>4997.6000000000004</v>
      </c>
      <c r="N1757">
        <f t="shared" si="110"/>
        <v>27.183916799025258</v>
      </c>
    </row>
    <row r="1758" spans="1:14" x14ac:dyDescent="0.25">
      <c r="A1758" t="s">
        <v>4796</v>
      </c>
      <c r="B1758" s="1">
        <v>45737</v>
      </c>
      <c r="C1758" t="s">
        <v>1249</v>
      </c>
      <c r="D1758" t="s">
        <v>3986</v>
      </c>
      <c r="E1758">
        <v>9</v>
      </c>
      <c r="F1758">
        <v>2471.9499999999998</v>
      </c>
      <c r="G1758">
        <v>2011.49</v>
      </c>
      <c r="H1758" t="s">
        <v>2215</v>
      </c>
      <c r="I1758" t="s">
        <v>2066</v>
      </c>
      <c r="J1758">
        <v>22247.55</v>
      </c>
      <c r="K1758">
        <f t="shared" si="111"/>
        <v>22247.55</v>
      </c>
      <c r="L1758" t="str">
        <f t="shared" si="108"/>
        <v>2025-03</v>
      </c>
      <c r="M1758">
        <f t="shared" si="109"/>
        <v>4144.1399999999985</v>
      </c>
      <c r="N1758">
        <f t="shared" si="110"/>
        <v>18.627399421509327</v>
      </c>
    </row>
    <row r="1759" spans="1:14" x14ac:dyDescent="0.25">
      <c r="A1759" t="s">
        <v>4797</v>
      </c>
      <c r="B1759" s="1">
        <v>45752</v>
      </c>
      <c r="C1759" t="s">
        <v>1659</v>
      </c>
      <c r="D1759" t="s">
        <v>2974</v>
      </c>
      <c r="E1759">
        <v>10</v>
      </c>
      <c r="F1759">
        <v>931.91</v>
      </c>
      <c r="G1759">
        <v>824.37</v>
      </c>
      <c r="H1759" t="s">
        <v>2210</v>
      </c>
      <c r="I1759" t="s">
        <v>2117</v>
      </c>
      <c r="J1759">
        <v>9319.1</v>
      </c>
      <c r="K1759">
        <f t="shared" si="111"/>
        <v>9319.1</v>
      </c>
      <c r="L1759" t="str">
        <f t="shared" si="108"/>
        <v>2025-04</v>
      </c>
      <c r="M1759">
        <f t="shared" si="109"/>
        <v>1075.3999999999996</v>
      </c>
      <c r="N1759">
        <f t="shared" si="110"/>
        <v>11.53974096211007</v>
      </c>
    </row>
    <row r="1760" spans="1:14" x14ac:dyDescent="0.25">
      <c r="A1760" t="s">
        <v>4798</v>
      </c>
      <c r="B1760" s="1">
        <v>45723</v>
      </c>
      <c r="C1760" t="s">
        <v>1445</v>
      </c>
      <c r="D1760" t="s">
        <v>4799</v>
      </c>
      <c r="E1760">
        <v>3</v>
      </c>
      <c r="F1760">
        <v>3756.2</v>
      </c>
      <c r="G1760">
        <v>2760.18</v>
      </c>
      <c r="H1760" t="s">
        <v>2210</v>
      </c>
      <c r="I1760" t="s">
        <v>2074</v>
      </c>
      <c r="J1760">
        <v>11268.6</v>
      </c>
      <c r="K1760">
        <f t="shared" si="111"/>
        <v>11268.599999999999</v>
      </c>
      <c r="L1760" t="str">
        <f t="shared" si="108"/>
        <v>2025-03</v>
      </c>
      <c r="M1760">
        <f t="shared" si="109"/>
        <v>2988.06</v>
      </c>
      <c r="N1760">
        <f t="shared" si="110"/>
        <v>26.516692401895536</v>
      </c>
    </row>
    <row r="1761" spans="1:14" x14ac:dyDescent="0.25">
      <c r="A1761" t="s">
        <v>4800</v>
      </c>
      <c r="B1761" s="1">
        <v>45670</v>
      </c>
      <c r="C1761" t="s">
        <v>1355</v>
      </c>
      <c r="D1761" t="s">
        <v>4173</v>
      </c>
      <c r="E1761">
        <v>3</v>
      </c>
      <c r="F1761">
        <v>2891.69</v>
      </c>
      <c r="G1761">
        <v>2337.8000000000002</v>
      </c>
      <c r="H1761" t="s">
        <v>2226</v>
      </c>
      <c r="I1761" t="s">
        <v>2131</v>
      </c>
      <c r="J1761">
        <v>8675.07</v>
      </c>
      <c r="K1761">
        <f t="shared" si="111"/>
        <v>8675.07</v>
      </c>
      <c r="L1761" t="str">
        <f t="shared" si="108"/>
        <v>2025-01</v>
      </c>
      <c r="M1761">
        <f t="shared" si="109"/>
        <v>1661.6699999999996</v>
      </c>
      <c r="N1761">
        <f t="shared" si="110"/>
        <v>19.154542845187414</v>
      </c>
    </row>
    <row r="1762" spans="1:14" x14ac:dyDescent="0.25">
      <c r="A1762" t="s">
        <v>4801</v>
      </c>
      <c r="B1762" s="1">
        <v>45550</v>
      </c>
      <c r="C1762" t="s">
        <v>281</v>
      </c>
      <c r="D1762" t="s">
        <v>3733</v>
      </c>
      <c r="E1762">
        <v>9</v>
      </c>
      <c r="F1762">
        <v>1371.32</v>
      </c>
      <c r="G1762">
        <v>1224.3</v>
      </c>
      <c r="H1762" t="s">
        <v>2226</v>
      </c>
      <c r="I1762" t="s">
        <v>2163</v>
      </c>
      <c r="J1762">
        <v>12341.88</v>
      </c>
      <c r="K1762">
        <f t="shared" si="111"/>
        <v>12341.88</v>
      </c>
      <c r="L1762" t="str">
        <f t="shared" si="108"/>
        <v>2024-09</v>
      </c>
      <c r="M1762">
        <f t="shared" si="109"/>
        <v>1323.1799999999998</v>
      </c>
      <c r="N1762">
        <f t="shared" si="110"/>
        <v>10.721057083685791</v>
      </c>
    </row>
    <row r="1763" spans="1:14" x14ac:dyDescent="0.25">
      <c r="A1763" t="s">
        <v>4802</v>
      </c>
      <c r="B1763" s="1">
        <v>45552</v>
      </c>
      <c r="C1763" t="s">
        <v>1206</v>
      </c>
      <c r="D1763" t="s">
        <v>4314</v>
      </c>
      <c r="E1763">
        <v>9</v>
      </c>
      <c r="F1763">
        <v>735.99</v>
      </c>
      <c r="G1763">
        <v>598.98</v>
      </c>
      <c r="H1763" t="s">
        <v>2215</v>
      </c>
      <c r="I1763" t="s">
        <v>2004</v>
      </c>
      <c r="J1763">
        <v>6623.91</v>
      </c>
      <c r="K1763">
        <f t="shared" si="111"/>
        <v>6623.91</v>
      </c>
      <c r="L1763" t="str">
        <f t="shared" si="108"/>
        <v>2024-09</v>
      </c>
      <c r="M1763">
        <f t="shared" si="109"/>
        <v>1233.0899999999999</v>
      </c>
      <c r="N1763">
        <f t="shared" si="110"/>
        <v>18.615742061712794</v>
      </c>
    </row>
    <row r="1764" spans="1:14" x14ac:dyDescent="0.25">
      <c r="A1764" t="s">
        <v>4803</v>
      </c>
      <c r="B1764" s="1">
        <v>45617</v>
      </c>
      <c r="C1764" t="s">
        <v>1130</v>
      </c>
      <c r="D1764" t="s">
        <v>2248</v>
      </c>
      <c r="E1764">
        <v>3</v>
      </c>
      <c r="F1764">
        <v>259.89</v>
      </c>
      <c r="G1764">
        <v>185.95</v>
      </c>
      <c r="H1764" t="s">
        <v>2210</v>
      </c>
      <c r="I1764" t="s">
        <v>2141</v>
      </c>
      <c r="J1764">
        <v>779.67</v>
      </c>
      <c r="K1764">
        <f t="shared" si="111"/>
        <v>779.67</v>
      </c>
      <c r="L1764" t="str">
        <f t="shared" si="108"/>
        <v>2024-11</v>
      </c>
      <c r="M1764">
        <f t="shared" si="109"/>
        <v>221.82</v>
      </c>
      <c r="N1764">
        <f t="shared" si="110"/>
        <v>28.450498287737119</v>
      </c>
    </row>
    <row r="1765" spans="1:14" x14ac:dyDescent="0.25">
      <c r="A1765" t="s">
        <v>4804</v>
      </c>
      <c r="B1765" s="1">
        <v>45650</v>
      </c>
      <c r="C1765" t="s">
        <v>85</v>
      </c>
      <c r="D1765" t="s">
        <v>2974</v>
      </c>
      <c r="E1765">
        <v>8</v>
      </c>
      <c r="F1765">
        <v>931.91</v>
      </c>
      <c r="G1765">
        <v>824.37</v>
      </c>
      <c r="H1765" t="s">
        <v>2210</v>
      </c>
      <c r="I1765" t="s">
        <v>2090</v>
      </c>
      <c r="J1765">
        <v>7455.28</v>
      </c>
      <c r="K1765">
        <f t="shared" si="111"/>
        <v>7455.28</v>
      </c>
      <c r="L1765" t="str">
        <f t="shared" si="108"/>
        <v>2024-12</v>
      </c>
      <c r="M1765">
        <f t="shared" si="109"/>
        <v>860.31999999999971</v>
      </c>
      <c r="N1765">
        <f t="shared" si="110"/>
        <v>11.539740962110072</v>
      </c>
    </row>
    <row r="1766" spans="1:14" x14ac:dyDescent="0.25">
      <c r="A1766" t="s">
        <v>4805</v>
      </c>
      <c r="B1766" s="1">
        <v>45666</v>
      </c>
      <c r="C1766" t="s">
        <v>1663</v>
      </c>
      <c r="D1766" t="s">
        <v>3238</v>
      </c>
      <c r="E1766">
        <v>3</v>
      </c>
      <c r="F1766">
        <v>4408.3999999999996</v>
      </c>
      <c r="G1766">
        <v>3685.09</v>
      </c>
      <c r="H1766" t="s">
        <v>2226</v>
      </c>
      <c r="I1766" t="s">
        <v>2157</v>
      </c>
      <c r="J1766">
        <v>13225.2</v>
      </c>
      <c r="K1766">
        <f t="shared" si="111"/>
        <v>13225.199999999999</v>
      </c>
      <c r="L1766" t="str">
        <f t="shared" si="108"/>
        <v>2025-01</v>
      </c>
      <c r="M1766">
        <f t="shared" si="109"/>
        <v>2169.9299999999985</v>
      </c>
      <c r="N1766">
        <f t="shared" si="110"/>
        <v>16.407540150621529</v>
      </c>
    </row>
    <row r="1767" spans="1:14" x14ac:dyDescent="0.25">
      <c r="A1767" t="s">
        <v>4806</v>
      </c>
      <c r="B1767" s="1">
        <v>45600</v>
      </c>
      <c r="C1767" t="s">
        <v>680</v>
      </c>
      <c r="D1767" t="s">
        <v>2526</v>
      </c>
      <c r="E1767">
        <v>3</v>
      </c>
      <c r="F1767">
        <v>2946.09</v>
      </c>
      <c r="G1767">
        <v>2147.61</v>
      </c>
      <c r="H1767" t="s">
        <v>2210</v>
      </c>
      <c r="I1767" t="s">
        <v>2167</v>
      </c>
      <c r="J1767">
        <v>8838.27</v>
      </c>
      <c r="K1767">
        <f t="shared" si="111"/>
        <v>8838.27</v>
      </c>
      <c r="L1767" t="str">
        <f t="shared" si="108"/>
        <v>2024-11</v>
      </c>
      <c r="M1767">
        <f t="shared" si="109"/>
        <v>2395.44</v>
      </c>
      <c r="N1767">
        <f t="shared" si="110"/>
        <v>27.103041658605132</v>
      </c>
    </row>
    <row r="1768" spans="1:14" x14ac:dyDescent="0.25">
      <c r="A1768" t="s">
        <v>4807</v>
      </c>
      <c r="B1768" s="1">
        <v>45819</v>
      </c>
      <c r="C1768" t="s">
        <v>447</v>
      </c>
      <c r="D1768" t="s">
        <v>4808</v>
      </c>
      <c r="E1768">
        <v>3</v>
      </c>
      <c r="F1768">
        <v>2202.19</v>
      </c>
      <c r="G1768">
        <v>1751.78</v>
      </c>
      <c r="H1768" t="s">
        <v>2210</v>
      </c>
      <c r="I1768" t="s">
        <v>2173</v>
      </c>
      <c r="J1768">
        <v>6606.57</v>
      </c>
      <c r="K1768">
        <f t="shared" si="111"/>
        <v>6606.57</v>
      </c>
      <c r="L1768" t="str">
        <f t="shared" si="108"/>
        <v>2025-06</v>
      </c>
      <c r="M1768">
        <f t="shared" si="109"/>
        <v>1351.2300000000002</v>
      </c>
      <c r="N1768">
        <f t="shared" si="110"/>
        <v>20.452821963590793</v>
      </c>
    </row>
    <row r="1769" spans="1:14" x14ac:dyDescent="0.25">
      <c r="A1769" t="s">
        <v>4809</v>
      </c>
      <c r="B1769" s="1">
        <v>45730</v>
      </c>
      <c r="C1769" t="s">
        <v>1020</v>
      </c>
      <c r="D1769" t="s">
        <v>4810</v>
      </c>
      <c r="E1769">
        <v>4</v>
      </c>
      <c r="F1769">
        <v>850.14</v>
      </c>
      <c r="G1769">
        <v>622.57000000000005</v>
      </c>
      <c r="H1769" t="s">
        <v>2226</v>
      </c>
      <c r="I1769" t="s">
        <v>2169</v>
      </c>
      <c r="J1769">
        <v>3400.56</v>
      </c>
      <c r="K1769">
        <f t="shared" si="111"/>
        <v>3400.56</v>
      </c>
      <c r="L1769" t="str">
        <f t="shared" si="108"/>
        <v>2025-03</v>
      </c>
      <c r="M1769">
        <f t="shared" si="109"/>
        <v>910.27999999999975</v>
      </c>
      <c r="N1769">
        <f t="shared" si="110"/>
        <v>26.76853224174841</v>
      </c>
    </row>
    <row r="1770" spans="1:14" x14ac:dyDescent="0.25">
      <c r="A1770" t="s">
        <v>4811</v>
      </c>
      <c r="B1770" s="1">
        <v>45673</v>
      </c>
      <c r="C1770" t="s">
        <v>441</v>
      </c>
      <c r="D1770" t="s">
        <v>3275</v>
      </c>
      <c r="E1770">
        <v>9</v>
      </c>
      <c r="F1770">
        <v>2874.89</v>
      </c>
      <c r="G1770">
        <v>2174.4499999999998</v>
      </c>
      <c r="H1770" t="s">
        <v>2215</v>
      </c>
      <c r="I1770" t="s">
        <v>2012</v>
      </c>
      <c r="J1770">
        <v>25874.01</v>
      </c>
      <c r="K1770">
        <f t="shared" si="111"/>
        <v>25874.01</v>
      </c>
      <c r="L1770" t="str">
        <f t="shared" si="108"/>
        <v>2025-01</v>
      </c>
      <c r="M1770">
        <f t="shared" si="109"/>
        <v>6303.9600000000009</v>
      </c>
      <c r="N1770">
        <f t="shared" si="110"/>
        <v>24.364062625004788</v>
      </c>
    </row>
    <row r="1771" spans="1:14" x14ac:dyDescent="0.25">
      <c r="A1771" t="s">
        <v>4812</v>
      </c>
      <c r="B1771" s="1">
        <v>45724</v>
      </c>
      <c r="C1771" t="s">
        <v>1663</v>
      </c>
      <c r="D1771" t="s">
        <v>3436</v>
      </c>
      <c r="E1771">
        <v>7</v>
      </c>
      <c r="F1771">
        <v>777.78</v>
      </c>
      <c r="G1771">
        <v>649</v>
      </c>
      <c r="H1771" t="s">
        <v>2215</v>
      </c>
      <c r="I1771" t="s">
        <v>2064</v>
      </c>
      <c r="J1771">
        <v>5444.46</v>
      </c>
      <c r="K1771">
        <f t="shared" si="111"/>
        <v>5444.46</v>
      </c>
      <c r="L1771" t="str">
        <f t="shared" si="108"/>
        <v>2025-03</v>
      </c>
      <c r="M1771">
        <f t="shared" si="109"/>
        <v>901.45999999999981</v>
      </c>
      <c r="N1771">
        <f t="shared" si="110"/>
        <v>16.557381264624954</v>
      </c>
    </row>
    <row r="1772" spans="1:14" x14ac:dyDescent="0.25">
      <c r="A1772" t="s">
        <v>4813</v>
      </c>
      <c r="B1772" s="1">
        <v>45799</v>
      </c>
      <c r="C1772" t="s">
        <v>1477</v>
      </c>
      <c r="D1772" t="s">
        <v>3157</v>
      </c>
      <c r="E1772">
        <v>3</v>
      </c>
      <c r="F1772">
        <v>4192.95</v>
      </c>
      <c r="G1772">
        <v>3635.53</v>
      </c>
      <c r="H1772" t="s">
        <v>2226</v>
      </c>
      <c r="I1772" t="s">
        <v>2068</v>
      </c>
      <c r="J1772">
        <v>12578.85</v>
      </c>
      <c r="K1772">
        <f t="shared" si="111"/>
        <v>12578.849999999999</v>
      </c>
      <c r="L1772" t="str">
        <f t="shared" si="108"/>
        <v>2025-05</v>
      </c>
      <c r="M1772">
        <f t="shared" si="109"/>
        <v>1672.2599999999989</v>
      </c>
      <c r="N1772">
        <f t="shared" si="110"/>
        <v>13.294220059862379</v>
      </c>
    </row>
    <row r="1773" spans="1:14" x14ac:dyDescent="0.25">
      <c r="A1773" t="s">
        <v>4814</v>
      </c>
      <c r="B1773" s="1">
        <v>45834</v>
      </c>
      <c r="C1773" t="s">
        <v>105</v>
      </c>
      <c r="D1773" t="s">
        <v>2963</v>
      </c>
      <c r="E1773">
        <v>1</v>
      </c>
      <c r="F1773">
        <v>141.05000000000001</v>
      </c>
      <c r="G1773">
        <v>104.35</v>
      </c>
      <c r="H1773" t="s">
        <v>2215</v>
      </c>
      <c r="I1773" t="s">
        <v>2024</v>
      </c>
      <c r="J1773">
        <v>141.05000000000001</v>
      </c>
      <c r="K1773">
        <f t="shared" si="111"/>
        <v>141.05000000000001</v>
      </c>
      <c r="L1773" t="str">
        <f t="shared" si="108"/>
        <v>2025-06</v>
      </c>
      <c r="M1773">
        <f t="shared" si="109"/>
        <v>36.700000000000017</v>
      </c>
      <c r="N1773">
        <f t="shared" si="110"/>
        <v>26.019142148174417</v>
      </c>
    </row>
    <row r="1774" spans="1:14" x14ac:dyDescent="0.25">
      <c r="A1774" t="s">
        <v>4815</v>
      </c>
      <c r="B1774" s="1">
        <v>45638</v>
      </c>
      <c r="C1774" t="s">
        <v>1032</v>
      </c>
      <c r="D1774" t="s">
        <v>2564</v>
      </c>
      <c r="E1774">
        <v>2</v>
      </c>
      <c r="F1774">
        <v>1838.44</v>
      </c>
      <c r="G1774">
        <v>1338.68</v>
      </c>
      <c r="H1774" t="s">
        <v>2210</v>
      </c>
      <c r="I1774" t="s">
        <v>2014</v>
      </c>
      <c r="J1774">
        <v>3676.88</v>
      </c>
      <c r="K1774">
        <f t="shared" si="111"/>
        <v>3676.88</v>
      </c>
      <c r="L1774" t="str">
        <f t="shared" si="108"/>
        <v>2024-12</v>
      </c>
      <c r="M1774">
        <f t="shared" si="109"/>
        <v>999.52</v>
      </c>
      <c r="N1774">
        <f t="shared" si="110"/>
        <v>27.183916799025258</v>
      </c>
    </row>
    <row r="1775" spans="1:14" x14ac:dyDescent="0.25">
      <c r="A1775" t="s">
        <v>4816</v>
      </c>
      <c r="B1775" s="1">
        <v>45769</v>
      </c>
      <c r="C1775" t="s">
        <v>652</v>
      </c>
      <c r="D1775" t="s">
        <v>4817</v>
      </c>
      <c r="E1775">
        <v>6</v>
      </c>
      <c r="F1775">
        <v>1848.62</v>
      </c>
      <c r="G1775">
        <v>1425.22</v>
      </c>
      <c r="H1775" t="s">
        <v>2215</v>
      </c>
      <c r="I1775" t="s">
        <v>2155</v>
      </c>
      <c r="J1775">
        <v>11091.72</v>
      </c>
      <c r="K1775">
        <f t="shared" si="111"/>
        <v>11091.72</v>
      </c>
      <c r="L1775" t="str">
        <f t="shared" si="108"/>
        <v>2025-04</v>
      </c>
      <c r="M1775">
        <f t="shared" si="109"/>
        <v>2540.3999999999992</v>
      </c>
      <c r="N1775">
        <f t="shared" si="110"/>
        <v>22.90357131265484</v>
      </c>
    </row>
    <row r="1776" spans="1:14" x14ac:dyDescent="0.25">
      <c r="A1776" t="s">
        <v>4818</v>
      </c>
      <c r="B1776" s="1">
        <v>45845</v>
      </c>
      <c r="C1776" t="s">
        <v>503</v>
      </c>
      <c r="D1776" t="s">
        <v>3542</v>
      </c>
      <c r="E1776">
        <v>5</v>
      </c>
      <c r="F1776">
        <v>854.69</v>
      </c>
      <c r="G1776">
        <v>658.22</v>
      </c>
      <c r="H1776" t="s">
        <v>2226</v>
      </c>
      <c r="I1776" t="s">
        <v>2056</v>
      </c>
      <c r="J1776">
        <v>4273.45</v>
      </c>
      <c r="K1776">
        <f t="shared" si="111"/>
        <v>4273.4500000000007</v>
      </c>
      <c r="L1776" t="str">
        <f t="shared" si="108"/>
        <v>2025-07</v>
      </c>
      <c r="M1776">
        <f t="shared" si="109"/>
        <v>982.35000000000014</v>
      </c>
      <c r="N1776">
        <f t="shared" si="110"/>
        <v>22.987281938480621</v>
      </c>
    </row>
    <row r="1777" spans="1:14" x14ac:dyDescent="0.25">
      <c r="A1777" t="s">
        <v>4819</v>
      </c>
      <c r="B1777" s="1">
        <v>45649</v>
      </c>
      <c r="C1777" t="s">
        <v>347</v>
      </c>
      <c r="D1777" t="s">
        <v>3025</v>
      </c>
      <c r="E1777">
        <v>5</v>
      </c>
      <c r="F1777">
        <v>1417.52</v>
      </c>
      <c r="G1777">
        <v>1158.1500000000001</v>
      </c>
      <c r="H1777" t="s">
        <v>2210</v>
      </c>
      <c r="I1777" t="s">
        <v>2088</v>
      </c>
      <c r="J1777">
        <v>7087.6</v>
      </c>
      <c r="K1777">
        <f t="shared" si="111"/>
        <v>7087.6</v>
      </c>
      <c r="L1777" t="str">
        <f t="shared" si="108"/>
        <v>2024-12</v>
      </c>
      <c r="M1777">
        <f t="shared" si="109"/>
        <v>1296.8499999999995</v>
      </c>
      <c r="N1777">
        <f t="shared" si="110"/>
        <v>18.297449065974369</v>
      </c>
    </row>
    <row r="1778" spans="1:14" x14ac:dyDescent="0.25">
      <c r="A1778" t="s">
        <v>4820</v>
      </c>
      <c r="B1778" s="1">
        <v>45793</v>
      </c>
      <c r="C1778" t="s">
        <v>1517</v>
      </c>
      <c r="D1778" t="s">
        <v>3289</v>
      </c>
      <c r="E1778">
        <v>6</v>
      </c>
      <c r="F1778">
        <v>353.19</v>
      </c>
      <c r="G1778">
        <v>304.68</v>
      </c>
      <c r="H1778" t="s">
        <v>2226</v>
      </c>
      <c r="I1778" t="s">
        <v>2084</v>
      </c>
      <c r="J1778">
        <v>2119.14</v>
      </c>
      <c r="K1778">
        <f t="shared" si="111"/>
        <v>2119.14</v>
      </c>
      <c r="L1778" t="str">
        <f t="shared" si="108"/>
        <v>2025-05</v>
      </c>
      <c r="M1778">
        <f t="shared" si="109"/>
        <v>291.05999999999995</v>
      </c>
      <c r="N1778">
        <f t="shared" si="110"/>
        <v>13.734816954047394</v>
      </c>
    </row>
    <row r="1779" spans="1:14" x14ac:dyDescent="0.25">
      <c r="A1779" t="s">
        <v>4821</v>
      </c>
      <c r="B1779" s="1">
        <v>45756</v>
      </c>
      <c r="C1779" t="s">
        <v>173</v>
      </c>
      <c r="D1779" t="s">
        <v>3548</v>
      </c>
      <c r="E1779">
        <v>3</v>
      </c>
      <c r="F1779">
        <v>3001</v>
      </c>
      <c r="G1779">
        <v>2305.42</v>
      </c>
      <c r="H1779" t="s">
        <v>2215</v>
      </c>
      <c r="I1779" t="s">
        <v>2056</v>
      </c>
      <c r="J1779">
        <v>9003</v>
      </c>
      <c r="K1779">
        <f t="shared" si="111"/>
        <v>9003</v>
      </c>
      <c r="L1779" t="str">
        <f t="shared" si="108"/>
        <v>2025-04</v>
      </c>
      <c r="M1779">
        <f t="shared" si="109"/>
        <v>2086.7399999999998</v>
      </c>
      <c r="N1779">
        <f t="shared" si="110"/>
        <v>23.178273908697097</v>
      </c>
    </row>
    <row r="1780" spans="1:14" x14ac:dyDescent="0.25">
      <c r="A1780" t="s">
        <v>4822</v>
      </c>
      <c r="B1780" s="1">
        <v>45734</v>
      </c>
      <c r="C1780" t="s">
        <v>1329</v>
      </c>
      <c r="D1780" t="s">
        <v>4015</v>
      </c>
      <c r="E1780">
        <v>4</v>
      </c>
      <c r="F1780">
        <v>815.18</v>
      </c>
      <c r="G1780">
        <v>578.39</v>
      </c>
      <c r="H1780" t="s">
        <v>2210</v>
      </c>
      <c r="I1780" t="s">
        <v>2117</v>
      </c>
      <c r="J1780">
        <v>3260.72</v>
      </c>
      <c r="K1780">
        <f t="shared" si="111"/>
        <v>3260.72</v>
      </c>
      <c r="L1780" t="str">
        <f t="shared" si="108"/>
        <v>2025-03</v>
      </c>
      <c r="M1780">
        <f t="shared" si="109"/>
        <v>947.15999999999985</v>
      </c>
      <c r="N1780">
        <f t="shared" si="110"/>
        <v>29.047572315316859</v>
      </c>
    </row>
    <row r="1781" spans="1:14" x14ac:dyDescent="0.25">
      <c r="A1781" t="s">
        <v>4823</v>
      </c>
      <c r="B1781" s="1">
        <v>45718</v>
      </c>
      <c r="C1781" t="s">
        <v>38</v>
      </c>
      <c r="D1781" t="s">
        <v>3897</v>
      </c>
      <c r="E1781">
        <v>7</v>
      </c>
      <c r="F1781">
        <v>3946.08</v>
      </c>
      <c r="G1781">
        <v>3001.89</v>
      </c>
      <c r="H1781" t="s">
        <v>2215</v>
      </c>
      <c r="I1781" t="s">
        <v>2119</v>
      </c>
      <c r="J1781">
        <v>27622.560000000001</v>
      </c>
      <c r="K1781">
        <f t="shared" si="111"/>
        <v>27622.559999999998</v>
      </c>
      <c r="L1781" t="str">
        <f t="shared" si="108"/>
        <v>2025-03</v>
      </c>
      <c r="M1781">
        <f t="shared" si="109"/>
        <v>6609.33</v>
      </c>
      <c r="N1781">
        <f t="shared" si="110"/>
        <v>23.927289867412725</v>
      </c>
    </row>
    <row r="1782" spans="1:14" x14ac:dyDescent="0.25">
      <c r="A1782" t="s">
        <v>4824</v>
      </c>
      <c r="B1782" s="1">
        <v>45527</v>
      </c>
      <c r="C1782" t="s">
        <v>1956</v>
      </c>
      <c r="D1782" t="s">
        <v>4825</v>
      </c>
      <c r="E1782">
        <v>6</v>
      </c>
      <c r="F1782">
        <v>3367.71</v>
      </c>
      <c r="G1782">
        <v>2363.2399999999998</v>
      </c>
      <c r="H1782" t="s">
        <v>2215</v>
      </c>
      <c r="I1782" t="s">
        <v>2090</v>
      </c>
      <c r="J1782">
        <v>20206.259999999998</v>
      </c>
      <c r="K1782">
        <f t="shared" si="111"/>
        <v>20206.260000000002</v>
      </c>
      <c r="L1782" t="str">
        <f t="shared" si="108"/>
        <v>2024-08</v>
      </c>
      <c r="M1782">
        <f t="shared" si="109"/>
        <v>6026.8200000000015</v>
      </c>
      <c r="N1782">
        <f t="shared" si="110"/>
        <v>29.82649931258927</v>
      </c>
    </row>
    <row r="1783" spans="1:14" x14ac:dyDescent="0.25">
      <c r="A1783" t="s">
        <v>4826</v>
      </c>
      <c r="B1783" s="1">
        <v>45503</v>
      </c>
      <c r="C1783" t="s">
        <v>1723</v>
      </c>
      <c r="D1783" t="s">
        <v>2413</v>
      </c>
      <c r="E1783">
        <v>10</v>
      </c>
      <c r="F1783">
        <v>4764.6499999999996</v>
      </c>
      <c r="G1783">
        <v>4207.8500000000004</v>
      </c>
      <c r="H1783" t="s">
        <v>2226</v>
      </c>
      <c r="I1783" t="s">
        <v>2153</v>
      </c>
      <c r="J1783">
        <v>47646.5</v>
      </c>
      <c r="K1783">
        <f t="shared" si="111"/>
        <v>47646.5</v>
      </c>
      <c r="L1783" t="str">
        <f t="shared" si="108"/>
        <v>2024-07</v>
      </c>
      <c r="M1783">
        <f t="shared" si="109"/>
        <v>5567.9999999999927</v>
      </c>
      <c r="N1783">
        <f t="shared" si="110"/>
        <v>11.686062984689311</v>
      </c>
    </row>
    <row r="1784" spans="1:14" x14ac:dyDescent="0.25">
      <c r="A1784" t="s">
        <v>4827</v>
      </c>
      <c r="B1784" s="1">
        <v>45578</v>
      </c>
      <c r="C1784" t="s">
        <v>1333</v>
      </c>
      <c r="D1784" t="s">
        <v>3737</v>
      </c>
      <c r="E1784">
        <v>2</v>
      </c>
      <c r="F1784">
        <v>158.68</v>
      </c>
      <c r="G1784">
        <v>125.97</v>
      </c>
      <c r="H1784" t="s">
        <v>2210</v>
      </c>
      <c r="I1784" t="s">
        <v>2066</v>
      </c>
      <c r="J1784">
        <v>317.36</v>
      </c>
      <c r="K1784">
        <f t="shared" si="111"/>
        <v>317.36</v>
      </c>
      <c r="L1784" t="str">
        <f t="shared" si="108"/>
        <v>2024-10</v>
      </c>
      <c r="M1784">
        <f t="shared" si="109"/>
        <v>65.420000000000016</v>
      </c>
      <c r="N1784">
        <f t="shared" si="110"/>
        <v>20.613813965213012</v>
      </c>
    </row>
    <row r="1785" spans="1:14" x14ac:dyDescent="0.25">
      <c r="A1785" t="s">
        <v>4828</v>
      </c>
      <c r="B1785" s="1">
        <v>45708</v>
      </c>
      <c r="C1785" t="s">
        <v>1743</v>
      </c>
      <c r="D1785" t="s">
        <v>2704</v>
      </c>
      <c r="E1785">
        <v>7</v>
      </c>
      <c r="F1785">
        <v>1057.1400000000001</v>
      </c>
      <c r="G1785">
        <v>852.81</v>
      </c>
      <c r="H1785" t="s">
        <v>2215</v>
      </c>
      <c r="I1785" t="s">
        <v>2016</v>
      </c>
      <c r="J1785">
        <v>7399.98</v>
      </c>
      <c r="K1785">
        <f t="shared" si="111"/>
        <v>7399.9800000000005</v>
      </c>
      <c r="L1785" t="str">
        <f t="shared" si="108"/>
        <v>2025-02</v>
      </c>
      <c r="M1785">
        <f t="shared" si="109"/>
        <v>1430.3100000000011</v>
      </c>
      <c r="N1785">
        <f t="shared" si="110"/>
        <v>19.328565752880429</v>
      </c>
    </row>
    <row r="1786" spans="1:14" x14ac:dyDescent="0.25">
      <c r="A1786" t="s">
        <v>4829</v>
      </c>
      <c r="B1786" s="1">
        <v>45581</v>
      </c>
      <c r="C1786" t="s">
        <v>1933</v>
      </c>
      <c r="D1786" t="s">
        <v>4830</v>
      </c>
      <c r="E1786">
        <v>7</v>
      </c>
      <c r="F1786">
        <v>3946.58</v>
      </c>
      <c r="G1786">
        <v>3099.06</v>
      </c>
      <c r="H1786" t="s">
        <v>2226</v>
      </c>
      <c r="I1786" t="s">
        <v>2096</v>
      </c>
      <c r="J1786">
        <v>27626.06</v>
      </c>
      <c r="K1786">
        <f t="shared" si="111"/>
        <v>27626.059999999998</v>
      </c>
      <c r="L1786" t="str">
        <f t="shared" si="108"/>
        <v>2024-10</v>
      </c>
      <c r="M1786">
        <f t="shared" si="109"/>
        <v>5932.6399999999994</v>
      </c>
      <c r="N1786">
        <f t="shared" si="110"/>
        <v>21.474795899234273</v>
      </c>
    </row>
    <row r="1787" spans="1:14" x14ac:dyDescent="0.25">
      <c r="A1787" t="s">
        <v>4831</v>
      </c>
      <c r="B1787" s="1">
        <v>45590</v>
      </c>
      <c r="C1787" t="s">
        <v>637</v>
      </c>
      <c r="D1787" t="s">
        <v>2278</v>
      </c>
      <c r="E1787">
        <v>4</v>
      </c>
      <c r="F1787">
        <v>3956.93</v>
      </c>
      <c r="G1787">
        <v>3345.87</v>
      </c>
      <c r="H1787" t="s">
        <v>2210</v>
      </c>
      <c r="I1787" t="s">
        <v>2163</v>
      </c>
      <c r="J1787">
        <v>15827.72</v>
      </c>
      <c r="K1787">
        <f t="shared" si="111"/>
        <v>15827.72</v>
      </c>
      <c r="L1787" t="str">
        <f t="shared" si="108"/>
        <v>2024-10</v>
      </c>
      <c r="M1787">
        <f t="shared" si="109"/>
        <v>2444.2399999999998</v>
      </c>
      <c r="N1787">
        <f t="shared" si="110"/>
        <v>15.442780135104739</v>
      </c>
    </row>
    <row r="1788" spans="1:14" x14ac:dyDescent="0.25">
      <c r="A1788" t="s">
        <v>4832</v>
      </c>
      <c r="B1788" s="1">
        <v>45731</v>
      </c>
      <c r="C1788" t="s">
        <v>197</v>
      </c>
      <c r="D1788" t="s">
        <v>2209</v>
      </c>
      <c r="E1788">
        <v>1</v>
      </c>
      <c r="F1788">
        <v>4125.88</v>
      </c>
      <c r="G1788">
        <v>3311.1</v>
      </c>
      <c r="H1788" t="s">
        <v>2215</v>
      </c>
      <c r="I1788" t="s">
        <v>2078</v>
      </c>
      <c r="J1788">
        <v>4125.88</v>
      </c>
      <c r="K1788">
        <f t="shared" si="111"/>
        <v>4125.88</v>
      </c>
      <c r="L1788" t="str">
        <f t="shared" si="108"/>
        <v>2025-03</v>
      </c>
      <c r="M1788">
        <f t="shared" si="109"/>
        <v>814.7800000000002</v>
      </c>
      <c r="N1788">
        <f t="shared" si="110"/>
        <v>19.74802951128002</v>
      </c>
    </row>
    <row r="1789" spans="1:14" x14ac:dyDescent="0.25">
      <c r="A1789" t="s">
        <v>4833</v>
      </c>
      <c r="B1789" s="1">
        <v>45756</v>
      </c>
      <c r="C1789" t="s">
        <v>93</v>
      </c>
      <c r="D1789" t="s">
        <v>4376</v>
      </c>
      <c r="E1789">
        <v>1</v>
      </c>
      <c r="F1789">
        <v>4947.8599999999997</v>
      </c>
      <c r="G1789">
        <v>3687.39</v>
      </c>
      <c r="H1789" t="s">
        <v>2215</v>
      </c>
      <c r="I1789" t="s">
        <v>2117</v>
      </c>
      <c r="J1789">
        <v>4947.8599999999997</v>
      </c>
      <c r="K1789">
        <f t="shared" si="111"/>
        <v>4947.8599999999997</v>
      </c>
      <c r="L1789" t="str">
        <f t="shared" si="108"/>
        <v>2025-04</v>
      </c>
      <c r="M1789">
        <f t="shared" si="109"/>
        <v>1260.4699999999998</v>
      </c>
      <c r="N1789">
        <f t="shared" si="110"/>
        <v>25.47505386166949</v>
      </c>
    </row>
    <row r="1790" spans="1:14" x14ac:dyDescent="0.25">
      <c r="A1790" t="s">
        <v>4834</v>
      </c>
      <c r="B1790" s="1">
        <v>45629</v>
      </c>
      <c r="C1790" t="s">
        <v>429</v>
      </c>
      <c r="D1790" t="s">
        <v>2622</v>
      </c>
      <c r="E1790">
        <v>10</v>
      </c>
      <c r="F1790">
        <v>760.01</v>
      </c>
      <c r="G1790">
        <v>573.67999999999995</v>
      </c>
      <c r="H1790" t="s">
        <v>2215</v>
      </c>
      <c r="I1790" t="s">
        <v>2139</v>
      </c>
      <c r="J1790">
        <v>7600.1</v>
      </c>
      <c r="K1790">
        <f t="shared" si="111"/>
        <v>7600.1</v>
      </c>
      <c r="L1790" t="str">
        <f t="shared" si="108"/>
        <v>2024-12</v>
      </c>
      <c r="M1790">
        <f t="shared" si="109"/>
        <v>1863.3000000000004</v>
      </c>
      <c r="N1790">
        <f t="shared" si="110"/>
        <v>24.516782673912189</v>
      </c>
    </row>
    <row r="1791" spans="1:14" x14ac:dyDescent="0.25">
      <c r="A1791" t="s">
        <v>4835</v>
      </c>
      <c r="B1791" s="1">
        <v>45663</v>
      </c>
      <c r="C1791" t="s">
        <v>1619</v>
      </c>
      <c r="D1791" t="s">
        <v>4233</v>
      </c>
      <c r="E1791">
        <v>1</v>
      </c>
      <c r="F1791">
        <v>2257.11</v>
      </c>
      <c r="G1791">
        <v>1944.82</v>
      </c>
      <c r="H1791" t="s">
        <v>2210</v>
      </c>
      <c r="I1791" t="s">
        <v>2066</v>
      </c>
      <c r="J1791">
        <v>2257.11</v>
      </c>
      <c r="K1791">
        <f t="shared" si="111"/>
        <v>2257.11</v>
      </c>
      <c r="L1791" t="str">
        <f t="shared" si="108"/>
        <v>2025-01</v>
      </c>
      <c r="M1791">
        <f t="shared" si="109"/>
        <v>312.29000000000019</v>
      </c>
      <c r="N1791">
        <f t="shared" si="110"/>
        <v>13.835834319107185</v>
      </c>
    </row>
    <row r="1792" spans="1:14" x14ac:dyDescent="0.25">
      <c r="A1792" t="s">
        <v>4836</v>
      </c>
      <c r="B1792" s="1">
        <v>45711</v>
      </c>
      <c r="C1792" t="s">
        <v>1429</v>
      </c>
      <c r="D1792" t="s">
        <v>4618</v>
      </c>
      <c r="E1792">
        <v>4</v>
      </c>
      <c r="F1792">
        <v>4550.8999999999996</v>
      </c>
      <c r="G1792">
        <v>3754.75</v>
      </c>
      <c r="H1792" t="s">
        <v>2226</v>
      </c>
      <c r="I1792" t="s">
        <v>2190</v>
      </c>
      <c r="J1792">
        <v>18203.599999999999</v>
      </c>
      <c r="K1792">
        <f t="shared" si="111"/>
        <v>18203.599999999999</v>
      </c>
      <c r="L1792" t="str">
        <f t="shared" si="108"/>
        <v>2025-02</v>
      </c>
      <c r="M1792">
        <f t="shared" si="109"/>
        <v>3184.5999999999985</v>
      </c>
      <c r="N1792">
        <f t="shared" si="110"/>
        <v>17.494341778549291</v>
      </c>
    </row>
    <row r="1793" spans="1:14" x14ac:dyDescent="0.25">
      <c r="A1793" t="s">
        <v>4837</v>
      </c>
      <c r="B1793" s="1">
        <v>45792</v>
      </c>
      <c r="C1793" t="s">
        <v>1407</v>
      </c>
      <c r="D1793" t="s">
        <v>2411</v>
      </c>
      <c r="E1793">
        <v>3</v>
      </c>
      <c r="F1793">
        <v>3465.71</v>
      </c>
      <c r="G1793">
        <v>2869.68</v>
      </c>
      <c r="H1793" t="s">
        <v>2210</v>
      </c>
      <c r="I1793" t="s">
        <v>2167</v>
      </c>
      <c r="J1793">
        <v>10397.129999999999</v>
      </c>
      <c r="K1793">
        <f t="shared" si="111"/>
        <v>10397.130000000001</v>
      </c>
      <c r="L1793" t="str">
        <f t="shared" si="108"/>
        <v>2025-05</v>
      </c>
      <c r="M1793">
        <f t="shared" si="109"/>
        <v>1788.0900000000006</v>
      </c>
      <c r="N1793">
        <f t="shared" si="110"/>
        <v>17.197919041120006</v>
      </c>
    </row>
    <row r="1794" spans="1:14" x14ac:dyDescent="0.25">
      <c r="A1794" t="s">
        <v>4838</v>
      </c>
      <c r="B1794" s="1">
        <v>45532</v>
      </c>
      <c r="C1794" t="s">
        <v>1443</v>
      </c>
      <c r="D1794" t="s">
        <v>2479</v>
      </c>
      <c r="E1794">
        <v>4</v>
      </c>
      <c r="F1794">
        <v>3409.39</v>
      </c>
      <c r="G1794">
        <v>2851.46</v>
      </c>
      <c r="H1794" t="s">
        <v>2210</v>
      </c>
      <c r="I1794" t="s">
        <v>2086</v>
      </c>
      <c r="J1794">
        <v>13637.56</v>
      </c>
      <c r="K1794">
        <f t="shared" si="111"/>
        <v>13637.56</v>
      </c>
      <c r="L1794" t="str">
        <f t="shared" ref="L1794:L1857" si="112">TEXT(B1794, "YYYY-MM")</f>
        <v>2024-08</v>
      </c>
      <c r="M1794">
        <f t="shared" ref="M1794:M1857" si="113" xml:space="preserve"> (F1794 - G1794)*E1794</f>
        <v>2231.7199999999993</v>
      </c>
      <c r="N1794">
        <f t="shared" ref="N1794:N1857" si="114" xml:space="preserve"> (M1794/K1794)*100</f>
        <v>16.364510953572335</v>
      </c>
    </row>
    <row r="1795" spans="1:14" x14ac:dyDescent="0.25">
      <c r="A1795" t="s">
        <v>4839</v>
      </c>
      <c r="B1795" s="1">
        <v>45527</v>
      </c>
      <c r="C1795" t="s">
        <v>553</v>
      </c>
      <c r="D1795" t="s">
        <v>4217</v>
      </c>
      <c r="E1795">
        <v>1</v>
      </c>
      <c r="F1795">
        <v>2755.74</v>
      </c>
      <c r="G1795">
        <v>2250.59</v>
      </c>
      <c r="H1795" t="s">
        <v>2215</v>
      </c>
      <c r="I1795" t="s">
        <v>2086</v>
      </c>
      <c r="J1795">
        <v>2755.74</v>
      </c>
      <c r="K1795">
        <f t="shared" si="111"/>
        <v>2755.74</v>
      </c>
      <c r="L1795" t="str">
        <f t="shared" si="112"/>
        <v>2024-08</v>
      </c>
      <c r="M1795">
        <f t="shared" si="113"/>
        <v>505.14999999999964</v>
      </c>
      <c r="N1795">
        <f t="shared" si="114"/>
        <v>18.330829468672651</v>
      </c>
    </row>
    <row r="1796" spans="1:14" x14ac:dyDescent="0.25">
      <c r="A1796" t="s">
        <v>4840</v>
      </c>
      <c r="B1796" s="1">
        <v>45506</v>
      </c>
      <c r="C1796" t="s">
        <v>607</v>
      </c>
      <c r="D1796" t="s">
        <v>4841</v>
      </c>
      <c r="E1796">
        <v>8</v>
      </c>
      <c r="F1796">
        <v>1041.83</v>
      </c>
      <c r="G1796">
        <v>840.51</v>
      </c>
      <c r="H1796" t="s">
        <v>2226</v>
      </c>
      <c r="I1796" t="s">
        <v>2006</v>
      </c>
      <c r="J1796">
        <v>8334.64</v>
      </c>
      <c r="K1796">
        <f t="shared" ref="K1796:K1859" si="115">E1796 * F1796</f>
        <v>8334.64</v>
      </c>
      <c r="L1796" t="str">
        <f t="shared" si="112"/>
        <v>2024-08</v>
      </c>
      <c r="M1796">
        <f t="shared" si="113"/>
        <v>1610.5599999999995</v>
      </c>
      <c r="N1796">
        <f t="shared" si="114"/>
        <v>19.323690045400877</v>
      </c>
    </row>
    <row r="1797" spans="1:14" x14ac:dyDescent="0.25">
      <c r="A1797" t="s">
        <v>4842</v>
      </c>
      <c r="B1797" s="1">
        <v>45797</v>
      </c>
      <c r="C1797" t="s">
        <v>1971</v>
      </c>
      <c r="D1797" t="s">
        <v>2568</v>
      </c>
      <c r="E1797">
        <v>1</v>
      </c>
      <c r="F1797">
        <v>4228.6899999999996</v>
      </c>
      <c r="G1797">
        <v>3360.36</v>
      </c>
      <c r="H1797" t="s">
        <v>2226</v>
      </c>
      <c r="I1797" t="s">
        <v>2109</v>
      </c>
      <c r="J1797">
        <v>4228.6899999999996</v>
      </c>
      <c r="K1797">
        <f t="shared" si="115"/>
        <v>4228.6899999999996</v>
      </c>
      <c r="L1797" t="str">
        <f t="shared" si="112"/>
        <v>2025-05</v>
      </c>
      <c r="M1797">
        <f t="shared" si="113"/>
        <v>868.32999999999947</v>
      </c>
      <c r="N1797">
        <f t="shared" si="114"/>
        <v>20.534255289463157</v>
      </c>
    </row>
    <row r="1798" spans="1:14" x14ac:dyDescent="0.25">
      <c r="A1798" t="s">
        <v>4843</v>
      </c>
      <c r="B1798" s="1">
        <v>45585</v>
      </c>
      <c r="C1798" t="s">
        <v>1713</v>
      </c>
      <c r="D1798" t="s">
        <v>2976</v>
      </c>
      <c r="E1798">
        <v>4</v>
      </c>
      <c r="F1798">
        <v>4869.2</v>
      </c>
      <c r="G1798">
        <v>3738.38</v>
      </c>
      <c r="H1798" t="s">
        <v>2226</v>
      </c>
      <c r="I1798" t="s">
        <v>2046</v>
      </c>
      <c r="J1798">
        <v>19476.8</v>
      </c>
      <c r="K1798">
        <f t="shared" si="115"/>
        <v>19476.8</v>
      </c>
      <c r="L1798" t="str">
        <f t="shared" si="112"/>
        <v>2024-10</v>
      </c>
      <c r="M1798">
        <f t="shared" si="113"/>
        <v>4523.2799999999988</v>
      </c>
      <c r="N1798">
        <f t="shared" si="114"/>
        <v>23.223938223938216</v>
      </c>
    </row>
    <row r="1799" spans="1:14" x14ac:dyDescent="0.25">
      <c r="A1799" t="s">
        <v>4844</v>
      </c>
      <c r="B1799" s="1">
        <v>45827</v>
      </c>
      <c r="C1799" t="s">
        <v>841</v>
      </c>
      <c r="D1799" t="s">
        <v>2570</v>
      </c>
      <c r="E1799">
        <v>8</v>
      </c>
      <c r="F1799">
        <v>588.51</v>
      </c>
      <c r="G1799">
        <v>504.39</v>
      </c>
      <c r="H1799" t="s">
        <v>2226</v>
      </c>
      <c r="I1799" t="s">
        <v>2155</v>
      </c>
      <c r="J1799">
        <v>4708.08</v>
      </c>
      <c r="K1799">
        <f t="shared" si="115"/>
        <v>4708.08</v>
      </c>
      <c r="L1799" t="str">
        <f t="shared" si="112"/>
        <v>2025-06</v>
      </c>
      <c r="M1799">
        <f t="shared" si="113"/>
        <v>672.96</v>
      </c>
      <c r="N1799">
        <f t="shared" si="114"/>
        <v>14.293724830504157</v>
      </c>
    </row>
    <row r="1800" spans="1:14" x14ac:dyDescent="0.25">
      <c r="A1800" t="s">
        <v>4845</v>
      </c>
      <c r="B1800" s="1">
        <v>45745</v>
      </c>
      <c r="C1800" t="s">
        <v>1599</v>
      </c>
      <c r="D1800" t="s">
        <v>2388</v>
      </c>
      <c r="E1800">
        <v>4</v>
      </c>
      <c r="F1800">
        <v>2136.17</v>
      </c>
      <c r="G1800">
        <v>1836.86</v>
      </c>
      <c r="H1800" t="s">
        <v>2226</v>
      </c>
      <c r="I1800" t="s">
        <v>2020</v>
      </c>
      <c r="J1800">
        <v>8544.68</v>
      </c>
      <c r="K1800">
        <f t="shared" si="115"/>
        <v>8544.68</v>
      </c>
      <c r="L1800" t="str">
        <f t="shared" si="112"/>
        <v>2025-03</v>
      </c>
      <c r="M1800">
        <f t="shared" si="113"/>
        <v>1197.2400000000007</v>
      </c>
      <c r="N1800">
        <f t="shared" si="114"/>
        <v>14.011525299952726</v>
      </c>
    </row>
    <row r="1801" spans="1:14" x14ac:dyDescent="0.25">
      <c r="A1801" t="s">
        <v>4846</v>
      </c>
      <c r="B1801" s="1">
        <v>45623</v>
      </c>
      <c r="C1801" t="s">
        <v>1563</v>
      </c>
      <c r="D1801" t="s">
        <v>4760</v>
      </c>
      <c r="E1801">
        <v>10</v>
      </c>
      <c r="F1801">
        <v>3487.88</v>
      </c>
      <c r="G1801">
        <v>2542.4699999999998</v>
      </c>
      <c r="H1801" t="s">
        <v>2210</v>
      </c>
      <c r="I1801" t="s">
        <v>2107</v>
      </c>
      <c r="J1801">
        <v>34878.800000000003</v>
      </c>
      <c r="K1801">
        <f t="shared" si="115"/>
        <v>34878.800000000003</v>
      </c>
      <c r="L1801" t="str">
        <f t="shared" si="112"/>
        <v>2024-11</v>
      </c>
      <c r="M1801">
        <f t="shared" si="113"/>
        <v>9454.1000000000022</v>
      </c>
      <c r="N1801">
        <f t="shared" si="114"/>
        <v>27.105577026732576</v>
      </c>
    </row>
    <row r="1802" spans="1:14" x14ac:dyDescent="0.25">
      <c r="A1802" t="s">
        <v>4847</v>
      </c>
      <c r="B1802" s="1">
        <v>45588</v>
      </c>
      <c r="C1802" t="s">
        <v>1429</v>
      </c>
      <c r="D1802" t="s">
        <v>2375</v>
      </c>
      <c r="E1802">
        <v>6</v>
      </c>
      <c r="F1802">
        <v>2259.84</v>
      </c>
      <c r="G1802">
        <v>1921.45</v>
      </c>
      <c r="H1802" t="s">
        <v>2226</v>
      </c>
      <c r="I1802" t="s">
        <v>2092</v>
      </c>
      <c r="J1802">
        <v>13559.04</v>
      </c>
      <c r="K1802">
        <f t="shared" si="115"/>
        <v>13559.04</v>
      </c>
      <c r="L1802" t="str">
        <f t="shared" si="112"/>
        <v>2024-10</v>
      </c>
      <c r="M1802">
        <f t="shared" si="113"/>
        <v>2030.3400000000006</v>
      </c>
      <c r="N1802">
        <f t="shared" si="114"/>
        <v>14.974068960634385</v>
      </c>
    </row>
    <row r="1803" spans="1:14" x14ac:dyDescent="0.25">
      <c r="A1803" t="s">
        <v>4848</v>
      </c>
      <c r="B1803" s="1">
        <v>45777</v>
      </c>
      <c r="C1803" t="s">
        <v>1483</v>
      </c>
      <c r="D1803" t="s">
        <v>3656</v>
      </c>
      <c r="E1803">
        <v>4</v>
      </c>
      <c r="F1803">
        <v>381.87</v>
      </c>
      <c r="G1803">
        <v>306.77</v>
      </c>
      <c r="H1803" t="s">
        <v>2226</v>
      </c>
      <c r="I1803" t="s">
        <v>2058</v>
      </c>
      <c r="J1803">
        <v>1527.48</v>
      </c>
      <c r="K1803">
        <f t="shared" si="115"/>
        <v>1527.48</v>
      </c>
      <c r="L1803" t="str">
        <f t="shared" si="112"/>
        <v>2025-04</v>
      </c>
      <c r="M1803">
        <f t="shared" si="113"/>
        <v>300.40000000000009</v>
      </c>
      <c r="N1803">
        <f t="shared" si="114"/>
        <v>19.66637861052191</v>
      </c>
    </row>
    <row r="1804" spans="1:14" x14ac:dyDescent="0.25">
      <c r="A1804" t="s">
        <v>4849</v>
      </c>
      <c r="B1804" s="1">
        <v>45855</v>
      </c>
      <c r="C1804" t="s">
        <v>275</v>
      </c>
      <c r="D1804" t="s">
        <v>4850</v>
      </c>
      <c r="E1804">
        <v>5</v>
      </c>
      <c r="F1804">
        <v>1590.72</v>
      </c>
      <c r="G1804">
        <v>1131.04</v>
      </c>
      <c r="H1804" t="s">
        <v>2215</v>
      </c>
      <c r="I1804" t="s">
        <v>2155</v>
      </c>
      <c r="J1804">
        <v>7953.6</v>
      </c>
      <c r="K1804">
        <f t="shared" si="115"/>
        <v>7953.6</v>
      </c>
      <c r="L1804" t="str">
        <f t="shared" si="112"/>
        <v>2025-07</v>
      </c>
      <c r="M1804">
        <f t="shared" si="113"/>
        <v>2298.4000000000005</v>
      </c>
      <c r="N1804">
        <f t="shared" si="114"/>
        <v>28.897606115469731</v>
      </c>
    </row>
    <row r="1805" spans="1:14" x14ac:dyDescent="0.25">
      <c r="A1805" t="s">
        <v>4851</v>
      </c>
      <c r="B1805" s="1">
        <v>45572</v>
      </c>
      <c r="C1805" t="s">
        <v>1453</v>
      </c>
      <c r="D1805" t="s">
        <v>2798</v>
      </c>
      <c r="E1805">
        <v>6</v>
      </c>
      <c r="F1805">
        <v>1397.19</v>
      </c>
      <c r="G1805">
        <v>1237.32</v>
      </c>
      <c r="H1805" t="s">
        <v>2215</v>
      </c>
      <c r="I1805" t="s">
        <v>2190</v>
      </c>
      <c r="J1805">
        <v>8383.14</v>
      </c>
      <c r="K1805">
        <f t="shared" si="115"/>
        <v>8383.14</v>
      </c>
      <c r="L1805" t="str">
        <f t="shared" si="112"/>
        <v>2024-10</v>
      </c>
      <c r="M1805">
        <f t="shared" si="113"/>
        <v>959.22000000000071</v>
      </c>
      <c r="N1805">
        <f t="shared" si="114"/>
        <v>11.442251948553892</v>
      </c>
    </row>
    <row r="1806" spans="1:14" x14ac:dyDescent="0.25">
      <c r="A1806" t="s">
        <v>4852</v>
      </c>
      <c r="B1806" s="1">
        <v>45700</v>
      </c>
      <c r="C1806" t="s">
        <v>555</v>
      </c>
      <c r="D1806" t="s">
        <v>4280</v>
      </c>
      <c r="E1806">
        <v>6</v>
      </c>
      <c r="F1806">
        <v>1484.43</v>
      </c>
      <c r="G1806">
        <v>1116.4100000000001</v>
      </c>
      <c r="H1806" t="s">
        <v>2210</v>
      </c>
      <c r="I1806" t="s">
        <v>2105</v>
      </c>
      <c r="J1806">
        <v>8906.58</v>
      </c>
      <c r="K1806">
        <f t="shared" si="115"/>
        <v>8906.58</v>
      </c>
      <c r="L1806" t="str">
        <f t="shared" si="112"/>
        <v>2025-02</v>
      </c>
      <c r="M1806">
        <f t="shared" si="113"/>
        <v>2208.12</v>
      </c>
      <c r="N1806">
        <f t="shared" si="114"/>
        <v>24.792007706661813</v>
      </c>
    </row>
    <row r="1807" spans="1:14" x14ac:dyDescent="0.25">
      <c r="A1807" t="s">
        <v>4853</v>
      </c>
      <c r="B1807" s="1">
        <v>45558</v>
      </c>
      <c r="C1807" t="s">
        <v>481</v>
      </c>
      <c r="D1807" t="s">
        <v>2550</v>
      </c>
      <c r="E1807">
        <v>8</v>
      </c>
      <c r="F1807">
        <v>3024.83</v>
      </c>
      <c r="G1807">
        <v>2434.14</v>
      </c>
      <c r="H1807" t="s">
        <v>2226</v>
      </c>
      <c r="I1807" t="s">
        <v>2020</v>
      </c>
      <c r="J1807">
        <v>24198.639999999999</v>
      </c>
      <c r="K1807">
        <f t="shared" si="115"/>
        <v>24198.639999999999</v>
      </c>
      <c r="L1807" t="str">
        <f t="shared" si="112"/>
        <v>2024-09</v>
      </c>
      <c r="M1807">
        <f t="shared" si="113"/>
        <v>4725.5200000000004</v>
      </c>
      <c r="N1807">
        <f t="shared" si="114"/>
        <v>19.528039592307671</v>
      </c>
    </row>
    <row r="1808" spans="1:14" x14ac:dyDescent="0.25">
      <c r="A1808" t="s">
        <v>4854</v>
      </c>
      <c r="B1808" s="1">
        <v>45708</v>
      </c>
      <c r="C1808" t="s">
        <v>1298</v>
      </c>
      <c r="D1808" t="s">
        <v>3591</v>
      </c>
      <c r="E1808">
        <v>1</v>
      </c>
      <c r="F1808">
        <v>4267.1400000000003</v>
      </c>
      <c r="G1808">
        <v>3533.97</v>
      </c>
      <c r="H1808" t="s">
        <v>2210</v>
      </c>
      <c r="I1808" t="s">
        <v>2072</v>
      </c>
      <c r="J1808">
        <v>4267.1400000000003</v>
      </c>
      <c r="K1808">
        <f t="shared" si="115"/>
        <v>4267.1400000000003</v>
      </c>
      <c r="L1808" t="str">
        <f t="shared" si="112"/>
        <v>2025-02</v>
      </c>
      <c r="M1808">
        <f t="shared" si="113"/>
        <v>733.17000000000053</v>
      </c>
      <c r="N1808">
        <f t="shared" si="114"/>
        <v>17.181765772859585</v>
      </c>
    </row>
    <row r="1809" spans="1:14" x14ac:dyDescent="0.25">
      <c r="A1809" t="s">
        <v>4855</v>
      </c>
      <c r="B1809" s="1">
        <v>45527</v>
      </c>
      <c r="C1809" t="s">
        <v>1236</v>
      </c>
      <c r="D1809" t="s">
        <v>4154</v>
      </c>
      <c r="E1809">
        <v>4</v>
      </c>
      <c r="F1809">
        <v>3995.97</v>
      </c>
      <c r="G1809">
        <v>2850.41</v>
      </c>
      <c r="H1809" t="s">
        <v>2215</v>
      </c>
      <c r="I1809" t="s">
        <v>2082</v>
      </c>
      <c r="J1809">
        <v>15983.88</v>
      </c>
      <c r="K1809">
        <f t="shared" si="115"/>
        <v>15983.88</v>
      </c>
      <c r="L1809" t="str">
        <f t="shared" si="112"/>
        <v>2024-08</v>
      </c>
      <c r="M1809">
        <f t="shared" si="113"/>
        <v>4582.24</v>
      </c>
      <c r="N1809">
        <f t="shared" si="114"/>
        <v>28.667882892013701</v>
      </c>
    </row>
    <row r="1810" spans="1:14" x14ac:dyDescent="0.25">
      <c r="A1810" t="s">
        <v>4856</v>
      </c>
      <c r="B1810" s="1">
        <v>45693</v>
      </c>
      <c r="C1810" t="s">
        <v>1184</v>
      </c>
      <c r="D1810" t="s">
        <v>4185</v>
      </c>
      <c r="E1810">
        <v>5</v>
      </c>
      <c r="F1810">
        <v>3076.17</v>
      </c>
      <c r="G1810">
        <v>2640.05</v>
      </c>
      <c r="H1810" t="s">
        <v>2215</v>
      </c>
      <c r="I1810" t="s">
        <v>2173</v>
      </c>
      <c r="J1810">
        <v>15380.85</v>
      </c>
      <c r="K1810">
        <f t="shared" si="115"/>
        <v>15380.85</v>
      </c>
      <c r="L1810" t="str">
        <f t="shared" si="112"/>
        <v>2025-02</v>
      </c>
      <c r="M1810">
        <f t="shared" si="113"/>
        <v>2180.5999999999995</v>
      </c>
      <c r="N1810">
        <f t="shared" si="114"/>
        <v>14.177369911285783</v>
      </c>
    </row>
    <row r="1811" spans="1:14" x14ac:dyDescent="0.25">
      <c r="A1811" t="s">
        <v>4857</v>
      </c>
      <c r="B1811" s="1">
        <v>45557</v>
      </c>
      <c r="C1811" t="s">
        <v>1441</v>
      </c>
      <c r="D1811" t="s">
        <v>3023</v>
      </c>
      <c r="E1811">
        <v>6</v>
      </c>
      <c r="F1811">
        <v>989.36</v>
      </c>
      <c r="G1811">
        <v>710.95</v>
      </c>
      <c r="H1811" t="s">
        <v>2215</v>
      </c>
      <c r="I1811" t="s">
        <v>2052</v>
      </c>
      <c r="J1811">
        <v>5936.16</v>
      </c>
      <c r="K1811">
        <f t="shared" si="115"/>
        <v>5936.16</v>
      </c>
      <c r="L1811" t="str">
        <f t="shared" si="112"/>
        <v>2024-09</v>
      </c>
      <c r="M1811">
        <f t="shared" si="113"/>
        <v>1670.4599999999998</v>
      </c>
      <c r="N1811">
        <f t="shared" si="114"/>
        <v>28.140414005013337</v>
      </c>
    </row>
    <row r="1812" spans="1:14" x14ac:dyDescent="0.25">
      <c r="A1812" t="s">
        <v>4858</v>
      </c>
      <c r="B1812" s="1">
        <v>45518</v>
      </c>
      <c r="C1812" t="s">
        <v>1835</v>
      </c>
      <c r="D1812" t="s">
        <v>2326</v>
      </c>
      <c r="E1812">
        <v>9</v>
      </c>
      <c r="F1812">
        <v>1353.44</v>
      </c>
      <c r="G1812">
        <v>1212.6099999999999</v>
      </c>
      <c r="H1812" t="s">
        <v>2215</v>
      </c>
      <c r="I1812" t="s">
        <v>2141</v>
      </c>
      <c r="J1812">
        <v>12180.96</v>
      </c>
      <c r="K1812">
        <f t="shared" si="115"/>
        <v>12180.960000000001</v>
      </c>
      <c r="L1812" t="str">
        <f t="shared" si="112"/>
        <v>2024-08</v>
      </c>
      <c r="M1812">
        <f t="shared" si="113"/>
        <v>1267.4700000000014</v>
      </c>
      <c r="N1812">
        <f t="shared" si="114"/>
        <v>10.405337510344022</v>
      </c>
    </row>
    <row r="1813" spans="1:14" x14ac:dyDescent="0.25">
      <c r="A1813" t="s">
        <v>4859</v>
      </c>
      <c r="B1813" s="1">
        <v>45611</v>
      </c>
      <c r="C1813" t="s">
        <v>1945</v>
      </c>
      <c r="D1813" t="s">
        <v>2927</v>
      </c>
      <c r="E1813">
        <v>2</v>
      </c>
      <c r="F1813">
        <v>4771.49</v>
      </c>
      <c r="G1813">
        <v>4020.38</v>
      </c>
      <c r="H1813" t="s">
        <v>2215</v>
      </c>
      <c r="I1813" t="s">
        <v>2105</v>
      </c>
      <c r="J1813">
        <v>9542.98</v>
      </c>
      <c r="K1813">
        <f t="shared" si="115"/>
        <v>9542.98</v>
      </c>
      <c r="L1813" t="str">
        <f t="shared" si="112"/>
        <v>2024-11</v>
      </c>
      <c r="M1813">
        <f t="shared" si="113"/>
        <v>1502.2199999999993</v>
      </c>
      <c r="N1813">
        <f t="shared" si="114"/>
        <v>15.741623685683081</v>
      </c>
    </row>
    <row r="1814" spans="1:14" x14ac:dyDescent="0.25">
      <c r="A1814" t="s">
        <v>4860</v>
      </c>
      <c r="B1814" s="1">
        <v>45742</v>
      </c>
      <c r="C1814" t="s">
        <v>405</v>
      </c>
      <c r="D1814" t="s">
        <v>3353</v>
      </c>
      <c r="E1814">
        <v>8</v>
      </c>
      <c r="F1814">
        <v>2734.89</v>
      </c>
      <c r="G1814">
        <v>2252.2199999999998</v>
      </c>
      <c r="H1814" t="s">
        <v>2210</v>
      </c>
      <c r="I1814" t="s">
        <v>2188</v>
      </c>
      <c r="J1814">
        <v>21879.119999999999</v>
      </c>
      <c r="K1814">
        <f t="shared" si="115"/>
        <v>21879.119999999999</v>
      </c>
      <c r="L1814" t="str">
        <f t="shared" si="112"/>
        <v>2025-03</v>
      </c>
      <c r="M1814">
        <f t="shared" si="113"/>
        <v>3861.3600000000006</v>
      </c>
      <c r="N1814">
        <f t="shared" si="114"/>
        <v>17.648607439421699</v>
      </c>
    </row>
    <row r="1815" spans="1:14" x14ac:dyDescent="0.25">
      <c r="A1815" t="s">
        <v>4861</v>
      </c>
      <c r="B1815" s="1">
        <v>45592</v>
      </c>
      <c r="C1815" t="s">
        <v>1192</v>
      </c>
      <c r="D1815" t="s">
        <v>2479</v>
      </c>
      <c r="E1815">
        <v>4</v>
      </c>
      <c r="F1815">
        <v>3409.39</v>
      </c>
      <c r="G1815">
        <v>2851.46</v>
      </c>
      <c r="H1815" t="s">
        <v>2215</v>
      </c>
      <c r="I1815" t="s">
        <v>2052</v>
      </c>
      <c r="J1815">
        <v>13637.56</v>
      </c>
      <c r="K1815">
        <f t="shared" si="115"/>
        <v>13637.56</v>
      </c>
      <c r="L1815" t="str">
        <f t="shared" si="112"/>
        <v>2024-10</v>
      </c>
      <c r="M1815">
        <f t="shared" si="113"/>
        <v>2231.7199999999993</v>
      </c>
      <c r="N1815">
        <f t="shared" si="114"/>
        <v>16.364510953572335</v>
      </c>
    </row>
    <row r="1816" spans="1:14" x14ac:dyDescent="0.25">
      <c r="A1816" t="s">
        <v>4862</v>
      </c>
      <c r="B1816" s="1">
        <v>45722</v>
      </c>
      <c r="C1816" t="s">
        <v>992</v>
      </c>
      <c r="D1816" t="s">
        <v>2396</v>
      </c>
      <c r="E1816">
        <v>1</v>
      </c>
      <c r="F1816">
        <v>2620.9699999999998</v>
      </c>
      <c r="G1816">
        <v>2011.75</v>
      </c>
      <c r="H1816" t="s">
        <v>2226</v>
      </c>
      <c r="I1816" t="s">
        <v>2113</v>
      </c>
      <c r="J1816">
        <v>2620.9699999999998</v>
      </c>
      <c r="K1816">
        <f t="shared" si="115"/>
        <v>2620.9699999999998</v>
      </c>
      <c r="L1816" t="str">
        <f t="shared" si="112"/>
        <v>2025-03</v>
      </c>
      <c r="M1816">
        <f t="shared" si="113"/>
        <v>609.2199999999998</v>
      </c>
      <c r="N1816">
        <f t="shared" si="114"/>
        <v>23.244066128189175</v>
      </c>
    </row>
    <row r="1817" spans="1:14" x14ac:dyDescent="0.25">
      <c r="A1817" t="s">
        <v>4863</v>
      </c>
      <c r="B1817" s="1">
        <v>45839</v>
      </c>
      <c r="C1817" t="s">
        <v>627</v>
      </c>
      <c r="D1817" t="s">
        <v>2367</v>
      </c>
      <c r="E1817">
        <v>9</v>
      </c>
      <c r="F1817">
        <v>1290.19</v>
      </c>
      <c r="G1817">
        <v>1101.06</v>
      </c>
      <c r="H1817" t="s">
        <v>2215</v>
      </c>
      <c r="I1817" t="s">
        <v>2034</v>
      </c>
      <c r="J1817">
        <v>11611.71</v>
      </c>
      <c r="K1817">
        <f t="shared" si="115"/>
        <v>11611.710000000001</v>
      </c>
      <c r="L1817" t="str">
        <f t="shared" si="112"/>
        <v>2025-07</v>
      </c>
      <c r="M1817">
        <f t="shared" si="113"/>
        <v>1702.170000000001</v>
      </c>
      <c r="N1817">
        <f t="shared" si="114"/>
        <v>14.659081220595423</v>
      </c>
    </row>
    <row r="1818" spans="1:14" x14ac:dyDescent="0.25">
      <c r="A1818" t="s">
        <v>4864</v>
      </c>
      <c r="B1818" s="1">
        <v>45770</v>
      </c>
      <c r="C1818" t="s">
        <v>159</v>
      </c>
      <c r="D1818" t="s">
        <v>3801</v>
      </c>
      <c r="E1818">
        <v>9</v>
      </c>
      <c r="F1818">
        <v>3296.77</v>
      </c>
      <c r="G1818">
        <v>2771.78</v>
      </c>
      <c r="H1818" t="s">
        <v>2210</v>
      </c>
      <c r="I1818" t="s">
        <v>2076</v>
      </c>
      <c r="J1818">
        <v>29670.93</v>
      </c>
      <c r="K1818">
        <f t="shared" si="115"/>
        <v>29670.93</v>
      </c>
      <c r="L1818" t="str">
        <f t="shared" si="112"/>
        <v>2025-04</v>
      </c>
      <c r="M1818">
        <f t="shared" si="113"/>
        <v>4724.909999999998</v>
      </c>
      <c r="N1818">
        <f t="shared" si="114"/>
        <v>15.924374463490015</v>
      </c>
    </row>
    <row r="1819" spans="1:14" x14ac:dyDescent="0.25">
      <c r="A1819" t="s">
        <v>4865</v>
      </c>
      <c r="B1819" s="1">
        <v>45760</v>
      </c>
      <c r="C1819" t="s">
        <v>277</v>
      </c>
      <c r="D1819" t="s">
        <v>4697</v>
      </c>
      <c r="E1819">
        <v>6</v>
      </c>
      <c r="F1819">
        <v>4869.96</v>
      </c>
      <c r="G1819">
        <v>3516.8</v>
      </c>
      <c r="H1819" t="s">
        <v>2215</v>
      </c>
      <c r="I1819" t="s">
        <v>2084</v>
      </c>
      <c r="J1819">
        <v>29219.759999999998</v>
      </c>
      <c r="K1819">
        <f t="shared" si="115"/>
        <v>29219.760000000002</v>
      </c>
      <c r="L1819" t="str">
        <f t="shared" si="112"/>
        <v>2025-04</v>
      </c>
      <c r="M1819">
        <f t="shared" si="113"/>
        <v>8118.9599999999991</v>
      </c>
      <c r="N1819">
        <f t="shared" si="114"/>
        <v>27.785854503938424</v>
      </c>
    </row>
    <row r="1820" spans="1:14" x14ac:dyDescent="0.25">
      <c r="A1820" t="s">
        <v>4866</v>
      </c>
      <c r="B1820" s="1">
        <v>45624</v>
      </c>
      <c r="C1820" t="s">
        <v>986</v>
      </c>
      <c r="D1820" t="s">
        <v>4867</v>
      </c>
      <c r="E1820">
        <v>10</v>
      </c>
      <c r="F1820">
        <v>4787.53</v>
      </c>
      <c r="G1820">
        <v>3676.38</v>
      </c>
      <c r="H1820" t="s">
        <v>2226</v>
      </c>
      <c r="I1820" t="s">
        <v>2161</v>
      </c>
      <c r="J1820">
        <v>47875.3</v>
      </c>
      <c r="K1820">
        <f t="shared" si="115"/>
        <v>47875.299999999996</v>
      </c>
      <c r="L1820" t="str">
        <f t="shared" si="112"/>
        <v>2024-11</v>
      </c>
      <c r="M1820">
        <f t="shared" si="113"/>
        <v>11111.499999999996</v>
      </c>
      <c r="N1820">
        <f t="shared" si="114"/>
        <v>23.209254041227933</v>
      </c>
    </row>
    <row r="1821" spans="1:14" x14ac:dyDescent="0.25">
      <c r="A1821" t="s">
        <v>4868</v>
      </c>
      <c r="B1821" s="1">
        <v>45831</v>
      </c>
      <c r="C1821" t="s">
        <v>1679</v>
      </c>
      <c r="D1821" t="s">
        <v>2615</v>
      </c>
      <c r="E1821">
        <v>4</v>
      </c>
      <c r="F1821">
        <v>3901.78</v>
      </c>
      <c r="G1821">
        <v>3042.85</v>
      </c>
      <c r="H1821" t="s">
        <v>2226</v>
      </c>
      <c r="I1821" t="s">
        <v>2066</v>
      </c>
      <c r="J1821">
        <v>15607.12</v>
      </c>
      <c r="K1821">
        <f t="shared" si="115"/>
        <v>15607.12</v>
      </c>
      <c r="L1821" t="str">
        <f t="shared" si="112"/>
        <v>2025-06</v>
      </c>
      <c r="M1821">
        <f t="shared" si="113"/>
        <v>3435.7200000000012</v>
      </c>
      <c r="N1821">
        <f t="shared" si="114"/>
        <v>22.013798830277469</v>
      </c>
    </row>
    <row r="1822" spans="1:14" x14ac:dyDescent="0.25">
      <c r="A1822" t="s">
        <v>4869</v>
      </c>
      <c r="B1822" s="1">
        <v>45840</v>
      </c>
      <c r="C1822" t="s">
        <v>785</v>
      </c>
      <c r="D1822" t="s">
        <v>4870</v>
      </c>
      <c r="E1822">
        <v>10</v>
      </c>
      <c r="F1822">
        <v>402.81</v>
      </c>
      <c r="G1822">
        <v>329.48</v>
      </c>
      <c r="H1822" t="s">
        <v>2215</v>
      </c>
      <c r="I1822" t="s">
        <v>2182</v>
      </c>
      <c r="J1822">
        <v>4028.1</v>
      </c>
      <c r="K1822">
        <f t="shared" si="115"/>
        <v>4028.1</v>
      </c>
      <c r="L1822" t="str">
        <f t="shared" si="112"/>
        <v>2025-07</v>
      </c>
      <c r="M1822">
        <f t="shared" si="113"/>
        <v>733.29999999999984</v>
      </c>
      <c r="N1822">
        <f t="shared" si="114"/>
        <v>18.204612596509516</v>
      </c>
    </row>
    <row r="1823" spans="1:14" x14ac:dyDescent="0.25">
      <c r="A1823" t="s">
        <v>4871</v>
      </c>
      <c r="B1823" s="1">
        <v>45630</v>
      </c>
      <c r="C1823" t="s">
        <v>1267</v>
      </c>
      <c r="D1823" t="s">
        <v>4271</v>
      </c>
      <c r="E1823">
        <v>9</v>
      </c>
      <c r="F1823">
        <v>3537.96</v>
      </c>
      <c r="G1823">
        <v>3039.96</v>
      </c>
      <c r="H1823" t="s">
        <v>2210</v>
      </c>
      <c r="I1823" t="s">
        <v>2159</v>
      </c>
      <c r="J1823">
        <v>31841.64</v>
      </c>
      <c r="K1823">
        <f t="shared" si="115"/>
        <v>31841.64</v>
      </c>
      <c r="L1823" t="str">
        <f t="shared" si="112"/>
        <v>2024-12</v>
      </c>
      <c r="M1823">
        <f t="shared" si="113"/>
        <v>4482</v>
      </c>
      <c r="N1823">
        <f t="shared" si="114"/>
        <v>14.075908150459588</v>
      </c>
    </row>
    <row r="1824" spans="1:14" x14ac:dyDescent="0.25">
      <c r="A1824" t="s">
        <v>4872</v>
      </c>
      <c r="B1824" s="1">
        <v>45659</v>
      </c>
      <c r="C1824" t="s">
        <v>117</v>
      </c>
      <c r="D1824" t="s">
        <v>3264</v>
      </c>
      <c r="E1824">
        <v>8</v>
      </c>
      <c r="F1824">
        <v>4127.88</v>
      </c>
      <c r="G1824">
        <v>3178.56</v>
      </c>
      <c r="H1824" t="s">
        <v>2210</v>
      </c>
      <c r="I1824" t="s">
        <v>2078</v>
      </c>
      <c r="J1824">
        <v>33023.040000000001</v>
      </c>
      <c r="K1824">
        <f t="shared" si="115"/>
        <v>33023.040000000001</v>
      </c>
      <c r="L1824" t="str">
        <f t="shared" si="112"/>
        <v>2025-01</v>
      </c>
      <c r="M1824">
        <f t="shared" si="113"/>
        <v>7594.5600000000013</v>
      </c>
      <c r="N1824">
        <f t="shared" si="114"/>
        <v>22.997761562836132</v>
      </c>
    </row>
    <row r="1825" spans="1:14" x14ac:dyDescent="0.25">
      <c r="A1825" t="s">
        <v>4873</v>
      </c>
      <c r="B1825" s="1">
        <v>45639</v>
      </c>
      <c r="C1825" t="s">
        <v>1897</v>
      </c>
      <c r="D1825" t="s">
        <v>2974</v>
      </c>
      <c r="E1825">
        <v>6</v>
      </c>
      <c r="F1825">
        <v>931.91</v>
      </c>
      <c r="G1825">
        <v>824.37</v>
      </c>
      <c r="H1825" t="s">
        <v>2210</v>
      </c>
      <c r="I1825" t="s">
        <v>2178</v>
      </c>
      <c r="J1825">
        <v>5591.46</v>
      </c>
      <c r="K1825">
        <f t="shared" si="115"/>
        <v>5591.46</v>
      </c>
      <c r="L1825" t="str">
        <f t="shared" si="112"/>
        <v>2024-12</v>
      </c>
      <c r="M1825">
        <f t="shared" si="113"/>
        <v>645.23999999999978</v>
      </c>
      <c r="N1825">
        <f t="shared" si="114"/>
        <v>11.53974096211007</v>
      </c>
    </row>
    <row r="1826" spans="1:14" x14ac:dyDescent="0.25">
      <c r="A1826" t="s">
        <v>4874</v>
      </c>
      <c r="B1826" s="1">
        <v>45793</v>
      </c>
      <c r="C1826" t="s">
        <v>20</v>
      </c>
      <c r="D1826" t="s">
        <v>3009</v>
      </c>
      <c r="E1826">
        <v>8</v>
      </c>
      <c r="F1826">
        <v>2439.2800000000002</v>
      </c>
      <c r="G1826">
        <v>2115.4699999999998</v>
      </c>
      <c r="H1826" t="s">
        <v>2215</v>
      </c>
      <c r="I1826" t="s">
        <v>2040</v>
      </c>
      <c r="J1826">
        <v>19514.240000000002</v>
      </c>
      <c r="K1826">
        <f t="shared" si="115"/>
        <v>19514.240000000002</v>
      </c>
      <c r="L1826" t="str">
        <f t="shared" si="112"/>
        <v>2025-05</v>
      </c>
      <c r="M1826">
        <f t="shared" si="113"/>
        <v>2590.4800000000032</v>
      </c>
      <c r="N1826">
        <f t="shared" si="114"/>
        <v>13.274818798989882</v>
      </c>
    </row>
    <row r="1827" spans="1:14" x14ac:dyDescent="0.25">
      <c r="A1827" t="s">
        <v>4875</v>
      </c>
      <c r="B1827" s="1">
        <v>45574</v>
      </c>
      <c r="C1827" t="s">
        <v>1561</v>
      </c>
      <c r="D1827" t="s">
        <v>4876</v>
      </c>
      <c r="E1827">
        <v>1</v>
      </c>
      <c r="F1827">
        <v>1773.34</v>
      </c>
      <c r="G1827">
        <v>1486.73</v>
      </c>
      <c r="H1827" t="s">
        <v>2215</v>
      </c>
      <c r="I1827" t="s">
        <v>2006</v>
      </c>
      <c r="J1827">
        <v>1773.34</v>
      </c>
      <c r="K1827">
        <f t="shared" si="115"/>
        <v>1773.34</v>
      </c>
      <c r="L1827" t="str">
        <f t="shared" si="112"/>
        <v>2024-10</v>
      </c>
      <c r="M1827">
        <f t="shared" si="113"/>
        <v>286.6099999999999</v>
      </c>
      <c r="N1827">
        <f t="shared" si="114"/>
        <v>16.162157285122984</v>
      </c>
    </row>
    <row r="1828" spans="1:14" x14ac:dyDescent="0.25">
      <c r="A1828" t="s">
        <v>4877</v>
      </c>
      <c r="B1828" s="1">
        <v>45495</v>
      </c>
      <c r="C1828" t="s">
        <v>1347</v>
      </c>
      <c r="D1828" t="s">
        <v>3807</v>
      </c>
      <c r="E1828">
        <v>7</v>
      </c>
      <c r="F1828">
        <v>3623.52</v>
      </c>
      <c r="G1828">
        <v>3006.27</v>
      </c>
      <c r="H1828" t="s">
        <v>2210</v>
      </c>
      <c r="I1828" t="s">
        <v>2176</v>
      </c>
      <c r="J1828">
        <v>25364.639999999999</v>
      </c>
      <c r="K1828">
        <f t="shared" si="115"/>
        <v>25364.639999999999</v>
      </c>
      <c r="L1828" t="str">
        <f t="shared" si="112"/>
        <v>2024-07</v>
      </c>
      <c r="M1828">
        <f t="shared" si="113"/>
        <v>4320.75</v>
      </c>
      <c r="N1828">
        <f t="shared" si="114"/>
        <v>17.034540998807792</v>
      </c>
    </row>
    <row r="1829" spans="1:14" x14ac:dyDescent="0.25">
      <c r="A1829" t="s">
        <v>4878</v>
      </c>
      <c r="B1829" s="1">
        <v>45733</v>
      </c>
      <c r="C1829" t="s">
        <v>1819</v>
      </c>
      <c r="D1829" t="s">
        <v>2947</v>
      </c>
      <c r="E1829">
        <v>4</v>
      </c>
      <c r="F1829">
        <v>3064.14</v>
      </c>
      <c r="G1829">
        <v>2609.91</v>
      </c>
      <c r="H1829" t="s">
        <v>2210</v>
      </c>
      <c r="I1829" t="s">
        <v>2028</v>
      </c>
      <c r="J1829">
        <v>12256.56</v>
      </c>
      <c r="K1829">
        <f t="shared" si="115"/>
        <v>12256.56</v>
      </c>
      <c r="L1829" t="str">
        <f t="shared" si="112"/>
        <v>2025-03</v>
      </c>
      <c r="M1829">
        <f t="shared" si="113"/>
        <v>1816.92</v>
      </c>
      <c r="N1829">
        <f t="shared" si="114"/>
        <v>14.824061563766669</v>
      </c>
    </row>
    <row r="1830" spans="1:14" x14ac:dyDescent="0.25">
      <c r="A1830" t="s">
        <v>4879</v>
      </c>
      <c r="B1830" s="1">
        <v>45720</v>
      </c>
      <c r="C1830" t="s">
        <v>882</v>
      </c>
      <c r="D1830" t="s">
        <v>3982</v>
      </c>
      <c r="E1830">
        <v>6</v>
      </c>
      <c r="F1830">
        <v>1263.72</v>
      </c>
      <c r="G1830">
        <v>951.5</v>
      </c>
      <c r="H1830" t="s">
        <v>2215</v>
      </c>
      <c r="I1830" t="s">
        <v>2184</v>
      </c>
      <c r="J1830">
        <v>7582.32</v>
      </c>
      <c r="K1830">
        <f t="shared" si="115"/>
        <v>7582.32</v>
      </c>
      <c r="L1830" t="str">
        <f t="shared" si="112"/>
        <v>2025-03</v>
      </c>
      <c r="M1830">
        <f t="shared" si="113"/>
        <v>1873.3200000000002</v>
      </c>
      <c r="N1830">
        <f t="shared" si="114"/>
        <v>24.706422308739281</v>
      </c>
    </row>
    <row r="1831" spans="1:14" x14ac:dyDescent="0.25">
      <c r="A1831" t="s">
        <v>4880</v>
      </c>
      <c r="B1831" s="1">
        <v>45688</v>
      </c>
      <c r="C1831" t="s">
        <v>934</v>
      </c>
      <c r="D1831" t="s">
        <v>3285</v>
      </c>
      <c r="E1831">
        <v>7</v>
      </c>
      <c r="F1831">
        <v>4438.78</v>
      </c>
      <c r="G1831">
        <v>3627.52</v>
      </c>
      <c r="H1831" t="s">
        <v>2226</v>
      </c>
      <c r="I1831" t="s">
        <v>2099</v>
      </c>
      <c r="J1831">
        <v>31071.46</v>
      </c>
      <c r="K1831">
        <f t="shared" si="115"/>
        <v>31071.46</v>
      </c>
      <c r="L1831" t="str">
        <f t="shared" si="112"/>
        <v>2025-01</v>
      </c>
      <c r="M1831">
        <f t="shared" si="113"/>
        <v>5678.8199999999979</v>
      </c>
      <c r="N1831">
        <f t="shared" si="114"/>
        <v>18.276643582245566</v>
      </c>
    </row>
    <row r="1832" spans="1:14" x14ac:dyDescent="0.25">
      <c r="A1832" t="s">
        <v>4881</v>
      </c>
      <c r="B1832" s="1">
        <v>45856</v>
      </c>
      <c r="C1832" t="s">
        <v>1034</v>
      </c>
      <c r="D1832" t="s">
        <v>3002</v>
      </c>
      <c r="E1832">
        <v>9</v>
      </c>
      <c r="F1832">
        <v>3751.28</v>
      </c>
      <c r="G1832">
        <v>3053.42</v>
      </c>
      <c r="H1832" t="s">
        <v>2210</v>
      </c>
      <c r="I1832" t="s">
        <v>2048</v>
      </c>
      <c r="J1832">
        <v>33761.519999999997</v>
      </c>
      <c r="K1832">
        <f t="shared" si="115"/>
        <v>33761.520000000004</v>
      </c>
      <c r="L1832" t="str">
        <f t="shared" si="112"/>
        <v>2025-07</v>
      </c>
      <c r="M1832">
        <f t="shared" si="113"/>
        <v>6280.7400000000016</v>
      </c>
      <c r="N1832">
        <f t="shared" si="114"/>
        <v>18.603250090635733</v>
      </c>
    </row>
    <row r="1833" spans="1:14" x14ac:dyDescent="0.25">
      <c r="A1833" t="s">
        <v>4882</v>
      </c>
      <c r="B1833" s="1">
        <v>45545</v>
      </c>
      <c r="C1833" t="s">
        <v>1923</v>
      </c>
      <c r="D1833" t="s">
        <v>2601</v>
      </c>
      <c r="E1833">
        <v>3</v>
      </c>
      <c r="F1833">
        <v>4448.5</v>
      </c>
      <c r="G1833">
        <v>3863.94</v>
      </c>
      <c r="H1833" t="s">
        <v>2226</v>
      </c>
      <c r="I1833" t="s">
        <v>2056</v>
      </c>
      <c r="J1833">
        <v>13345.5</v>
      </c>
      <c r="K1833">
        <f t="shared" si="115"/>
        <v>13345.5</v>
      </c>
      <c r="L1833" t="str">
        <f t="shared" si="112"/>
        <v>2024-09</v>
      </c>
      <c r="M1833">
        <f t="shared" si="113"/>
        <v>1753.6799999999998</v>
      </c>
      <c r="N1833">
        <f t="shared" si="114"/>
        <v>13.140609194110372</v>
      </c>
    </row>
    <row r="1834" spans="1:14" x14ac:dyDescent="0.25">
      <c r="A1834" t="s">
        <v>4883</v>
      </c>
      <c r="B1834" s="1">
        <v>45564</v>
      </c>
      <c r="C1834" t="s">
        <v>1505</v>
      </c>
      <c r="D1834" t="s">
        <v>2274</v>
      </c>
      <c r="E1834">
        <v>6</v>
      </c>
      <c r="F1834">
        <v>799.8</v>
      </c>
      <c r="G1834">
        <v>656.68</v>
      </c>
      <c r="H1834" t="s">
        <v>2226</v>
      </c>
      <c r="I1834" t="s">
        <v>2109</v>
      </c>
      <c r="J1834">
        <v>4798.8</v>
      </c>
      <c r="K1834">
        <f t="shared" si="115"/>
        <v>4798.7999999999993</v>
      </c>
      <c r="L1834" t="str">
        <f t="shared" si="112"/>
        <v>2024-09</v>
      </c>
      <c r="M1834">
        <f t="shared" si="113"/>
        <v>858.72</v>
      </c>
      <c r="N1834">
        <f t="shared" si="114"/>
        <v>17.894473618404604</v>
      </c>
    </row>
    <row r="1835" spans="1:14" x14ac:dyDescent="0.25">
      <c r="A1835" t="s">
        <v>4884</v>
      </c>
      <c r="B1835" s="1">
        <v>45643</v>
      </c>
      <c r="C1835" t="s">
        <v>383</v>
      </c>
      <c r="D1835" t="s">
        <v>4411</v>
      </c>
      <c r="E1835">
        <v>10</v>
      </c>
      <c r="F1835">
        <v>742.43</v>
      </c>
      <c r="G1835">
        <v>636</v>
      </c>
      <c r="H1835" t="s">
        <v>2215</v>
      </c>
      <c r="I1835" t="s">
        <v>2099</v>
      </c>
      <c r="J1835">
        <v>7424.3</v>
      </c>
      <c r="K1835">
        <f t="shared" si="115"/>
        <v>7424.2999999999993</v>
      </c>
      <c r="L1835" t="str">
        <f t="shared" si="112"/>
        <v>2024-12</v>
      </c>
      <c r="M1835">
        <f t="shared" si="113"/>
        <v>1064.2999999999995</v>
      </c>
      <c r="N1835">
        <f t="shared" si="114"/>
        <v>14.335358215589345</v>
      </c>
    </row>
    <row r="1836" spans="1:14" x14ac:dyDescent="0.25">
      <c r="A1836" t="s">
        <v>4885</v>
      </c>
      <c r="B1836" s="1">
        <v>45495</v>
      </c>
      <c r="C1836" t="s">
        <v>1463</v>
      </c>
      <c r="D1836" t="s">
        <v>2785</v>
      </c>
      <c r="E1836">
        <v>6</v>
      </c>
      <c r="F1836">
        <v>1411.54</v>
      </c>
      <c r="G1836">
        <v>1179.5</v>
      </c>
      <c r="H1836" t="s">
        <v>2226</v>
      </c>
      <c r="I1836" t="s">
        <v>2153</v>
      </c>
      <c r="J1836">
        <v>8469.24</v>
      </c>
      <c r="K1836">
        <f t="shared" si="115"/>
        <v>8469.24</v>
      </c>
      <c r="L1836" t="str">
        <f t="shared" si="112"/>
        <v>2024-07</v>
      </c>
      <c r="M1836">
        <f t="shared" si="113"/>
        <v>1392.2399999999998</v>
      </c>
      <c r="N1836">
        <f t="shared" si="114"/>
        <v>16.438783172988362</v>
      </c>
    </row>
    <row r="1837" spans="1:14" x14ac:dyDescent="0.25">
      <c r="A1837" t="s">
        <v>4886</v>
      </c>
      <c r="B1837" s="1">
        <v>45565</v>
      </c>
      <c r="C1837" t="s">
        <v>1112</v>
      </c>
      <c r="D1837" t="s">
        <v>2328</v>
      </c>
      <c r="E1837">
        <v>3</v>
      </c>
      <c r="F1837">
        <v>307.70999999999998</v>
      </c>
      <c r="G1837">
        <v>233.81</v>
      </c>
      <c r="H1837" t="s">
        <v>2226</v>
      </c>
      <c r="I1837" t="s">
        <v>2171</v>
      </c>
      <c r="J1837">
        <v>923.13</v>
      </c>
      <c r="K1837">
        <f t="shared" si="115"/>
        <v>923.12999999999988</v>
      </c>
      <c r="L1837" t="str">
        <f t="shared" si="112"/>
        <v>2024-09</v>
      </c>
      <c r="M1837">
        <f t="shared" si="113"/>
        <v>221.69999999999993</v>
      </c>
      <c r="N1837">
        <f t="shared" si="114"/>
        <v>24.016119073153288</v>
      </c>
    </row>
    <row r="1838" spans="1:14" x14ac:dyDescent="0.25">
      <c r="A1838" t="s">
        <v>4887</v>
      </c>
      <c r="B1838" s="1">
        <v>45501</v>
      </c>
      <c r="C1838" t="s">
        <v>539</v>
      </c>
      <c r="D1838" t="s">
        <v>2938</v>
      </c>
      <c r="E1838">
        <v>4</v>
      </c>
      <c r="F1838">
        <v>539.82000000000005</v>
      </c>
      <c r="G1838">
        <v>406.83</v>
      </c>
      <c r="H1838" t="s">
        <v>2210</v>
      </c>
      <c r="I1838" t="s">
        <v>2141</v>
      </c>
      <c r="J1838">
        <v>2159.2800000000002</v>
      </c>
      <c r="K1838">
        <f t="shared" si="115"/>
        <v>2159.2800000000002</v>
      </c>
      <c r="L1838" t="str">
        <f t="shared" si="112"/>
        <v>2024-07</v>
      </c>
      <c r="M1838">
        <f t="shared" si="113"/>
        <v>531.96000000000026</v>
      </c>
      <c r="N1838">
        <f t="shared" si="114"/>
        <v>24.635989774369243</v>
      </c>
    </row>
    <row r="1839" spans="1:14" x14ac:dyDescent="0.25">
      <c r="A1839" t="s">
        <v>4888</v>
      </c>
      <c r="B1839" s="1">
        <v>45597</v>
      </c>
      <c r="C1839" t="s">
        <v>1639</v>
      </c>
      <c r="D1839" t="s">
        <v>4889</v>
      </c>
      <c r="E1839">
        <v>2</v>
      </c>
      <c r="F1839">
        <v>2933.91</v>
      </c>
      <c r="G1839">
        <v>2441.2399999999998</v>
      </c>
      <c r="H1839" t="s">
        <v>2226</v>
      </c>
      <c r="I1839" t="s">
        <v>2020</v>
      </c>
      <c r="J1839">
        <v>5867.82</v>
      </c>
      <c r="K1839">
        <f t="shared" si="115"/>
        <v>5867.82</v>
      </c>
      <c r="L1839" t="str">
        <f t="shared" si="112"/>
        <v>2024-11</v>
      </c>
      <c r="M1839">
        <f t="shared" si="113"/>
        <v>985.34000000000015</v>
      </c>
      <c r="N1839">
        <f t="shared" si="114"/>
        <v>16.792266974787914</v>
      </c>
    </row>
    <row r="1840" spans="1:14" x14ac:dyDescent="0.25">
      <c r="A1840" t="s">
        <v>4890</v>
      </c>
      <c r="B1840" s="1">
        <v>45637</v>
      </c>
      <c r="C1840" t="s">
        <v>1163</v>
      </c>
      <c r="D1840" t="s">
        <v>2506</v>
      </c>
      <c r="E1840">
        <v>8</v>
      </c>
      <c r="F1840">
        <v>4519.1099999999997</v>
      </c>
      <c r="G1840">
        <v>3954.57</v>
      </c>
      <c r="H1840" t="s">
        <v>2226</v>
      </c>
      <c r="I1840" t="s">
        <v>2111</v>
      </c>
      <c r="J1840">
        <v>36152.879999999997</v>
      </c>
      <c r="K1840">
        <f t="shared" si="115"/>
        <v>36152.879999999997</v>
      </c>
      <c r="L1840" t="str">
        <f t="shared" si="112"/>
        <v>2024-12</v>
      </c>
      <c r="M1840">
        <f t="shared" si="113"/>
        <v>4516.3199999999961</v>
      </c>
      <c r="N1840">
        <f t="shared" si="114"/>
        <v>12.492282772492803</v>
      </c>
    </row>
    <row r="1841" spans="1:14" x14ac:dyDescent="0.25">
      <c r="A1841" t="s">
        <v>4891</v>
      </c>
      <c r="B1841" s="1">
        <v>45849</v>
      </c>
      <c r="C1841" t="s">
        <v>672</v>
      </c>
      <c r="D1841" t="s">
        <v>4892</v>
      </c>
      <c r="E1841">
        <v>2</v>
      </c>
      <c r="F1841">
        <v>3607.5</v>
      </c>
      <c r="G1841">
        <v>2560.7199999999998</v>
      </c>
      <c r="H1841" t="s">
        <v>2215</v>
      </c>
      <c r="I1841" t="s">
        <v>2058</v>
      </c>
      <c r="J1841">
        <v>7215</v>
      </c>
      <c r="K1841">
        <f t="shared" si="115"/>
        <v>7215</v>
      </c>
      <c r="L1841" t="str">
        <f t="shared" si="112"/>
        <v>2025-07</v>
      </c>
      <c r="M1841">
        <f t="shared" si="113"/>
        <v>2093.5600000000004</v>
      </c>
      <c r="N1841">
        <f t="shared" si="114"/>
        <v>29.016770616770621</v>
      </c>
    </row>
    <row r="1842" spans="1:14" x14ac:dyDescent="0.25">
      <c r="A1842" t="s">
        <v>4893</v>
      </c>
      <c r="B1842" s="1">
        <v>45814</v>
      </c>
      <c r="C1842" t="s">
        <v>187</v>
      </c>
      <c r="D1842" t="s">
        <v>3722</v>
      </c>
      <c r="E1842">
        <v>3</v>
      </c>
      <c r="F1842">
        <v>1123.29</v>
      </c>
      <c r="G1842">
        <v>943.76</v>
      </c>
      <c r="H1842" t="s">
        <v>2215</v>
      </c>
      <c r="I1842" t="s">
        <v>2082</v>
      </c>
      <c r="J1842">
        <v>3369.87</v>
      </c>
      <c r="K1842">
        <f t="shared" si="115"/>
        <v>3369.87</v>
      </c>
      <c r="L1842" t="str">
        <f t="shared" si="112"/>
        <v>2025-06</v>
      </c>
      <c r="M1842">
        <f t="shared" si="113"/>
        <v>538.58999999999992</v>
      </c>
      <c r="N1842">
        <f t="shared" si="114"/>
        <v>15.982515646004147</v>
      </c>
    </row>
    <row r="1843" spans="1:14" x14ac:dyDescent="0.25">
      <c r="A1843" t="s">
        <v>4894</v>
      </c>
      <c r="B1843" s="1">
        <v>45795</v>
      </c>
      <c r="C1843" t="s">
        <v>497</v>
      </c>
      <c r="D1843" t="s">
        <v>3961</v>
      </c>
      <c r="E1843">
        <v>10</v>
      </c>
      <c r="F1843">
        <v>1595.03</v>
      </c>
      <c r="G1843">
        <v>1334.62</v>
      </c>
      <c r="H1843" t="s">
        <v>2210</v>
      </c>
      <c r="I1843" t="s">
        <v>2092</v>
      </c>
      <c r="J1843">
        <v>15950.3</v>
      </c>
      <c r="K1843">
        <f t="shared" si="115"/>
        <v>15950.3</v>
      </c>
      <c r="L1843" t="str">
        <f t="shared" si="112"/>
        <v>2025-05</v>
      </c>
      <c r="M1843">
        <f t="shared" si="113"/>
        <v>2604.1000000000008</v>
      </c>
      <c r="N1843">
        <f t="shared" si="114"/>
        <v>16.326338689554433</v>
      </c>
    </row>
    <row r="1844" spans="1:14" x14ac:dyDescent="0.25">
      <c r="A1844" t="s">
        <v>4895</v>
      </c>
      <c r="B1844" s="1">
        <v>45579</v>
      </c>
      <c r="C1844" t="s">
        <v>1969</v>
      </c>
      <c r="D1844" t="s">
        <v>4620</v>
      </c>
      <c r="E1844">
        <v>5</v>
      </c>
      <c r="F1844">
        <v>4876.8900000000003</v>
      </c>
      <c r="G1844">
        <v>3700.5</v>
      </c>
      <c r="H1844" t="s">
        <v>2226</v>
      </c>
      <c r="I1844" t="s">
        <v>2052</v>
      </c>
      <c r="J1844">
        <v>24384.45</v>
      </c>
      <c r="K1844">
        <f t="shared" si="115"/>
        <v>24384.45</v>
      </c>
      <c r="L1844" t="str">
        <f t="shared" si="112"/>
        <v>2024-10</v>
      </c>
      <c r="M1844">
        <f t="shared" si="113"/>
        <v>5881.9500000000016</v>
      </c>
      <c r="N1844">
        <f t="shared" si="114"/>
        <v>24.121725115801265</v>
      </c>
    </row>
    <row r="1845" spans="1:14" x14ac:dyDescent="0.25">
      <c r="A1845" t="s">
        <v>4896</v>
      </c>
      <c r="B1845" s="1">
        <v>45653</v>
      </c>
      <c r="C1845" t="s">
        <v>938</v>
      </c>
      <c r="D1845" t="s">
        <v>3493</v>
      </c>
      <c r="E1845">
        <v>2</v>
      </c>
      <c r="F1845">
        <v>2134.14</v>
      </c>
      <c r="G1845">
        <v>1844.92</v>
      </c>
      <c r="H1845" t="s">
        <v>2210</v>
      </c>
      <c r="I1845" t="s">
        <v>2196</v>
      </c>
      <c r="J1845">
        <v>4268.28</v>
      </c>
      <c r="K1845">
        <f t="shared" si="115"/>
        <v>4268.28</v>
      </c>
      <c r="L1845" t="str">
        <f t="shared" si="112"/>
        <v>2024-12</v>
      </c>
      <c r="M1845">
        <f t="shared" si="113"/>
        <v>578.4399999999996</v>
      </c>
      <c r="N1845">
        <f t="shared" si="114"/>
        <v>13.552063126130424</v>
      </c>
    </row>
    <row r="1846" spans="1:14" x14ac:dyDescent="0.25">
      <c r="A1846" t="s">
        <v>4897</v>
      </c>
      <c r="B1846" s="1">
        <v>45750</v>
      </c>
      <c r="C1846" t="s">
        <v>71</v>
      </c>
      <c r="D1846" t="s">
        <v>3500</v>
      </c>
      <c r="E1846">
        <v>5</v>
      </c>
      <c r="F1846">
        <v>2049.2199999999998</v>
      </c>
      <c r="G1846">
        <v>1464.86</v>
      </c>
      <c r="H1846" t="s">
        <v>2210</v>
      </c>
      <c r="I1846" t="s">
        <v>2028</v>
      </c>
      <c r="J1846">
        <v>10246.1</v>
      </c>
      <c r="K1846">
        <f t="shared" si="115"/>
        <v>10246.099999999999</v>
      </c>
      <c r="L1846" t="str">
        <f t="shared" si="112"/>
        <v>2025-04</v>
      </c>
      <c r="M1846">
        <f t="shared" si="113"/>
        <v>2921.7999999999993</v>
      </c>
      <c r="N1846">
        <f t="shared" si="114"/>
        <v>28.516215926059669</v>
      </c>
    </row>
    <row r="1847" spans="1:14" x14ac:dyDescent="0.25">
      <c r="A1847" t="s">
        <v>4898</v>
      </c>
      <c r="B1847" s="1">
        <v>45568</v>
      </c>
      <c r="C1847" t="s">
        <v>639</v>
      </c>
      <c r="D1847" t="s">
        <v>2798</v>
      </c>
      <c r="E1847">
        <v>5</v>
      </c>
      <c r="F1847">
        <v>1397.19</v>
      </c>
      <c r="G1847">
        <v>1237.32</v>
      </c>
      <c r="H1847" t="s">
        <v>2226</v>
      </c>
      <c r="I1847" t="s">
        <v>2028</v>
      </c>
      <c r="J1847">
        <v>6985.95</v>
      </c>
      <c r="K1847">
        <f t="shared" si="115"/>
        <v>6985.9500000000007</v>
      </c>
      <c r="L1847" t="str">
        <f t="shared" si="112"/>
        <v>2024-10</v>
      </c>
      <c r="M1847">
        <f t="shared" si="113"/>
        <v>799.35000000000059</v>
      </c>
      <c r="N1847">
        <f t="shared" si="114"/>
        <v>11.44225194855389</v>
      </c>
    </row>
    <row r="1848" spans="1:14" x14ac:dyDescent="0.25">
      <c r="A1848" t="s">
        <v>4899</v>
      </c>
      <c r="B1848" s="1">
        <v>45806</v>
      </c>
      <c r="C1848" t="s">
        <v>1856</v>
      </c>
      <c r="D1848" t="s">
        <v>4900</v>
      </c>
      <c r="E1848">
        <v>4</v>
      </c>
      <c r="F1848">
        <v>1749.82</v>
      </c>
      <c r="G1848">
        <v>1400.3</v>
      </c>
      <c r="H1848" t="s">
        <v>2210</v>
      </c>
      <c r="I1848" t="s">
        <v>2119</v>
      </c>
      <c r="J1848">
        <v>6999.28</v>
      </c>
      <c r="K1848">
        <f t="shared" si="115"/>
        <v>6999.28</v>
      </c>
      <c r="L1848" t="str">
        <f t="shared" si="112"/>
        <v>2025-05</v>
      </c>
      <c r="M1848">
        <f t="shared" si="113"/>
        <v>1398.08</v>
      </c>
      <c r="N1848">
        <f t="shared" si="114"/>
        <v>19.974625961527469</v>
      </c>
    </row>
    <row r="1849" spans="1:14" x14ac:dyDescent="0.25">
      <c r="A1849" t="s">
        <v>4901</v>
      </c>
      <c r="B1849" s="1">
        <v>45589</v>
      </c>
      <c r="C1849" t="s">
        <v>73</v>
      </c>
      <c r="D1849" t="s">
        <v>3207</v>
      </c>
      <c r="E1849">
        <v>2</v>
      </c>
      <c r="F1849">
        <v>2510.27</v>
      </c>
      <c r="G1849">
        <v>1921.69</v>
      </c>
      <c r="H1849" t="s">
        <v>2215</v>
      </c>
      <c r="I1849" t="s">
        <v>2107</v>
      </c>
      <c r="J1849">
        <v>5020.54</v>
      </c>
      <c r="K1849">
        <f t="shared" si="115"/>
        <v>5020.54</v>
      </c>
      <c r="L1849" t="str">
        <f t="shared" si="112"/>
        <v>2024-10</v>
      </c>
      <c r="M1849">
        <f t="shared" si="113"/>
        <v>1177.1599999999999</v>
      </c>
      <c r="N1849">
        <f t="shared" si="114"/>
        <v>23.446880216072373</v>
      </c>
    </row>
    <row r="1850" spans="1:14" x14ac:dyDescent="0.25">
      <c r="A1850" t="s">
        <v>4902</v>
      </c>
      <c r="B1850" s="1">
        <v>45657</v>
      </c>
      <c r="C1850" t="s">
        <v>964</v>
      </c>
      <c r="D1850" t="s">
        <v>2504</v>
      </c>
      <c r="E1850">
        <v>8</v>
      </c>
      <c r="F1850">
        <v>1623.58</v>
      </c>
      <c r="G1850">
        <v>1325.95</v>
      </c>
      <c r="H1850" t="s">
        <v>2210</v>
      </c>
      <c r="I1850" t="s">
        <v>2115</v>
      </c>
      <c r="J1850">
        <v>12988.64</v>
      </c>
      <c r="K1850">
        <f t="shared" si="115"/>
        <v>12988.64</v>
      </c>
      <c r="L1850" t="str">
        <f t="shared" si="112"/>
        <v>2024-12</v>
      </c>
      <c r="M1850">
        <f t="shared" si="113"/>
        <v>2381.0399999999991</v>
      </c>
      <c r="N1850">
        <f t="shared" si="114"/>
        <v>18.331711403195403</v>
      </c>
    </row>
    <row r="1851" spans="1:14" x14ac:dyDescent="0.25">
      <c r="A1851" t="s">
        <v>4903</v>
      </c>
      <c r="B1851" s="1">
        <v>45841</v>
      </c>
      <c r="C1851" t="s">
        <v>1317</v>
      </c>
      <c r="D1851" t="s">
        <v>4248</v>
      </c>
      <c r="E1851">
        <v>7</v>
      </c>
      <c r="F1851">
        <v>2732.67</v>
      </c>
      <c r="G1851">
        <v>2346.96</v>
      </c>
      <c r="H1851" t="s">
        <v>2215</v>
      </c>
      <c r="I1851" t="s">
        <v>2058</v>
      </c>
      <c r="J1851">
        <v>19128.689999999999</v>
      </c>
      <c r="K1851">
        <f t="shared" si="115"/>
        <v>19128.690000000002</v>
      </c>
      <c r="L1851" t="str">
        <f t="shared" si="112"/>
        <v>2025-07</v>
      </c>
      <c r="M1851">
        <f t="shared" si="113"/>
        <v>2699.9700000000003</v>
      </c>
      <c r="N1851">
        <f t="shared" si="114"/>
        <v>14.1147668763517</v>
      </c>
    </row>
    <row r="1852" spans="1:14" x14ac:dyDescent="0.25">
      <c r="A1852" t="s">
        <v>4904</v>
      </c>
      <c r="B1852" s="1">
        <v>45751</v>
      </c>
      <c r="C1852" t="s">
        <v>789</v>
      </c>
      <c r="D1852" t="s">
        <v>4411</v>
      </c>
      <c r="E1852">
        <v>2</v>
      </c>
      <c r="F1852">
        <v>742.43</v>
      </c>
      <c r="G1852">
        <v>636</v>
      </c>
      <c r="H1852" t="s">
        <v>2210</v>
      </c>
      <c r="I1852" t="s">
        <v>2153</v>
      </c>
      <c r="J1852">
        <v>1484.86</v>
      </c>
      <c r="K1852">
        <f t="shared" si="115"/>
        <v>1484.86</v>
      </c>
      <c r="L1852" t="str">
        <f t="shared" si="112"/>
        <v>2025-04</v>
      </c>
      <c r="M1852">
        <f t="shared" si="113"/>
        <v>212.8599999999999</v>
      </c>
      <c r="N1852">
        <f t="shared" si="114"/>
        <v>14.335358215589341</v>
      </c>
    </row>
    <row r="1853" spans="1:14" x14ac:dyDescent="0.25">
      <c r="A1853" t="s">
        <v>4905</v>
      </c>
      <c r="B1853" s="1">
        <v>45722</v>
      </c>
      <c r="C1853" t="s">
        <v>1807</v>
      </c>
      <c r="D1853" t="s">
        <v>3578</v>
      </c>
      <c r="E1853">
        <v>7</v>
      </c>
      <c r="F1853">
        <v>383.54</v>
      </c>
      <c r="G1853">
        <v>308.89</v>
      </c>
      <c r="H1853" t="s">
        <v>2226</v>
      </c>
      <c r="I1853" t="s">
        <v>2103</v>
      </c>
      <c r="J1853">
        <v>2684.78</v>
      </c>
      <c r="K1853">
        <f t="shared" si="115"/>
        <v>2684.78</v>
      </c>
      <c r="L1853" t="str">
        <f t="shared" si="112"/>
        <v>2025-03</v>
      </c>
      <c r="M1853">
        <f t="shared" si="113"/>
        <v>522.55000000000018</v>
      </c>
      <c r="N1853">
        <f t="shared" si="114"/>
        <v>19.463419721541435</v>
      </c>
    </row>
    <row r="1854" spans="1:14" x14ac:dyDescent="0.25">
      <c r="A1854" t="s">
        <v>4906</v>
      </c>
      <c r="B1854" s="1">
        <v>45573</v>
      </c>
      <c r="C1854" t="s">
        <v>227</v>
      </c>
      <c r="D1854" t="s">
        <v>2379</v>
      </c>
      <c r="E1854">
        <v>6</v>
      </c>
      <c r="F1854">
        <v>4545.51</v>
      </c>
      <c r="G1854">
        <v>3578.23</v>
      </c>
      <c r="H1854" t="s">
        <v>2215</v>
      </c>
      <c r="I1854" t="s">
        <v>2094</v>
      </c>
      <c r="J1854">
        <v>27273.06</v>
      </c>
      <c r="K1854">
        <f t="shared" si="115"/>
        <v>27273.06</v>
      </c>
      <c r="L1854" t="str">
        <f t="shared" si="112"/>
        <v>2024-10</v>
      </c>
      <c r="M1854">
        <f t="shared" si="113"/>
        <v>5803.6800000000012</v>
      </c>
      <c r="N1854">
        <f t="shared" si="114"/>
        <v>21.279900385215303</v>
      </c>
    </row>
    <row r="1855" spans="1:14" x14ac:dyDescent="0.25">
      <c r="A1855" t="s">
        <v>4907</v>
      </c>
      <c r="B1855" s="1">
        <v>45656</v>
      </c>
      <c r="C1855" t="s">
        <v>823</v>
      </c>
      <c r="D1855" t="s">
        <v>2453</v>
      </c>
      <c r="E1855">
        <v>8</v>
      </c>
      <c r="F1855">
        <v>383.7</v>
      </c>
      <c r="G1855">
        <v>297.76</v>
      </c>
      <c r="H1855" t="s">
        <v>2226</v>
      </c>
      <c r="I1855" t="s">
        <v>2123</v>
      </c>
      <c r="J1855">
        <v>3069.6</v>
      </c>
      <c r="K1855">
        <f t="shared" si="115"/>
        <v>3069.6</v>
      </c>
      <c r="L1855" t="str">
        <f t="shared" si="112"/>
        <v>2024-12</v>
      </c>
      <c r="M1855">
        <f t="shared" si="113"/>
        <v>687.52</v>
      </c>
      <c r="N1855">
        <f t="shared" si="114"/>
        <v>22.397706541568933</v>
      </c>
    </row>
    <row r="1856" spans="1:14" x14ac:dyDescent="0.25">
      <c r="A1856" t="s">
        <v>4908</v>
      </c>
      <c r="B1856" s="1">
        <v>45716</v>
      </c>
      <c r="C1856" t="s">
        <v>1323</v>
      </c>
      <c r="D1856" t="s">
        <v>3490</v>
      </c>
      <c r="E1856">
        <v>3</v>
      </c>
      <c r="F1856">
        <v>2984.54</v>
      </c>
      <c r="G1856">
        <v>2238.4</v>
      </c>
      <c r="H1856" t="s">
        <v>2226</v>
      </c>
      <c r="I1856" t="s">
        <v>2056</v>
      </c>
      <c r="J1856">
        <v>8953.6200000000008</v>
      </c>
      <c r="K1856">
        <f t="shared" si="115"/>
        <v>8953.619999999999</v>
      </c>
      <c r="L1856" t="str">
        <f t="shared" si="112"/>
        <v>2025-02</v>
      </c>
      <c r="M1856">
        <f t="shared" si="113"/>
        <v>2238.4199999999996</v>
      </c>
      <c r="N1856">
        <f t="shared" si="114"/>
        <v>25.000167530004624</v>
      </c>
    </row>
    <row r="1857" spans="1:14" x14ac:dyDescent="0.25">
      <c r="A1857" t="s">
        <v>4909</v>
      </c>
      <c r="B1857" s="1">
        <v>45642</v>
      </c>
      <c r="C1857" t="s">
        <v>251</v>
      </c>
      <c r="D1857" t="s">
        <v>2209</v>
      </c>
      <c r="E1857">
        <v>1</v>
      </c>
      <c r="F1857">
        <v>4125.88</v>
      </c>
      <c r="G1857">
        <v>3311.1</v>
      </c>
      <c r="H1857" t="s">
        <v>2210</v>
      </c>
      <c r="I1857" t="s">
        <v>2188</v>
      </c>
      <c r="J1857">
        <v>4125.88</v>
      </c>
      <c r="K1857">
        <f t="shared" si="115"/>
        <v>4125.88</v>
      </c>
      <c r="L1857" t="str">
        <f t="shared" si="112"/>
        <v>2024-12</v>
      </c>
      <c r="M1857">
        <f t="shared" si="113"/>
        <v>814.7800000000002</v>
      </c>
      <c r="N1857">
        <f t="shared" si="114"/>
        <v>19.74802951128002</v>
      </c>
    </row>
    <row r="1858" spans="1:14" x14ac:dyDescent="0.25">
      <c r="A1858" t="s">
        <v>4910</v>
      </c>
      <c r="B1858" s="1">
        <v>45511</v>
      </c>
      <c r="C1858" t="s">
        <v>1739</v>
      </c>
      <c r="D1858" t="s">
        <v>4585</v>
      </c>
      <c r="E1858">
        <v>3</v>
      </c>
      <c r="F1858">
        <v>896.53</v>
      </c>
      <c r="G1858">
        <v>793.85</v>
      </c>
      <c r="H1858" t="s">
        <v>2215</v>
      </c>
      <c r="I1858" t="s">
        <v>2182</v>
      </c>
      <c r="J1858">
        <v>2689.59</v>
      </c>
      <c r="K1858">
        <f t="shared" si="115"/>
        <v>2689.59</v>
      </c>
      <c r="L1858" t="str">
        <f t="shared" ref="L1858:L1921" si="116">TEXT(B1858, "YYYY-MM")</f>
        <v>2024-08</v>
      </c>
      <c r="M1858">
        <f t="shared" ref="M1858:M1921" si="117" xml:space="preserve"> (F1858 - G1858)*E1858</f>
        <v>308.03999999999985</v>
      </c>
      <c r="N1858">
        <f t="shared" ref="N1858:N1921" si="118" xml:space="preserve"> (M1858/K1858)*100</f>
        <v>11.453046746901938</v>
      </c>
    </row>
    <row r="1859" spans="1:14" x14ac:dyDescent="0.25">
      <c r="A1859" t="s">
        <v>4911</v>
      </c>
      <c r="B1859" s="1">
        <v>45561</v>
      </c>
      <c r="C1859" t="s">
        <v>1853</v>
      </c>
      <c r="D1859" t="s">
        <v>4912</v>
      </c>
      <c r="E1859">
        <v>5</v>
      </c>
      <c r="F1859">
        <v>4669.6400000000003</v>
      </c>
      <c r="G1859">
        <v>3280.07</v>
      </c>
      <c r="H1859" t="s">
        <v>2215</v>
      </c>
      <c r="I1859" t="s">
        <v>2088</v>
      </c>
      <c r="J1859">
        <v>23348.2</v>
      </c>
      <c r="K1859">
        <f t="shared" si="115"/>
        <v>23348.2</v>
      </c>
      <c r="L1859" t="str">
        <f t="shared" si="116"/>
        <v>2024-09</v>
      </c>
      <c r="M1859">
        <f t="shared" si="117"/>
        <v>6947.85</v>
      </c>
      <c r="N1859">
        <f t="shared" si="118"/>
        <v>29.757540195818095</v>
      </c>
    </row>
    <row r="1860" spans="1:14" x14ac:dyDescent="0.25">
      <c r="A1860" t="s">
        <v>4913</v>
      </c>
      <c r="B1860" s="1">
        <v>45721</v>
      </c>
      <c r="C1860" t="s">
        <v>197</v>
      </c>
      <c r="D1860" t="s">
        <v>3730</v>
      </c>
      <c r="E1860">
        <v>10</v>
      </c>
      <c r="F1860">
        <v>1148.29</v>
      </c>
      <c r="G1860">
        <v>961.83</v>
      </c>
      <c r="H1860" t="s">
        <v>2210</v>
      </c>
      <c r="I1860" t="s">
        <v>2054</v>
      </c>
      <c r="J1860">
        <v>11482.9</v>
      </c>
      <c r="K1860">
        <f t="shared" ref="K1860:K1923" si="119">E1860 * F1860</f>
        <v>11482.9</v>
      </c>
      <c r="L1860" t="str">
        <f t="shared" si="116"/>
        <v>2025-03</v>
      </c>
      <c r="M1860">
        <f t="shared" si="117"/>
        <v>1864.5999999999992</v>
      </c>
      <c r="N1860">
        <f t="shared" si="118"/>
        <v>16.238058330212745</v>
      </c>
    </row>
    <row r="1861" spans="1:14" x14ac:dyDescent="0.25">
      <c r="A1861" t="s">
        <v>4914</v>
      </c>
      <c r="B1861" s="1">
        <v>45819</v>
      </c>
      <c r="C1861" t="s">
        <v>303</v>
      </c>
      <c r="D1861" t="s">
        <v>3048</v>
      </c>
      <c r="E1861">
        <v>5</v>
      </c>
      <c r="F1861">
        <v>4091.11</v>
      </c>
      <c r="G1861">
        <v>3674.93</v>
      </c>
      <c r="H1861" t="s">
        <v>2210</v>
      </c>
      <c r="I1861" t="s">
        <v>2169</v>
      </c>
      <c r="J1861">
        <v>20455.55</v>
      </c>
      <c r="K1861">
        <f t="shared" si="119"/>
        <v>20455.55</v>
      </c>
      <c r="L1861" t="str">
        <f t="shared" si="116"/>
        <v>2025-06</v>
      </c>
      <c r="M1861">
        <f t="shared" si="117"/>
        <v>2080.9000000000015</v>
      </c>
      <c r="N1861">
        <f t="shared" si="118"/>
        <v>10.172789291903673</v>
      </c>
    </row>
    <row r="1862" spans="1:14" x14ac:dyDescent="0.25">
      <c r="A1862" t="s">
        <v>4915</v>
      </c>
      <c r="B1862" s="1">
        <v>45495</v>
      </c>
      <c r="C1862" t="s">
        <v>503</v>
      </c>
      <c r="D1862" t="s">
        <v>3112</v>
      </c>
      <c r="E1862">
        <v>10</v>
      </c>
      <c r="F1862">
        <v>1533.15</v>
      </c>
      <c r="G1862">
        <v>1230.82</v>
      </c>
      <c r="H1862" t="s">
        <v>2215</v>
      </c>
      <c r="I1862" t="s">
        <v>2026</v>
      </c>
      <c r="J1862">
        <v>15331.5</v>
      </c>
      <c r="K1862">
        <f t="shared" si="119"/>
        <v>15331.5</v>
      </c>
      <c r="L1862" t="str">
        <f t="shared" si="116"/>
        <v>2024-07</v>
      </c>
      <c r="M1862">
        <f t="shared" si="117"/>
        <v>3023.3000000000015</v>
      </c>
      <c r="N1862">
        <f t="shared" si="118"/>
        <v>19.719531683136037</v>
      </c>
    </row>
    <row r="1863" spans="1:14" x14ac:dyDescent="0.25">
      <c r="A1863" t="s">
        <v>4916</v>
      </c>
      <c r="B1863" s="1">
        <v>45812</v>
      </c>
      <c r="C1863" t="s">
        <v>1969</v>
      </c>
      <c r="D1863" t="s">
        <v>3094</v>
      </c>
      <c r="E1863">
        <v>7</v>
      </c>
      <c r="F1863">
        <v>1626.07</v>
      </c>
      <c r="G1863">
        <v>1411.29</v>
      </c>
      <c r="H1863" t="s">
        <v>2215</v>
      </c>
      <c r="I1863" t="s">
        <v>2133</v>
      </c>
      <c r="J1863">
        <v>11382.49</v>
      </c>
      <c r="K1863">
        <f t="shared" si="119"/>
        <v>11382.49</v>
      </c>
      <c r="L1863" t="str">
        <f t="shared" si="116"/>
        <v>2025-06</v>
      </c>
      <c r="M1863">
        <f t="shared" si="117"/>
        <v>1503.4599999999998</v>
      </c>
      <c r="N1863">
        <f t="shared" si="118"/>
        <v>13.208533457969212</v>
      </c>
    </row>
    <row r="1864" spans="1:14" x14ac:dyDescent="0.25">
      <c r="A1864" t="s">
        <v>4917</v>
      </c>
      <c r="B1864" s="1">
        <v>45738</v>
      </c>
      <c r="C1864" t="s">
        <v>1737</v>
      </c>
      <c r="D1864" t="s">
        <v>2682</v>
      </c>
      <c r="E1864">
        <v>9</v>
      </c>
      <c r="F1864">
        <v>3356.26</v>
      </c>
      <c r="G1864">
        <v>2931.85</v>
      </c>
      <c r="H1864" t="s">
        <v>2215</v>
      </c>
      <c r="I1864" t="s">
        <v>2149</v>
      </c>
      <c r="J1864">
        <v>30206.34</v>
      </c>
      <c r="K1864">
        <f t="shared" si="119"/>
        <v>30206.340000000004</v>
      </c>
      <c r="L1864" t="str">
        <f t="shared" si="116"/>
        <v>2025-03</v>
      </c>
      <c r="M1864">
        <f t="shared" si="117"/>
        <v>3819.6900000000028</v>
      </c>
      <c r="N1864">
        <f t="shared" si="118"/>
        <v>12.645325451544288</v>
      </c>
    </row>
    <row r="1865" spans="1:14" x14ac:dyDescent="0.25">
      <c r="A1865" t="s">
        <v>4918</v>
      </c>
      <c r="B1865" s="1">
        <v>45575</v>
      </c>
      <c r="C1865" t="s">
        <v>331</v>
      </c>
      <c r="D1865" t="s">
        <v>3066</v>
      </c>
      <c r="E1865">
        <v>8</v>
      </c>
      <c r="F1865">
        <v>2676.91</v>
      </c>
      <c r="G1865">
        <v>2086.85</v>
      </c>
      <c r="H1865" t="s">
        <v>2210</v>
      </c>
      <c r="I1865" t="s">
        <v>2135</v>
      </c>
      <c r="J1865">
        <v>21415.279999999999</v>
      </c>
      <c r="K1865">
        <f t="shared" si="119"/>
        <v>21415.279999999999</v>
      </c>
      <c r="L1865" t="str">
        <f t="shared" si="116"/>
        <v>2024-10</v>
      </c>
      <c r="M1865">
        <f t="shared" si="117"/>
        <v>4720.4799999999996</v>
      </c>
      <c r="N1865">
        <f t="shared" si="118"/>
        <v>22.042578943632769</v>
      </c>
    </row>
    <row r="1866" spans="1:14" x14ac:dyDescent="0.25">
      <c r="A1866" t="s">
        <v>4919</v>
      </c>
      <c r="B1866" s="1">
        <v>45533</v>
      </c>
      <c r="C1866" t="s">
        <v>481</v>
      </c>
      <c r="D1866" t="s">
        <v>3213</v>
      </c>
      <c r="E1866">
        <v>6</v>
      </c>
      <c r="F1866">
        <v>1882.47</v>
      </c>
      <c r="G1866">
        <v>1685.28</v>
      </c>
      <c r="H1866" t="s">
        <v>2226</v>
      </c>
      <c r="I1866" t="s">
        <v>2165</v>
      </c>
      <c r="J1866">
        <v>11294.82</v>
      </c>
      <c r="K1866">
        <f t="shared" si="119"/>
        <v>11294.82</v>
      </c>
      <c r="L1866" t="str">
        <f t="shared" si="116"/>
        <v>2024-08</v>
      </c>
      <c r="M1866">
        <f t="shared" si="117"/>
        <v>1183.1400000000003</v>
      </c>
      <c r="N1866">
        <f t="shared" si="118"/>
        <v>10.47506733175031</v>
      </c>
    </row>
    <row r="1867" spans="1:14" x14ac:dyDescent="0.25">
      <c r="A1867" t="s">
        <v>4920</v>
      </c>
      <c r="B1867" s="1">
        <v>45517</v>
      </c>
      <c r="C1867" t="s">
        <v>1145</v>
      </c>
      <c r="D1867" t="s">
        <v>2268</v>
      </c>
      <c r="E1867">
        <v>6</v>
      </c>
      <c r="F1867">
        <v>2045.33</v>
      </c>
      <c r="G1867">
        <v>1688.6</v>
      </c>
      <c r="H1867" t="s">
        <v>2226</v>
      </c>
      <c r="I1867" t="s">
        <v>2190</v>
      </c>
      <c r="J1867">
        <v>12271.98</v>
      </c>
      <c r="K1867">
        <f t="shared" si="119"/>
        <v>12271.98</v>
      </c>
      <c r="L1867" t="str">
        <f t="shared" si="116"/>
        <v>2024-08</v>
      </c>
      <c r="M1867">
        <f t="shared" si="117"/>
        <v>2140.38</v>
      </c>
      <c r="N1867">
        <f t="shared" si="118"/>
        <v>17.441195308336553</v>
      </c>
    </row>
    <row r="1868" spans="1:14" x14ac:dyDescent="0.25">
      <c r="A1868" t="s">
        <v>4921</v>
      </c>
      <c r="B1868" s="1">
        <v>45608</v>
      </c>
      <c r="C1868" t="s">
        <v>1858</v>
      </c>
      <c r="D1868" t="s">
        <v>2785</v>
      </c>
      <c r="E1868">
        <v>3</v>
      </c>
      <c r="F1868">
        <v>1411.54</v>
      </c>
      <c r="G1868">
        <v>1179.5</v>
      </c>
      <c r="H1868" t="s">
        <v>2215</v>
      </c>
      <c r="I1868" t="s">
        <v>2139</v>
      </c>
      <c r="J1868">
        <v>4234.62</v>
      </c>
      <c r="K1868">
        <f t="shared" si="119"/>
        <v>4234.62</v>
      </c>
      <c r="L1868" t="str">
        <f t="shared" si="116"/>
        <v>2024-11</v>
      </c>
      <c r="M1868">
        <f t="shared" si="117"/>
        <v>696.11999999999989</v>
      </c>
      <c r="N1868">
        <f t="shared" si="118"/>
        <v>16.438783172988362</v>
      </c>
    </row>
    <row r="1869" spans="1:14" x14ac:dyDescent="0.25">
      <c r="A1869" t="s">
        <v>4922</v>
      </c>
      <c r="B1869" s="1">
        <v>45552</v>
      </c>
      <c r="C1869" t="s">
        <v>1993</v>
      </c>
      <c r="D1869" t="s">
        <v>4923</v>
      </c>
      <c r="E1869">
        <v>5</v>
      </c>
      <c r="F1869">
        <v>4204.32</v>
      </c>
      <c r="G1869">
        <v>3402.1</v>
      </c>
      <c r="H1869" t="s">
        <v>2226</v>
      </c>
      <c r="I1869" t="s">
        <v>2182</v>
      </c>
      <c r="J1869">
        <v>21021.599999999999</v>
      </c>
      <c r="K1869">
        <f t="shared" si="119"/>
        <v>21021.599999999999</v>
      </c>
      <c r="L1869" t="str">
        <f t="shared" si="116"/>
        <v>2024-09</v>
      </c>
      <c r="M1869">
        <f t="shared" si="117"/>
        <v>4011.099999999999</v>
      </c>
      <c r="N1869">
        <f t="shared" si="118"/>
        <v>19.080850173155227</v>
      </c>
    </row>
    <row r="1870" spans="1:14" x14ac:dyDescent="0.25">
      <c r="A1870" t="s">
        <v>4924</v>
      </c>
      <c r="B1870" s="1">
        <v>45707</v>
      </c>
      <c r="C1870" t="s">
        <v>75</v>
      </c>
      <c r="D1870" t="s">
        <v>2445</v>
      </c>
      <c r="E1870">
        <v>1</v>
      </c>
      <c r="F1870">
        <v>1062.8699999999999</v>
      </c>
      <c r="G1870">
        <v>925.01</v>
      </c>
      <c r="H1870" t="s">
        <v>2215</v>
      </c>
      <c r="I1870" t="s">
        <v>2182</v>
      </c>
      <c r="J1870">
        <v>1062.8699999999999</v>
      </c>
      <c r="K1870">
        <f t="shared" si="119"/>
        <v>1062.8699999999999</v>
      </c>
      <c r="L1870" t="str">
        <f t="shared" si="116"/>
        <v>2025-02</v>
      </c>
      <c r="M1870">
        <f t="shared" si="117"/>
        <v>137.8599999999999</v>
      </c>
      <c r="N1870">
        <f t="shared" si="118"/>
        <v>12.970542023013154</v>
      </c>
    </row>
    <row r="1871" spans="1:14" x14ac:dyDescent="0.25">
      <c r="A1871" t="s">
        <v>4925</v>
      </c>
      <c r="B1871" s="1">
        <v>45647</v>
      </c>
      <c r="C1871" t="s">
        <v>1943</v>
      </c>
      <c r="D1871" t="s">
        <v>3082</v>
      </c>
      <c r="E1871">
        <v>1</v>
      </c>
      <c r="F1871">
        <v>4762.28</v>
      </c>
      <c r="G1871">
        <v>3886.54</v>
      </c>
      <c r="H1871" t="s">
        <v>2210</v>
      </c>
      <c r="I1871" t="s">
        <v>2094</v>
      </c>
      <c r="J1871">
        <v>4762.28</v>
      </c>
      <c r="K1871">
        <f t="shared" si="119"/>
        <v>4762.28</v>
      </c>
      <c r="L1871" t="str">
        <f t="shared" si="116"/>
        <v>2024-12</v>
      </c>
      <c r="M1871">
        <f t="shared" si="117"/>
        <v>875.73999999999978</v>
      </c>
      <c r="N1871">
        <f t="shared" si="118"/>
        <v>18.389090939633952</v>
      </c>
    </row>
    <row r="1872" spans="1:14" x14ac:dyDescent="0.25">
      <c r="A1872" t="s">
        <v>4926</v>
      </c>
      <c r="B1872" s="1">
        <v>45732</v>
      </c>
      <c r="C1872" t="s">
        <v>956</v>
      </c>
      <c r="D1872" t="s">
        <v>2322</v>
      </c>
      <c r="E1872">
        <v>8</v>
      </c>
      <c r="F1872">
        <v>1025.4000000000001</v>
      </c>
      <c r="G1872">
        <v>848.29</v>
      </c>
      <c r="H1872" t="s">
        <v>2210</v>
      </c>
      <c r="I1872" t="s">
        <v>2149</v>
      </c>
      <c r="J1872">
        <v>8203.2000000000007</v>
      </c>
      <c r="K1872">
        <f t="shared" si="119"/>
        <v>8203.2000000000007</v>
      </c>
      <c r="L1872" t="str">
        <f t="shared" si="116"/>
        <v>2025-03</v>
      </c>
      <c r="M1872">
        <f t="shared" si="117"/>
        <v>1416.880000000001</v>
      </c>
      <c r="N1872">
        <f t="shared" si="118"/>
        <v>17.272283986736895</v>
      </c>
    </row>
    <row r="1873" spans="1:14" x14ac:dyDescent="0.25">
      <c r="A1873" t="s">
        <v>4927</v>
      </c>
      <c r="B1873" s="1">
        <v>45634</v>
      </c>
      <c r="C1873" t="s">
        <v>1044</v>
      </c>
      <c r="D1873" t="s">
        <v>3815</v>
      </c>
      <c r="E1873">
        <v>9</v>
      </c>
      <c r="F1873">
        <v>1985.54</v>
      </c>
      <c r="G1873">
        <v>1659.32</v>
      </c>
      <c r="H1873" t="s">
        <v>2215</v>
      </c>
      <c r="I1873" t="s">
        <v>2076</v>
      </c>
      <c r="J1873">
        <v>17869.86</v>
      </c>
      <c r="K1873">
        <f t="shared" si="119"/>
        <v>17869.86</v>
      </c>
      <c r="L1873" t="str">
        <f t="shared" si="116"/>
        <v>2024-12</v>
      </c>
      <c r="M1873">
        <f t="shared" si="117"/>
        <v>2935.9800000000005</v>
      </c>
      <c r="N1873">
        <f t="shared" si="118"/>
        <v>16.429787362631831</v>
      </c>
    </row>
    <row r="1874" spans="1:14" x14ac:dyDescent="0.25">
      <c r="A1874" t="s">
        <v>4928</v>
      </c>
      <c r="B1874" s="1">
        <v>45566</v>
      </c>
      <c r="C1874" t="s">
        <v>839</v>
      </c>
      <c r="D1874" t="s">
        <v>4334</v>
      </c>
      <c r="E1874">
        <v>6</v>
      </c>
      <c r="F1874">
        <v>4864.25</v>
      </c>
      <c r="G1874">
        <v>4368.0600000000004</v>
      </c>
      <c r="H1874" t="s">
        <v>2215</v>
      </c>
      <c r="I1874" t="s">
        <v>2173</v>
      </c>
      <c r="J1874">
        <v>29185.5</v>
      </c>
      <c r="K1874">
        <f t="shared" si="119"/>
        <v>29185.5</v>
      </c>
      <c r="L1874" t="str">
        <f t="shared" si="116"/>
        <v>2024-10</v>
      </c>
      <c r="M1874">
        <f t="shared" si="117"/>
        <v>2977.1399999999976</v>
      </c>
      <c r="N1874">
        <f t="shared" si="118"/>
        <v>10.200750372616531</v>
      </c>
    </row>
    <row r="1875" spans="1:14" x14ac:dyDescent="0.25">
      <c r="A1875" t="s">
        <v>4929</v>
      </c>
      <c r="B1875" s="1">
        <v>45858</v>
      </c>
      <c r="C1875" t="s">
        <v>1008</v>
      </c>
      <c r="D1875" t="s">
        <v>4930</v>
      </c>
      <c r="E1875">
        <v>1</v>
      </c>
      <c r="F1875">
        <v>1752.28</v>
      </c>
      <c r="G1875">
        <v>1349.36</v>
      </c>
      <c r="H1875" t="s">
        <v>2226</v>
      </c>
      <c r="I1875" t="s">
        <v>2022</v>
      </c>
      <c r="J1875">
        <v>1752.28</v>
      </c>
      <c r="K1875">
        <f t="shared" si="119"/>
        <v>1752.28</v>
      </c>
      <c r="L1875" t="str">
        <f t="shared" si="116"/>
        <v>2025-07</v>
      </c>
      <c r="M1875">
        <f t="shared" si="117"/>
        <v>402.92000000000007</v>
      </c>
      <c r="N1875">
        <f t="shared" si="118"/>
        <v>22.994042048074515</v>
      </c>
    </row>
    <row r="1876" spans="1:14" x14ac:dyDescent="0.25">
      <c r="A1876" t="s">
        <v>4931</v>
      </c>
      <c r="B1876" s="1">
        <v>45723</v>
      </c>
      <c r="C1876" t="s">
        <v>660</v>
      </c>
      <c r="D1876" t="s">
        <v>4932</v>
      </c>
      <c r="E1876">
        <v>6</v>
      </c>
      <c r="F1876">
        <v>3582.69</v>
      </c>
      <c r="G1876">
        <v>2626.31</v>
      </c>
      <c r="H1876" t="s">
        <v>2226</v>
      </c>
      <c r="I1876" t="s">
        <v>2018</v>
      </c>
      <c r="J1876">
        <v>21496.14</v>
      </c>
      <c r="K1876">
        <f t="shared" si="119"/>
        <v>21496.14</v>
      </c>
      <c r="L1876" t="str">
        <f t="shared" si="116"/>
        <v>2025-03</v>
      </c>
      <c r="M1876">
        <f t="shared" si="117"/>
        <v>5738.2800000000007</v>
      </c>
      <c r="N1876">
        <f t="shared" si="118"/>
        <v>26.694467006634682</v>
      </c>
    </row>
    <row r="1877" spans="1:14" x14ac:dyDescent="0.25">
      <c r="A1877" t="s">
        <v>4933</v>
      </c>
      <c r="B1877" s="1">
        <v>45791</v>
      </c>
      <c r="C1877" t="s">
        <v>139</v>
      </c>
      <c r="D1877" t="s">
        <v>4185</v>
      </c>
      <c r="E1877">
        <v>7</v>
      </c>
      <c r="F1877">
        <v>3076.17</v>
      </c>
      <c r="G1877">
        <v>2640.05</v>
      </c>
      <c r="H1877" t="s">
        <v>2215</v>
      </c>
      <c r="I1877" t="s">
        <v>2163</v>
      </c>
      <c r="J1877">
        <v>21533.19</v>
      </c>
      <c r="K1877">
        <f t="shared" si="119"/>
        <v>21533.190000000002</v>
      </c>
      <c r="L1877" t="str">
        <f t="shared" si="116"/>
        <v>2025-05</v>
      </c>
      <c r="M1877">
        <f t="shared" si="117"/>
        <v>3052.8399999999992</v>
      </c>
      <c r="N1877">
        <f t="shared" si="118"/>
        <v>14.177369911285782</v>
      </c>
    </row>
    <row r="1878" spans="1:14" x14ac:dyDescent="0.25">
      <c r="A1878" t="s">
        <v>4934</v>
      </c>
      <c r="B1878" s="1">
        <v>45753</v>
      </c>
      <c r="C1878" t="s">
        <v>1787</v>
      </c>
      <c r="D1878" t="s">
        <v>4935</v>
      </c>
      <c r="E1878">
        <v>3</v>
      </c>
      <c r="F1878">
        <v>3041.19</v>
      </c>
      <c r="G1878">
        <v>2670.45</v>
      </c>
      <c r="H1878" t="s">
        <v>2215</v>
      </c>
      <c r="I1878" t="s">
        <v>2056</v>
      </c>
      <c r="J1878">
        <v>9123.57</v>
      </c>
      <c r="K1878">
        <f t="shared" si="119"/>
        <v>9123.57</v>
      </c>
      <c r="L1878" t="str">
        <f t="shared" si="116"/>
        <v>2025-04</v>
      </c>
      <c r="M1878">
        <f t="shared" si="117"/>
        <v>1112.2200000000007</v>
      </c>
      <c r="N1878">
        <f t="shared" si="118"/>
        <v>12.19062274964735</v>
      </c>
    </row>
    <row r="1879" spans="1:14" x14ac:dyDescent="0.25">
      <c r="A1879" t="s">
        <v>4936</v>
      </c>
      <c r="B1879" s="1">
        <v>45560</v>
      </c>
      <c r="C1879" t="s">
        <v>1864</v>
      </c>
      <c r="D1879" t="s">
        <v>4937</v>
      </c>
      <c r="E1879">
        <v>5</v>
      </c>
      <c r="F1879">
        <v>2304.84</v>
      </c>
      <c r="G1879">
        <v>1930.61</v>
      </c>
      <c r="H1879" t="s">
        <v>2215</v>
      </c>
      <c r="I1879" t="s">
        <v>2060</v>
      </c>
      <c r="J1879">
        <v>11524.2</v>
      </c>
      <c r="K1879">
        <f t="shared" si="119"/>
        <v>11524.2</v>
      </c>
      <c r="L1879" t="str">
        <f t="shared" si="116"/>
        <v>2024-09</v>
      </c>
      <c r="M1879">
        <f t="shared" si="117"/>
        <v>1871.1500000000012</v>
      </c>
      <c r="N1879">
        <f t="shared" si="118"/>
        <v>16.236701896877882</v>
      </c>
    </row>
    <row r="1880" spans="1:14" x14ac:dyDescent="0.25">
      <c r="A1880" t="s">
        <v>4938</v>
      </c>
      <c r="B1880" s="1">
        <v>45558</v>
      </c>
      <c r="C1880" t="s">
        <v>16</v>
      </c>
      <c r="D1880" t="s">
        <v>2562</v>
      </c>
      <c r="E1880">
        <v>4</v>
      </c>
      <c r="F1880">
        <v>4816.08</v>
      </c>
      <c r="G1880">
        <v>3470.47</v>
      </c>
      <c r="H1880" t="s">
        <v>2215</v>
      </c>
      <c r="I1880" t="s">
        <v>2058</v>
      </c>
      <c r="J1880">
        <v>19264.32</v>
      </c>
      <c r="K1880">
        <f t="shared" si="119"/>
        <v>19264.32</v>
      </c>
      <c r="L1880" t="str">
        <f t="shared" si="116"/>
        <v>2024-09</v>
      </c>
      <c r="M1880">
        <f t="shared" si="117"/>
        <v>5382.4400000000005</v>
      </c>
      <c r="N1880">
        <f t="shared" si="118"/>
        <v>27.93994285809206</v>
      </c>
    </row>
    <row r="1881" spans="1:14" x14ac:dyDescent="0.25">
      <c r="A1881" t="s">
        <v>4939</v>
      </c>
      <c r="B1881" s="1">
        <v>45841</v>
      </c>
      <c r="C1881" t="s">
        <v>841</v>
      </c>
      <c r="D1881" t="s">
        <v>2496</v>
      </c>
      <c r="E1881">
        <v>8</v>
      </c>
      <c r="F1881">
        <v>4284.54</v>
      </c>
      <c r="G1881">
        <v>3544.41</v>
      </c>
      <c r="H1881" t="s">
        <v>2215</v>
      </c>
      <c r="I1881" t="s">
        <v>2078</v>
      </c>
      <c r="J1881">
        <v>34276.32</v>
      </c>
      <c r="K1881">
        <f t="shared" si="119"/>
        <v>34276.32</v>
      </c>
      <c r="L1881" t="str">
        <f t="shared" si="116"/>
        <v>2025-07</v>
      </c>
      <c r="M1881">
        <f t="shared" si="117"/>
        <v>5921.0400000000009</v>
      </c>
      <c r="N1881">
        <f t="shared" si="118"/>
        <v>17.274433194695348</v>
      </c>
    </row>
    <row r="1882" spans="1:14" x14ac:dyDescent="0.25">
      <c r="A1882" t="s">
        <v>4940</v>
      </c>
      <c r="B1882" s="1">
        <v>45694</v>
      </c>
      <c r="C1882" t="s">
        <v>1937</v>
      </c>
      <c r="D1882" t="s">
        <v>4091</v>
      </c>
      <c r="E1882">
        <v>10</v>
      </c>
      <c r="F1882">
        <v>3032.94</v>
      </c>
      <c r="G1882">
        <v>2134.61</v>
      </c>
      <c r="H1882" t="s">
        <v>2215</v>
      </c>
      <c r="I1882" t="s">
        <v>2125</v>
      </c>
      <c r="J1882">
        <v>30329.4</v>
      </c>
      <c r="K1882">
        <f t="shared" si="119"/>
        <v>30329.4</v>
      </c>
      <c r="L1882" t="str">
        <f t="shared" si="116"/>
        <v>2025-02</v>
      </c>
      <c r="M1882">
        <f t="shared" si="117"/>
        <v>8983.2999999999993</v>
      </c>
      <c r="N1882">
        <f t="shared" si="118"/>
        <v>29.619115445739112</v>
      </c>
    </row>
    <row r="1883" spans="1:14" x14ac:dyDescent="0.25">
      <c r="A1883" t="s">
        <v>4941</v>
      </c>
      <c r="B1883" s="1">
        <v>45813</v>
      </c>
      <c r="C1883" t="s">
        <v>1591</v>
      </c>
      <c r="D1883" t="s">
        <v>4099</v>
      </c>
      <c r="E1883">
        <v>1</v>
      </c>
      <c r="F1883">
        <v>1617.73</v>
      </c>
      <c r="G1883">
        <v>1346.79</v>
      </c>
      <c r="H1883" t="s">
        <v>2215</v>
      </c>
      <c r="I1883" t="s">
        <v>2068</v>
      </c>
      <c r="J1883">
        <v>1617.73</v>
      </c>
      <c r="K1883">
        <f t="shared" si="119"/>
        <v>1617.73</v>
      </c>
      <c r="L1883" t="str">
        <f t="shared" si="116"/>
        <v>2025-06</v>
      </c>
      <c r="M1883">
        <f t="shared" si="117"/>
        <v>270.94000000000005</v>
      </c>
      <c r="N1883">
        <f t="shared" si="118"/>
        <v>16.748159458005972</v>
      </c>
    </row>
    <row r="1884" spans="1:14" x14ac:dyDescent="0.25">
      <c r="A1884" t="s">
        <v>4942</v>
      </c>
      <c r="B1884" s="1">
        <v>45552</v>
      </c>
      <c r="C1884" t="s">
        <v>930</v>
      </c>
      <c r="D1884" t="s">
        <v>2679</v>
      </c>
      <c r="E1884">
        <v>9</v>
      </c>
      <c r="F1884">
        <v>3275.45</v>
      </c>
      <c r="G1884">
        <v>2612.39</v>
      </c>
      <c r="H1884" t="s">
        <v>2215</v>
      </c>
      <c r="I1884" t="s">
        <v>2117</v>
      </c>
      <c r="J1884">
        <v>29479.05</v>
      </c>
      <c r="K1884">
        <f t="shared" si="119"/>
        <v>29479.05</v>
      </c>
      <c r="L1884" t="str">
        <f t="shared" si="116"/>
        <v>2024-09</v>
      </c>
      <c r="M1884">
        <f t="shared" si="117"/>
        <v>5967.5399999999991</v>
      </c>
      <c r="N1884">
        <f t="shared" si="118"/>
        <v>20.243325344609133</v>
      </c>
    </row>
    <row r="1885" spans="1:14" x14ac:dyDescent="0.25">
      <c r="A1885" t="s">
        <v>4943</v>
      </c>
      <c r="B1885" s="1">
        <v>45689</v>
      </c>
      <c r="C1885" t="s">
        <v>1541</v>
      </c>
      <c r="D1885" t="s">
        <v>3743</v>
      </c>
      <c r="E1885">
        <v>4</v>
      </c>
      <c r="F1885">
        <v>2950.49</v>
      </c>
      <c r="G1885">
        <v>2226.14</v>
      </c>
      <c r="H1885" t="s">
        <v>2210</v>
      </c>
      <c r="I1885" t="s">
        <v>2159</v>
      </c>
      <c r="J1885">
        <v>11801.96</v>
      </c>
      <c r="K1885">
        <f t="shared" si="119"/>
        <v>11801.96</v>
      </c>
      <c r="L1885" t="str">
        <f t="shared" si="116"/>
        <v>2025-02</v>
      </c>
      <c r="M1885">
        <f t="shared" si="117"/>
        <v>2897.3999999999996</v>
      </c>
      <c r="N1885">
        <f t="shared" si="118"/>
        <v>24.550159465038011</v>
      </c>
    </row>
    <row r="1886" spans="1:14" x14ac:dyDescent="0.25">
      <c r="A1886" t="s">
        <v>4944</v>
      </c>
      <c r="B1886" s="1">
        <v>45828</v>
      </c>
      <c r="C1886" t="s">
        <v>761</v>
      </c>
      <c r="D1886" t="s">
        <v>2498</v>
      </c>
      <c r="E1886">
        <v>7</v>
      </c>
      <c r="F1886">
        <v>4038.93</v>
      </c>
      <c r="G1886">
        <v>3412.91</v>
      </c>
      <c r="H1886" t="s">
        <v>2226</v>
      </c>
      <c r="I1886" t="s">
        <v>2163</v>
      </c>
      <c r="J1886">
        <v>28272.51</v>
      </c>
      <c r="K1886">
        <f t="shared" si="119"/>
        <v>28272.51</v>
      </c>
      <c r="L1886" t="str">
        <f t="shared" si="116"/>
        <v>2025-06</v>
      </c>
      <c r="M1886">
        <f t="shared" si="117"/>
        <v>4382.1399999999994</v>
      </c>
      <c r="N1886">
        <f t="shared" si="118"/>
        <v>15.499649659687096</v>
      </c>
    </row>
    <row r="1887" spans="1:14" x14ac:dyDescent="0.25">
      <c r="A1887" t="s">
        <v>4945</v>
      </c>
      <c r="B1887" s="1">
        <v>45745</v>
      </c>
      <c r="C1887" t="s">
        <v>1947</v>
      </c>
      <c r="D1887" t="s">
        <v>4946</v>
      </c>
      <c r="E1887">
        <v>10</v>
      </c>
      <c r="F1887">
        <v>2091.0700000000002</v>
      </c>
      <c r="G1887">
        <v>1874.04</v>
      </c>
      <c r="H1887" t="s">
        <v>2215</v>
      </c>
      <c r="I1887" t="s">
        <v>2046</v>
      </c>
      <c r="J1887">
        <v>20910.7</v>
      </c>
      <c r="K1887">
        <f t="shared" si="119"/>
        <v>20910.7</v>
      </c>
      <c r="L1887" t="str">
        <f t="shared" si="116"/>
        <v>2025-03</v>
      </c>
      <c r="M1887">
        <f t="shared" si="117"/>
        <v>2170.300000000002</v>
      </c>
      <c r="N1887">
        <f t="shared" si="118"/>
        <v>10.378896928366826</v>
      </c>
    </row>
    <row r="1888" spans="1:14" x14ac:dyDescent="0.25">
      <c r="A1888" t="s">
        <v>4947</v>
      </c>
      <c r="B1888" s="1">
        <v>45529</v>
      </c>
      <c r="C1888" t="s">
        <v>1141</v>
      </c>
      <c r="D1888" t="s">
        <v>4364</v>
      </c>
      <c r="E1888">
        <v>10</v>
      </c>
      <c r="F1888">
        <v>2987.73</v>
      </c>
      <c r="G1888">
        <v>2234.88</v>
      </c>
      <c r="H1888" t="s">
        <v>2210</v>
      </c>
      <c r="I1888" t="s">
        <v>2092</v>
      </c>
      <c r="J1888">
        <v>29877.3</v>
      </c>
      <c r="K1888">
        <f t="shared" si="119"/>
        <v>29877.3</v>
      </c>
      <c r="L1888" t="str">
        <f t="shared" si="116"/>
        <v>2024-08</v>
      </c>
      <c r="M1888">
        <f t="shared" si="117"/>
        <v>7528.4999999999991</v>
      </c>
      <c r="N1888">
        <f t="shared" si="118"/>
        <v>25.198060065668582</v>
      </c>
    </row>
    <row r="1889" spans="1:14" x14ac:dyDescent="0.25">
      <c r="A1889" t="s">
        <v>4948</v>
      </c>
      <c r="B1889" s="1">
        <v>45847</v>
      </c>
      <c r="C1889" t="s">
        <v>61</v>
      </c>
      <c r="D1889" t="s">
        <v>4949</v>
      </c>
      <c r="E1889">
        <v>2</v>
      </c>
      <c r="F1889">
        <v>4153.84</v>
      </c>
      <c r="G1889">
        <v>3703.65</v>
      </c>
      <c r="H1889" t="s">
        <v>2215</v>
      </c>
      <c r="I1889" t="s">
        <v>2056</v>
      </c>
      <c r="J1889">
        <v>8307.68</v>
      </c>
      <c r="K1889">
        <f t="shared" si="119"/>
        <v>8307.68</v>
      </c>
      <c r="L1889" t="str">
        <f t="shared" si="116"/>
        <v>2025-07</v>
      </c>
      <c r="M1889">
        <f t="shared" si="117"/>
        <v>900.38000000000011</v>
      </c>
      <c r="N1889">
        <f t="shared" si="118"/>
        <v>10.837923463590316</v>
      </c>
    </row>
    <row r="1890" spans="1:14" x14ac:dyDescent="0.25">
      <c r="A1890" t="s">
        <v>4950</v>
      </c>
      <c r="B1890" s="1">
        <v>45668</v>
      </c>
      <c r="C1890" t="s">
        <v>1495</v>
      </c>
      <c r="D1890" t="s">
        <v>3180</v>
      </c>
      <c r="E1890">
        <v>8</v>
      </c>
      <c r="F1890">
        <v>2486.88</v>
      </c>
      <c r="G1890">
        <v>1879.74</v>
      </c>
      <c r="H1890" t="s">
        <v>2226</v>
      </c>
      <c r="I1890" t="s">
        <v>2012</v>
      </c>
      <c r="J1890">
        <v>19895.04</v>
      </c>
      <c r="K1890">
        <f t="shared" si="119"/>
        <v>19895.04</v>
      </c>
      <c r="L1890" t="str">
        <f t="shared" si="116"/>
        <v>2025-01</v>
      </c>
      <c r="M1890">
        <f t="shared" si="117"/>
        <v>4857.1200000000008</v>
      </c>
      <c r="N1890">
        <f t="shared" si="118"/>
        <v>24.413723219455708</v>
      </c>
    </row>
    <row r="1891" spans="1:14" x14ac:dyDescent="0.25">
      <c r="A1891" t="s">
        <v>4951</v>
      </c>
      <c r="B1891" s="1">
        <v>45565</v>
      </c>
      <c r="C1891" t="s">
        <v>680</v>
      </c>
      <c r="D1891" t="s">
        <v>2940</v>
      </c>
      <c r="E1891">
        <v>2</v>
      </c>
      <c r="F1891">
        <v>2238.9299999999998</v>
      </c>
      <c r="G1891">
        <v>2009.2</v>
      </c>
      <c r="H1891" t="s">
        <v>2226</v>
      </c>
      <c r="I1891" t="s">
        <v>2161</v>
      </c>
      <c r="J1891">
        <v>4477.8599999999997</v>
      </c>
      <c r="K1891">
        <f t="shared" si="119"/>
        <v>4477.8599999999997</v>
      </c>
      <c r="L1891" t="str">
        <f t="shared" si="116"/>
        <v>2024-09</v>
      </c>
      <c r="M1891">
        <f t="shared" si="117"/>
        <v>459.45999999999958</v>
      </c>
      <c r="N1891">
        <f t="shared" si="118"/>
        <v>10.260704890282403</v>
      </c>
    </row>
    <row r="1892" spans="1:14" x14ac:dyDescent="0.25">
      <c r="A1892" t="s">
        <v>4952</v>
      </c>
      <c r="B1892" s="1">
        <v>45801</v>
      </c>
      <c r="C1892" t="s">
        <v>1074</v>
      </c>
      <c r="D1892" t="s">
        <v>4390</v>
      </c>
      <c r="E1892">
        <v>4</v>
      </c>
      <c r="F1892">
        <v>4085.75</v>
      </c>
      <c r="G1892">
        <v>2980.3</v>
      </c>
      <c r="H1892" t="s">
        <v>2210</v>
      </c>
      <c r="I1892" t="s">
        <v>2094</v>
      </c>
      <c r="J1892">
        <v>16343</v>
      </c>
      <c r="K1892">
        <f t="shared" si="119"/>
        <v>16343</v>
      </c>
      <c r="L1892" t="str">
        <f t="shared" si="116"/>
        <v>2025-05</v>
      </c>
      <c r="M1892">
        <f t="shared" si="117"/>
        <v>4421.7999999999993</v>
      </c>
      <c r="N1892">
        <f t="shared" si="118"/>
        <v>27.056232025943828</v>
      </c>
    </row>
    <row r="1893" spans="1:14" x14ac:dyDescent="0.25">
      <c r="A1893" t="s">
        <v>4953</v>
      </c>
      <c r="B1893" s="1">
        <v>45798</v>
      </c>
      <c r="C1893" t="s">
        <v>199</v>
      </c>
      <c r="D1893" t="s">
        <v>2632</v>
      </c>
      <c r="E1893">
        <v>3</v>
      </c>
      <c r="F1893">
        <v>504.06</v>
      </c>
      <c r="G1893">
        <v>396.11</v>
      </c>
      <c r="H1893" t="s">
        <v>2226</v>
      </c>
      <c r="I1893" t="s">
        <v>2086</v>
      </c>
      <c r="J1893">
        <v>1512.18</v>
      </c>
      <c r="K1893">
        <f t="shared" si="119"/>
        <v>1512.18</v>
      </c>
      <c r="L1893" t="str">
        <f t="shared" si="116"/>
        <v>2025-05</v>
      </c>
      <c r="M1893">
        <f t="shared" si="117"/>
        <v>323.84999999999997</v>
      </c>
      <c r="N1893">
        <f t="shared" si="118"/>
        <v>21.416101257786767</v>
      </c>
    </row>
    <row r="1894" spans="1:14" x14ac:dyDescent="0.25">
      <c r="A1894" t="s">
        <v>4954</v>
      </c>
      <c r="B1894" s="1">
        <v>45606</v>
      </c>
      <c r="C1894" t="s">
        <v>731</v>
      </c>
      <c r="D1894" t="s">
        <v>4136</v>
      </c>
      <c r="E1894">
        <v>5</v>
      </c>
      <c r="F1894">
        <v>240.94</v>
      </c>
      <c r="G1894">
        <v>196.32</v>
      </c>
      <c r="H1894" t="s">
        <v>2226</v>
      </c>
      <c r="I1894" t="s">
        <v>2062</v>
      </c>
      <c r="J1894">
        <v>1204.7</v>
      </c>
      <c r="K1894">
        <f t="shared" si="119"/>
        <v>1204.7</v>
      </c>
      <c r="L1894" t="str">
        <f t="shared" si="116"/>
        <v>2024-11</v>
      </c>
      <c r="M1894">
        <f t="shared" si="117"/>
        <v>223.10000000000002</v>
      </c>
      <c r="N1894">
        <f t="shared" si="118"/>
        <v>18.519133394206026</v>
      </c>
    </row>
    <row r="1895" spans="1:14" x14ac:dyDescent="0.25">
      <c r="A1895" t="s">
        <v>4955</v>
      </c>
      <c r="B1895" s="1">
        <v>45598</v>
      </c>
      <c r="C1895" t="s">
        <v>1054</v>
      </c>
      <c r="D1895" t="s">
        <v>2998</v>
      </c>
      <c r="E1895">
        <v>10</v>
      </c>
      <c r="F1895">
        <v>4793.93</v>
      </c>
      <c r="G1895">
        <v>4184.13</v>
      </c>
      <c r="H1895" t="s">
        <v>2226</v>
      </c>
      <c r="I1895" t="s">
        <v>2101</v>
      </c>
      <c r="J1895">
        <v>47939.3</v>
      </c>
      <c r="K1895">
        <f t="shared" si="119"/>
        <v>47939.3</v>
      </c>
      <c r="L1895" t="str">
        <f t="shared" si="116"/>
        <v>2024-11</v>
      </c>
      <c r="M1895">
        <f t="shared" si="117"/>
        <v>6098.0000000000018</v>
      </c>
      <c r="N1895">
        <f t="shared" si="118"/>
        <v>12.720252485956202</v>
      </c>
    </row>
    <row r="1896" spans="1:14" x14ac:dyDescent="0.25">
      <c r="A1896" t="s">
        <v>4956</v>
      </c>
      <c r="B1896" s="1">
        <v>45630</v>
      </c>
      <c r="C1896" t="s">
        <v>42</v>
      </c>
      <c r="D1896" t="s">
        <v>4957</v>
      </c>
      <c r="E1896">
        <v>5</v>
      </c>
      <c r="F1896">
        <v>2760.87</v>
      </c>
      <c r="G1896">
        <v>2288.81</v>
      </c>
      <c r="H1896" t="s">
        <v>2215</v>
      </c>
      <c r="I1896" t="s">
        <v>2068</v>
      </c>
      <c r="J1896">
        <v>13804.35</v>
      </c>
      <c r="K1896">
        <f t="shared" si="119"/>
        <v>13804.349999999999</v>
      </c>
      <c r="L1896" t="str">
        <f t="shared" si="116"/>
        <v>2024-12</v>
      </c>
      <c r="M1896">
        <f t="shared" si="117"/>
        <v>2360.2999999999997</v>
      </c>
      <c r="N1896">
        <f t="shared" si="118"/>
        <v>17.098233527837241</v>
      </c>
    </row>
    <row r="1897" spans="1:14" x14ac:dyDescent="0.25">
      <c r="A1897" t="s">
        <v>4958</v>
      </c>
      <c r="B1897" s="1">
        <v>45666</v>
      </c>
      <c r="C1897" t="s">
        <v>253</v>
      </c>
      <c r="D1897" t="s">
        <v>4162</v>
      </c>
      <c r="E1897">
        <v>7</v>
      </c>
      <c r="F1897">
        <v>2240.09</v>
      </c>
      <c r="G1897">
        <v>1797.22</v>
      </c>
      <c r="H1897" t="s">
        <v>2215</v>
      </c>
      <c r="I1897" t="s">
        <v>2125</v>
      </c>
      <c r="J1897">
        <v>15680.63</v>
      </c>
      <c r="K1897">
        <f t="shared" si="119"/>
        <v>15680.630000000001</v>
      </c>
      <c r="L1897" t="str">
        <f t="shared" si="116"/>
        <v>2025-01</v>
      </c>
      <c r="M1897">
        <f t="shared" si="117"/>
        <v>3100.0900000000011</v>
      </c>
      <c r="N1897">
        <f t="shared" si="118"/>
        <v>19.770187804954269</v>
      </c>
    </row>
    <row r="1898" spans="1:14" x14ac:dyDescent="0.25">
      <c r="A1898" t="s">
        <v>4959</v>
      </c>
      <c r="B1898" s="1">
        <v>45589</v>
      </c>
      <c r="C1898" t="s">
        <v>213</v>
      </c>
      <c r="D1898" t="s">
        <v>4257</v>
      </c>
      <c r="E1898">
        <v>6</v>
      </c>
      <c r="F1898">
        <v>1650.1</v>
      </c>
      <c r="G1898">
        <v>1289.73</v>
      </c>
      <c r="H1898" t="s">
        <v>2215</v>
      </c>
      <c r="I1898" t="s">
        <v>2016</v>
      </c>
      <c r="J1898">
        <v>9900.6</v>
      </c>
      <c r="K1898">
        <f t="shared" si="119"/>
        <v>9900.5999999999985</v>
      </c>
      <c r="L1898" t="str">
        <f t="shared" si="116"/>
        <v>2024-10</v>
      </c>
      <c r="M1898">
        <f t="shared" si="117"/>
        <v>2162.2199999999993</v>
      </c>
      <c r="N1898">
        <f t="shared" si="118"/>
        <v>21.839282467729227</v>
      </c>
    </row>
    <row r="1899" spans="1:14" x14ac:dyDescent="0.25">
      <c r="A1899" t="s">
        <v>4960</v>
      </c>
      <c r="B1899" s="1">
        <v>45717</v>
      </c>
      <c r="C1899" t="s">
        <v>765</v>
      </c>
      <c r="D1899" t="s">
        <v>4342</v>
      </c>
      <c r="E1899">
        <v>10</v>
      </c>
      <c r="F1899">
        <v>3396.5</v>
      </c>
      <c r="G1899">
        <v>2975.89</v>
      </c>
      <c r="H1899" t="s">
        <v>2215</v>
      </c>
      <c r="I1899" t="s">
        <v>2137</v>
      </c>
      <c r="J1899">
        <v>33965</v>
      </c>
      <c r="K1899">
        <f t="shared" si="119"/>
        <v>33965</v>
      </c>
      <c r="L1899" t="str">
        <f t="shared" si="116"/>
        <v>2025-03</v>
      </c>
      <c r="M1899">
        <f t="shared" si="117"/>
        <v>4206.1000000000013</v>
      </c>
      <c r="N1899">
        <f t="shared" si="118"/>
        <v>12.383630207566616</v>
      </c>
    </row>
    <row r="1900" spans="1:14" x14ac:dyDescent="0.25">
      <c r="A1900" t="s">
        <v>4961</v>
      </c>
      <c r="B1900" s="1">
        <v>45768</v>
      </c>
      <c r="C1900" t="s">
        <v>425</v>
      </c>
      <c r="D1900" t="s">
        <v>4007</v>
      </c>
      <c r="E1900">
        <v>7</v>
      </c>
      <c r="F1900">
        <v>4225.3</v>
      </c>
      <c r="G1900">
        <v>3473.08</v>
      </c>
      <c r="H1900" t="s">
        <v>2226</v>
      </c>
      <c r="I1900" t="s">
        <v>2109</v>
      </c>
      <c r="J1900">
        <v>29577.1</v>
      </c>
      <c r="K1900">
        <f t="shared" si="119"/>
        <v>29577.100000000002</v>
      </c>
      <c r="L1900" t="str">
        <f t="shared" si="116"/>
        <v>2025-04</v>
      </c>
      <c r="M1900">
        <f t="shared" si="117"/>
        <v>5265.5400000000018</v>
      </c>
      <c r="N1900">
        <f t="shared" si="118"/>
        <v>17.802759567368</v>
      </c>
    </row>
    <row r="1901" spans="1:14" x14ac:dyDescent="0.25">
      <c r="A1901" t="s">
        <v>4962</v>
      </c>
      <c r="B1901" s="1">
        <v>45511</v>
      </c>
      <c r="C1901" t="s">
        <v>1171</v>
      </c>
      <c r="D1901" t="s">
        <v>4963</v>
      </c>
      <c r="E1901">
        <v>6</v>
      </c>
      <c r="F1901">
        <v>2050.34</v>
      </c>
      <c r="G1901">
        <v>1535.29</v>
      </c>
      <c r="H1901" t="s">
        <v>2226</v>
      </c>
      <c r="I1901" t="s">
        <v>2192</v>
      </c>
      <c r="J1901">
        <v>12302.04</v>
      </c>
      <c r="K1901">
        <f t="shared" si="119"/>
        <v>12302.04</v>
      </c>
      <c r="L1901" t="str">
        <f t="shared" si="116"/>
        <v>2024-08</v>
      </c>
      <c r="M1901">
        <f t="shared" si="117"/>
        <v>3090.3000000000011</v>
      </c>
      <c r="N1901">
        <f t="shared" si="118"/>
        <v>25.120223962854947</v>
      </c>
    </row>
    <row r="1902" spans="1:14" x14ac:dyDescent="0.25">
      <c r="A1902" t="s">
        <v>4964</v>
      </c>
      <c r="B1902" s="1">
        <v>45779</v>
      </c>
      <c r="C1902" t="s">
        <v>1161</v>
      </c>
      <c r="D1902" t="s">
        <v>4965</v>
      </c>
      <c r="E1902">
        <v>5</v>
      </c>
      <c r="F1902">
        <v>1314.79</v>
      </c>
      <c r="G1902">
        <v>1019.62</v>
      </c>
      <c r="H1902" t="s">
        <v>2215</v>
      </c>
      <c r="I1902" t="s">
        <v>2113</v>
      </c>
      <c r="J1902">
        <v>6573.95</v>
      </c>
      <c r="K1902">
        <f t="shared" si="119"/>
        <v>6573.95</v>
      </c>
      <c r="L1902" t="str">
        <f t="shared" si="116"/>
        <v>2025-05</v>
      </c>
      <c r="M1902">
        <f t="shared" si="117"/>
        <v>1475.85</v>
      </c>
      <c r="N1902">
        <f t="shared" si="118"/>
        <v>22.449972999490413</v>
      </c>
    </row>
    <row r="1903" spans="1:14" x14ac:dyDescent="0.25">
      <c r="A1903" t="s">
        <v>4966</v>
      </c>
      <c r="B1903" s="1">
        <v>45583</v>
      </c>
      <c r="C1903" t="s">
        <v>1831</v>
      </c>
      <c r="D1903" t="s">
        <v>3782</v>
      </c>
      <c r="E1903">
        <v>6</v>
      </c>
      <c r="F1903">
        <v>677.51</v>
      </c>
      <c r="G1903">
        <v>492.46</v>
      </c>
      <c r="H1903" t="s">
        <v>2226</v>
      </c>
      <c r="I1903" t="s">
        <v>2190</v>
      </c>
      <c r="J1903">
        <v>4065.06</v>
      </c>
      <c r="K1903">
        <f t="shared" si="119"/>
        <v>4065.06</v>
      </c>
      <c r="L1903" t="str">
        <f t="shared" si="116"/>
        <v>2024-10</v>
      </c>
      <c r="M1903">
        <f t="shared" si="117"/>
        <v>1110.3000000000002</v>
      </c>
      <c r="N1903">
        <f t="shared" si="118"/>
        <v>27.313249988930053</v>
      </c>
    </row>
    <row r="1904" spans="1:14" x14ac:dyDescent="0.25">
      <c r="A1904" t="s">
        <v>4967</v>
      </c>
      <c r="B1904" s="1">
        <v>45747</v>
      </c>
      <c r="C1904" t="s">
        <v>688</v>
      </c>
      <c r="D1904" t="s">
        <v>2829</v>
      </c>
      <c r="E1904">
        <v>6</v>
      </c>
      <c r="F1904">
        <v>3506.5</v>
      </c>
      <c r="G1904">
        <v>2502.65</v>
      </c>
      <c r="H1904" t="s">
        <v>2226</v>
      </c>
      <c r="I1904" t="s">
        <v>2099</v>
      </c>
      <c r="J1904">
        <v>21039</v>
      </c>
      <c r="K1904">
        <f t="shared" si="119"/>
        <v>21039</v>
      </c>
      <c r="L1904" t="str">
        <f t="shared" si="116"/>
        <v>2025-03</v>
      </c>
      <c r="M1904">
        <f t="shared" si="117"/>
        <v>6023.0999999999995</v>
      </c>
      <c r="N1904">
        <f t="shared" si="118"/>
        <v>28.62826179951518</v>
      </c>
    </row>
    <row r="1905" spans="1:14" x14ac:dyDescent="0.25">
      <c r="A1905" t="s">
        <v>4968</v>
      </c>
      <c r="B1905" s="1">
        <v>45579</v>
      </c>
      <c r="C1905" t="s">
        <v>1815</v>
      </c>
      <c r="D1905" t="s">
        <v>3452</v>
      </c>
      <c r="E1905">
        <v>6</v>
      </c>
      <c r="F1905">
        <v>1297.28</v>
      </c>
      <c r="G1905">
        <v>1117.72</v>
      </c>
      <c r="H1905" t="s">
        <v>2215</v>
      </c>
      <c r="I1905" t="s">
        <v>2113</v>
      </c>
      <c r="J1905">
        <v>7783.68</v>
      </c>
      <c r="K1905">
        <f t="shared" si="119"/>
        <v>7783.68</v>
      </c>
      <c r="L1905" t="str">
        <f t="shared" si="116"/>
        <v>2024-10</v>
      </c>
      <c r="M1905">
        <f t="shared" si="117"/>
        <v>1077.3599999999997</v>
      </c>
      <c r="N1905">
        <f t="shared" si="118"/>
        <v>13.841267883571776</v>
      </c>
    </row>
    <row r="1906" spans="1:14" x14ac:dyDescent="0.25">
      <c r="A1906" t="s">
        <v>4969</v>
      </c>
      <c r="B1906" s="1">
        <v>45827</v>
      </c>
      <c r="C1906" t="s">
        <v>1128</v>
      </c>
      <c r="D1906" t="s">
        <v>3961</v>
      </c>
      <c r="E1906">
        <v>3</v>
      </c>
      <c r="F1906">
        <v>1595.03</v>
      </c>
      <c r="G1906">
        <v>1334.62</v>
      </c>
      <c r="H1906" t="s">
        <v>2226</v>
      </c>
      <c r="I1906" t="s">
        <v>2184</v>
      </c>
      <c r="J1906">
        <v>4785.09</v>
      </c>
      <c r="K1906">
        <f t="shared" si="119"/>
        <v>4785.09</v>
      </c>
      <c r="L1906" t="str">
        <f t="shared" si="116"/>
        <v>2025-06</v>
      </c>
      <c r="M1906">
        <f t="shared" si="117"/>
        <v>781.23000000000025</v>
      </c>
      <c r="N1906">
        <f t="shared" si="118"/>
        <v>16.326338689554433</v>
      </c>
    </row>
    <row r="1907" spans="1:14" x14ac:dyDescent="0.25">
      <c r="A1907" t="s">
        <v>4970</v>
      </c>
      <c r="B1907" s="1">
        <v>45831</v>
      </c>
      <c r="C1907" t="s">
        <v>1529</v>
      </c>
      <c r="D1907" t="s">
        <v>3701</v>
      </c>
      <c r="E1907">
        <v>6</v>
      </c>
      <c r="F1907">
        <v>539.39</v>
      </c>
      <c r="G1907">
        <v>387.78</v>
      </c>
      <c r="H1907" t="s">
        <v>2210</v>
      </c>
      <c r="I1907" t="s">
        <v>2042</v>
      </c>
      <c r="J1907">
        <v>3236.34</v>
      </c>
      <c r="K1907">
        <f t="shared" si="119"/>
        <v>3236.34</v>
      </c>
      <c r="L1907" t="str">
        <f t="shared" si="116"/>
        <v>2025-06</v>
      </c>
      <c r="M1907">
        <f t="shared" si="117"/>
        <v>909.66000000000008</v>
      </c>
      <c r="N1907">
        <f t="shared" si="118"/>
        <v>28.10767719090083</v>
      </c>
    </row>
    <row r="1908" spans="1:14" x14ac:dyDescent="0.25">
      <c r="A1908" t="s">
        <v>4971</v>
      </c>
      <c r="B1908" s="1">
        <v>45808</v>
      </c>
      <c r="C1908" t="s">
        <v>1471</v>
      </c>
      <c r="D1908" t="s">
        <v>2392</v>
      </c>
      <c r="E1908">
        <v>2</v>
      </c>
      <c r="F1908">
        <v>809.32</v>
      </c>
      <c r="G1908">
        <v>671.59</v>
      </c>
      <c r="H1908" t="s">
        <v>2226</v>
      </c>
      <c r="I1908" t="s">
        <v>2002</v>
      </c>
      <c r="J1908">
        <v>1618.64</v>
      </c>
      <c r="K1908">
        <f t="shared" si="119"/>
        <v>1618.64</v>
      </c>
      <c r="L1908" t="str">
        <f t="shared" si="116"/>
        <v>2025-05</v>
      </c>
      <c r="M1908">
        <f t="shared" si="117"/>
        <v>275.46000000000004</v>
      </c>
      <c r="N1908">
        <f t="shared" si="118"/>
        <v>17.017990411703654</v>
      </c>
    </row>
    <row r="1909" spans="1:14" x14ac:dyDescent="0.25">
      <c r="A1909" t="s">
        <v>4972</v>
      </c>
      <c r="B1909" s="1">
        <v>45800</v>
      </c>
      <c r="C1909" t="s">
        <v>1797</v>
      </c>
      <c r="D1909" t="s">
        <v>3684</v>
      </c>
      <c r="E1909">
        <v>3</v>
      </c>
      <c r="F1909">
        <v>1676.06</v>
      </c>
      <c r="G1909">
        <v>1289.6600000000001</v>
      </c>
      <c r="H1909" t="s">
        <v>2210</v>
      </c>
      <c r="I1909" t="s">
        <v>2052</v>
      </c>
      <c r="J1909">
        <v>5028.18</v>
      </c>
      <c r="K1909">
        <f t="shared" si="119"/>
        <v>5028.18</v>
      </c>
      <c r="L1909" t="str">
        <f t="shared" si="116"/>
        <v>2025-05</v>
      </c>
      <c r="M1909">
        <f t="shared" si="117"/>
        <v>1159.1999999999996</v>
      </c>
      <c r="N1909">
        <f t="shared" si="118"/>
        <v>23.054067276827787</v>
      </c>
    </row>
    <row r="1910" spans="1:14" x14ac:dyDescent="0.25">
      <c r="A1910" t="s">
        <v>4973</v>
      </c>
      <c r="B1910" s="1">
        <v>45599</v>
      </c>
      <c r="C1910" t="s">
        <v>1048</v>
      </c>
      <c r="D1910" t="s">
        <v>2219</v>
      </c>
      <c r="E1910">
        <v>7</v>
      </c>
      <c r="F1910">
        <v>1139.6600000000001</v>
      </c>
      <c r="G1910">
        <v>976.13</v>
      </c>
      <c r="H1910" t="s">
        <v>2226</v>
      </c>
      <c r="I1910" t="s">
        <v>2014</v>
      </c>
      <c r="J1910">
        <v>7977.62</v>
      </c>
      <c r="K1910">
        <f t="shared" si="119"/>
        <v>7977.6200000000008</v>
      </c>
      <c r="L1910" t="str">
        <f t="shared" si="116"/>
        <v>2024-11</v>
      </c>
      <c r="M1910">
        <f t="shared" si="117"/>
        <v>1144.7100000000005</v>
      </c>
      <c r="N1910">
        <f t="shared" si="118"/>
        <v>14.349016373304323</v>
      </c>
    </row>
    <row r="1911" spans="1:14" x14ac:dyDescent="0.25">
      <c r="A1911" t="s">
        <v>4974</v>
      </c>
      <c r="B1911" s="1">
        <v>45587</v>
      </c>
      <c r="C1911" t="s">
        <v>279</v>
      </c>
      <c r="D1911" t="s">
        <v>3954</v>
      </c>
      <c r="E1911">
        <v>8</v>
      </c>
      <c r="F1911">
        <v>2605.77</v>
      </c>
      <c r="G1911">
        <v>2082.48</v>
      </c>
      <c r="H1911" t="s">
        <v>2215</v>
      </c>
      <c r="I1911" t="s">
        <v>2088</v>
      </c>
      <c r="J1911">
        <v>20846.16</v>
      </c>
      <c r="K1911">
        <f t="shared" si="119"/>
        <v>20846.16</v>
      </c>
      <c r="L1911" t="str">
        <f t="shared" si="116"/>
        <v>2024-10</v>
      </c>
      <c r="M1911">
        <f t="shared" si="117"/>
        <v>4186.32</v>
      </c>
      <c r="N1911">
        <f t="shared" si="118"/>
        <v>20.081971931521199</v>
      </c>
    </row>
    <row r="1912" spans="1:14" x14ac:dyDescent="0.25">
      <c r="A1912" t="s">
        <v>4975</v>
      </c>
      <c r="B1912" s="1">
        <v>45810</v>
      </c>
      <c r="C1912" t="s">
        <v>211</v>
      </c>
      <c r="D1912" t="s">
        <v>2310</v>
      </c>
      <c r="E1912">
        <v>7</v>
      </c>
      <c r="F1912">
        <v>1430.83</v>
      </c>
      <c r="G1912">
        <v>1027.79</v>
      </c>
      <c r="H1912" t="s">
        <v>2226</v>
      </c>
      <c r="I1912" t="s">
        <v>2006</v>
      </c>
      <c r="J1912">
        <v>10015.81</v>
      </c>
      <c r="K1912">
        <f t="shared" si="119"/>
        <v>10015.81</v>
      </c>
      <c r="L1912" t="str">
        <f t="shared" si="116"/>
        <v>2025-06</v>
      </c>
      <c r="M1912">
        <f t="shared" si="117"/>
        <v>2821.2799999999997</v>
      </c>
      <c r="N1912">
        <f t="shared" si="118"/>
        <v>28.168265971499057</v>
      </c>
    </row>
    <row r="1913" spans="1:14" x14ac:dyDescent="0.25">
      <c r="A1913" t="s">
        <v>4976</v>
      </c>
      <c r="B1913" s="1">
        <v>45785</v>
      </c>
      <c r="C1913" t="s">
        <v>789</v>
      </c>
      <c r="D1913" t="s">
        <v>4723</v>
      </c>
      <c r="E1913">
        <v>10</v>
      </c>
      <c r="F1913">
        <v>3566.87</v>
      </c>
      <c r="G1913">
        <v>3166.15</v>
      </c>
      <c r="H1913" t="s">
        <v>2226</v>
      </c>
      <c r="I1913" t="s">
        <v>2024</v>
      </c>
      <c r="J1913">
        <v>35668.699999999997</v>
      </c>
      <c r="K1913">
        <f t="shared" si="119"/>
        <v>35668.699999999997</v>
      </c>
      <c r="L1913" t="str">
        <f t="shared" si="116"/>
        <v>2025-05</v>
      </c>
      <c r="M1913">
        <f t="shared" si="117"/>
        <v>4007.199999999998</v>
      </c>
      <c r="N1913">
        <f t="shared" si="118"/>
        <v>11.234499715436778</v>
      </c>
    </row>
    <row r="1914" spans="1:14" x14ac:dyDescent="0.25">
      <c r="A1914" t="s">
        <v>4977</v>
      </c>
      <c r="B1914" s="1">
        <v>45768</v>
      </c>
      <c r="C1914" t="s">
        <v>189</v>
      </c>
      <c r="D1914" t="s">
        <v>2232</v>
      </c>
      <c r="E1914">
        <v>5</v>
      </c>
      <c r="F1914">
        <v>1401.78</v>
      </c>
      <c r="G1914">
        <v>1250.8900000000001</v>
      </c>
      <c r="H1914" t="s">
        <v>2215</v>
      </c>
      <c r="I1914" t="s">
        <v>2131</v>
      </c>
      <c r="J1914">
        <v>7008.9</v>
      </c>
      <c r="K1914">
        <f t="shared" si="119"/>
        <v>7008.9</v>
      </c>
      <c r="L1914" t="str">
        <f t="shared" si="116"/>
        <v>2025-04</v>
      </c>
      <c r="M1914">
        <f t="shared" si="117"/>
        <v>754.44999999999936</v>
      </c>
      <c r="N1914">
        <f t="shared" si="118"/>
        <v>10.7641712679593</v>
      </c>
    </row>
    <row r="1915" spans="1:14" x14ac:dyDescent="0.25">
      <c r="A1915" t="s">
        <v>4978</v>
      </c>
      <c r="B1915" s="1">
        <v>45813</v>
      </c>
      <c r="C1915" t="s">
        <v>323</v>
      </c>
      <c r="D1915" t="s">
        <v>4979</v>
      </c>
      <c r="E1915">
        <v>6</v>
      </c>
      <c r="F1915">
        <v>3152.99</v>
      </c>
      <c r="G1915">
        <v>2524.6</v>
      </c>
      <c r="H1915" t="s">
        <v>2210</v>
      </c>
      <c r="I1915" t="s">
        <v>2147</v>
      </c>
      <c r="J1915">
        <v>18917.939999999999</v>
      </c>
      <c r="K1915">
        <f t="shared" si="119"/>
        <v>18917.939999999999</v>
      </c>
      <c r="L1915" t="str">
        <f t="shared" si="116"/>
        <v>2025-06</v>
      </c>
      <c r="M1915">
        <f t="shared" si="117"/>
        <v>3770.3399999999992</v>
      </c>
      <c r="N1915">
        <f t="shared" si="118"/>
        <v>19.929971233654399</v>
      </c>
    </row>
    <row r="1916" spans="1:14" x14ac:dyDescent="0.25">
      <c r="A1916" t="s">
        <v>4980</v>
      </c>
      <c r="B1916" s="1">
        <v>45662</v>
      </c>
      <c r="C1916" t="s">
        <v>1463</v>
      </c>
      <c r="D1916" t="s">
        <v>3419</v>
      </c>
      <c r="E1916">
        <v>10</v>
      </c>
      <c r="F1916">
        <v>2127.61</v>
      </c>
      <c r="G1916">
        <v>1668.6</v>
      </c>
      <c r="H1916" t="s">
        <v>2215</v>
      </c>
      <c r="I1916" t="s">
        <v>2026</v>
      </c>
      <c r="J1916">
        <v>21276.1</v>
      </c>
      <c r="K1916">
        <f t="shared" si="119"/>
        <v>21276.100000000002</v>
      </c>
      <c r="L1916" t="str">
        <f t="shared" si="116"/>
        <v>2025-01</v>
      </c>
      <c r="M1916">
        <f t="shared" si="117"/>
        <v>4590.1000000000022</v>
      </c>
      <c r="N1916">
        <f t="shared" si="118"/>
        <v>21.573972673563301</v>
      </c>
    </row>
    <row r="1917" spans="1:14" x14ac:dyDescent="0.25">
      <c r="A1917" t="s">
        <v>4981</v>
      </c>
      <c r="B1917" s="1">
        <v>45816</v>
      </c>
      <c r="C1917" t="s">
        <v>189</v>
      </c>
      <c r="D1917" t="s">
        <v>4982</v>
      </c>
      <c r="E1917">
        <v>1</v>
      </c>
      <c r="F1917">
        <v>2652.67</v>
      </c>
      <c r="G1917">
        <v>2284.17</v>
      </c>
      <c r="H1917" t="s">
        <v>2226</v>
      </c>
      <c r="I1917" t="s">
        <v>2131</v>
      </c>
      <c r="J1917">
        <v>2652.67</v>
      </c>
      <c r="K1917">
        <f t="shared" si="119"/>
        <v>2652.67</v>
      </c>
      <c r="L1917" t="str">
        <f t="shared" si="116"/>
        <v>2025-06</v>
      </c>
      <c r="M1917">
        <f t="shared" si="117"/>
        <v>368.5</v>
      </c>
      <c r="N1917">
        <f t="shared" si="118"/>
        <v>13.891663870741555</v>
      </c>
    </row>
    <row r="1918" spans="1:14" x14ac:dyDescent="0.25">
      <c r="A1918" t="s">
        <v>4983</v>
      </c>
      <c r="B1918" s="1">
        <v>45860</v>
      </c>
      <c r="C1918" t="s">
        <v>1086</v>
      </c>
      <c r="D1918" t="s">
        <v>4745</v>
      </c>
      <c r="E1918">
        <v>6</v>
      </c>
      <c r="F1918">
        <v>834.42</v>
      </c>
      <c r="G1918">
        <v>608.19000000000005</v>
      </c>
      <c r="H1918" t="s">
        <v>2210</v>
      </c>
      <c r="I1918" t="s">
        <v>2196</v>
      </c>
      <c r="J1918">
        <v>5006.5200000000004</v>
      </c>
      <c r="K1918">
        <f t="shared" si="119"/>
        <v>5006.5199999999995</v>
      </c>
      <c r="L1918" t="str">
        <f t="shared" si="116"/>
        <v>2025-07</v>
      </c>
      <c r="M1918">
        <f t="shared" si="117"/>
        <v>1357.3799999999994</v>
      </c>
      <c r="N1918">
        <f t="shared" si="118"/>
        <v>27.112245631696258</v>
      </c>
    </row>
    <row r="1919" spans="1:14" x14ac:dyDescent="0.25">
      <c r="A1919" t="s">
        <v>4984</v>
      </c>
      <c r="B1919" s="1">
        <v>45835</v>
      </c>
      <c r="C1919" t="s">
        <v>910</v>
      </c>
      <c r="D1919" t="s">
        <v>2805</v>
      </c>
      <c r="E1919">
        <v>4</v>
      </c>
      <c r="F1919">
        <v>4635.51</v>
      </c>
      <c r="G1919">
        <v>3968.78</v>
      </c>
      <c r="H1919" t="s">
        <v>2226</v>
      </c>
      <c r="I1919" t="s">
        <v>2030</v>
      </c>
      <c r="J1919">
        <v>18542.04</v>
      </c>
      <c r="K1919">
        <f t="shared" si="119"/>
        <v>18542.04</v>
      </c>
      <c r="L1919" t="str">
        <f t="shared" si="116"/>
        <v>2025-06</v>
      </c>
      <c r="M1919">
        <f t="shared" si="117"/>
        <v>2666.92</v>
      </c>
      <c r="N1919">
        <f t="shared" si="118"/>
        <v>14.383099162767419</v>
      </c>
    </row>
    <row r="1920" spans="1:14" x14ac:dyDescent="0.25">
      <c r="A1920" t="s">
        <v>4985</v>
      </c>
      <c r="B1920" s="1">
        <v>45781</v>
      </c>
      <c r="C1920" t="s">
        <v>1210</v>
      </c>
      <c r="D1920" t="s">
        <v>3940</v>
      </c>
      <c r="E1920">
        <v>9</v>
      </c>
      <c r="F1920">
        <v>835.28</v>
      </c>
      <c r="G1920">
        <v>620.72</v>
      </c>
      <c r="H1920" t="s">
        <v>2226</v>
      </c>
      <c r="I1920" t="s">
        <v>2008</v>
      </c>
      <c r="J1920">
        <v>7517.52</v>
      </c>
      <c r="K1920">
        <f t="shared" si="119"/>
        <v>7517.5199999999995</v>
      </c>
      <c r="L1920" t="str">
        <f t="shared" si="116"/>
        <v>2025-05</v>
      </c>
      <c r="M1920">
        <f t="shared" si="117"/>
        <v>1931.0399999999995</v>
      </c>
      <c r="N1920">
        <f t="shared" si="118"/>
        <v>25.687194713150074</v>
      </c>
    </row>
    <row r="1921" spans="1:14" x14ac:dyDescent="0.25">
      <c r="A1921" t="s">
        <v>4986</v>
      </c>
      <c r="B1921" s="1">
        <v>45771</v>
      </c>
      <c r="C1921" t="s">
        <v>639</v>
      </c>
      <c r="D1921" t="s">
        <v>4987</v>
      </c>
      <c r="E1921">
        <v>1</v>
      </c>
      <c r="F1921">
        <v>4659.29</v>
      </c>
      <c r="G1921">
        <v>3793.38</v>
      </c>
      <c r="H1921" t="s">
        <v>2215</v>
      </c>
      <c r="I1921" t="s">
        <v>2161</v>
      </c>
      <c r="J1921">
        <v>4659.29</v>
      </c>
      <c r="K1921">
        <f t="shared" si="119"/>
        <v>4659.29</v>
      </c>
      <c r="L1921" t="str">
        <f t="shared" si="116"/>
        <v>2025-04</v>
      </c>
      <c r="M1921">
        <f t="shared" si="117"/>
        <v>865.90999999999985</v>
      </c>
      <c r="N1921">
        <f t="shared" si="118"/>
        <v>18.58459121454127</v>
      </c>
    </row>
    <row r="1922" spans="1:14" x14ac:dyDescent="0.25">
      <c r="A1922" t="s">
        <v>4988</v>
      </c>
      <c r="B1922" s="1">
        <v>45603</v>
      </c>
      <c r="C1922" t="s">
        <v>1891</v>
      </c>
      <c r="D1922" t="s">
        <v>2343</v>
      </c>
      <c r="E1922">
        <v>9</v>
      </c>
      <c r="F1922">
        <v>3731.49</v>
      </c>
      <c r="G1922">
        <v>2684.53</v>
      </c>
      <c r="H1922" t="s">
        <v>2226</v>
      </c>
      <c r="I1922" t="s">
        <v>2167</v>
      </c>
      <c r="J1922">
        <v>33583.410000000003</v>
      </c>
      <c r="K1922">
        <f t="shared" si="119"/>
        <v>33583.409999999996</v>
      </c>
      <c r="L1922" t="str">
        <f t="shared" ref="L1922:L1985" si="120">TEXT(B1922, "YYYY-MM")</f>
        <v>2024-11</v>
      </c>
      <c r="M1922">
        <f t="shared" ref="M1922:M1985" si="121" xml:space="preserve"> (F1922 - G1922)*E1922</f>
        <v>9422.6399999999958</v>
      </c>
      <c r="N1922">
        <f t="shared" ref="N1922:N1985" si="122" xml:space="preserve"> (M1922/K1922)*100</f>
        <v>28.057424782057559</v>
      </c>
    </row>
    <row r="1923" spans="1:14" x14ac:dyDescent="0.25">
      <c r="A1923" t="s">
        <v>4989</v>
      </c>
      <c r="B1923" s="1">
        <v>45773</v>
      </c>
      <c r="C1923" t="s">
        <v>1679</v>
      </c>
      <c r="D1923" t="s">
        <v>3436</v>
      </c>
      <c r="E1923">
        <v>10</v>
      </c>
      <c r="F1923">
        <v>777.78</v>
      </c>
      <c r="G1923">
        <v>649</v>
      </c>
      <c r="H1923" t="s">
        <v>2210</v>
      </c>
      <c r="I1923" t="s">
        <v>2139</v>
      </c>
      <c r="J1923">
        <v>7777.8</v>
      </c>
      <c r="K1923">
        <f t="shared" si="119"/>
        <v>7777.7999999999993</v>
      </c>
      <c r="L1923" t="str">
        <f t="shared" si="120"/>
        <v>2025-04</v>
      </c>
      <c r="M1923">
        <f t="shared" si="121"/>
        <v>1287.7999999999997</v>
      </c>
      <c r="N1923">
        <f t="shared" si="122"/>
        <v>16.557381264624958</v>
      </c>
    </row>
    <row r="1924" spans="1:14" x14ac:dyDescent="0.25">
      <c r="A1924" t="s">
        <v>4990</v>
      </c>
      <c r="B1924" s="1">
        <v>45848</v>
      </c>
      <c r="C1924" t="s">
        <v>549</v>
      </c>
      <c r="D1924" t="s">
        <v>2742</v>
      </c>
      <c r="E1924">
        <v>3</v>
      </c>
      <c r="F1924">
        <v>1526.71</v>
      </c>
      <c r="G1924">
        <v>1095.24</v>
      </c>
      <c r="H1924" t="s">
        <v>2226</v>
      </c>
      <c r="I1924" t="s">
        <v>2184</v>
      </c>
      <c r="J1924">
        <v>4580.13</v>
      </c>
      <c r="K1924">
        <f t="shared" ref="K1924:K1987" si="123">E1924 * F1924</f>
        <v>4580.13</v>
      </c>
      <c r="L1924" t="str">
        <f t="shared" si="120"/>
        <v>2025-07</v>
      </c>
      <c r="M1924">
        <f t="shared" si="121"/>
        <v>1294.4100000000001</v>
      </c>
      <c r="N1924">
        <f t="shared" si="122"/>
        <v>28.261424894053228</v>
      </c>
    </row>
    <row r="1925" spans="1:14" x14ac:dyDescent="0.25">
      <c r="A1925" t="s">
        <v>4991</v>
      </c>
      <c r="B1925" s="1">
        <v>45586</v>
      </c>
      <c r="C1925" t="s">
        <v>61</v>
      </c>
      <c r="D1925" t="s">
        <v>2535</v>
      </c>
      <c r="E1925">
        <v>4</v>
      </c>
      <c r="F1925">
        <v>4551.49</v>
      </c>
      <c r="G1925">
        <v>4038.05</v>
      </c>
      <c r="H1925" t="s">
        <v>2226</v>
      </c>
      <c r="I1925" t="s">
        <v>2145</v>
      </c>
      <c r="J1925">
        <v>18205.96</v>
      </c>
      <c r="K1925">
        <f t="shared" si="123"/>
        <v>18205.96</v>
      </c>
      <c r="L1925" t="str">
        <f t="shared" si="120"/>
        <v>2024-10</v>
      </c>
      <c r="M1925">
        <f t="shared" si="121"/>
        <v>2053.7599999999984</v>
      </c>
      <c r="N1925">
        <f t="shared" si="122"/>
        <v>11.28070148456878</v>
      </c>
    </row>
    <row r="1926" spans="1:14" x14ac:dyDescent="0.25">
      <c r="A1926" t="s">
        <v>4992</v>
      </c>
      <c r="B1926" s="1">
        <v>45634</v>
      </c>
      <c r="C1926" t="s">
        <v>369</v>
      </c>
      <c r="D1926" t="s">
        <v>3856</v>
      </c>
      <c r="E1926">
        <v>2</v>
      </c>
      <c r="F1926">
        <v>3931.39</v>
      </c>
      <c r="G1926">
        <v>3408.05</v>
      </c>
      <c r="H1926" t="s">
        <v>2210</v>
      </c>
      <c r="I1926" t="s">
        <v>2186</v>
      </c>
      <c r="J1926">
        <v>7862.78</v>
      </c>
      <c r="K1926">
        <f t="shared" si="123"/>
        <v>7862.78</v>
      </c>
      <c r="L1926" t="str">
        <f t="shared" si="120"/>
        <v>2024-12</v>
      </c>
      <c r="M1926">
        <f t="shared" si="121"/>
        <v>1046.6799999999994</v>
      </c>
      <c r="N1926">
        <f t="shared" si="122"/>
        <v>13.311831184390247</v>
      </c>
    </row>
    <row r="1927" spans="1:14" x14ac:dyDescent="0.25">
      <c r="A1927" t="s">
        <v>4993</v>
      </c>
      <c r="B1927" s="1">
        <v>45822</v>
      </c>
      <c r="C1927" t="s">
        <v>749</v>
      </c>
      <c r="D1927" t="s">
        <v>4994</v>
      </c>
      <c r="E1927">
        <v>5</v>
      </c>
      <c r="F1927">
        <v>266.83</v>
      </c>
      <c r="G1927">
        <v>233.75</v>
      </c>
      <c r="H1927" t="s">
        <v>2226</v>
      </c>
      <c r="I1927" t="s">
        <v>2014</v>
      </c>
      <c r="J1927">
        <v>1334.15</v>
      </c>
      <c r="K1927">
        <f t="shared" si="123"/>
        <v>1334.1499999999999</v>
      </c>
      <c r="L1927" t="str">
        <f t="shared" si="120"/>
        <v>2025-06</v>
      </c>
      <c r="M1927">
        <f t="shared" si="121"/>
        <v>165.39999999999992</v>
      </c>
      <c r="N1927">
        <f t="shared" si="122"/>
        <v>12.397406588464561</v>
      </c>
    </row>
    <row r="1928" spans="1:14" x14ac:dyDescent="0.25">
      <c r="A1928" t="s">
        <v>4995</v>
      </c>
      <c r="B1928" s="1">
        <v>45799</v>
      </c>
      <c r="C1928" t="s">
        <v>1232</v>
      </c>
      <c r="D1928" t="s">
        <v>3718</v>
      </c>
      <c r="E1928">
        <v>4</v>
      </c>
      <c r="F1928">
        <v>3975.3</v>
      </c>
      <c r="G1928">
        <v>2839.62</v>
      </c>
      <c r="H1928" t="s">
        <v>2226</v>
      </c>
      <c r="I1928" t="s">
        <v>2044</v>
      </c>
      <c r="J1928">
        <v>15901.2</v>
      </c>
      <c r="K1928">
        <f t="shared" si="123"/>
        <v>15901.2</v>
      </c>
      <c r="L1928" t="str">
        <f t="shared" si="120"/>
        <v>2025-05</v>
      </c>
      <c r="M1928">
        <f t="shared" si="121"/>
        <v>4542.7200000000012</v>
      </c>
      <c r="N1928">
        <f t="shared" si="122"/>
        <v>28.568409931325945</v>
      </c>
    </row>
    <row r="1929" spans="1:14" x14ac:dyDescent="0.25">
      <c r="A1929" t="s">
        <v>4996</v>
      </c>
      <c r="B1929" s="1">
        <v>45839</v>
      </c>
      <c r="C1929" t="s">
        <v>117</v>
      </c>
      <c r="D1929" t="s">
        <v>2931</v>
      </c>
      <c r="E1929">
        <v>3</v>
      </c>
      <c r="F1929">
        <v>3219.42</v>
      </c>
      <c r="G1929">
        <v>2341.1999999999998</v>
      </c>
      <c r="H1929" t="s">
        <v>2215</v>
      </c>
      <c r="I1929" t="s">
        <v>2060</v>
      </c>
      <c r="J1929">
        <v>9658.26</v>
      </c>
      <c r="K1929">
        <f t="shared" si="123"/>
        <v>9658.26</v>
      </c>
      <c r="L1929" t="str">
        <f t="shared" si="120"/>
        <v>2025-07</v>
      </c>
      <c r="M1929">
        <f t="shared" si="121"/>
        <v>2634.6600000000008</v>
      </c>
      <c r="N1929">
        <f t="shared" si="122"/>
        <v>27.278826620944152</v>
      </c>
    </row>
    <row r="1930" spans="1:14" x14ac:dyDescent="0.25">
      <c r="A1930" t="s">
        <v>4997</v>
      </c>
      <c r="B1930" s="1">
        <v>45685</v>
      </c>
      <c r="C1930" t="s">
        <v>1178</v>
      </c>
      <c r="D1930" t="s">
        <v>2998</v>
      </c>
      <c r="E1930">
        <v>3</v>
      </c>
      <c r="F1930">
        <v>4793.93</v>
      </c>
      <c r="G1930">
        <v>4184.13</v>
      </c>
      <c r="H1930" t="s">
        <v>2226</v>
      </c>
      <c r="I1930" t="s">
        <v>2060</v>
      </c>
      <c r="J1930">
        <v>14381.79</v>
      </c>
      <c r="K1930">
        <f t="shared" si="123"/>
        <v>14381.79</v>
      </c>
      <c r="L1930" t="str">
        <f t="shared" si="120"/>
        <v>2025-01</v>
      </c>
      <c r="M1930">
        <f t="shared" si="121"/>
        <v>1829.4000000000005</v>
      </c>
      <c r="N1930">
        <f t="shared" si="122"/>
        <v>12.720252485956202</v>
      </c>
    </row>
    <row r="1931" spans="1:14" x14ac:dyDescent="0.25">
      <c r="A1931" t="s">
        <v>4998</v>
      </c>
      <c r="B1931" s="1">
        <v>45836</v>
      </c>
      <c r="C1931" t="s">
        <v>1058</v>
      </c>
      <c r="D1931" t="s">
        <v>2508</v>
      </c>
      <c r="E1931">
        <v>8</v>
      </c>
      <c r="F1931">
        <v>221.29</v>
      </c>
      <c r="G1931">
        <v>168.06</v>
      </c>
      <c r="H1931" t="s">
        <v>2226</v>
      </c>
      <c r="I1931" t="s">
        <v>2119</v>
      </c>
      <c r="J1931">
        <v>1770.32</v>
      </c>
      <c r="K1931">
        <f t="shared" si="123"/>
        <v>1770.32</v>
      </c>
      <c r="L1931" t="str">
        <f t="shared" si="120"/>
        <v>2025-06</v>
      </c>
      <c r="M1931">
        <f t="shared" si="121"/>
        <v>425.83999999999992</v>
      </c>
      <c r="N1931">
        <f t="shared" si="122"/>
        <v>24.054408242577612</v>
      </c>
    </row>
    <row r="1932" spans="1:14" x14ac:dyDescent="0.25">
      <c r="A1932" t="s">
        <v>4999</v>
      </c>
      <c r="B1932" s="1">
        <v>45654</v>
      </c>
      <c r="C1932" t="s">
        <v>1945</v>
      </c>
      <c r="D1932" t="s">
        <v>3559</v>
      </c>
      <c r="E1932">
        <v>8</v>
      </c>
      <c r="F1932">
        <v>1654.41</v>
      </c>
      <c r="G1932">
        <v>1217.29</v>
      </c>
      <c r="H1932" t="s">
        <v>2215</v>
      </c>
      <c r="I1932" t="s">
        <v>2038</v>
      </c>
      <c r="J1932">
        <v>13235.28</v>
      </c>
      <c r="K1932">
        <f t="shared" si="123"/>
        <v>13235.28</v>
      </c>
      <c r="L1932" t="str">
        <f t="shared" si="120"/>
        <v>2024-12</v>
      </c>
      <c r="M1932">
        <f t="shared" si="121"/>
        <v>3496.9600000000009</v>
      </c>
      <c r="N1932">
        <f t="shared" si="122"/>
        <v>26.421503738492881</v>
      </c>
    </row>
    <row r="1933" spans="1:14" x14ac:dyDescent="0.25">
      <c r="A1933" t="s">
        <v>5000</v>
      </c>
      <c r="B1933" s="1">
        <v>45808</v>
      </c>
      <c r="C1933" t="s">
        <v>962</v>
      </c>
      <c r="D1933" t="s">
        <v>2455</v>
      </c>
      <c r="E1933">
        <v>6</v>
      </c>
      <c r="F1933">
        <v>2180.44</v>
      </c>
      <c r="G1933">
        <v>1688.86</v>
      </c>
      <c r="H1933" t="s">
        <v>2210</v>
      </c>
      <c r="I1933" t="s">
        <v>2143</v>
      </c>
      <c r="J1933">
        <v>13082.64</v>
      </c>
      <c r="K1933">
        <f t="shared" si="123"/>
        <v>13082.64</v>
      </c>
      <c r="L1933" t="str">
        <f t="shared" si="120"/>
        <v>2025-05</v>
      </c>
      <c r="M1933">
        <f t="shared" si="121"/>
        <v>2949.4800000000009</v>
      </c>
      <c r="N1933">
        <f t="shared" si="122"/>
        <v>22.544990919264009</v>
      </c>
    </row>
    <row r="1934" spans="1:14" x14ac:dyDescent="0.25">
      <c r="A1934" t="s">
        <v>5001</v>
      </c>
      <c r="B1934" s="1">
        <v>45573</v>
      </c>
      <c r="C1934" t="s">
        <v>705</v>
      </c>
      <c r="D1934" t="s">
        <v>5002</v>
      </c>
      <c r="E1934">
        <v>8</v>
      </c>
      <c r="F1934">
        <v>508.49</v>
      </c>
      <c r="G1934">
        <v>427.34</v>
      </c>
      <c r="H1934" t="s">
        <v>2215</v>
      </c>
      <c r="I1934" t="s">
        <v>2155</v>
      </c>
      <c r="J1934">
        <v>4067.92</v>
      </c>
      <c r="K1934">
        <f t="shared" si="123"/>
        <v>4067.92</v>
      </c>
      <c r="L1934" t="str">
        <f t="shared" si="120"/>
        <v>2024-10</v>
      </c>
      <c r="M1934">
        <f t="shared" si="121"/>
        <v>649.20000000000027</v>
      </c>
      <c r="N1934">
        <f t="shared" si="122"/>
        <v>15.959015909850741</v>
      </c>
    </row>
    <row r="1935" spans="1:14" x14ac:dyDescent="0.25">
      <c r="A1935" t="s">
        <v>5003</v>
      </c>
      <c r="B1935" s="1">
        <v>45673</v>
      </c>
      <c r="C1935" t="s">
        <v>497</v>
      </c>
      <c r="D1935" t="s">
        <v>5004</v>
      </c>
      <c r="E1935">
        <v>6</v>
      </c>
      <c r="F1935">
        <v>2527.4299999999998</v>
      </c>
      <c r="G1935">
        <v>2265.36</v>
      </c>
      <c r="H1935" t="s">
        <v>2215</v>
      </c>
      <c r="I1935" t="s">
        <v>2190</v>
      </c>
      <c r="J1935">
        <v>15164.58</v>
      </c>
      <c r="K1935">
        <f t="shared" si="123"/>
        <v>15164.579999999998</v>
      </c>
      <c r="L1935" t="str">
        <f t="shared" si="120"/>
        <v>2025-01</v>
      </c>
      <c r="M1935">
        <f t="shared" si="121"/>
        <v>1572.4199999999983</v>
      </c>
      <c r="N1935">
        <f t="shared" si="122"/>
        <v>10.369030991956246</v>
      </c>
    </row>
    <row r="1936" spans="1:14" x14ac:dyDescent="0.25">
      <c r="A1936" t="s">
        <v>5005</v>
      </c>
      <c r="B1936" s="1">
        <v>45694</v>
      </c>
      <c r="C1936" t="s">
        <v>992</v>
      </c>
      <c r="D1936" t="s">
        <v>5006</v>
      </c>
      <c r="E1936">
        <v>1</v>
      </c>
      <c r="F1936">
        <v>3234.62</v>
      </c>
      <c r="G1936">
        <v>2285.12</v>
      </c>
      <c r="H1936" t="s">
        <v>2226</v>
      </c>
      <c r="I1936" t="s">
        <v>2127</v>
      </c>
      <c r="J1936">
        <v>3234.62</v>
      </c>
      <c r="K1936">
        <f t="shared" si="123"/>
        <v>3234.62</v>
      </c>
      <c r="L1936" t="str">
        <f t="shared" si="120"/>
        <v>2025-02</v>
      </c>
      <c r="M1936">
        <f t="shared" si="121"/>
        <v>949.5</v>
      </c>
      <c r="N1936">
        <f t="shared" si="122"/>
        <v>29.354298186494859</v>
      </c>
    </row>
    <row r="1937" spans="1:14" x14ac:dyDescent="0.25">
      <c r="A1937" t="s">
        <v>5007</v>
      </c>
      <c r="B1937" s="1">
        <v>45757</v>
      </c>
      <c r="C1937" t="s">
        <v>694</v>
      </c>
      <c r="D1937" t="s">
        <v>3536</v>
      </c>
      <c r="E1937">
        <v>2</v>
      </c>
      <c r="F1937">
        <v>4089.24</v>
      </c>
      <c r="G1937">
        <v>2991.92</v>
      </c>
      <c r="H1937" t="s">
        <v>2215</v>
      </c>
      <c r="I1937" t="s">
        <v>2050</v>
      </c>
      <c r="J1937">
        <v>8178.48</v>
      </c>
      <c r="K1937">
        <f t="shared" si="123"/>
        <v>8178.48</v>
      </c>
      <c r="L1937" t="str">
        <f t="shared" si="120"/>
        <v>2025-04</v>
      </c>
      <c r="M1937">
        <f t="shared" si="121"/>
        <v>2194.6399999999994</v>
      </c>
      <c r="N1937">
        <f t="shared" si="122"/>
        <v>26.83432618286038</v>
      </c>
    </row>
    <row r="1938" spans="1:14" x14ac:dyDescent="0.25">
      <c r="A1938" t="s">
        <v>5008</v>
      </c>
      <c r="B1938" s="1">
        <v>45700</v>
      </c>
      <c r="C1938" t="s">
        <v>966</v>
      </c>
      <c r="D1938" t="s">
        <v>4714</v>
      </c>
      <c r="E1938">
        <v>3</v>
      </c>
      <c r="F1938">
        <v>515.04999999999995</v>
      </c>
      <c r="G1938">
        <v>361.88</v>
      </c>
      <c r="H1938" t="s">
        <v>2215</v>
      </c>
      <c r="I1938" t="s">
        <v>2012</v>
      </c>
      <c r="J1938">
        <v>1545.15</v>
      </c>
      <c r="K1938">
        <f t="shared" si="123"/>
        <v>1545.1499999999999</v>
      </c>
      <c r="L1938" t="str">
        <f t="shared" si="120"/>
        <v>2025-02</v>
      </c>
      <c r="M1938">
        <f t="shared" si="121"/>
        <v>459.50999999999988</v>
      </c>
      <c r="N1938">
        <f t="shared" si="122"/>
        <v>29.738860304824772</v>
      </c>
    </row>
    <row r="1939" spans="1:14" x14ac:dyDescent="0.25">
      <c r="A1939" t="s">
        <v>5009</v>
      </c>
      <c r="B1939" s="1">
        <v>45804</v>
      </c>
      <c r="C1939" t="s">
        <v>1399</v>
      </c>
      <c r="D1939" t="s">
        <v>2225</v>
      </c>
      <c r="E1939">
        <v>4</v>
      </c>
      <c r="F1939">
        <v>1458.68</v>
      </c>
      <c r="G1939">
        <v>1238.45</v>
      </c>
      <c r="H1939" t="s">
        <v>2215</v>
      </c>
      <c r="I1939" t="s">
        <v>2141</v>
      </c>
      <c r="J1939">
        <v>5834.72</v>
      </c>
      <c r="K1939">
        <f t="shared" si="123"/>
        <v>5834.72</v>
      </c>
      <c r="L1939" t="str">
        <f t="shared" si="120"/>
        <v>2025-05</v>
      </c>
      <c r="M1939">
        <f t="shared" si="121"/>
        <v>880.92000000000007</v>
      </c>
      <c r="N1939">
        <f t="shared" si="122"/>
        <v>15.097896728549101</v>
      </c>
    </row>
    <row r="1940" spans="1:14" x14ac:dyDescent="0.25">
      <c r="A1940" t="s">
        <v>5010</v>
      </c>
      <c r="B1940" s="1">
        <v>45617</v>
      </c>
      <c r="C1940" t="s">
        <v>1477</v>
      </c>
      <c r="D1940" t="s">
        <v>3383</v>
      </c>
      <c r="E1940">
        <v>3</v>
      </c>
      <c r="F1940">
        <v>4913.29</v>
      </c>
      <c r="G1940">
        <v>4342.58</v>
      </c>
      <c r="H1940" t="s">
        <v>2226</v>
      </c>
      <c r="I1940" t="s">
        <v>2111</v>
      </c>
      <c r="J1940">
        <v>14739.87</v>
      </c>
      <c r="K1940">
        <f t="shared" si="123"/>
        <v>14739.869999999999</v>
      </c>
      <c r="L1940" t="str">
        <f t="shared" si="120"/>
        <v>2024-11</v>
      </c>
      <c r="M1940">
        <f t="shared" si="121"/>
        <v>1712.13</v>
      </c>
      <c r="N1940">
        <f t="shared" si="122"/>
        <v>11.615638401152793</v>
      </c>
    </row>
    <row r="1941" spans="1:14" x14ac:dyDescent="0.25">
      <c r="A1941" t="s">
        <v>5011</v>
      </c>
      <c r="B1941" s="1">
        <v>45513</v>
      </c>
      <c r="C1941" t="s">
        <v>1220</v>
      </c>
      <c r="D1941" t="s">
        <v>2371</v>
      </c>
      <c r="E1941">
        <v>9</v>
      </c>
      <c r="F1941">
        <v>3863.91</v>
      </c>
      <c r="G1941">
        <v>2931.75</v>
      </c>
      <c r="H1941" t="s">
        <v>2210</v>
      </c>
      <c r="I1941" t="s">
        <v>2012</v>
      </c>
      <c r="J1941">
        <v>34775.19</v>
      </c>
      <c r="K1941">
        <f t="shared" si="123"/>
        <v>34775.19</v>
      </c>
      <c r="L1941" t="str">
        <f t="shared" si="120"/>
        <v>2024-08</v>
      </c>
      <c r="M1941">
        <f t="shared" si="121"/>
        <v>8389.4399999999987</v>
      </c>
      <c r="N1941">
        <f t="shared" si="122"/>
        <v>24.124785515190567</v>
      </c>
    </row>
    <row r="1942" spans="1:14" x14ac:dyDescent="0.25">
      <c r="A1942" t="s">
        <v>5012</v>
      </c>
      <c r="B1942" s="1">
        <v>45585</v>
      </c>
      <c r="C1942" t="s">
        <v>1683</v>
      </c>
      <c r="D1942" t="s">
        <v>5013</v>
      </c>
      <c r="E1942">
        <v>8</v>
      </c>
      <c r="F1942">
        <v>4549.07</v>
      </c>
      <c r="G1942">
        <v>3298.1</v>
      </c>
      <c r="H1942" t="s">
        <v>2210</v>
      </c>
      <c r="I1942" t="s">
        <v>2082</v>
      </c>
      <c r="J1942">
        <v>36392.559999999998</v>
      </c>
      <c r="K1942">
        <f t="shared" si="123"/>
        <v>36392.559999999998</v>
      </c>
      <c r="L1942" t="str">
        <f t="shared" si="120"/>
        <v>2024-10</v>
      </c>
      <c r="M1942">
        <f t="shared" si="121"/>
        <v>10007.759999999998</v>
      </c>
      <c r="N1942">
        <f t="shared" si="122"/>
        <v>27.499466924008644</v>
      </c>
    </row>
    <row r="1943" spans="1:14" x14ac:dyDescent="0.25">
      <c r="A1943" t="s">
        <v>5014</v>
      </c>
      <c r="B1943" s="1">
        <v>45581</v>
      </c>
      <c r="C1943" t="s">
        <v>1381</v>
      </c>
      <c r="D1943" t="s">
        <v>4280</v>
      </c>
      <c r="E1943">
        <v>5</v>
      </c>
      <c r="F1943">
        <v>1484.43</v>
      </c>
      <c r="G1943">
        <v>1116.4100000000001</v>
      </c>
      <c r="H1943" t="s">
        <v>2210</v>
      </c>
      <c r="I1943" t="s">
        <v>2178</v>
      </c>
      <c r="J1943">
        <v>7422.15</v>
      </c>
      <c r="K1943">
        <f t="shared" si="123"/>
        <v>7422.1500000000005</v>
      </c>
      <c r="L1943" t="str">
        <f t="shared" si="120"/>
        <v>2024-10</v>
      </c>
      <c r="M1943">
        <f t="shared" si="121"/>
        <v>1840.1</v>
      </c>
      <c r="N1943">
        <f t="shared" si="122"/>
        <v>24.792007706661813</v>
      </c>
    </row>
    <row r="1944" spans="1:14" x14ac:dyDescent="0.25">
      <c r="A1944" t="s">
        <v>5015</v>
      </c>
      <c r="B1944" s="1">
        <v>45704</v>
      </c>
      <c r="C1944" t="s">
        <v>535</v>
      </c>
      <c r="D1944" t="s">
        <v>2474</v>
      </c>
      <c r="E1944">
        <v>9</v>
      </c>
      <c r="F1944">
        <v>1524.58</v>
      </c>
      <c r="G1944">
        <v>1118.92</v>
      </c>
      <c r="H1944" t="s">
        <v>2210</v>
      </c>
      <c r="I1944" t="s">
        <v>2072</v>
      </c>
      <c r="J1944">
        <v>13721.22</v>
      </c>
      <c r="K1944">
        <f t="shared" si="123"/>
        <v>13721.22</v>
      </c>
      <c r="L1944" t="str">
        <f t="shared" si="120"/>
        <v>2025-02</v>
      </c>
      <c r="M1944">
        <f t="shared" si="121"/>
        <v>3650.9399999999987</v>
      </c>
      <c r="N1944">
        <f t="shared" si="122"/>
        <v>26.607983838171815</v>
      </c>
    </row>
    <row r="1945" spans="1:14" x14ac:dyDescent="0.25">
      <c r="A1945" t="s">
        <v>5016</v>
      </c>
      <c r="B1945" s="1">
        <v>45555</v>
      </c>
      <c r="C1945" t="s">
        <v>783</v>
      </c>
      <c r="D1945" t="s">
        <v>2564</v>
      </c>
      <c r="E1945">
        <v>9</v>
      </c>
      <c r="F1945">
        <v>1838.44</v>
      </c>
      <c r="G1945">
        <v>1338.68</v>
      </c>
      <c r="H1945" t="s">
        <v>2226</v>
      </c>
      <c r="I1945" t="s">
        <v>2064</v>
      </c>
      <c r="J1945">
        <v>16545.96</v>
      </c>
      <c r="K1945">
        <f t="shared" si="123"/>
        <v>16545.96</v>
      </c>
      <c r="L1945" t="str">
        <f t="shared" si="120"/>
        <v>2024-09</v>
      </c>
      <c r="M1945">
        <f t="shared" si="121"/>
        <v>4497.84</v>
      </c>
      <c r="N1945">
        <f t="shared" si="122"/>
        <v>27.183916799025265</v>
      </c>
    </row>
    <row r="1946" spans="1:14" x14ac:dyDescent="0.25">
      <c r="A1946" t="s">
        <v>5017</v>
      </c>
      <c r="B1946" s="1">
        <v>45659</v>
      </c>
      <c r="C1946" t="s">
        <v>715</v>
      </c>
      <c r="D1946" t="s">
        <v>5018</v>
      </c>
      <c r="E1946">
        <v>5</v>
      </c>
      <c r="F1946">
        <v>3764.74</v>
      </c>
      <c r="G1946">
        <v>3071.97</v>
      </c>
      <c r="H1946" t="s">
        <v>2210</v>
      </c>
      <c r="I1946" t="s">
        <v>2080</v>
      </c>
      <c r="J1946">
        <v>18823.7</v>
      </c>
      <c r="K1946">
        <f t="shared" si="123"/>
        <v>18823.699999999997</v>
      </c>
      <c r="L1946" t="str">
        <f t="shared" si="120"/>
        <v>2025-01</v>
      </c>
      <c r="M1946">
        <f t="shared" si="121"/>
        <v>3463.85</v>
      </c>
      <c r="N1946">
        <f t="shared" si="122"/>
        <v>18.40153636107673</v>
      </c>
    </row>
    <row r="1947" spans="1:14" x14ac:dyDescent="0.25">
      <c r="A1947" t="s">
        <v>5019</v>
      </c>
      <c r="B1947" s="1">
        <v>45542</v>
      </c>
      <c r="C1947" t="s">
        <v>666</v>
      </c>
      <c r="D1947" t="s">
        <v>2858</v>
      </c>
      <c r="E1947">
        <v>7</v>
      </c>
      <c r="F1947">
        <v>1922.66</v>
      </c>
      <c r="G1947">
        <v>1675.51</v>
      </c>
      <c r="H1947" t="s">
        <v>2215</v>
      </c>
      <c r="I1947" t="s">
        <v>2147</v>
      </c>
      <c r="J1947">
        <v>13458.62</v>
      </c>
      <c r="K1947">
        <f t="shared" si="123"/>
        <v>13458.62</v>
      </c>
      <c r="L1947" t="str">
        <f t="shared" si="120"/>
        <v>2024-09</v>
      </c>
      <c r="M1947">
        <f t="shared" si="121"/>
        <v>1730.0500000000006</v>
      </c>
      <c r="N1947">
        <f t="shared" si="122"/>
        <v>12.854586874434382</v>
      </c>
    </row>
    <row r="1948" spans="1:14" x14ac:dyDescent="0.25">
      <c r="A1948" t="s">
        <v>5020</v>
      </c>
      <c r="B1948" s="1">
        <v>45706</v>
      </c>
      <c r="C1948" t="s">
        <v>511</v>
      </c>
      <c r="D1948" t="s">
        <v>5021</v>
      </c>
      <c r="E1948">
        <v>10</v>
      </c>
      <c r="F1948">
        <v>1344.03</v>
      </c>
      <c r="G1948">
        <v>976.46</v>
      </c>
      <c r="H1948" t="s">
        <v>2226</v>
      </c>
      <c r="I1948" t="s">
        <v>2153</v>
      </c>
      <c r="J1948">
        <v>13440.3</v>
      </c>
      <c r="K1948">
        <f t="shared" si="123"/>
        <v>13440.3</v>
      </c>
      <c r="L1948" t="str">
        <f t="shared" si="120"/>
        <v>2025-02</v>
      </c>
      <c r="M1948">
        <f t="shared" si="121"/>
        <v>3675.6999999999994</v>
      </c>
      <c r="N1948">
        <f t="shared" si="122"/>
        <v>27.348347879139602</v>
      </c>
    </row>
    <row r="1949" spans="1:14" x14ac:dyDescent="0.25">
      <c r="A1949" t="s">
        <v>5022</v>
      </c>
      <c r="B1949" s="1">
        <v>45523</v>
      </c>
      <c r="C1949" t="s">
        <v>1349</v>
      </c>
      <c r="D1949" t="s">
        <v>3773</v>
      </c>
      <c r="E1949">
        <v>3</v>
      </c>
      <c r="F1949">
        <v>2406.08</v>
      </c>
      <c r="G1949">
        <v>2005.59</v>
      </c>
      <c r="H1949" t="s">
        <v>2215</v>
      </c>
      <c r="I1949" t="s">
        <v>2127</v>
      </c>
      <c r="J1949">
        <v>7218.24</v>
      </c>
      <c r="K1949">
        <f t="shared" si="123"/>
        <v>7218.24</v>
      </c>
      <c r="L1949" t="str">
        <f t="shared" si="120"/>
        <v>2024-08</v>
      </c>
      <c r="M1949">
        <f t="shared" si="121"/>
        <v>1201.47</v>
      </c>
      <c r="N1949">
        <f t="shared" si="122"/>
        <v>16.64491621226227</v>
      </c>
    </row>
    <row r="1950" spans="1:14" x14ac:dyDescent="0.25">
      <c r="A1950" t="s">
        <v>5023</v>
      </c>
      <c r="B1950" s="1">
        <v>45790</v>
      </c>
      <c r="C1950" t="s">
        <v>1137</v>
      </c>
      <c r="D1950" t="s">
        <v>2603</v>
      </c>
      <c r="E1950">
        <v>10</v>
      </c>
      <c r="F1950">
        <v>4788.68</v>
      </c>
      <c r="G1950">
        <v>3576.12</v>
      </c>
      <c r="H1950" t="s">
        <v>2226</v>
      </c>
      <c r="I1950" t="s">
        <v>2171</v>
      </c>
      <c r="J1950">
        <v>47886.8</v>
      </c>
      <c r="K1950">
        <f t="shared" si="123"/>
        <v>47886.8</v>
      </c>
      <c r="L1950" t="str">
        <f t="shared" si="120"/>
        <v>2025-05</v>
      </c>
      <c r="M1950">
        <f t="shared" si="121"/>
        <v>12125.600000000004</v>
      </c>
      <c r="N1950">
        <f t="shared" si="122"/>
        <v>25.321382928072044</v>
      </c>
    </row>
    <row r="1951" spans="1:14" x14ac:dyDescent="0.25">
      <c r="A1951" t="s">
        <v>5024</v>
      </c>
      <c r="B1951" s="1">
        <v>45656</v>
      </c>
      <c r="C1951" t="s">
        <v>1118</v>
      </c>
      <c r="D1951" t="s">
        <v>3667</v>
      </c>
      <c r="E1951">
        <v>2</v>
      </c>
      <c r="F1951">
        <v>3241.44</v>
      </c>
      <c r="G1951">
        <v>2387.19</v>
      </c>
      <c r="H1951" t="s">
        <v>2215</v>
      </c>
      <c r="I1951" t="s">
        <v>2153</v>
      </c>
      <c r="J1951">
        <v>6482.88</v>
      </c>
      <c r="K1951">
        <f t="shared" si="123"/>
        <v>6482.88</v>
      </c>
      <c r="L1951" t="str">
        <f t="shared" si="120"/>
        <v>2024-12</v>
      </c>
      <c r="M1951">
        <f t="shared" si="121"/>
        <v>1708.5</v>
      </c>
      <c r="N1951">
        <f t="shared" si="122"/>
        <v>26.35402783947875</v>
      </c>
    </row>
    <row r="1952" spans="1:14" x14ac:dyDescent="0.25">
      <c r="A1952" t="s">
        <v>5025</v>
      </c>
      <c r="B1952" s="1">
        <v>45856</v>
      </c>
      <c r="C1952" t="s">
        <v>988</v>
      </c>
      <c r="D1952" t="s">
        <v>5026</v>
      </c>
      <c r="E1952">
        <v>6</v>
      </c>
      <c r="F1952">
        <v>1236.69</v>
      </c>
      <c r="G1952">
        <v>955.46</v>
      </c>
      <c r="H1952" t="s">
        <v>2215</v>
      </c>
      <c r="I1952" t="s">
        <v>2174</v>
      </c>
      <c r="J1952">
        <v>7420.14</v>
      </c>
      <c r="K1952">
        <f t="shared" si="123"/>
        <v>7420.14</v>
      </c>
      <c r="L1952" t="str">
        <f t="shared" si="120"/>
        <v>2025-07</v>
      </c>
      <c r="M1952">
        <f t="shared" si="121"/>
        <v>1687.38</v>
      </c>
      <c r="N1952">
        <f t="shared" si="122"/>
        <v>22.740541283587643</v>
      </c>
    </row>
    <row r="1953" spans="1:14" x14ac:dyDescent="0.25">
      <c r="A1953" t="s">
        <v>5027</v>
      </c>
      <c r="B1953" s="1">
        <v>45660</v>
      </c>
      <c r="C1953" t="s">
        <v>167</v>
      </c>
      <c r="D1953" t="s">
        <v>2236</v>
      </c>
      <c r="E1953">
        <v>9</v>
      </c>
      <c r="F1953">
        <v>3884.17</v>
      </c>
      <c r="G1953">
        <v>3270.82</v>
      </c>
      <c r="H1953" t="s">
        <v>2226</v>
      </c>
      <c r="I1953" t="s">
        <v>2137</v>
      </c>
      <c r="J1953">
        <v>34957.53</v>
      </c>
      <c r="K1953">
        <f t="shared" si="123"/>
        <v>34957.53</v>
      </c>
      <c r="L1953" t="str">
        <f t="shared" si="120"/>
        <v>2025-01</v>
      </c>
      <c r="M1953">
        <f t="shared" si="121"/>
        <v>5520.15</v>
      </c>
      <c r="N1953">
        <f t="shared" si="122"/>
        <v>15.791018415774799</v>
      </c>
    </row>
    <row r="1954" spans="1:14" x14ac:dyDescent="0.25">
      <c r="A1954" t="s">
        <v>5028</v>
      </c>
      <c r="B1954" s="1">
        <v>45694</v>
      </c>
      <c r="C1954" t="s">
        <v>469</v>
      </c>
      <c r="D1954" t="s">
        <v>2318</v>
      </c>
      <c r="E1954">
        <v>3</v>
      </c>
      <c r="F1954">
        <v>901.61</v>
      </c>
      <c r="G1954">
        <v>685.55</v>
      </c>
      <c r="H1954" t="s">
        <v>2215</v>
      </c>
      <c r="I1954" t="s">
        <v>2171</v>
      </c>
      <c r="J1954">
        <v>2704.83</v>
      </c>
      <c r="K1954">
        <f t="shared" si="123"/>
        <v>2704.83</v>
      </c>
      <c r="L1954" t="str">
        <f t="shared" si="120"/>
        <v>2025-02</v>
      </c>
      <c r="M1954">
        <f t="shared" si="121"/>
        <v>648.18000000000018</v>
      </c>
      <c r="N1954">
        <f t="shared" si="122"/>
        <v>23.963798094519813</v>
      </c>
    </row>
    <row r="1955" spans="1:14" x14ac:dyDescent="0.25">
      <c r="A1955" t="s">
        <v>5029</v>
      </c>
      <c r="B1955" s="1">
        <v>45642</v>
      </c>
      <c r="C1955" t="s">
        <v>715</v>
      </c>
      <c r="D1955" t="s">
        <v>4563</v>
      </c>
      <c r="E1955">
        <v>9</v>
      </c>
      <c r="F1955">
        <v>4011.29</v>
      </c>
      <c r="G1955">
        <v>3519.4</v>
      </c>
      <c r="H1955" t="s">
        <v>2210</v>
      </c>
      <c r="I1955" t="s">
        <v>2139</v>
      </c>
      <c r="J1955">
        <v>36101.61</v>
      </c>
      <c r="K1955">
        <f t="shared" si="123"/>
        <v>36101.61</v>
      </c>
      <c r="L1955" t="str">
        <f t="shared" si="120"/>
        <v>2024-12</v>
      </c>
      <c r="M1955">
        <f t="shared" si="121"/>
        <v>4427.0099999999984</v>
      </c>
      <c r="N1955">
        <f t="shared" si="122"/>
        <v>12.262638702262858</v>
      </c>
    </row>
    <row r="1956" spans="1:14" x14ac:dyDescent="0.25">
      <c r="A1956" t="s">
        <v>5030</v>
      </c>
      <c r="B1956" s="1">
        <v>45728</v>
      </c>
      <c r="C1956" t="s">
        <v>1128</v>
      </c>
      <c r="D1956" t="s">
        <v>4935</v>
      </c>
      <c r="E1956">
        <v>3</v>
      </c>
      <c r="F1956">
        <v>3041.19</v>
      </c>
      <c r="G1956">
        <v>2670.45</v>
      </c>
      <c r="H1956" t="s">
        <v>2210</v>
      </c>
      <c r="I1956" t="s">
        <v>2044</v>
      </c>
      <c r="J1956">
        <v>9123.57</v>
      </c>
      <c r="K1956">
        <f t="shared" si="123"/>
        <v>9123.57</v>
      </c>
      <c r="L1956" t="str">
        <f t="shared" si="120"/>
        <v>2025-03</v>
      </c>
      <c r="M1956">
        <f t="shared" si="121"/>
        <v>1112.2200000000007</v>
      </c>
      <c r="N1956">
        <f t="shared" si="122"/>
        <v>12.19062274964735</v>
      </c>
    </row>
    <row r="1957" spans="1:14" x14ac:dyDescent="0.25">
      <c r="A1957" t="s">
        <v>5031</v>
      </c>
      <c r="B1957" s="1">
        <v>45672</v>
      </c>
      <c r="C1957" t="s">
        <v>1801</v>
      </c>
      <c r="D1957" t="s">
        <v>2963</v>
      </c>
      <c r="E1957">
        <v>4</v>
      </c>
      <c r="F1957">
        <v>141.05000000000001</v>
      </c>
      <c r="G1957">
        <v>104.35</v>
      </c>
      <c r="H1957" t="s">
        <v>2210</v>
      </c>
      <c r="I1957" t="s">
        <v>2194</v>
      </c>
      <c r="J1957">
        <v>564.20000000000005</v>
      </c>
      <c r="K1957">
        <f t="shared" si="123"/>
        <v>564.20000000000005</v>
      </c>
      <c r="L1957" t="str">
        <f t="shared" si="120"/>
        <v>2025-01</v>
      </c>
      <c r="M1957">
        <f t="shared" si="121"/>
        <v>146.80000000000007</v>
      </c>
      <c r="N1957">
        <f t="shared" si="122"/>
        <v>26.019142148174417</v>
      </c>
    </row>
    <row r="1958" spans="1:14" x14ac:dyDescent="0.25">
      <c r="A1958" t="s">
        <v>5032</v>
      </c>
      <c r="B1958" s="1">
        <v>45531</v>
      </c>
      <c r="C1958" t="s">
        <v>433</v>
      </c>
      <c r="D1958" t="s">
        <v>5033</v>
      </c>
      <c r="E1958">
        <v>9</v>
      </c>
      <c r="F1958">
        <v>2439.0700000000002</v>
      </c>
      <c r="G1958">
        <v>2090.8000000000002</v>
      </c>
      <c r="H1958" t="s">
        <v>2226</v>
      </c>
      <c r="I1958" t="s">
        <v>2054</v>
      </c>
      <c r="J1958">
        <v>21951.63</v>
      </c>
      <c r="K1958">
        <f t="shared" si="123"/>
        <v>21951.63</v>
      </c>
      <c r="L1958" t="str">
        <f t="shared" si="120"/>
        <v>2024-08</v>
      </c>
      <c r="M1958">
        <f t="shared" si="121"/>
        <v>3134.43</v>
      </c>
      <c r="N1958">
        <f t="shared" si="122"/>
        <v>14.278802986384154</v>
      </c>
    </row>
    <row r="1959" spans="1:14" x14ac:dyDescent="0.25">
      <c r="A1959" t="s">
        <v>5034</v>
      </c>
      <c r="B1959" s="1">
        <v>45804</v>
      </c>
      <c r="C1959" t="s">
        <v>1173</v>
      </c>
      <c r="D1959" t="s">
        <v>3782</v>
      </c>
      <c r="E1959">
        <v>7</v>
      </c>
      <c r="F1959">
        <v>677.51</v>
      </c>
      <c r="G1959">
        <v>492.46</v>
      </c>
      <c r="H1959" t="s">
        <v>2226</v>
      </c>
      <c r="I1959" t="s">
        <v>2163</v>
      </c>
      <c r="J1959">
        <v>4742.57</v>
      </c>
      <c r="K1959">
        <f t="shared" si="123"/>
        <v>4742.57</v>
      </c>
      <c r="L1959" t="str">
        <f t="shared" si="120"/>
        <v>2025-05</v>
      </c>
      <c r="M1959">
        <f t="shared" si="121"/>
        <v>1295.3500000000001</v>
      </c>
      <c r="N1959">
        <f t="shared" si="122"/>
        <v>27.313249988930053</v>
      </c>
    </row>
    <row r="1960" spans="1:14" x14ac:dyDescent="0.25">
      <c r="A1960" t="s">
        <v>5035</v>
      </c>
      <c r="B1960" s="1">
        <v>45573</v>
      </c>
      <c r="C1960" t="s">
        <v>1987</v>
      </c>
      <c r="D1960" t="s">
        <v>5036</v>
      </c>
      <c r="E1960">
        <v>7</v>
      </c>
      <c r="F1960">
        <v>410.9</v>
      </c>
      <c r="G1960">
        <v>348.38</v>
      </c>
      <c r="H1960" t="s">
        <v>2215</v>
      </c>
      <c r="I1960" t="s">
        <v>2117</v>
      </c>
      <c r="J1960">
        <v>2876.3</v>
      </c>
      <c r="K1960">
        <f t="shared" si="123"/>
        <v>2876.2999999999997</v>
      </c>
      <c r="L1960" t="str">
        <f t="shared" si="120"/>
        <v>2024-10</v>
      </c>
      <c r="M1960">
        <f t="shared" si="121"/>
        <v>437.63999999999987</v>
      </c>
      <c r="N1960">
        <f t="shared" si="122"/>
        <v>15.21538087125821</v>
      </c>
    </row>
    <row r="1961" spans="1:14" x14ac:dyDescent="0.25">
      <c r="A1961" t="s">
        <v>5037</v>
      </c>
      <c r="B1961" s="1">
        <v>45517</v>
      </c>
      <c r="C1961" t="s">
        <v>1399</v>
      </c>
      <c r="D1961" t="s">
        <v>2978</v>
      </c>
      <c r="E1961">
        <v>6</v>
      </c>
      <c r="F1961">
        <v>270.89</v>
      </c>
      <c r="G1961">
        <v>219.2</v>
      </c>
      <c r="H1961" t="s">
        <v>2226</v>
      </c>
      <c r="I1961" t="s">
        <v>2008</v>
      </c>
      <c r="J1961">
        <v>1625.34</v>
      </c>
      <c r="K1961">
        <f t="shared" si="123"/>
        <v>1625.34</v>
      </c>
      <c r="L1961" t="str">
        <f t="shared" si="120"/>
        <v>2024-08</v>
      </c>
      <c r="M1961">
        <f t="shared" si="121"/>
        <v>310.14</v>
      </c>
      <c r="N1961">
        <f t="shared" si="122"/>
        <v>19.081546014987634</v>
      </c>
    </row>
    <row r="1962" spans="1:14" x14ac:dyDescent="0.25">
      <c r="A1962" t="s">
        <v>5038</v>
      </c>
      <c r="B1962" s="1">
        <v>45646</v>
      </c>
      <c r="C1962" t="s">
        <v>273</v>
      </c>
      <c r="D1962" t="s">
        <v>5021</v>
      </c>
      <c r="E1962">
        <v>7</v>
      </c>
      <c r="F1962">
        <v>1344.03</v>
      </c>
      <c r="G1962">
        <v>976.46</v>
      </c>
      <c r="H1962" t="s">
        <v>2210</v>
      </c>
      <c r="I1962" t="s">
        <v>2060</v>
      </c>
      <c r="J1962">
        <v>9408.2099999999991</v>
      </c>
      <c r="K1962">
        <f t="shared" si="123"/>
        <v>9408.2099999999991</v>
      </c>
      <c r="L1962" t="str">
        <f t="shared" si="120"/>
        <v>2024-12</v>
      </c>
      <c r="M1962">
        <f t="shared" si="121"/>
        <v>2572.9899999999998</v>
      </c>
      <c r="N1962">
        <f t="shared" si="122"/>
        <v>27.348347879139602</v>
      </c>
    </row>
    <row r="1963" spans="1:14" x14ac:dyDescent="0.25">
      <c r="A1963" t="s">
        <v>5039</v>
      </c>
      <c r="B1963" s="1">
        <v>45576</v>
      </c>
      <c r="C1963" t="s">
        <v>1008</v>
      </c>
      <c r="D1963" t="s">
        <v>4138</v>
      </c>
      <c r="E1963">
        <v>9</v>
      </c>
      <c r="F1963">
        <v>3148</v>
      </c>
      <c r="G1963">
        <v>2213.25</v>
      </c>
      <c r="H1963" t="s">
        <v>2226</v>
      </c>
      <c r="I1963" t="s">
        <v>2046</v>
      </c>
      <c r="J1963">
        <v>28332</v>
      </c>
      <c r="K1963">
        <f t="shared" si="123"/>
        <v>28332</v>
      </c>
      <c r="L1963" t="str">
        <f t="shared" si="120"/>
        <v>2024-10</v>
      </c>
      <c r="M1963">
        <f t="shared" si="121"/>
        <v>8412.75</v>
      </c>
      <c r="N1963">
        <f t="shared" si="122"/>
        <v>29.693456162642949</v>
      </c>
    </row>
    <row r="1964" spans="1:14" x14ac:dyDescent="0.25">
      <c r="A1964" t="s">
        <v>5040</v>
      </c>
      <c r="B1964" s="1">
        <v>45706</v>
      </c>
      <c r="C1964" t="s">
        <v>269</v>
      </c>
      <c r="D1964" t="s">
        <v>2626</v>
      </c>
      <c r="E1964">
        <v>2</v>
      </c>
      <c r="F1964">
        <v>3598.46</v>
      </c>
      <c r="G1964">
        <v>2542.7600000000002</v>
      </c>
      <c r="H1964" t="s">
        <v>2226</v>
      </c>
      <c r="I1964" t="s">
        <v>2149</v>
      </c>
      <c r="J1964">
        <v>7196.92</v>
      </c>
      <c r="K1964">
        <f t="shared" si="123"/>
        <v>7196.92</v>
      </c>
      <c r="L1964" t="str">
        <f t="shared" si="120"/>
        <v>2025-02</v>
      </c>
      <c r="M1964">
        <f t="shared" si="121"/>
        <v>2111.3999999999996</v>
      </c>
      <c r="N1964">
        <f t="shared" si="122"/>
        <v>29.337549951923876</v>
      </c>
    </row>
    <row r="1965" spans="1:14" x14ac:dyDescent="0.25">
      <c r="A1965" t="s">
        <v>5041</v>
      </c>
      <c r="B1965" s="1">
        <v>45767</v>
      </c>
      <c r="C1965" t="s">
        <v>1277</v>
      </c>
      <c r="D1965" t="s">
        <v>2829</v>
      </c>
      <c r="E1965">
        <v>3</v>
      </c>
      <c r="F1965">
        <v>3506.5</v>
      </c>
      <c r="G1965">
        <v>2502.65</v>
      </c>
      <c r="H1965" t="s">
        <v>2226</v>
      </c>
      <c r="I1965" t="s">
        <v>2119</v>
      </c>
      <c r="J1965">
        <v>10519.5</v>
      </c>
      <c r="K1965">
        <f t="shared" si="123"/>
        <v>10519.5</v>
      </c>
      <c r="L1965" t="str">
        <f t="shared" si="120"/>
        <v>2025-04</v>
      </c>
      <c r="M1965">
        <f t="shared" si="121"/>
        <v>3011.5499999999997</v>
      </c>
      <c r="N1965">
        <f t="shared" si="122"/>
        <v>28.62826179951518</v>
      </c>
    </row>
    <row r="1966" spans="1:14" x14ac:dyDescent="0.25">
      <c r="A1966" t="s">
        <v>5042</v>
      </c>
      <c r="B1966" s="1">
        <v>45576</v>
      </c>
      <c r="C1966" t="s">
        <v>1128</v>
      </c>
      <c r="D1966" t="s">
        <v>4662</v>
      </c>
      <c r="E1966">
        <v>3</v>
      </c>
      <c r="F1966">
        <v>1934.35</v>
      </c>
      <c r="G1966">
        <v>1575.66</v>
      </c>
      <c r="H1966" t="s">
        <v>2210</v>
      </c>
      <c r="I1966" t="s">
        <v>2024</v>
      </c>
      <c r="J1966">
        <v>5803.05</v>
      </c>
      <c r="K1966">
        <f t="shared" si="123"/>
        <v>5803.0499999999993</v>
      </c>
      <c r="L1966" t="str">
        <f t="shared" si="120"/>
        <v>2024-10</v>
      </c>
      <c r="M1966">
        <f t="shared" si="121"/>
        <v>1076.0699999999995</v>
      </c>
      <c r="N1966">
        <f t="shared" si="122"/>
        <v>18.543179879546091</v>
      </c>
    </row>
    <row r="1967" spans="1:14" x14ac:dyDescent="0.25">
      <c r="A1967" t="s">
        <v>5043</v>
      </c>
      <c r="B1967" s="1">
        <v>45662</v>
      </c>
      <c r="C1967" t="s">
        <v>40</v>
      </c>
      <c r="D1967" t="s">
        <v>4078</v>
      </c>
      <c r="E1967">
        <v>5</v>
      </c>
      <c r="F1967">
        <v>4402.45</v>
      </c>
      <c r="G1967">
        <v>3124.96</v>
      </c>
      <c r="H1967" t="s">
        <v>2226</v>
      </c>
      <c r="I1967" t="s">
        <v>2105</v>
      </c>
      <c r="J1967">
        <v>22012.25</v>
      </c>
      <c r="K1967">
        <f t="shared" si="123"/>
        <v>22012.25</v>
      </c>
      <c r="L1967" t="str">
        <f t="shared" si="120"/>
        <v>2025-01</v>
      </c>
      <c r="M1967">
        <f t="shared" si="121"/>
        <v>6387.4499999999989</v>
      </c>
      <c r="N1967">
        <f t="shared" si="122"/>
        <v>29.017706050040314</v>
      </c>
    </row>
    <row r="1968" spans="1:14" x14ac:dyDescent="0.25">
      <c r="A1968" t="s">
        <v>5044</v>
      </c>
      <c r="B1968" s="1">
        <v>45699</v>
      </c>
      <c r="C1968" t="s">
        <v>719</v>
      </c>
      <c r="D1968" t="s">
        <v>3090</v>
      </c>
      <c r="E1968">
        <v>8</v>
      </c>
      <c r="F1968">
        <v>4673.16</v>
      </c>
      <c r="G1968">
        <v>4073.35</v>
      </c>
      <c r="H1968" t="s">
        <v>2210</v>
      </c>
      <c r="I1968" t="s">
        <v>2167</v>
      </c>
      <c r="J1968">
        <v>37385.279999999999</v>
      </c>
      <c r="K1968">
        <f t="shared" si="123"/>
        <v>37385.279999999999</v>
      </c>
      <c r="L1968" t="str">
        <f t="shared" si="120"/>
        <v>2025-02</v>
      </c>
      <c r="M1968">
        <f t="shared" si="121"/>
        <v>4798.4799999999996</v>
      </c>
      <c r="N1968">
        <f t="shared" si="122"/>
        <v>12.835212147668814</v>
      </c>
    </row>
    <row r="1969" spans="1:14" x14ac:dyDescent="0.25">
      <c r="A1969" t="s">
        <v>5045</v>
      </c>
      <c r="B1969" s="1">
        <v>45820</v>
      </c>
      <c r="C1969" t="s">
        <v>1585</v>
      </c>
      <c r="D1969" t="s">
        <v>3166</v>
      </c>
      <c r="E1969">
        <v>8</v>
      </c>
      <c r="F1969">
        <v>2258.96</v>
      </c>
      <c r="G1969">
        <v>1817.84</v>
      </c>
      <c r="H1969" t="s">
        <v>2210</v>
      </c>
      <c r="I1969" t="s">
        <v>2125</v>
      </c>
      <c r="J1969">
        <v>18071.68</v>
      </c>
      <c r="K1969">
        <f t="shared" si="123"/>
        <v>18071.68</v>
      </c>
      <c r="L1969" t="str">
        <f t="shared" si="120"/>
        <v>2025-06</v>
      </c>
      <c r="M1969">
        <f t="shared" si="121"/>
        <v>3528.9600000000009</v>
      </c>
      <c r="N1969">
        <f t="shared" si="122"/>
        <v>19.52757020929986</v>
      </c>
    </row>
    <row r="1970" spans="1:14" x14ac:dyDescent="0.25">
      <c r="A1970" t="s">
        <v>5046</v>
      </c>
      <c r="B1970" s="1">
        <v>45784</v>
      </c>
      <c r="C1970" t="s">
        <v>1022</v>
      </c>
      <c r="D1970" t="s">
        <v>3616</v>
      </c>
      <c r="E1970">
        <v>10</v>
      </c>
      <c r="F1970">
        <v>141.08000000000001</v>
      </c>
      <c r="G1970">
        <v>98.83</v>
      </c>
      <c r="H1970" t="s">
        <v>2215</v>
      </c>
      <c r="I1970" t="s">
        <v>2119</v>
      </c>
      <c r="J1970">
        <v>1410.8</v>
      </c>
      <c r="K1970">
        <f t="shared" si="123"/>
        <v>1410.8000000000002</v>
      </c>
      <c r="L1970" t="str">
        <f t="shared" si="120"/>
        <v>2025-05</v>
      </c>
      <c r="M1970">
        <f t="shared" si="121"/>
        <v>422.50000000000011</v>
      </c>
      <c r="N1970">
        <f t="shared" si="122"/>
        <v>29.947547490785375</v>
      </c>
    </row>
    <row r="1971" spans="1:14" x14ac:dyDescent="0.25">
      <c r="A1971" t="s">
        <v>5047</v>
      </c>
      <c r="B1971" s="1">
        <v>45693</v>
      </c>
      <c r="C1971" t="s">
        <v>223</v>
      </c>
      <c r="D1971" t="s">
        <v>4091</v>
      </c>
      <c r="E1971">
        <v>6</v>
      </c>
      <c r="F1971">
        <v>3032.94</v>
      </c>
      <c r="G1971">
        <v>2134.61</v>
      </c>
      <c r="H1971" t="s">
        <v>2226</v>
      </c>
      <c r="I1971" t="s">
        <v>2088</v>
      </c>
      <c r="J1971">
        <v>18197.64</v>
      </c>
      <c r="K1971">
        <f t="shared" si="123"/>
        <v>18197.64</v>
      </c>
      <c r="L1971" t="str">
        <f t="shared" si="120"/>
        <v>2025-02</v>
      </c>
      <c r="M1971">
        <f t="shared" si="121"/>
        <v>5389.98</v>
      </c>
      <c r="N1971">
        <f t="shared" si="122"/>
        <v>29.619115445739112</v>
      </c>
    </row>
    <row r="1972" spans="1:14" x14ac:dyDescent="0.25">
      <c r="A1972" t="s">
        <v>5048</v>
      </c>
      <c r="B1972" s="1">
        <v>45773</v>
      </c>
      <c r="C1972" t="s">
        <v>946</v>
      </c>
      <c r="D1972" t="s">
        <v>3477</v>
      </c>
      <c r="E1972">
        <v>7</v>
      </c>
      <c r="F1972">
        <v>795.44</v>
      </c>
      <c r="G1972">
        <v>596.69000000000005</v>
      </c>
      <c r="H1972" t="s">
        <v>2215</v>
      </c>
      <c r="I1972" t="s">
        <v>2145</v>
      </c>
      <c r="J1972">
        <v>5568.08</v>
      </c>
      <c r="K1972">
        <f t="shared" si="123"/>
        <v>5568.08</v>
      </c>
      <c r="L1972" t="str">
        <f t="shared" si="120"/>
        <v>2025-04</v>
      </c>
      <c r="M1972">
        <f t="shared" si="121"/>
        <v>1391.25</v>
      </c>
      <c r="N1972">
        <f t="shared" si="122"/>
        <v>24.9861711757015</v>
      </c>
    </row>
    <row r="1973" spans="1:14" x14ac:dyDescent="0.25">
      <c r="A1973" t="s">
        <v>5049</v>
      </c>
      <c r="B1973" s="1">
        <v>45734</v>
      </c>
      <c r="C1973" t="s">
        <v>819</v>
      </c>
      <c r="D1973" t="s">
        <v>3027</v>
      </c>
      <c r="E1973">
        <v>2</v>
      </c>
      <c r="F1973">
        <v>4769.5</v>
      </c>
      <c r="G1973">
        <v>3623.11</v>
      </c>
      <c r="H1973" t="s">
        <v>2215</v>
      </c>
      <c r="I1973" t="s">
        <v>2086</v>
      </c>
      <c r="J1973">
        <v>9539</v>
      </c>
      <c r="K1973">
        <f t="shared" si="123"/>
        <v>9539</v>
      </c>
      <c r="L1973" t="str">
        <f t="shared" si="120"/>
        <v>2025-03</v>
      </c>
      <c r="M1973">
        <f t="shared" si="121"/>
        <v>2292.7799999999997</v>
      </c>
      <c r="N1973">
        <f t="shared" si="122"/>
        <v>24.035852814760457</v>
      </c>
    </row>
    <row r="1974" spans="1:14" x14ac:dyDescent="0.25">
      <c r="A1974" t="s">
        <v>5050</v>
      </c>
      <c r="B1974" s="1">
        <v>45826</v>
      </c>
      <c r="C1974" t="s">
        <v>295</v>
      </c>
      <c r="D1974" t="s">
        <v>4630</v>
      </c>
      <c r="E1974">
        <v>1</v>
      </c>
      <c r="F1974">
        <v>752.94</v>
      </c>
      <c r="G1974">
        <v>562.96</v>
      </c>
      <c r="H1974" t="s">
        <v>2226</v>
      </c>
      <c r="I1974" t="s">
        <v>2068</v>
      </c>
      <c r="J1974">
        <v>752.94</v>
      </c>
      <c r="K1974">
        <f t="shared" si="123"/>
        <v>752.94</v>
      </c>
      <c r="L1974" t="str">
        <f t="shared" si="120"/>
        <v>2025-06</v>
      </c>
      <c r="M1974">
        <f t="shared" si="121"/>
        <v>189.98000000000002</v>
      </c>
      <c r="N1974">
        <f t="shared" si="122"/>
        <v>25.231758174622147</v>
      </c>
    </row>
    <row r="1975" spans="1:14" x14ac:dyDescent="0.25">
      <c r="A1975" t="s">
        <v>5051</v>
      </c>
      <c r="B1975" s="1">
        <v>45693</v>
      </c>
      <c r="C1975" t="s">
        <v>383</v>
      </c>
      <c r="D1975" t="s">
        <v>5052</v>
      </c>
      <c r="E1975">
        <v>10</v>
      </c>
      <c r="F1975">
        <v>1456.16</v>
      </c>
      <c r="G1975">
        <v>1118.3900000000001</v>
      </c>
      <c r="H1975" t="s">
        <v>2215</v>
      </c>
      <c r="I1975" t="s">
        <v>2048</v>
      </c>
      <c r="J1975">
        <v>14561.6</v>
      </c>
      <c r="K1975">
        <f t="shared" si="123"/>
        <v>14561.6</v>
      </c>
      <c r="L1975" t="str">
        <f t="shared" si="120"/>
        <v>2025-02</v>
      </c>
      <c r="M1975">
        <f t="shared" si="121"/>
        <v>3377.7</v>
      </c>
      <c r="N1975">
        <f t="shared" si="122"/>
        <v>23.195940006592679</v>
      </c>
    </row>
    <row r="1976" spans="1:14" x14ac:dyDescent="0.25">
      <c r="A1976" t="s">
        <v>5053</v>
      </c>
      <c r="B1976" s="1">
        <v>45729</v>
      </c>
      <c r="C1976" t="s">
        <v>1767</v>
      </c>
      <c r="D1976" t="s">
        <v>3550</v>
      </c>
      <c r="E1976">
        <v>4</v>
      </c>
      <c r="F1976">
        <v>3123.97</v>
      </c>
      <c r="G1976">
        <v>2419.3200000000002</v>
      </c>
      <c r="H1976" t="s">
        <v>2215</v>
      </c>
      <c r="I1976" t="s">
        <v>2032</v>
      </c>
      <c r="J1976">
        <v>12495.88</v>
      </c>
      <c r="K1976">
        <f t="shared" si="123"/>
        <v>12495.88</v>
      </c>
      <c r="L1976" t="str">
        <f t="shared" si="120"/>
        <v>2025-03</v>
      </c>
      <c r="M1976">
        <f t="shared" si="121"/>
        <v>2818.5999999999985</v>
      </c>
      <c r="N1976">
        <f t="shared" si="122"/>
        <v>22.556234534902693</v>
      </c>
    </row>
    <row r="1977" spans="1:14" x14ac:dyDescent="0.25">
      <c r="A1977" t="s">
        <v>5054</v>
      </c>
      <c r="B1977" s="1">
        <v>45678</v>
      </c>
      <c r="C1977" t="s">
        <v>363</v>
      </c>
      <c r="D1977" t="s">
        <v>2353</v>
      </c>
      <c r="E1977">
        <v>5</v>
      </c>
      <c r="F1977">
        <v>3083.3</v>
      </c>
      <c r="G1977">
        <v>2691.39</v>
      </c>
      <c r="H1977" t="s">
        <v>2215</v>
      </c>
      <c r="I1977" t="s">
        <v>2182</v>
      </c>
      <c r="J1977">
        <v>15416.5</v>
      </c>
      <c r="K1977">
        <f t="shared" si="123"/>
        <v>15416.5</v>
      </c>
      <c r="L1977" t="str">
        <f t="shared" si="120"/>
        <v>2025-01</v>
      </c>
      <c r="M1977">
        <f t="shared" si="121"/>
        <v>1959.5500000000015</v>
      </c>
      <c r="N1977">
        <f t="shared" si="122"/>
        <v>12.710732007913608</v>
      </c>
    </row>
    <row r="1978" spans="1:14" x14ac:dyDescent="0.25">
      <c r="A1978" t="s">
        <v>5055</v>
      </c>
      <c r="B1978" s="1">
        <v>45787</v>
      </c>
      <c r="C1978" t="s">
        <v>1279</v>
      </c>
      <c r="D1978" t="s">
        <v>2568</v>
      </c>
      <c r="E1978">
        <v>3</v>
      </c>
      <c r="F1978">
        <v>4228.6899999999996</v>
      </c>
      <c r="G1978">
        <v>3360.36</v>
      </c>
      <c r="H1978" t="s">
        <v>2215</v>
      </c>
      <c r="I1978" t="s">
        <v>2135</v>
      </c>
      <c r="J1978">
        <v>12686.07</v>
      </c>
      <c r="K1978">
        <f t="shared" si="123"/>
        <v>12686.07</v>
      </c>
      <c r="L1978" t="str">
        <f t="shared" si="120"/>
        <v>2025-05</v>
      </c>
      <c r="M1978">
        <f t="shared" si="121"/>
        <v>2604.9899999999984</v>
      </c>
      <c r="N1978">
        <f t="shared" si="122"/>
        <v>20.534255289463154</v>
      </c>
    </row>
    <row r="1979" spans="1:14" x14ac:dyDescent="0.25">
      <c r="A1979" t="s">
        <v>5056</v>
      </c>
      <c r="B1979" s="1">
        <v>45640</v>
      </c>
      <c r="C1979" t="s">
        <v>1864</v>
      </c>
      <c r="D1979" t="s">
        <v>5057</v>
      </c>
      <c r="E1979">
        <v>10</v>
      </c>
      <c r="F1979">
        <v>2413.0500000000002</v>
      </c>
      <c r="G1979">
        <v>2131.5300000000002</v>
      </c>
      <c r="H1979" t="s">
        <v>2215</v>
      </c>
      <c r="I1979" t="s">
        <v>2030</v>
      </c>
      <c r="J1979">
        <v>24130.5</v>
      </c>
      <c r="K1979">
        <f t="shared" si="123"/>
        <v>24130.5</v>
      </c>
      <c r="L1979" t="str">
        <f t="shared" si="120"/>
        <v>2024-12</v>
      </c>
      <c r="M1979">
        <f t="shared" si="121"/>
        <v>2815.2</v>
      </c>
      <c r="N1979">
        <f t="shared" si="122"/>
        <v>11.666563063343071</v>
      </c>
    </row>
    <row r="1980" spans="1:14" x14ac:dyDescent="0.25">
      <c r="A1980" t="s">
        <v>5058</v>
      </c>
      <c r="B1980" s="1">
        <v>45743</v>
      </c>
      <c r="C1980" t="s">
        <v>755</v>
      </c>
      <c r="D1980" t="s">
        <v>2994</v>
      </c>
      <c r="E1980">
        <v>1</v>
      </c>
      <c r="F1980">
        <v>3954.66</v>
      </c>
      <c r="G1980">
        <v>3368.31</v>
      </c>
      <c r="H1980" t="s">
        <v>2226</v>
      </c>
      <c r="I1980" t="s">
        <v>2060</v>
      </c>
      <c r="J1980">
        <v>3954.66</v>
      </c>
      <c r="K1980">
        <f t="shared" si="123"/>
        <v>3954.66</v>
      </c>
      <c r="L1980" t="str">
        <f t="shared" si="120"/>
        <v>2025-03</v>
      </c>
      <c r="M1980">
        <f t="shared" si="121"/>
        <v>586.34999999999991</v>
      </c>
      <c r="N1980">
        <f t="shared" si="122"/>
        <v>14.826811913034241</v>
      </c>
    </row>
    <row r="1981" spans="1:14" x14ac:dyDescent="0.25">
      <c r="A1981" t="s">
        <v>5059</v>
      </c>
      <c r="B1981" s="1">
        <v>45535</v>
      </c>
      <c r="C1981" t="s">
        <v>449</v>
      </c>
      <c r="D1981" t="s">
        <v>2539</v>
      </c>
      <c r="E1981">
        <v>7</v>
      </c>
      <c r="F1981">
        <v>424.22</v>
      </c>
      <c r="G1981">
        <v>363.97</v>
      </c>
      <c r="H1981" t="s">
        <v>2226</v>
      </c>
      <c r="I1981" t="s">
        <v>2176</v>
      </c>
      <c r="J1981">
        <v>2969.54</v>
      </c>
      <c r="K1981">
        <f t="shared" si="123"/>
        <v>2969.54</v>
      </c>
      <c r="L1981" t="str">
        <f t="shared" si="120"/>
        <v>2024-08</v>
      </c>
      <c r="M1981">
        <f t="shared" si="121"/>
        <v>421.75</v>
      </c>
      <c r="N1981">
        <f t="shared" si="122"/>
        <v>14.202536419782188</v>
      </c>
    </row>
    <row r="1982" spans="1:14" x14ac:dyDescent="0.25">
      <c r="A1982" t="s">
        <v>5060</v>
      </c>
      <c r="B1982" s="1">
        <v>45641</v>
      </c>
      <c r="C1982" t="s">
        <v>73</v>
      </c>
      <c r="D1982" t="s">
        <v>3834</v>
      </c>
      <c r="E1982">
        <v>6</v>
      </c>
      <c r="F1982">
        <v>3522.87</v>
      </c>
      <c r="G1982">
        <v>2871.12</v>
      </c>
      <c r="H1982" t="s">
        <v>2215</v>
      </c>
      <c r="I1982" t="s">
        <v>2145</v>
      </c>
      <c r="J1982">
        <v>21137.22</v>
      </c>
      <c r="K1982">
        <f t="shared" si="123"/>
        <v>21137.22</v>
      </c>
      <c r="L1982" t="str">
        <f t="shared" si="120"/>
        <v>2024-12</v>
      </c>
      <c r="M1982">
        <f t="shared" si="121"/>
        <v>3910.5</v>
      </c>
      <c r="N1982">
        <f t="shared" si="122"/>
        <v>18.500540752284358</v>
      </c>
    </row>
    <row r="1983" spans="1:14" x14ac:dyDescent="0.25">
      <c r="A1983" t="s">
        <v>5061</v>
      </c>
      <c r="B1983" s="1">
        <v>45741</v>
      </c>
      <c r="C1983" t="s">
        <v>803</v>
      </c>
      <c r="D1983" t="s">
        <v>3550</v>
      </c>
      <c r="E1983">
        <v>3</v>
      </c>
      <c r="F1983">
        <v>3123.97</v>
      </c>
      <c r="G1983">
        <v>2419.3200000000002</v>
      </c>
      <c r="H1983" t="s">
        <v>2210</v>
      </c>
      <c r="I1983" t="s">
        <v>2030</v>
      </c>
      <c r="J1983">
        <v>9371.91</v>
      </c>
      <c r="K1983">
        <f t="shared" si="123"/>
        <v>9371.91</v>
      </c>
      <c r="L1983" t="str">
        <f t="shared" si="120"/>
        <v>2025-03</v>
      </c>
      <c r="M1983">
        <f t="shared" si="121"/>
        <v>2113.9499999999989</v>
      </c>
      <c r="N1983">
        <f t="shared" si="122"/>
        <v>22.556234534902693</v>
      </c>
    </row>
    <row r="1984" spans="1:14" x14ac:dyDescent="0.25">
      <c r="A1984" t="s">
        <v>5062</v>
      </c>
      <c r="B1984" s="1">
        <v>45859</v>
      </c>
      <c r="C1984" t="s">
        <v>1543</v>
      </c>
      <c r="D1984" t="s">
        <v>3782</v>
      </c>
      <c r="E1984">
        <v>4</v>
      </c>
      <c r="F1984">
        <v>677.51</v>
      </c>
      <c r="G1984">
        <v>492.46</v>
      </c>
      <c r="H1984" t="s">
        <v>2226</v>
      </c>
      <c r="I1984" t="s">
        <v>2044</v>
      </c>
      <c r="J1984">
        <v>2710.04</v>
      </c>
      <c r="K1984">
        <f t="shared" si="123"/>
        <v>2710.04</v>
      </c>
      <c r="L1984" t="str">
        <f t="shared" si="120"/>
        <v>2025-07</v>
      </c>
      <c r="M1984">
        <f t="shared" si="121"/>
        <v>740.2</v>
      </c>
      <c r="N1984">
        <f t="shared" si="122"/>
        <v>27.313249988930053</v>
      </c>
    </row>
    <row r="1985" spans="1:14" x14ac:dyDescent="0.25">
      <c r="A1985" t="s">
        <v>5063</v>
      </c>
      <c r="B1985" s="1">
        <v>45758</v>
      </c>
      <c r="C1985" t="s">
        <v>964</v>
      </c>
      <c r="D1985" t="s">
        <v>2445</v>
      </c>
      <c r="E1985">
        <v>9</v>
      </c>
      <c r="F1985">
        <v>1062.8699999999999</v>
      </c>
      <c r="G1985">
        <v>925.01</v>
      </c>
      <c r="H1985" t="s">
        <v>2226</v>
      </c>
      <c r="I1985" t="s">
        <v>2058</v>
      </c>
      <c r="J1985">
        <v>9565.83</v>
      </c>
      <c r="K1985">
        <f t="shared" si="123"/>
        <v>9565.8299999999981</v>
      </c>
      <c r="L1985" t="str">
        <f t="shared" si="120"/>
        <v>2025-04</v>
      </c>
      <c r="M1985">
        <f t="shared" si="121"/>
        <v>1240.7399999999991</v>
      </c>
      <c r="N1985">
        <f t="shared" si="122"/>
        <v>12.970542023013158</v>
      </c>
    </row>
    <row r="1986" spans="1:14" x14ac:dyDescent="0.25">
      <c r="A1986" t="s">
        <v>5064</v>
      </c>
      <c r="B1986" s="1">
        <v>45790</v>
      </c>
      <c r="C1986" t="s">
        <v>956</v>
      </c>
      <c r="D1986" t="s">
        <v>5065</v>
      </c>
      <c r="E1986">
        <v>8</v>
      </c>
      <c r="F1986">
        <v>2619.9899999999998</v>
      </c>
      <c r="G1986">
        <v>2296.4699999999998</v>
      </c>
      <c r="H1986" t="s">
        <v>2226</v>
      </c>
      <c r="I1986" t="s">
        <v>2066</v>
      </c>
      <c r="J1986">
        <v>20959.919999999998</v>
      </c>
      <c r="K1986">
        <f t="shared" si="123"/>
        <v>20959.919999999998</v>
      </c>
      <c r="L1986" t="str">
        <f t="shared" ref="L1986:L2001" si="124">TEXT(B1986, "YYYY-MM")</f>
        <v>2025-05</v>
      </c>
      <c r="M1986">
        <f t="shared" ref="M1986:M2001" si="125" xml:space="preserve"> (F1986 - G1986)*E1986</f>
        <v>2588.16</v>
      </c>
      <c r="N1986">
        <f t="shared" ref="N1986:N2001" si="126" xml:space="preserve"> (M1986/K1986)*100</f>
        <v>12.348138733353945</v>
      </c>
    </row>
    <row r="1987" spans="1:14" x14ac:dyDescent="0.25">
      <c r="A1987" t="s">
        <v>5066</v>
      </c>
      <c r="B1987" s="1">
        <v>45609</v>
      </c>
      <c r="C1987" t="s">
        <v>813</v>
      </c>
      <c r="D1987" t="s">
        <v>4309</v>
      </c>
      <c r="E1987">
        <v>1</v>
      </c>
      <c r="F1987">
        <v>1881.04</v>
      </c>
      <c r="G1987">
        <v>1685.35</v>
      </c>
      <c r="H1987" t="s">
        <v>2226</v>
      </c>
      <c r="I1987" t="s">
        <v>2006</v>
      </c>
      <c r="J1987">
        <v>1881.04</v>
      </c>
      <c r="K1987">
        <f t="shared" si="123"/>
        <v>1881.04</v>
      </c>
      <c r="L1987" t="str">
        <f t="shared" si="124"/>
        <v>2024-11</v>
      </c>
      <c r="M1987">
        <f t="shared" si="125"/>
        <v>195.69000000000005</v>
      </c>
      <c r="N1987">
        <f t="shared" si="126"/>
        <v>10.403287543061289</v>
      </c>
    </row>
    <row r="1988" spans="1:14" x14ac:dyDescent="0.25">
      <c r="A1988" t="s">
        <v>5067</v>
      </c>
      <c r="B1988" s="1">
        <v>45692</v>
      </c>
      <c r="C1988" t="s">
        <v>369</v>
      </c>
      <c r="D1988" t="s">
        <v>5068</v>
      </c>
      <c r="E1988">
        <v>4</v>
      </c>
      <c r="F1988">
        <v>407.81</v>
      </c>
      <c r="G1988">
        <v>363.62</v>
      </c>
      <c r="H1988" t="s">
        <v>2215</v>
      </c>
      <c r="I1988" t="s">
        <v>2014</v>
      </c>
      <c r="J1988">
        <v>1631.24</v>
      </c>
      <c r="K1988">
        <f t="shared" ref="K1988:K2000" si="127">E1988 * F1988</f>
        <v>1631.24</v>
      </c>
      <c r="L1988" t="str">
        <f t="shared" si="124"/>
        <v>2025-02</v>
      </c>
      <c r="M1988">
        <f t="shared" si="125"/>
        <v>176.76</v>
      </c>
      <c r="N1988">
        <f t="shared" si="126"/>
        <v>10.835928496113386</v>
      </c>
    </row>
    <row r="1989" spans="1:14" x14ac:dyDescent="0.25">
      <c r="A1989" t="s">
        <v>5069</v>
      </c>
      <c r="B1989" s="1">
        <v>45803</v>
      </c>
      <c r="C1989" t="s">
        <v>660</v>
      </c>
      <c r="D1989" t="s">
        <v>2381</v>
      </c>
      <c r="E1989">
        <v>7</v>
      </c>
      <c r="F1989">
        <v>1783.65</v>
      </c>
      <c r="G1989">
        <v>1282.31</v>
      </c>
      <c r="H1989" t="s">
        <v>2215</v>
      </c>
      <c r="I1989" t="s">
        <v>2028</v>
      </c>
      <c r="J1989">
        <v>12485.55</v>
      </c>
      <c r="K1989">
        <f t="shared" si="127"/>
        <v>12485.550000000001</v>
      </c>
      <c r="L1989" t="str">
        <f t="shared" si="124"/>
        <v>2025-05</v>
      </c>
      <c r="M1989">
        <f t="shared" si="125"/>
        <v>3509.380000000001</v>
      </c>
      <c r="N1989">
        <f t="shared" si="126"/>
        <v>28.107532307347299</v>
      </c>
    </row>
    <row r="1990" spans="1:14" x14ac:dyDescent="0.25">
      <c r="A1990" t="s">
        <v>5070</v>
      </c>
      <c r="B1990" s="1">
        <v>45637</v>
      </c>
      <c r="C1990" t="s">
        <v>299</v>
      </c>
      <c r="D1990" t="s">
        <v>2290</v>
      </c>
      <c r="E1990">
        <v>1</v>
      </c>
      <c r="F1990">
        <v>1925.9</v>
      </c>
      <c r="G1990">
        <v>1661.87</v>
      </c>
      <c r="H1990" t="s">
        <v>2215</v>
      </c>
      <c r="I1990" t="s">
        <v>2163</v>
      </c>
      <c r="J1990">
        <v>1925.9</v>
      </c>
      <c r="K1990">
        <f t="shared" si="127"/>
        <v>1925.9</v>
      </c>
      <c r="L1990" t="str">
        <f t="shared" si="124"/>
        <v>2024-12</v>
      </c>
      <c r="M1990">
        <f t="shared" si="125"/>
        <v>264.0300000000002</v>
      </c>
      <c r="N1990">
        <f t="shared" si="126"/>
        <v>13.709434550080491</v>
      </c>
    </row>
    <row r="1991" spans="1:14" x14ac:dyDescent="0.25">
      <c r="A1991" t="s">
        <v>5071</v>
      </c>
      <c r="B1991" s="1">
        <v>45616</v>
      </c>
      <c r="C1991" t="s">
        <v>1192</v>
      </c>
      <c r="D1991" t="s">
        <v>2349</v>
      </c>
      <c r="E1991">
        <v>4</v>
      </c>
      <c r="F1991">
        <v>460.04</v>
      </c>
      <c r="G1991">
        <v>378.75</v>
      </c>
      <c r="H1991" t="s">
        <v>2210</v>
      </c>
      <c r="I1991" t="s">
        <v>2092</v>
      </c>
      <c r="J1991">
        <v>1840.16</v>
      </c>
      <c r="K1991">
        <f t="shared" si="127"/>
        <v>1840.16</v>
      </c>
      <c r="L1991" t="str">
        <f t="shared" si="124"/>
        <v>2024-11</v>
      </c>
      <c r="M1991">
        <f t="shared" si="125"/>
        <v>325.16000000000008</v>
      </c>
      <c r="N1991">
        <f t="shared" si="126"/>
        <v>17.67020259107904</v>
      </c>
    </row>
    <row r="1992" spans="1:14" x14ac:dyDescent="0.25">
      <c r="A1992" t="s">
        <v>5072</v>
      </c>
      <c r="B1992" s="1">
        <v>45827</v>
      </c>
      <c r="C1992" t="s">
        <v>715</v>
      </c>
      <c r="D1992" t="s">
        <v>5073</v>
      </c>
      <c r="E1992">
        <v>3</v>
      </c>
      <c r="F1992">
        <v>613.51</v>
      </c>
      <c r="G1992">
        <v>514.44000000000005</v>
      </c>
      <c r="H1992" t="s">
        <v>2215</v>
      </c>
      <c r="I1992" t="s">
        <v>2127</v>
      </c>
      <c r="J1992">
        <v>1840.53</v>
      </c>
      <c r="K1992">
        <f t="shared" si="127"/>
        <v>1840.53</v>
      </c>
      <c r="L1992" t="str">
        <f t="shared" si="124"/>
        <v>2025-06</v>
      </c>
      <c r="M1992">
        <f t="shared" si="125"/>
        <v>297.20999999999981</v>
      </c>
      <c r="N1992">
        <f t="shared" si="126"/>
        <v>16.148066046193204</v>
      </c>
    </row>
    <row r="1993" spans="1:14" x14ac:dyDescent="0.25">
      <c r="A1993" t="s">
        <v>5074</v>
      </c>
      <c r="B1993" s="1">
        <v>45563</v>
      </c>
      <c r="C1993" t="s">
        <v>1479</v>
      </c>
      <c r="D1993" t="s">
        <v>3828</v>
      </c>
      <c r="E1993">
        <v>1</v>
      </c>
      <c r="F1993">
        <v>117.79</v>
      </c>
      <c r="G1993">
        <v>94.39</v>
      </c>
      <c r="H1993" t="s">
        <v>2215</v>
      </c>
      <c r="I1993" t="s">
        <v>2076</v>
      </c>
      <c r="J1993">
        <v>117.79</v>
      </c>
      <c r="K1993">
        <f t="shared" si="127"/>
        <v>117.79</v>
      </c>
      <c r="L1993" t="str">
        <f t="shared" si="124"/>
        <v>2024-09</v>
      </c>
      <c r="M1993">
        <f t="shared" si="125"/>
        <v>23.400000000000006</v>
      </c>
      <c r="N1993">
        <f t="shared" si="126"/>
        <v>19.865862976483577</v>
      </c>
    </row>
    <row r="1994" spans="1:14" x14ac:dyDescent="0.25">
      <c r="A1994" t="s">
        <v>5075</v>
      </c>
      <c r="B1994" s="1">
        <v>45835</v>
      </c>
      <c r="C1994" t="s">
        <v>1769</v>
      </c>
      <c r="D1994" t="s">
        <v>5076</v>
      </c>
      <c r="E1994">
        <v>1</v>
      </c>
      <c r="F1994">
        <v>3549.23</v>
      </c>
      <c r="G1994">
        <v>3105.48</v>
      </c>
      <c r="H1994" t="s">
        <v>2210</v>
      </c>
      <c r="I1994" t="s">
        <v>2127</v>
      </c>
      <c r="J1994">
        <v>3549.23</v>
      </c>
      <c r="K1994">
        <f t="shared" si="127"/>
        <v>3549.23</v>
      </c>
      <c r="L1994" t="str">
        <f t="shared" si="124"/>
        <v>2025-06</v>
      </c>
      <c r="M1994">
        <f t="shared" si="125"/>
        <v>443.75</v>
      </c>
      <c r="N1994">
        <f t="shared" si="126"/>
        <v>12.502711855810977</v>
      </c>
    </row>
    <row r="1995" spans="1:14" x14ac:dyDescent="0.25">
      <c r="A1995" t="s">
        <v>5077</v>
      </c>
      <c r="B1995" s="1">
        <v>45824</v>
      </c>
      <c r="C1995" t="s">
        <v>1619</v>
      </c>
      <c r="D1995" t="s">
        <v>5078</v>
      </c>
      <c r="E1995">
        <v>4</v>
      </c>
      <c r="F1995">
        <v>2826.52</v>
      </c>
      <c r="G1995">
        <v>2313.04</v>
      </c>
      <c r="H1995" t="s">
        <v>2226</v>
      </c>
      <c r="I1995" t="s">
        <v>2060</v>
      </c>
      <c r="J1995">
        <v>11306.08</v>
      </c>
      <c r="K1995">
        <f t="shared" si="127"/>
        <v>11306.08</v>
      </c>
      <c r="L1995" t="str">
        <f t="shared" si="124"/>
        <v>2025-06</v>
      </c>
      <c r="M1995">
        <f t="shared" si="125"/>
        <v>2053.92</v>
      </c>
      <c r="N1995">
        <f t="shared" si="126"/>
        <v>18.166508639599225</v>
      </c>
    </row>
    <row r="1996" spans="1:14" x14ac:dyDescent="0.25">
      <c r="A1996" t="s">
        <v>5079</v>
      </c>
      <c r="B1996" s="1">
        <v>45658</v>
      </c>
      <c r="C1996" t="s">
        <v>1155</v>
      </c>
      <c r="D1996" t="s">
        <v>2607</v>
      </c>
      <c r="E1996">
        <v>9</v>
      </c>
      <c r="F1996">
        <v>3172.5</v>
      </c>
      <c r="G1996">
        <v>2704.54</v>
      </c>
      <c r="H1996" t="s">
        <v>2215</v>
      </c>
      <c r="I1996" t="s">
        <v>2169</v>
      </c>
      <c r="J1996">
        <v>28552.5</v>
      </c>
      <c r="K1996">
        <f t="shared" si="127"/>
        <v>28552.5</v>
      </c>
      <c r="L1996" t="str">
        <f t="shared" si="124"/>
        <v>2025-01</v>
      </c>
      <c r="M1996">
        <f t="shared" si="125"/>
        <v>4211.6400000000003</v>
      </c>
      <c r="N1996">
        <f t="shared" si="126"/>
        <v>14.750512214342001</v>
      </c>
    </row>
    <row r="1997" spans="1:14" x14ac:dyDescent="0.25">
      <c r="A1997" t="s">
        <v>5080</v>
      </c>
      <c r="B1997" s="1">
        <v>45752</v>
      </c>
      <c r="C1997" t="s">
        <v>383</v>
      </c>
      <c r="D1997" t="s">
        <v>2502</v>
      </c>
      <c r="E1997">
        <v>5</v>
      </c>
      <c r="F1997">
        <v>4093.18</v>
      </c>
      <c r="G1997">
        <v>3525.49</v>
      </c>
      <c r="H1997" t="s">
        <v>2210</v>
      </c>
      <c r="I1997" t="s">
        <v>2125</v>
      </c>
      <c r="J1997">
        <v>20465.900000000001</v>
      </c>
      <c r="K1997">
        <f t="shared" si="127"/>
        <v>20465.899999999998</v>
      </c>
      <c r="L1997" t="str">
        <f t="shared" si="124"/>
        <v>2025-04</v>
      </c>
      <c r="M1997">
        <f t="shared" si="125"/>
        <v>2838.4500000000003</v>
      </c>
      <c r="N1997">
        <f t="shared" si="126"/>
        <v>13.869167737553688</v>
      </c>
    </row>
    <row r="1998" spans="1:14" x14ac:dyDescent="0.25">
      <c r="A1998" t="s">
        <v>5081</v>
      </c>
      <c r="B1998" s="1">
        <v>45803</v>
      </c>
      <c r="C1998" t="s">
        <v>155</v>
      </c>
      <c r="D1998" t="s">
        <v>3105</v>
      </c>
      <c r="E1998">
        <v>2</v>
      </c>
      <c r="F1998">
        <v>539.03</v>
      </c>
      <c r="G1998">
        <v>466.5</v>
      </c>
      <c r="H1998" t="s">
        <v>2226</v>
      </c>
      <c r="I1998" t="s">
        <v>2050</v>
      </c>
      <c r="J1998">
        <v>1078.06</v>
      </c>
      <c r="K1998">
        <f t="shared" si="127"/>
        <v>1078.06</v>
      </c>
      <c r="L1998" t="str">
        <f t="shared" si="124"/>
        <v>2025-05</v>
      </c>
      <c r="M1998">
        <f t="shared" si="125"/>
        <v>145.05999999999995</v>
      </c>
      <c r="N1998">
        <f t="shared" si="126"/>
        <v>13.455651819008214</v>
      </c>
    </row>
    <row r="1999" spans="1:14" x14ac:dyDescent="0.25">
      <c r="A1999" t="s">
        <v>5082</v>
      </c>
      <c r="B1999" s="1">
        <v>45705</v>
      </c>
      <c r="C1999" t="s">
        <v>1823</v>
      </c>
      <c r="D1999" t="s">
        <v>3351</v>
      </c>
      <c r="E1999">
        <v>1</v>
      </c>
      <c r="F1999">
        <v>4359.93</v>
      </c>
      <c r="G1999">
        <v>3340.52</v>
      </c>
      <c r="H1999" t="s">
        <v>2215</v>
      </c>
      <c r="I1999" t="s">
        <v>2145</v>
      </c>
      <c r="J1999">
        <v>4359.93</v>
      </c>
      <c r="K1999">
        <f t="shared" si="127"/>
        <v>4359.93</v>
      </c>
      <c r="L1999" t="str">
        <f t="shared" si="124"/>
        <v>2025-02</v>
      </c>
      <c r="M1999">
        <f t="shared" si="125"/>
        <v>1019.4100000000003</v>
      </c>
      <c r="N1999">
        <f t="shared" si="126"/>
        <v>23.381338691217525</v>
      </c>
    </row>
    <row r="2000" spans="1:14" x14ac:dyDescent="0.25">
      <c r="A2000" t="s">
        <v>5083</v>
      </c>
      <c r="B2000" s="1">
        <v>45590</v>
      </c>
      <c r="C2000" t="s">
        <v>285</v>
      </c>
      <c r="D2000" t="s">
        <v>5084</v>
      </c>
      <c r="E2000">
        <v>3</v>
      </c>
      <c r="F2000">
        <v>882.86</v>
      </c>
      <c r="G2000">
        <v>788.24</v>
      </c>
      <c r="H2000" t="s">
        <v>2210</v>
      </c>
      <c r="I2000" t="s">
        <v>2129</v>
      </c>
      <c r="J2000">
        <v>2648.58</v>
      </c>
      <c r="K2000">
        <f t="shared" si="127"/>
        <v>2648.58</v>
      </c>
      <c r="L2000" t="str">
        <f t="shared" si="124"/>
        <v>2024-10</v>
      </c>
      <c r="M2000">
        <f t="shared" si="125"/>
        <v>283.86</v>
      </c>
      <c r="N2000">
        <f t="shared" si="126"/>
        <v>10.717441043880118</v>
      </c>
    </row>
    <row r="2001" spans="1:14" x14ac:dyDescent="0.25">
      <c r="A2001" t="s">
        <v>5085</v>
      </c>
      <c r="B2001" s="1">
        <v>45568</v>
      </c>
      <c r="C2001" t="s">
        <v>119</v>
      </c>
      <c r="D2001" t="s">
        <v>4701</v>
      </c>
      <c r="E2001">
        <v>3</v>
      </c>
      <c r="F2001">
        <v>1372.84</v>
      </c>
      <c r="G2001">
        <v>1128.56</v>
      </c>
      <c r="H2001" t="s">
        <v>2226</v>
      </c>
      <c r="I2001" t="s">
        <v>2052</v>
      </c>
      <c r="J2001">
        <v>4118.5200000000004</v>
      </c>
      <c r="K2001">
        <f>E2001 * F2001</f>
        <v>4118.5199999999995</v>
      </c>
      <c r="L2001" t="str">
        <f t="shared" si="124"/>
        <v>2024-10</v>
      </c>
      <c r="M2001">
        <f t="shared" si="125"/>
        <v>732.83999999999992</v>
      </c>
      <c r="N2001">
        <f t="shared" si="126"/>
        <v>17.793770577780368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D68B5-46D1-469F-9863-7759DDE902B5}">
  <dimension ref="A1:D15"/>
  <sheetViews>
    <sheetView workbookViewId="0">
      <selection activeCell="B26" sqref="B26"/>
    </sheetView>
  </sheetViews>
  <sheetFormatPr defaultRowHeight="15" x14ac:dyDescent="0.25"/>
  <cols>
    <col min="1" max="1" width="14.5703125" bestFit="1" customWidth="1"/>
    <col min="2" max="2" width="27.140625" bestFit="1" customWidth="1"/>
  </cols>
  <sheetData>
    <row r="1" spans="1:4" x14ac:dyDescent="0.25">
      <c r="A1" s="2" t="s">
        <v>5836</v>
      </c>
      <c r="B1" s="4" t="s">
        <v>5840</v>
      </c>
    </row>
    <row r="2" spans="1:4" ht="15.75" x14ac:dyDescent="0.25">
      <c r="A2" s="10" t="s">
        <v>5843</v>
      </c>
      <c r="B2" s="5">
        <v>529831.66</v>
      </c>
      <c r="D2" s="6" t="s">
        <v>5875</v>
      </c>
    </row>
    <row r="3" spans="1:4" x14ac:dyDescent="0.25">
      <c r="A3" s="3" t="s">
        <v>5844</v>
      </c>
      <c r="B3" s="5">
        <v>2351022.3000000003</v>
      </c>
    </row>
    <row r="4" spans="1:4" x14ac:dyDescent="0.25">
      <c r="A4" s="3" t="s">
        <v>5845</v>
      </c>
      <c r="B4" s="5">
        <v>2427664.5500000017</v>
      </c>
    </row>
    <row r="5" spans="1:4" x14ac:dyDescent="0.25">
      <c r="A5" s="3" t="s">
        <v>5846</v>
      </c>
      <c r="B5" s="5">
        <v>2304784.8399999994</v>
      </c>
    </row>
    <row r="6" spans="1:4" x14ac:dyDescent="0.25">
      <c r="A6" s="3" t="s">
        <v>5847</v>
      </c>
      <c r="B6" s="5">
        <v>2175919.4300000011</v>
      </c>
    </row>
    <row r="7" spans="1:4" x14ac:dyDescent="0.25">
      <c r="A7" s="3" t="s">
        <v>5848</v>
      </c>
      <c r="B7" s="5">
        <v>2371671.1599999988</v>
      </c>
    </row>
    <row r="8" spans="1:4" x14ac:dyDescent="0.25">
      <c r="A8" s="3" t="s">
        <v>5849</v>
      </c>
      <c r="B8" s="5">
        <v>2357197.5699999998</v>
      </c>
    </row>
    <row r="9" spans="1:4" x14ac:dyDescent="0.25">
      <c r="A9" s="3" t="s">
        <v>5850</v>
      </c>
      <c r="B9" s="5">
        <v>1929260.3000000003</v>
      </c>
    </row>
    <row r="10" spans="1:4" x14ac:dyDescent="0.25">
      <c r="A10" s="3" t="s">
        <v>5851</v>
      </c>
      <c r="B10" s="5">
        <v>2230328.6800000016</v>
      </c>
    </row>
    <row r="11" spans="1:4" x14ac:dyDescent="0.25">
      <c r="A11" s="3" t="s">
        <v>5852</v>
      </c>
      <c r="B11" s="5">
        <v>1933451.7300000004</v>
      </c>
    </row>
    <row r="12" spans="1:4" x14ac:dyDescent="0.25">
      <c r="A12" s="3" t="s">
        <v>5853</v>
      </c>
      <c r="B12" s="5">
        <v>2073670.09</v>
      </c>
    </row>
    <row r="13" spans="1:4" x14ac:dyDescent="0.25">
      <c r="A13" s="3" t="s">
        <v>5854</v>
      </c>
      <c r="B13" s="5">
        <v>2501808.1399999997</v>
      </c>
    </row>
    <row r="14" spans="1:4" x14ac:dyDescent="0.25">
      <c r="A14" s="3" t="s">
        <v>5855</v>
      </c>
      <c r="B14" s="5">
        <v>1953541.6199999999</v>
      </c>
    </row>
    <row r="15" spans="1:4" x14ac:dyDescent="0.25">
      <c r="A15" s="3" t="s">
        <v>5839</v>
      </c>
      <c r="B15" s="5">
        <v>27140152.070000008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FC998-9F1B-4B53-8C1F-288CB177ACFD}">
  <dimension ref="A1:D877"/>
  <sheetViews>
    <sheetView workbookViewId="0">
      <selection activeCell="O21" sqref="O21"/>
    </sheetView>
  </sheetViews>
  <sheetFormatPr defaultRowHeight="15" x14ac:dyDescent="0.25"/>
  <cols>
    <col min="1" max="1" width="12.7109375" bestFit="1" customWidth="1"/>
    <col min="2" max="2" width="27.140625" style="4" bestFit="1" customWidth="1"/>
  </cols>
  <sheetData>
    <row r="1" spans="1:4" x14ac:dyDescent="0.25">
      <c r="A1" s="2" t="s">
        <v>5841</v>
      </c>
      <c r="B1" s="4" t="s">
        <v>5840</v>
      </c>
    </row>
    <row r="2" spans="1:4" ht="15.75" x14ac:dyDescent="0.25">
      <c r="A2" s="3" t="s">
        <v>2998</v>
      </c>
      <c r="B2" s="4">
        <v>191757.2</v>
      </c>
      <c r="D2" s="6" t="s">
        <v>5876</v>
      </c>
    </row>
    <row r="3" spans="1:4" x14ac:dyDescent="0.25">
      <c r="A3" s="3" t="s">
        <v>2506</v>
      </c>
      <c r="B3" s="4">
        <v>176245.28999999998</v>
      </c>
    </row>
    <row r="4" spans="1:4" x14ac:dyDescent="0.25">
      <c r="A4" s="3" t="s">
        <v>2684</v>
      </c>
      <c r="B4" s="4">
        <v>164395.06999999998</v>
      </c>
    </row>
    <row r="5" spans="1:4" x14ac:dyDescent="0.25">
      <c r="A5" s="3" t="s">
        <v>2903</v>
      </c>
      <c r="B5" s="4">
        <v>160147.19999999998</v>
      </c>
    </row>
    <row r="6" spans="1:4" x14ac:dyDescent="0.25">
      <c r="A6" s="3" t="s">
        <v>2479</v>
      </c>
      <c r="B6" s="4">
        <v>156831.94</v>
      </c>
    </row>
    <row r="7" spans="1:4" x14ac:dyDescent="0.25">
      <c r="A7" s="3" t="s">
        <v>5839</v>
      </c>
      <c r="B7" s="4">
        <v>849376.70000000007</v>
      </c>
    </row>
    <row r="8" spans="1:4" x14ac:dyDescent="0.25">
      <c r="B8"/>
    </row>
    <row r="9" spans="1:4" x14ac:dyDescent="0.25">
      <c r="B9"/>
    </row>
    <row r="10" spans="1:4" x14ac:dyDescent="0.25">
      <c r="B10"/>
    </row>
    <row r="11" spans="1:4" x14ac:dyDescent="0.25">
      <c r="B11"/>
    </row>
    <row r="12" spans="1:4" x14ac:dyDescent="0.25">
      <c r="B12"/>
    </row>
    <row r="13" spans="1:4" x14ac:dyDescent="0.25">
      <c r="B13"/>
    </row>
    <row r="14" spans="1:4" x14ac:dyDescent="0.25">
      <c r="B14"/>
    </row>
    <row r="15" spans="1:4" x14ac:dyDescent="0.25">
      <c r="B15"/>
    </row>
    <row r="16" spans="1:4"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row r="219" spans="2:2" x14ac:dyDescent="0.25">
      <c r="B219"/>
    </row>
    <row r="220" spans="2:2" x14ac:dyDescent="0.25">
      <c r="B220"/>
    </row>
    <row r="221" spans="2:2" x14ac:dyDescent="0.25">
      <c r="B221"/>
    </row>
    <row r="222" spans="2:2" x14ac:dyDescent="0.25">
      <c r="B222"/>
    </row>
    <row r="223" spans="2:2" x14ac:dyDescent="0.25">
      <c r="B223"/>
    </row>
    <row r="224" spans="2:2" x14ac:dyDescent="0.25">
      <c r="B224"/>
    </row>
    <row r="225" spans="2:2" x14ac:dyDescent="0.25">
      <c r="B225"/>
    </row>
    <row r="226" spans="2:2" x14ac:dyDescent="0.25">
      <c r="B226"/>
    </row>
    <row r="227" spans="2:2" x14ac:dyDescent="0.25">
      <c r="B227"/>
    </row>
    <row r="228" spans="2:2" x14ac:dyDescent="0.25">
      <c r="B228"/>
    </row>
    <row r="229" spans="2:2" x14ac:dyDescent="0.25">
      <c r="B229"/>
    </row>
    <row r="230" spans="2:2" x14ac:dyDescent="0.25">
      <c r="B230"/>
    </row>
    <row r="231" spans="2:2" x14ac:dyDescent="0.25">
      <c r="B231"/>
    </row>
    <row r="232" spans="2:2" x14ac:dyDescent="0.25">
      <c r="B232"/>
    </row>
    <row r="233" spans="2:2" x14ac:dyDescent="0.25">
      <c r="B233"/>
    </row>
    <row r="234" spans="2:2" x14ac:dyDescent="0.25">
      <c r="B234"/>
    </row>
    <row r="235" spans="2:2" x14ac:dyDescent="0.25">
      <c r="B235"/>
    </row>
    <row r="236" spans="2:2" x14ac:dyDescent="0.25">
      <c r="B236"/>
    </row>
    <row r="237" spans="2:2" x14ac:dyDescent="0.25">
      <c r="B237"/>
    </row>
    <row r="238" spans="2:2" x14ac:dyDescent="0.25">
      <c r="B238"/>
    </row>
    <row r="239" spans="2:2" x14ac:dyDescent="0.25">
      <c r="B239"/>
    </row>
    <row r="240" spans="2: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row r="253" spans="2:2" x14ac:dyDescent="0.25">
      <c r="B253"/>
    </row>
    <row r="254" spans="2:2" x14ac:dyDescent="0.25">
      <c r="B254"/>
    </row>
    <row r="255" spans="2:2" x14ac:dyDescent="0.25">
      <c r="B255"/>
    </row>
    <row r="256" spans="2: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row r="350" spans="2:2" x14ac:dyDescent="0.25">
      <c r="B350"/>
    </row>
    <row r="351" spans="2:2" x14ac:dyDescent="0.25">
      <c r="B351"/>
    </row>
    <row r="352" spans="2:2" x14ac:dyDescent="0.25">
      <c r="B352"/>
    </row>
    <row r="353" spans="2:2" x14ac:dyDescent="0.25">
      <c r="B353"/>
    </row>
    <row r="354" spans="2:2" x14ac:dyDescent="0.25">
      <c r="B354"/>
    </row>
    <row r="355" spans="2:2" x14ac:dyDescent="0.25">
      <c r="B355"/>
    </row>
    <row r="356" spans="2:2" x14ac:dyDescent="0.25">
      <c r="B356"/>
    </row>
    <row r="357" spans="2:2" x14ac:dyDescent="0.25">
      <c r="B357"/>
    </row>
    <row r="358" spans="2:2" x14ac:dyDescent="0.25">
      <c r="B358"/>
    </row>
    <row r="359" spans="2:2" x14ac:dyDescent="0.25">
      <c r="B359"/>
    </row>
    <row r="360" spans="2:2" x14ac:dyDescent="0.25">
      <c r="B360"/>
    </row>
    <row r="361" spans="2:2" x14ac:dyDescent="0.25">
      <c r="B361"/>
    </row>
    <row r="362" spans="2:2" x14ac:dyDescent="0.25">
      <c r="B362"/>
    </row>
    <row r="363" spans="2:2" x14ac:dyDescent="0.25">
      <c r="B363"/>
    </row>
    <row r="364" spans="2:2" x14ac:dyDescent="0.25">
      <c r="B364"/>
    </row>
    <row r="365" spans="2:2" x14ac:dyDescent="0.25">
      <c r="B365"/>
    </row>
    <row r="366" spans="2:2" x14ac:dyDescent="0.25">
      <c r="B366"/>
    </row>
    <row r="367" spans="2:2" x14ac:dyDescent="0.25">
      <c r="B367"/>
    </row>
    <row r="368" spans="2:2" x14ac:dyDescent="0.25">
      <c r="B368"/>
    </row>
    <row r="369" spans="2:2" x14ac:dyDescent="0.25">
      <c r="B369"/>
    </row>
    <row r="370" spans="2:2" x14ac:dyDescent="0.25">
      <c r="B370"/>
    </row>
    <row r="371" spans="2:2" x14ac:dyDescent="0.25">
      <c r="B371"/>
    </row>
    <row r="372" spans="2:2" x14ac:dyDescent="0.25">
      <c r="B372"/>
    </row>
    <row r="373" spans="2:2" x14ac:dyDescent="0.25">
      <c r="B373"/>
    </row>
    <row r="374" spans="2:2" x14ac:dyDescent="0.25">
      <c r="B374"/>
    </row>
    <row r="375" spans="2:2" x14ac:dyDescent="0.25">
      <c r="B375"/>
    </row>
    <row r="376" spans="2:2" x14ac:dyDescent="0.25">
      <c r="B376"/>
    </row>
    <row r="377" spans="2:2" x14ac:dyDescent="0.25">
      <c r="B377"/>
    </row>
    <row r="378" spans="2:2" x14ac:dyDescent="0.25">
      <c r="B378"/>
    </row>
    <row r="379" spans="2:2" x14ac:dyDescent="0.25">
      <c r="B379"/>
    </row>
    <row r="380" spans="2:2" x14ac:dyDescent="0.25">
      <c r="B380"/>
    </row>
    <row r="381" spans="2:2" x14ac:dyDescent="0.25">
      <c r="B381"/>
    </row>
    <row r="382" spans="2:2" x14ac:dyDescent="0.25">
      <c r="B382"/>
    </row>
    <row r="383" spans="2:2" x14ac:dyDescent="0.25">
      <c r="B383"/>
    </row>
    <row r="384" spans="2:2" x14ac:dyDescent="0.25">
      <c r="B384"/>
    </row>
    <row r="385" spans="2:2" x14ac:dyDescent="0.25">
      <c r="B385"/>
    </row>
    <row r="386" spans="2:2" x14ac:dyDescent="0.25">
      <c r="B386"/>
    </row>
    <row r="387" spans="2:2" x14ac:dyDescent="0.25">
      <c r="B387"/>
    </row>
    <row r="388" spans="2:2" x14ac:dyDescent="0.25">
      <c r="B388"/>
    </row>
    <row r="389" spans="2:2" x14ac:dyDescent="0.25">
      <c r="B389"/>
    </row>
    <row r="390" spans="2:2" x14ac:dyDescent="0.25">
      <c r="B390"/>
    </row>
    <row r="391" spans="2:2" x14ac:dyDescent="0.25">
      <c r="B391"/>
    </row>
    <row r="392" spans="2:2" x14ac:dyDescent="0.25">
      <c r="B392"/>
    </row>
    <row r="393" spans="2:2" x14ac:dyDescent="0.25">
      <c r="B393"/>
    </row>
    <row r="394" spans="2:2" x14ac:dyDescent="0.25">
      <c r="B394"/>
    </row>
    <row r="395" spans="2:2" x14ac:dyDescent="0.25">
      <c r="B395"/>
    </row>
    <row r="396" spans="2:2" x14ac:dyDescent="0.25">
      <c r="B396"/>
    </row>
    <row r="397" spans="2:2" x14ac:dyDescent="0.25">
      <c r="B397"/>
    </row>
    <row r="398" spans="2:2" x14ac:dyDescent="0.25">
      <c r="B398"/>
    </row>
    <row r="399" spans="2:2" x14ac:dyDescent="0.25">
      <c r="B399"/>
    </row>
    <row r="400" spans="2:2" x14ac:dyDescent="0.25">
      <c r="B400"/>
    </row>
    <row r="401" spans="2:2" x14ac:dyDescent="0.25">
      <c r="B401"/>
    </row>
    <row r="402" spans="2:2" x14ac:dyDescent="0.25">
      <c r="B402"/>
    </row>
    <row r="403" spans="2:2" x14ac:dyDescent="0.25">
      <c r="B403"/>
    </row>
    <row r="404" spans="2:2" x14ac:dyDescent="0.25">
      <c r="B404"/>
    </row>
    <row r="405" spans="2:2" x14ac:dyDescent="0.25">
      <c r="B405"/>
    </row>
    <row r="406" spans="2:2" x14ac:dyDescent="0.25">
      <c r="B406"/>
    </row>
    <row r="407" spans="2:2" x14ac:dyDescent="0.25">
      <c r="B407"/>
    </row>
    <row r="408" spans="2:2" x14ac:dyDescent="0.25">
      <c r="B408"/>
    </row>
    <row r="409" spans="2:2" x14ac:dyDescent="0.25">
      <c r="B409"/>
    </row>
    <row r="410" spans="2:2" x14ac:dyDescent="0.25">
      <c r="B410"/>
    </row>
    <row r="411" spans="2:2" x14ac:dyDescent="0.25">
      <c r="B411"/>
    </row>
    <row r="412" spans="2:2" x14ac:dyDescent="0.25">
      <c r="B412"/>
    </row>
    <row r="413" spans="2:2" x14ac:dyDescent="0.25">
      <c r="B413"/>
    </row>
    <row r="414" spans="2:2" x14ac:dyDescent="0.25">
      <c r="B414"/>
    </row>
    <row r="415" spans="2:2" x14ac:dyDescent="0.25">
      <c r="B415"/>
    </row>
    <row r="416" spans="2:2" x14ac:dyDescent="0.25">
      <c r="B416"/>
    </row>
    <row r="417" spans="2:2" x14ac:dyDescent="0.25">
      <c r="B417"/>
    </row>
    <row r="418" spans="2:2" x14ac:dyDescent="0.25">
      <c r="B418"/>
    </row>
    <row r="419" spans="2:2" x14ac:dyDescent="0.25">
      <c r="B419"/>
    </row>
    <row r="420" spans="2:2" x14ac:dyDescent="0.25">
      <c r="B420"/>
    </row>
    <row r="421" spans="2:2" x14ac:dyDescent="0.25">
      <c r="B421"/>
    </row>
    <row r="422" spans="2:2" x14ac:dyDescent="0.25">
      <c r="B422"/>
    </row>
    <row r="423" spans="2:2" x14ac:dyDescent="0.25">
      <c r="B423"/>
    </row>
    <row r="424" spans="2:2" x14ac:dyDescent="0.25">
      <c r="B424"/>
    </row>
    <row r="425" spans="2:2" x14ac:dyDescent="0.25">
      <c r="B425"/>
    </row>
    <row r="426" spans="2:2" x14ac:dyDescent="0.25">
      <c r="B426"/>
    </row>
    <row r="427" spans="2:2" x14ac:dyDescent="0.25">
      <c r="B427"/>
    </row>
    <row r="428" spans="2:2" x14ac:dyDescent="0.25">
      <c r="B428"/>
    </row>
    <row r="429" spans="2:2" x14ac:dyDescent="0.25">
      <c r="B429"/>
    </row>
    <row r="430" spans="2:2" x14ac:dyDescent="0.25">
      <c r="B430"/>
    </row>
    <row r="431" spans="2:2" x14ac:dyDescent="0.25">
      <c r="B431"/>
    </row>
    <row r="432" spans="2:2" x14ac:dyDescent="0.25">
      <c r="B432"/>
    </row>
    <row r="433" spans="2:2" x14ac:dyDescent="0.25">
      <c r="B433"/>
    </row>
    <row r="434" spans="2:2" x14ac:dyDescent="0.25">
      <c r="B434"/>
    </row>
    <row r="435" spans="2:2" x14ac:dyDescent="0.25">
      <c r="B435"/>
    </row>
    <row r="436" spans="2:2" x14ac:dyDescent="0.25">
      <c r="B436"/>
    </row>
    <row r="437" spans="2:2" x14ac:dyDescent="0.25">
      <c r="B437"/>
    </row>
    <row r="438" spans="2:2" x14ac:dyDescent="0.25">
      <c r="B438"/>
    </row>
    <row r="439" spans="2:2" x14ac:dyDescent="0.25">
      <c r="B439"/>
    </row>
    <row r="440" spans="2:2" x14ac:dyDescent="0.25">
      <c r="B440"/>
    </row>
    <row r="441" spans="2:2" x14ac:dyDescent="0.25">
      <c r="B441"/>
    </row>
    <row r="442" spans="2:2" x14ac:dyDescent="0.25">
      <c r="B442"/>
    </row>
    <row r="443" spans="2:2" x14ac:dyDescent="0.25">
      <c r="B443"/>
    </row>
    <row r="444" spans="2:2" x14ac:dyDescent="0.25">
      <c r="B444"/>
    </row>
    <row r="445" spans="2:2" x14ac:dyDescent="0.25">
      <c r="B445"/>
    </row>
    <row r="446" spans="2:2" x14ac:dyDescent="0.25">
      <c r="B446"/>
    </row>
    <row r="447" spans="2:2" x14ac:dyDescent="0.25">
      <c r="B447"/>
    </row>
    <row r="448" spans="2:2" x14ac:dyDescent="0.25">
      <c r="B448"/>
    </row>
    <row r="449" spans="2:2" x14ac:dyDescent="0.25">
      <c r="B449"/>
    </row>
    <row r="450" spans="2:2" x14ac:dyDescent="0.25">
      <c r="B450"/>
    </row>
    <row r="451" spans="2:2" x14ac:dyDescent="0.25">
      <c r="B451"/>
    </row>
    <row r="452" spans="2:2" x14ac:dyDescent="0.25">
      <c r="B452"/>
    </row>
    <row r="453" spans="2:2" x14ac:dyDescent="0.25">
      <c r="B453"/>
    </row>
    <row r="454" spans="2:2" x14ac:dyDescent="0.25">
      <c r="B454"/>
    </row>
    <row r="455" spans="2:2" x14ac:dyDescent="0.25">
      <c r="B455"/>
    </row>
    <row r="456" spans="2:2" x14ac:dyDescent="0.25">
      <c r="B456"/>
    </row>
    <row r="457" spans="2:2" x14ac:dyDescent="0.25">
      <c r="B457"/>
    </row>
    <row r="458" spans="2:2" x14ac:dyDescent="0.25">
      <c r="B458"/>
    </row>
    <row r="459" spans="2:2" x14ac:dyDescent="0.25">
      <c r="B459"/>
    </row>
    <row r="460" spans="2:2" x14ac:dyDescent="0.25">
      <c r="B460"/>
    </row>
    <row r="461" spans="2:2" x14ac:dyDescent="0.25">
      <c r="B461"/>
    </row>
    <row r="462" spans="2:2" x14ac:dyDescent="0.25">
      <c r="B462"/>
    </row>
    <row r="463" spans="2:2" x14ac:dyDescent="0.25">
      <c r="B463"/>
    </row>
    <row r="464" spans="2:2" x14ac:dyDescent="0.25">
      <c r="B464"/>
    </row>
    <row r="465" spans="2:2" x14ac:dyDescent="0.25">
      <c r="B465"/>
    </row>
    <row r="466" spans="2:2" x14ac:dyDescent="0.25">
      <c r="B466"/>
    </row>
    <row r="467" spans="2:2" x14ac:dyDescent="0.25">
      <c r="B467"/>
    </row>
    <row r="468" spans="2:2" x14ac:dyDescent="0.25">
      <c r="B468"/>
    </row>
    <row r="469" spans="2:2" x14ac:dyDescent="0.25">
      <c r="B469"/>
    </row>
    <row r="470" spans="2:2" x14ac:dyDescent="0.25">
      <c r="B470"/>
    </row>
    <row r="471" spans="2:2" x14ac:dyDescent="0.25">
      <c r="B471"/>
    </row>
    <row r="472" spans="2:2" x14ac:dyDescent="0.25">
      <c r="B472"/>
    </row>
    <row r="473" spans="2:2" x14ac:dyDescent="0.25">
      <c r="B473"/>
    </row>
    <row r="474" spans="2:2" x14ac:dyDescent="0.25">
      <c r="B474"/>
    </row>
    <row r="475" spans="2:2" x14ac:dyDescent="0.25">
      <c r="B475"/>
    </row>
    <row r="476" spans="2:2" x14ac:dyDescent="0.25">
      <c r="B476"/>
    </row>
    <row r="477" spans="2:2" x14ac:dyDescent="0.25">
      <c r="B477"/>
    </row>
    <row r="478" spans="2:2" x14ac:dyDescent="0.25">
      <c r="B478"/>
    </row>
    <row r="479" spans="2:2" x14ac:dyDescent="0.25">
      <c r="B479"/>
    </row>
    <row r="480" spans="2:2" x14ac:dyDescent="0.25">
      <c r="B480"/>
    </row>
    <row r="481" spans="2:2" x14ac:dyDescent="0.25">
      <c r="B481"/>
    </row>
    <row r="482" spans="2:2" x14ac:dyDescent="0.25">
      <c r="B482"/>
    </row>
    <row r="483" spans="2:2" x14ac:dyDescent="0.25">
      <c r="B483"/>
    </row>
    <row r="484" spans="2:2" x14ac:dyDescent="0.25">
      <c r="B484"/>
    </row>
    <row r="485" spans="2:2" x14ac:dyDescent="0.25">
      <c r="B485"/>
    </row>
    <row r="486" spans="2:2" x14ac:dyDescent="0.25">
      <c r="B486"/>
    </row>
    <row r="487" spans="2:2" x14ac:dyDescent="0.25">
      <c r="B487"/>
    </row>
    <row r="488" spans="2:2" x14ac:dyDescent="0.25">
      <c r="B488"/>
    </row>
    <row r="489" spans="2:2" x14ac:dyDescent="0.25">
      <c r="B489"/>
    </row>
    <row r="490" spans="2:2" x14ac:dyDescent="0.25">
      <c r="B490"/>
    </row>
    <row r="491" spans="2:2" x14ac:dyDescent="0.25">
      <c r="B491"/>
    </row>
    <row r="492" spans="2:2" x14ac:dyDescent="0.25">
      <c r="B492"/>
    </row>
    <row r="493" spans="2:2" x14ac:dyDescent="0.25">
      <c r="B493"/>
    </row>
    <row r="494" spans="2:2" x14ac:dyDescent="0.25">
      <c r="B494"/>
    </row>
    <row r="495" spans="2:2" x14ac:dyDescent="0.25">
      <c r="B495"/>
    </row>
    <row r="496" spans="2:2" x14ac:dyDescent="0.25">
      <c r="B496"/>
    </row>
    <row r="497" spans="2:2" x14ac:dyDescent="0.25">
      <c r="B497"/>
    </row>
    <row r="498" spans="2:2" x14ac:dyDescent="0.25">
      <c r="B498"/>
    </row>
    <row r="499" spans="2:2" x14ac:dyDescent="0.25">
      <c r="B499"/>
    </row>
    <row r="500" spans="2:2" x14ac:dyDescent="0.25">
      <c r="B500"/>
    </row>
    <row r="501" spans="2:2" x14ac:dyDescent="0.25">
      <c r="B501"/>
    </row>
    <row r="502" spans="2:2" x14ac:dyDescent="0.25">
      <c r="B502"/>
    </row>
    <row r="503" spans="2:2" x14ac:dyDescent="0.25">
      <c r="B503"/>
    </row>
    <row r="504" spans="2:2" x14ac:dyDescent="0.25">
      <c r="B504"/>
    </row>
    <row r="505" spans="2:2" x14ac:dyDescent="0.25">
      <c r="B505"/>
    </row>
    <row r="506" spans="2:2" x14ac:dyDescent="0.25">
      <c r="B506"/>
    </row>
    <row r="507" spans="2:2" x14ac:dyDescent="0.25">
      <c r="B507"/>
    </row>
    <row r="508" spans="2:2" x14ac:dyDescent="0.25">
      <c r="B508"/>
    </row>
    <row r="509" spans="2:2" x14ac:dyDescent="0.25">
      <c r="B509"/>
    </row>
    <row r="510" spans="2:2" x14ac:dyDescent="0.25">
      <c r="B510"/>
    </row>
    <row r="511" spans="2:2" x14ac:dyDescent="0.25">
      <c r="B511"/>
    </row>
    <row r="512" spans="2:2" x14ac:dyDescent="0.25">
      <c r="B512"/>
    </row>
    <row r="513" spans="2:2" x14ac:dyDescent="0.25">
      <c r="B513"/>
    </row>
    <row r="514" spans="2:2" x14ac:dyDescent="0.25">
      <c r="B514"/>
    </row>
    <row r="515" spans="2:2" x14ac:dyDescent="0.25">
      <c r="B515"/>
    </row>
    <row r="516" spans="2:2" x14ac:dyDescent="0.25">
      <c r="B516"/>
    </row>
    <row r="517" spans="2:2" x14ac:dyDescent="0.25">
      <c r="B517"/>
    </row>
    <row r="518" spans="2:2" x14ac:dyDescent="0.25">
      <c r="B518"/>
    </row>
    <row r="519" spans="2:2" x14ac:dyDescent="0.25">
      <c r="B519"/>
    </row>
    <row r="520" spans="2:2" x14ac:dyDescent="0.25">
      <c r="B520"/>
    </row>
    <row r="521" spans="2:2" x14ac:dyDescent="0.25">
      <c r="B521"/>
    </row>
    <row r="522" spans="2:2" x14ac:dyDescent="0.25">
      <c r="B522"/>
    </row>
    <row r="523" spans="2:2" x14ac:dyDescent="0.25">
      <c r="B523"/>
    </row>
    <row r="524" spans="2:2" x14ac:dyDescent="0.25">
      <c r="B524"/>
    </row>
    <row r="525" spans="2:2" x14ac:dyDescent="0.25">
      <c r="B525"/>
    </row>
    <row r="526" spans="2:2" x14ac:dyDescent="0.25">
      <c r="B526"/>
    </row>
    <row r="527" spans="2:2" x14ac:dyDescent="0.25">
      <c r="B527"/>
    </row>
    <row r="528" spans="2:2" x14ac:dyDescent="0.25">
      <c r="B528"/>
    </row>
    <row r="529" spans="2:2" x14ac:dyDescent="0.25">
      <c r="B529"/>
    </row>
    <row r="530" spans="2:2" x14ac:dyDescent="0.25">
      <c r="B530"/>
    </row>
    <row r="531" spans="2:2" x14ac:dyDescent="0.25">
      <c r="B531"/>
    </row>
    <row r="532" spans="2:2" x14ac:dyDescent="0.25">
      <c r="B532"/>
    </row>
    <row r="533" spans="2:2" x14ac:dyDescent="0.25">
      <c r="B533"/>
    </row>
    <row r="534" spans="2:2" x14ac:dyDescent="0.25">
      <c r="B534"/>
    </row>
    <row r="535" spans="2:2" x14ac:dyDescent="0.25">
      <c r="B535"/>
    </row>
    <row r="536" spans="2:2" x14ac:dyDescent="0.25">
      <c r="B536"/>
    </row>
    <row r="537" spans="2:2" x14ac:dyDescent="0.25">
      <c r="B537"/>
    </row>
    <row r="538" spans="2:2" x14ac:dyDescent="0.25">
      <c r="B538"/>
    </row>
    <row r="539" spans="2:2" x14ac:dyDescent="0.25">
      <c r="B539"/>
    </row>
    <row r="540" spans="2:2" x14ac:dyDescent="0.25">
      <c r="B540"/>
    </row>
    <row r="541" spans="2:2" x14ac:dyDescent="0.25">
      <c r="B541"/>
    </row>
    <row r="542" spans="2:2" x14ac:dyDescent="0.25">
      <c r="B542"/>
    </row>
    <row r="543" spans="2:2" x14ac:dyDescent="0.25">
      <c r="B543"/>
    </row>
    <row r="544" spans="2:2" x14ac:dyDescent="0.25">
      <c r="B544"/>
    </row>
    <row r="545" spans="2:2" x14ac:dyDescent="0.25">
      <c r="B545"/>
    </row>
    <row r="546" spans="2:2" x14ac:dyDescent="0.25">
      <c r="B546"/>
    </row>
    <row r="547" spans="2:2" x14ac:dyDescent="0.25">
      <c r="B547"/>
    </row>
    <row r="548" spans="2:2" x14ac:dyDescent="0.25">
      <c r="B548"/>
    </row>
    <row r="549" spans="2:2" x14ac:dyDescent="0.25">
      <c r="B549"/>
    </row>
    <row r="550" spans="2:2" x14ac:dyDescent="0.25">
      <c r="B550"/>
    </row>
    <row r="551" spans="2:2" x14ac:dyDescent="0.25">
      <c r="B551"/>
    </row>
    <row r="552" spans="2:2" x14ac:dyDescent="0.25">
      <c r="B552"/>
    </row>
    <row r="553" spans="2:2" x14ac:dyDescent="0.25">
      <c r="B553"/>
    </row>
    <row r="554" spans="2:2" x14ac:dyDescent="0.25">
      <c r="B554"/>
    </row>
    <row r="555" spans="2:2" x14ac:dyDescent="0.25">
      <c r="B555"/>
    </row>
    <row r="556" spans="2:2" x14ac:dyDescent="0.25">
      <c r="B556"/>
    </row>
    <row r="557" spans="2:2" x14ac:dyDescent="0.25">
      <c r="B557"/>
    </row>
    <row r="558" spans="2:2" x14ac:dyDescent="0.25">
      <c r="B558"/>
    </row>
    <row r="559" spans="2:2" x14ac:dyDescent="0.25">
      <c r="B559"/>
    </row>
    <row r="560" spans="2:2" x14ac:dyDescent="0.25">
      <c r="B560"/>
    </row>
    <row r="561" spans="2:2" x14ac:dyDescent="0.25">
      <c r="B561"/>
    </row>
    <row r="562" spans="2:2" x14ac:dyDescent="0.25">
      <c r="B562"/>
    </row>
    <row r="563" spans="2:2" x14ac:dyDescent="0.25">
      <c r="B563"/>
    </row>
    <row r="564" spans="2:2" x14ac:dyDescent="0.25">
      <c r="B564"/>
    </row>
    <row r="565" spans="2:2" x14ac:dyDescent="0.25">
      <c r="B565"/>
    </row>
    <row r="566" spans="2:2" x14ac:dyDescent="0.25">
      <c r="B566"/>
    </row>
    <row r="567" spans="2:2" x14ac:dyDescent="0.25">
      <c r="B567"/>
    </row>
    <row r="568" spans="2:2" x14ac:dyDescent="0.25">
      <c r="B568"/>
    </row>
    <row r="569" spans="2:2" x14ac:dyDescent="0.25">
      <c r="B569"/>
    </row>
    <row r="570" spans="2:2" x14ac:dyDescent="0.25">
      <c r="B570"/>
    </row>
    <row r="571" spans="2:2" x14ac:dyDescent="0.25">
      <c r="B571"/>
    </row>
    <row r="572" spans="2:2" x14ac:dyDescent="0.25">
      <c r="B572"/>
    </row>
    <row r="573" spans="2:2" x14ac:dyDescent="0.25">
      <c r="B573"/>
    </row>
    <row r="574" spans="2:2" x14ac:dyDescent="0.25">
      <c r="B574"/>
    </row>
    <row r="575" spans="2:2" x14ac:dyDescent="0.25">
      <c r="B575"/>
    </row>
    <row r="576" spans="2:2" x14ac:dyDescent="0.25">
      <c r="B576"/>
    </row>
    <row r="577" spans="2:2" x14ac:dyDescent="0.25">
      <c r="B577"/>
    </row>
    <row r="578" spans="2:2" x14ac:dyDescent="0.25">
      <c r="B578"/>
    </row>
    <row r="579" spans="2:2" x14ac:dyDescent="0.25">
      <c r="B579"/>
    </row>
    <row r="580" spans="2:2" x14ac:dyDescent="0.25">
      <c r="B580"/>
    </row>
    <row r="581" spans="2:2" x14ac:dyDescent="0.25">
      <c r="B581"/>
    </row>
    <row r="582" spans="2:2" x14ac:dyDescent="0.25">
      <c r="B582"/>
    </row>
    <row r="583" spans="2:2" x14ac:dyDescent="0.25">
      <c r="B583"/>
    </row>
    <row r="584" spans="2:2" x14ac:dyDescent="0.25">
      <c r="B584"/>
    </row>
    <row r="585" spans="2:2" x14ac:dyDescent="0.25">
      <c r="B585"/>
    </row>
    <row r="586" spans="2:2" x14ac:dyDescent="0.25">
      <c r="B586"/>
    </row>
    <row r="587" spans="2:2" x14ac:dyDescent="0.25">
      <c r="B587"/>
    </row>
    <row r="588" spans="2:2" x14ac:dyDescent="0.25">
      <c r="B588"/>
    </row>
    <row r="589" spans="2:2" x14ac:dyDescent="0.25">
      <c r="B589"/>
    </row>
    <row r="590" spans="2:2" x14ac:dyDescent="0.25">
      <c r="B590"/>
    </row>
    <row r="591" spans="2:2" x14ac:dyDescent="0.25">
      <c r="B591"/>
    </row>
    <row r="592" spans="2:2" x14ac:dyDescent="0.25">
      <c r="B592"/>
    </row>
    <row r="593" spans="2:2" x14ac:dyDescent="0.25">
      <c r="B593"/>
    </row>
    <row r="594" spans="2:2" x14ac:dyDescent="0.25">
      <c r="B594"/>
    </row>
    <row r="595" spans="2:2" x14ac:dyDescent="0.25">
      <c r="B595"/>
    </row>
    <row r="596" spans="2:2" x14ac:dyDescent="0.25">
      <c r="B596"/>
    </row>
    <row r="597" spans="2:2" x14ac:dyDescent="0.25">
      <c r="B597"/>
    </row>
    <row r="598" spans="2:2" x14ac:dyDescent="0.25">
      <c r="B598"/>
    </row>
    <row r="599" spans="2:2" x14ac:dyDescent="0.25">
      <c r="B599"/>
    </row>
    <row r="600" spans="2:2" x14ac:dyDescent="0.25">
      <c r="B600"/>
    </row>
    <row r="601" spans="2:2" x14ac:dyDescent="0.25">
      <c r="B601"/>
    </row>
    <row r="602" spans="2:2" x14ac:dyDescent="0.25">
      <c r="B602"/>
    </row>
    <row r="603" spans="2:2" x14ac:dyDescent="0.25">
      <c r="B603"/>
    </row>
    <row r="604" spans="2:2" x14ac:dyDescent="0.25">
      <c r="B604"/>
    </row>
    <row r="605" spans="2:2" x14ac:dyDescent="0.25">
      <c r="B605"/>
    </row>
    <row r="606" spans="2:2" x14ac:dyDescent="0.25">
      <c r="B606"/>
    </row>
    <row r="607" spans="2:2" x14ac:dyDescent="0.25">
      <c r="B607"/>
    </row>
    <row r="608" spans="2:2" x14ac:dyDescent="0.25">
      <c r="B608"/>
    </row>
    <row r="609" spans="2:2" x14ac:dyDescent="0.25">
      <c r="B609"/>
    </row>
    <row r="610" spans="2:2" x14ac:dyDescent="0.25">
      <c r="B610"/>
    </row>
    <row r="611" spans="2:2" x14ac:dyDescent="0.25">
      <c r="B611"/>
    </row>
    <row r="612" spans="2:2" x14ac:dyDescent="0.25">
      <c r="B612"/>
    </row>
    <row r="613" spans="2:2" x14ac:dyDescent="0.25">
      <c r="B613"/>
    </row>
    <row r="614" spans="2:2" x14ac:dyDescent="0.25">
      <c r="B614"/>
    </row>
    <row r="615" spans="2:2" x14ac:dyDescent="0.25">
      <c r="B615"/>
    </row>
    <row r="616" spans="2:2" x14ac:dyDescent="0.25">
      <c r="B616"/>
    </row>
    <row r="617" spans="2:2" x14ac:dyDescent="0.25">
      <c r="B617"/>
    </row>
    <row r="618" spans="2:2" x14ac:dyDescent="0.25">
      <c r="B618"/>
    </row>
    <row r="619" spans="2:2" x14ac:dyDescent="0.25">
      <c r="B619"/>
    </row>
    <row r="620" spans="2:2" x14ac:dyDescent="0.25">
      <c r="B620"/>
    </row>
    <row r="621" spans="2:2" x14ac:dyDescent="0.25">
      <c r="B621"/>
    </row>
    <row r="622" spans="2:2" x14ac:dyDescent="0.25">
      <c r="B622"/>
    </row>
    <row r="623" spans="2:2" x14ac:dyDescent="0.25">
      <c r="B623"/>
    </row>
    <row r="624" spans="2:2" x14ac:dyDescent="0.25">
      <c r="B624"/>
    </row>
    <row r="625" spans="2:2" x14ac:dyDescent="0.25">
      <c r="B625"/>
    </row>
    <row r="626" spans="2:2" x14ac:dyDescent="0.25">
      <c r="B626"/>
    </row>
    <row r="627" spans="2:2" x14ac:dyDescent="0.25">
      <c r="B627"/>
    </row>
    <row r="628" spans="2:2" x14ac:dyDescent="0.25">
      <c r="B628"/>
    </row>
    <row r="629" spans="2:2" x14ac:dyDescent="0.25">
      <c r="B629"/>
    </row>
    <row r="630" spans="2:2" x14ac:dyDescent="0.25">
      <c r="B630"/>
    </row>
    <row r="631" spans="2:2" x14ac:dyDescent="0.25">
      <c r="B631"/>
    </row>
    <row r="632" spans="2:2" x14ac:dyDescent="0.25">
      <c r="B632"/>
    </row>
    <row r="633" spans="2:2" x14ac:dyDescent="0.25">
      <c r="B633"/>
    </row>
    <row r="634" spans="2:2" x14ac:dyDescent="0.25">
      <c r="B634"/>
    </row>
    <row r="635" spans="2:2" x14ac:dyDescent="0.25">
      <c r="B635"/>
    </row>
    <row r="636" spans="2:2" x14ac:dyDescent="0.25">
      <c r="B636"/>
    </row>
    <row r="637" spans="2:2" x14ac:dyDescent="0.25">
      <c r="B637"/>
    </row>
    <row r="638" spans="2:2" x14ac:dyDescent="0.25">
      <c r="B638"/>
    </row>
    <row r="639" spans="2:2" x14ac:dyDescent="0.25">
      <c r="B639"/>
    </row>
    <row r="640" spans="2:2" x14ac:dyDescent="0.25">
      <c r="B640"/>
    </row>
    <row r="641" spans="2:2" x14ac:dyDescent="0.25">
      <c r="B641"/>
    </row>
    <row r="642" spans="2:2" x14ac:dyDescent="0.25">
      <c r="B642"/>
    </row>
    <row r="643" spans="2:2" x14ac:dyDescent="0.25">
      <c r="B643"/>
    </row>
    <row r="644" spans="2:2" x14ac:dyDescent="0.25">
      <c r="B644"/>
    </row>
    <row r="645" spans="2:2" x14ac:dyDescent="0.25">
      <c r="B645"/>
    </row>
    <row r="646" spans="2:2" x14ac:dyDescent="0.25">
      <c r="B646"/>
    </row>
    <row r="647" spans="2:2" x14ac:dyDescent="0.25">
      <c r="B647"/>
    </row>
    <row r="648" spans="2:2" x14ac:dyDescent="0.25">
      <c r="B648"/>
    </row>
    <row r="649" spans="2:2" x14ac:dyDescent="0.25">
      <c r="B649"/>
    </row>
    <row r="650" spans="2:2" x14ac:dyDescent="0.25">
      <c r="B650"/>
    </row>
    <row r="651" spans="2:2" x14ac:dyDescent="0.25">
      <c r="B651"/>
    </row>
    <row r="652" spans="2:2" x14ac:dyDescent="0.25">
      <c r="B652"/>
    </row>
    <row r="653" spans="2:2" x14ac:dyDescent="0.25">
      <c r="B653"/>
    </row>
    <row r="654" spans="2:2" x14ac:dyDescent="0.25">
      <c r="B654"/>
    </row>
    <row r="655" spans="2:2" x14ac:dyDescent="0.25">
      <c r="B655"/>
    </row>
    <row r="656" spans="2:2" x14ac:dyDescent="0.25">
      <c r="B656"/>
    </row>
    <row r="657" spans="2:2" x14ac:dyDescent="0.25">
      <c r="B657"/>
    </row>
    <row r="658" spans="2:2" x14ac:dyDescent="0.25">
      <c r="B658"/>
    </row>
    <row r="659" spans="2:2" x14ac:dyDescent="0.25">
      <c r="B659"/>
    </row>
    <row r="660" spans="2:2" x14ac:dyDescent="0.25">
      <c r="B660"/>
    </row>
    <row r="661" spans="2:2" x14ac:dyDescent="0.25">
      <c r="B661"/>
    </row>
    <row r="662" spans="2:2" x14ac:dyDescent="0.25">
      <c r="B662"/>
    </row>
    <row r="663" spans="2:2" x14ac:dyDescent="0.25">
      <c r="B663"/>
    </row>
    <row r="664" spans="2:2" x14ac:dyDescent="0.25">
      <c r="B664"/>
    </row>
    <row r="665" spans="2:2" x14ac:dyDescent="0.25">
      <c r="B665"/>
    </row>
    <row r="666" spans="2:2" x14ac:dyDescent="0.25">
      <c r="B666"/>
    </row>
    <row r="667" spans="2:2" x14ac:dyDescent="0.25">
      <c r="B667"/>
    </row>
    <row r="668" spans="2:2" x14ac:dyDescent="0.25">
      <c r="B668"/>
    </row>
    <row r="669" spans="2:2" x14ac:dyDescent="0.25">
      <c r="B669"/>
    </row>
    <row r="670" spans="2:2" x14ac:dyDescent="0.25">
      <c r="B670"/>
    </row>
    <row r="671" spans="2:2" x14ac:dyDescent="0.25">
      <c r="B671"/>
    </row>
    <row r="672" spans="2:2" x14ac:dyDescent="0.25">
      <c r="B672"/>
    </row>
    <row r="673" spans="2:2" x14ac:dyDescent="0.25">
      <c r="B673"/>
    </row>
    <row r="674" spans="2:2" x14ac:dyDescent="0.25">
      <c r="B674"/>
    </row>
    <row r="675" spans="2:2" x14ac:dyDescent="0.25">
      <c r="B675"/>
    </row>
    <row r="676" spans="2:2" x14ac:dyDescent="0.25">
      <c r="B676"/>
    </row>
    <row r="677" spans="2:2" x14ac:dyDescent="0.25">
      <c r="B677"/>
    </row>
    <row r="678" spans="2:2" x14ac:dyDescent="0.25">
      <c r="B678"/>
    </row>
    <row r="679" spans="2:2" x14ac:dyDescent="0.25">
      <c r="B679"/>
    </row>
    <row r="680" spans="2:2" x14ac:dyDescent="0.25">
      <c r="B680"/>
    </row>
    <row r="681" spans="2:2" x14ac:dyDescent="0.25">
      <c r="B681"/>
    </row>
    <row r="682" spans="2:2" x14ac:dyDescent="0.25">
      <c r="B682"/>
    </row>
    <row r="683" spans="2:2" x14ac:dyDescent="0.25">
      <c r="B683"/>
    </row>
    <row r="684" spans="2:2" x14ac:dyDescent="0.25">
      <c r="B684"/>
    </row>
    <row r="685" spans="2:2" x14ac:dyDescent="0.25">
      <c r="B685"/>
    </row>
    <row r="686" spans="2:2" x14ac:dyDescent="0.25">
      <c r="B686"/>
    </row>
    <row r="687" spans="2:2" x14ac:dyDescent="0.25">
      <c r="B687"/>
    </row>
    <row r="688" spans="2:2" x14ac:dyDescent="0.25">
      <c r="B688"/>
    </row>
    <row r="689" spans="2:2" x14ac:dyDescent="0.25">
      <c r="B689"/>
    </row>
    <row r="690" spans="2:2" x14ac:dyDescent="0.25">
      <c r="B690"/>
    </row>
    <row r="691" spans="2:2" x14ac:dyDescent="0.25">
      <c r="B691"/>
    </row>
    <row r="692" spans="2:2" x14ac:dyDescent="0.25">
      <c r="B692"/>
    </row>
    <row r="693" spans="2:2" x14ac:dyDescent="0.25">
      <c r="B693"/>
    </row>
    <row r="694" spans="2:2" x14ac:dyDescent="0.25">
      <c r="B694"/>
    </row>
    <row r="695" spans="2:2" x14ac:dyDescent="0.25">
      <c r="B695"/>
    </row>
    <row r="696" spans="2:2" x14ac:dyDescent="0.25">
      <c r="B696"/>
    </row>
    <row r="697" spans="2:2" x14ac:dyDescent="0.25">
      <c r="B697"/>
    </row>
    <row r="698" spans="2:2" x14ac:dyDescent="0.25">
      <c r="B698"/>
    </row>
    <row r="699" spans="2:2" x14ac:dyDescent="0.25">
      <c r="B699"/>
    </row>
    <row r="700" spans="2:2" x14ac:dyDescent="0.25">
      <c r="B700"/>
    </row>
    <row r="701" spans="2:2" x14ac:dyDescent="0.25">
      <c r="B701"/>
    </row>
    <row r="702" spans="2:2" x14ac:dyDescent="0.25">
      <c r="B702"/>
    </row>
    <row r="703" spans="2:2" x14ac:dyDescent="0.25">
      <c r="B703"/>
    </row>
    <row r="704" spans="2:2" x14ac:dyDescent="0.25">
      <c r="B704"/>
    </row>
    <row r="705" spans="2:2" x14ac:dyDescent="0.25">
      <c r="B705"/>
    </row>
    <row r="706" spans="2:2" x14ac:dyDescent="0.25">
      <c r="B706"/>
    </row>
    <row r="707" spans="2:2" x14ac:dyDescent="0.25">
      <c r="B707"/>
    </row>
    <row r="708" spans="2:2" x14ac:dyDescent="0.25">
      <c r="B708"/>
    </row>
    <row r="709" spans="2:2" x14ac:dyDescent="0.25">
      <c r="B709"/>
    </row>
    <row r="710" spans="2:2" x14ac:dyDescent="0.25">
      <c r="B710"/>
    </row>
    <row r="711" spans="2:2" x14ac:dyDescent="0.25">
      <c r="B711"/>
    </row>
    <row r="712" spans="2:2" x14ac:dyDescent="0.25">
      <c r="B712"/>
    </row>
    <row r="713" spans="2:2" x14ac:dyDescent="0.25">
      <c r="B713"/>
    </row>
    <row r="714" spans="2:2" x14ac:dyDescent="0.25">
      <c r="B714"/>
    </row>
    <row r="715" spans="2:2" x14ac:dyDescent="0.25">
      <c r="B715"/>
    </row>
    <row r="716" spans="2:2" x14ac:dyDescent="0.25">
      <c r="B716"/>
    </row>
    <row r="717" spans="2:2" x14ac:dyDescent="0.25">
      <c r="B717"/>
    </row>
    <row r="718" spans="2:2" x14ac:dyDescent="0.25">
      <c r="B718"/>
    </row>
    <row r="719" spans="2:2" x14ac:dyDescent="0.25">
      <c r="B719"/>
    </row>
    <row r="720" spans="2:2" x14ac:dyDescent="0.25">
      <c r="B720"/>
    </row>
    <row r="721" spans="2:2" x14ac:dyDescent="0.25">
      <c r="B721"/>
    </row>
    <row r="722" spans="2:2" x14ac:dyDescent="0.25">
      <c r="B722"/>
    </row>
    <row r="723" spans="2:2" x14ac:dyDescent="0.25">
      <c r="B723"/>
    </row>
    <row r="724" spans="2:2" x14ac:dyDescent="0.25">
      <c r="B724"/>
    </row>
    <row r="725" spans="2:2" x14ac:dyDescent="0.25">
      <c r="B725"/>
    </row>
    <row r="726" spans="2:2" x14ac:dyDescent="0.25">
      <c r="B726"/>
    </row>
    <row r="727" spans="2:2" x14ac:dyDescent="0.25">
      <c r="B727"/>
    </row>
    <row r="728" spans="2:2" x14ac:dyDescent="0.25">
      <c r="B728"/>
    </row>
    <row r="729" spans="2:2" x14ac:dyDescent="0.25">
      <c r="B729"/>
    </row>
    <row r="730" spans="2:2" x14ac:dyDescent="0.25">
      <c r="B730"/>
    </row>
    <row r="731" spans="2:2" x14ac:dyDescent="0.25">
      <c r="B731"/>
    </row>
    <row r="732" spans="2:2" x14ac:dyDescent="0.25">
      <c r="B732"/>
    </row>
    <row r="733" spans="2:2" x14ac:dyDescent="0.25">
      <c r="B733"/>
    </row>
    <row r="734" spans="2:2" x14ac:dyDescent="0.25">
      <c r="B734"/>
    </row>
    <row r="735" spans="2:2" x14ac:dyDescent="0.25">
      <c r="B735"/>
    </row>
    <row r="736" spans="2:2" x14ac:dyDescent="0.25">
      <c r="B736"/>
    </row>
    <row r="737" spans="2:2" x14ac:dyDescent="0.25">
      <c r="B737"/>
    </row>
    <row r="738" spans="2:2" x14ac:dyDescent="0.25">
      <c r="B738"/>
    </row>
    <row r="739" spans="2:2" x14ac:dyDescent="0.25">
      <c r="B739"/>
    </row>
    <row r="740" spans="2:2" x14ac:dyDescent="0.25">
      <c r="B740"/>
    </row>
    <row r="741" spans="2:2" x14ac:dyDescent="0.25">
      <c r="B741"/>
    </row>
    <row r="742" spans="2:2" x14ac:dyDescent="0.25">
      <c r="B742"/>
    </row>
    <row r="743" spans="2:2" x14ac:dyDescent="0.25">
      <c r="B743"/>
    </row>
    <row r="744" spans="2:2" x14ac:dyDescent="0.25">
      <c r="B744"/>
    </row>
    <row r="745" spans="2:2" x14ac:dyDescent="0.25">
      <c r="B745"/>
    </row>
    <row r="746" spans="2:2" x14ac:dyDescent="0.25">
      <c r="B746"/>
    </row>
    <row r="747" spans="2:2" x14ac:dyDescent="0.25">
      <c r="B747"/>
    </row>
    <row r="748" spans="2:2" x14ac:dyDescent="0.25">
      <c r="B748"/>
    </row>
    <row r="749" spans="2:2" x14ac:dyDescent="0.25">
      <c r="B749"/>
    </row>
    <row r="750" spans="2:2" x14ac:dyDescent="0.25">
      <c r="B750"/>
    </row>
    <row r="751" spans="2:2" x14ac:dyDescent="0.25">
      <c r="B751"/>
    </row>
    <row r="752" spans="2:2" x14ac:dyDescent="0.25">
      <c r="B752"/>
    </row>
    <row r="753" spans="2:2" x14ac:dyDescent="0.25">
      <c r="B753"/>
    </row>
    <row r="754" spans="2:2" x14ac:dyDescent="0.25">
      <c r="B754"/>
    </row>
    <row r="755" spans="2:2" x14ac:dyDescent="0.25">
      <c r="B755"/>
    </row>
    <row r="756" spans="2:2" x14ac:dyDescent="0.25">
      <c r="B756"/>
    </row>
    <row r="757" spans="2:2" x14ac:dyDescent="0.25">
      <c r="B757"/>
    </row>
    <row r="758" spans="2:2" x14ac:dyDescent="0.25">
      <c r="B758"/>
    </row>
    <row r="759" spans="2:2" x14ac:dyDescent="0.25">
      <c r="B759"/>
    </row>
    <row r="760" spans="2:2" x14ac:dyDescent="0.25">
      <c r="B760"/>
    </row>
    <row r="761" spans="2:2" x14ac:dyDescent="0.25">
      <c r="B761"/>
    </row>
    <row r="762" spans="2:2" x14ac:dyDescent="0.25">
      <c r="B762"/>
    </row>
    <row r="763" spans="2:2" x14ac:dyDescent="0.25">
      <c r="B763"/>
    </row>
    <row r="764" spans="2:2" x14ac:dyDescent="0.25">
      <c r="B764"/>
    </row>
    <row r="765" spans="2:2" x14ac:dyDescent="0.25">
      <c r="B765"/>
    </row>
    <row r="766" spans="2:2" x14ac:dyDescent="0.25">
      <c r="B766"/>
    </row>
    <row r="767" spans="2:2" x14ac:dyDescent="0.25">
      <c r="B767"/>
    </row>
    <row r="768" spans="2:2" x14ac:dyDescent="0.25">
      <c r="B768"/>
    </row>
    <row r="769" spans="2:2" x14ac:dyDescent="0.25">
      <c r="B769"/>
    </row>
    <row r="770" spans="2:2" x14ac:dyDescent="0.25">
      <c r="B770"/>
    </row>
    <row r="771" spans="2:2" x14ac:dyDescent="0.25">
      <c r="B771"/>
    </row>
    <row r="772" spans="2:2" x14ac:dyDescent="0.25">
      <c r="B772"/>
    </row>
    <row r="773" spans="2:2" x14ac:dyDescent="0.25">
      <c r="B773"/>
    </row>
    <row r="774" spans="2:2" x14ac:dyDescent="0.25">
      <c r="B774"/>
    </row>
    <row r="775" spans="2:2" x14ac:dyDescent="0.25">
      <c r="B775"/>
    </row>
    <row r="776" spans="2:2" x14ac:dyDescent="0.25">
      <c r="B776"/>
    </row>
    <row r="777" spans="2:2" x14ac:dyDescent="0.25">
      <c r="B777"/>
    </row>
    <row r="778" spans="2:2" x14ac:dyDescent="0.25">
      <c r="B778"/>
    </row>
    <row r="779" spans="2:2" x14ac:dyDescent="0.25">
      <c r="B779"/>
    </row>
    <row r="780" spans="2:2" x14ac:dyDescent="0.25">
      <c r="B780"/>
    </row>
    <row r="781" spans="2:2" x14ac:dyDescent="0.25">
      <c r="B781"/>
    </row>
    <row r="782" spans="2:2" x14ac:dyDescent="0.25">
      <c r="B782"/>
    </row>
    <row r="783" spans="2:2" x14ac:dyDescent="0.25">
      <c r="B783"/>
    </row>
    <row r="784" spans="2:2" x14ac:dyDescent="0.25">
      <c r="B784"/>
    </row>
    <row r="785" spans="2:2" x14ac:dyDescent="0.25">
      <c r="B785"/>
    </row>
    <row r="786" spans="2:2" x14ac:dyDescent="0.25">
      <c r="B786"/>
    </row>
    <row r="787" spans="2:2" x14ac:dyDescent="0.25">
      <c r="B787"/>
    </row>
    <row r="788" spans="2:2" x14ac:dyDescent="0.25">
      <c r="B788"/>
    </row>
    <row r="789" spans="2:2" x14ac:dyDescent="0.25">
      <c r="B789"/>
    </row>
    <row r="790" spans="2:2" x14ac:dyDescent="0.25">
      <c r="B790"/>
    </row>
    <row r="791" spans="2:2" x14ac:dyDescent="0.25">
      <c r="B791"/>
    </row>
    <row r="792" spans="2:2" x14ac:dyDescent="0.25">
      <c r="B792"/>
    </row>
    <row r="793" spans="2:2" x14ac:dyDescent="0.25">
      <c r="B793"/>
    </row>
    <row r="794" spans="2:2" x14ac:dyDescent="0.25">
      <c r="B794"/>
    </row>
    <row r="795" spans="2:2" x14ac:dyDescent="0.25">
      <c r="B795"/>
    </row>
    <row r="796" spans="2:2" x14ac:dyDescent="0.25">
      <c r="B796"/>
    </row>
    <row r="797" spans="2:2" x14ac:dyDescent="0.25">
      <c r="B797"/>
    </row>
    <row r="798" spans="2:2" x14ac:dyDescent="0.25">
      <c r="B798"/>
    </row>
    <row r="799" spans="2:2" x14ac:dyDescent="0.25">
      <c r="B799"/>
    </row>
    <row r="800" spans="2:2" x14ac:dyDescent="0.25">
      <c r="B800"/>
    </row>
    <row r="801" spans="2:2" x14ac:dyDescent="0.25">
      <c r="B801"/>
    </row>
    <row r="802" spans="2:2" x14ac:dyDescent="0.25">
      <c r="B802"/>
    </row>
    <row r="803" spans="2:2" x14ac:dyDescent="0.25">
      <c r="B803"/>
    </row>
    <row r="804" spans="2:2" x14ac:dyDescent="0.25">
      <c r="B804"/>
    </row>
    <row r="805" spans="2:2" x14ac:dyDescent="0.25">
      <c r="B805"/>
    </row>
    <row r="806" spans="2:2" x14ac:dyDescent="0.25">
      <c r="B806"/>
    </row>
    <row r="807" spans="2:2" x14ac:dyDescent="0.25">
      <c r="B807"/>
    </row>
    <row r="808" spans="2:2" x14ac:dyDescent="0.25">
      <c r="B808"/>
    </row>
    <row r="809" spans="2:2" x14ac:dyDescent="0.25">
      <c r="B809"/>
    </row>
    <row r="810" spans="2:2" x14ac:dyDescent="0.25">
      <c r="B810"/>
    </row>
    <row r="811" spans="2:2" x14ac:dyDescent="0.25">
      <c r="B811"/>
    </row>
    <row r="812" spans="2:2" x14ac:dyDescent="0.25">
      <c r="B812"/>
    </row>
    <row r="813" spans="2:2" x14ac:dyDescent="0.25">
      <c r="B813"/>
    </row>
    <row r="814" spans="2:2" x14ac:dyDescent="0.25">
      <c r="B814"/>
    </row>
    <row r="815" spans="2:2" x14ac:dyDescent="0.25">
      <c r="B815"/>
    </row>
    <row r="816" spans="2:2" x14ac:dyDescent="0.25">
      <c r="B816"/>
    </row>
    <row r="817" spans="2:2" x14ac:dyDescent="0.25">
      <c r="B817"/>
    </row>
    <row r="818" spans="2:2" x14ac:dyDescent="0.25">
      <c r="B818"/>
    </row>
    <row r="819" spans="2:2" x14ac:dyDescent="0.25">
      <c r="B819"/>
    </row>
    <row r="820" spans="2:2" x14ac:dyDescent="0.25">
      <c r="B820"/>
    </row>
    <row r="821" spans="2:2" x14ac:dyDescent="0.25">
      <c r="B821"/>
    </row>
    <row r="822" spans="2:2" x14ac:dyDescent="0.25">
      <c r="B822"/>
    </row>
    <row r="823" spans="2:2" x14ac:dyDescent="0.25">
      <c r="B823"/>
    </row>
    <row r="824" spans="2:2" x14ac:dyDescent="0.25">
      <c r="B824"/>
    </row>
    <row r="825" spans="2:2" x14ac:dyDescent="0.25">
      <c r="B825"/>
    </row>
    <row r="826" spans="2:2" x14ac:dyDescent="0.25">
      <c r="B826"/>
    </row>
    <row r="827" spans="2:2" x14ac:dyDescent="0.25">
      <c r="B827"/>
    </row>
    <row r="828" spans="2:2" x14ac:dyDescent="0.25">
      <c r="B828"/>
    </row>
    <row r="829" spans="2:2" x14ac:dyDescent="0.25">
      <c r="B829"/>
    </row>
    <row r="830" spans="2:2" x14ac:dyDescent="0.25">
      <c r="B830"/>
    </row>
    <row r="831" spans="2:2" x14ac:dyDescent="0.25">
      <c r="B831"/>
    </row>
    <row r="832" spans="2:2" x14ac:dyDescent="0.25">
      <c r="B832"/>
    </row>
    <row r="833" spans="2:2" x14ac:dyDescent="0.25">
      <c r="B833"/>
    </row>
    <row r="834" spans="2:2" x14ac:dyDescent="0.25">
      <c r="B834"/>
    </row>
    <row r="835" spans="2:2" x14ac:dyDescent="0.25">
      <c r="B835"/>
    </row>
    <row r="836" spans="2:2" x14ac:dyDescent="0.25">
      <c r="B836"/>
    </row>
    <row r="837" spans="2:2" x14ac:dyDescent="0.25">
      <c r="B837"/>
    </row>
    <row r="838" spans="2:2" x14ac:dyDescent="0.25">
      <c r="B838"/>
    </row>
    <row r="839" spans="2:2" x14ac:dyDescent="0.25">
      <c r="B839"/>
    </row>
    <row r="840" spans="2:2" x14ac:dyDescent="0.25">
      <c r="B840"/>
    </row>
    <row r="841" spans="2:2" x14ac:dyDescent="0.25">
      <c r="B841"/>
    </row>
    <row r="842" spans="2:2" x14ac:dyDescent="0.25">
      <c r="B842"/>
    </row>
    <row r="843" spans="2:2" x14ac:dyDescent="0.25">
      <c r="B843"/>
    </row>
    <row r="844" spans="2:2" x14ac:dyDescent="0.25">
      <c r="B844"/>
    </row>
    <row r="845" spans="2:2" x14ac:dyDescent="0.25">
      <c r="B845"/>
    </row>
    <row r="846" spans="2:2" x14ac:dyDescent="0.25">
      <c r="B846"/>
    </row>
    <row r="847" spans="2:2" x14ac:dyDescent="0.25">
      <c r="B847"/>
    </row>
    <row r="848" spans="2:2" x14ac:dyDescent="0.25">
      <c r="B848"/>
    </row>
    <row r="849" spans="2:2" x14ac:dyDescent="0.25">
      <c r="B849"/>
    </row>
    <row r="850" spans="2:2" x14ac:dyDescent="0.25">
      <c r="B850"/>
    </row>
    <row r="851" spans="2:2" x14ac:dyDescent="0.25">
      <c r="B851"/>
    </row>
    <row r="852" spans="2:2" x14ac:dyDescent="0.25">
      <c r="B852"/>
    </row>
    <row r="853" spans="2:2" x14ac:dyDescent="0.25">
      <c r="B853"/>
    </row>
    <row r="854" spans="2:2" x14ac:dyDescent="0.25">
      <c r="B854"/>
    </row>
    <row r="855" spans="2:2" x14ac:dyDescent="0.25">
      <c r="B855"/>
    </row>
    <row r="856" spans="2:2" x14ac:dyDescent="0.25">
      <c r="B856"/>
    </row>
    <row r="857" spans="2:2" x14ac:dyDescent="0.25">
      <c r="B857"/>
    </row>
    <row r="858" spans="2:2" x14ac:dyDescent="0.25">
      <c r="B858"/>
    </row>
    <row r="859" spans="2:2" x14ac:dyDescent="0.25">
      <c r="B859"/>
    </row>
    <row r="860" spans="2:2" x14ac:dyDescent="0.25">
      <c r="B860"/>
    </row>
    <row r="861" spans="2:2" x14ac:dyDescent="0.25">
      <c r="B861"/>
    </row>
    <row r="862" spans="2:2" x14ac:dyDescent="0.25">
      <c r="B862"/>
    </row>
    <row r="863" spans="2:2" x14ac:dyDescent="0.25">
      <c r="B863"/>
    </row>
    <row r="864" spans="2:2" x14ac:dyDescent="0.25">
      <c r="B864"/>
    </row>
    <row r="865" spans="2:2" x14ac:dyDescent="0.25">
      <c r="B865"/>
    </row>
    <row r="866" spans="2:2" x14ac:dyDescent="0.25">
      <c r="B866"/>
    </row>
    <row r="867" spans="2:2" x14ac:dyDescent="0.25">
      <c r="B867"/>
    </row>
    <row r="868" spans="2:2" x14ac:dyDescent="0.25">
      <c r="B868"/>
    </row>
    <row r="869" spans="2:2" x14ac:dyDescent="0.25">
      <c r="B869"/>
    </row>
    <row r="870" spans="2:2" x14ac:dyDescent="0.25">
      <c r="B870"/>
    </row>
    <row r="871" spans="2:2" x14ac:dyDescent="0.25">
      <c r="B871"/>
    </row>
    <row r="872" spans="2:2" x14ac:dyDescent="0.25">
      <c r="B872"/>
    </row>
    <row r="873" spans="2:2" x14ac:dyDescent="0.25">
      <c r="B873"/>
    </row>
    <row r="874" spans="2:2" x14ac:dyDescent="0.25">
      <c r="B874"/>
    </row>
    <row r="875" spans="2:2" x14ac:dyDescent="0.25">
      <c r="B875"/>
    </row>
    <row r="876" spans="2:2" x14ac:dyDescent="0.25">
      <c r="B876"/>
    </row>
    <row r="877" spans="2:2" x14ac:dyDescent="0.25">
      <c r="B877"/>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31ED5-6C67-46C1-A160-7DF2B6DCE6C3}">
  <dimension ref="A1:D12"/>
  <sheetViews>
    <sheetView workbookViewId="0">
      <selection activeCell="Q20" sqref="Q20"/>
    </sheetView>
  </sheetViews>
  <sheetFormatPr defaultRowHeight="15" x14ac:dyDescent="0.25"/>
  <cols>
    <col min="1" max="1" width="18.140625" bestFit="1" customWidth="1"/>
    <col min="2" max="2" width="27.140625" bestFit="1" customWidth="1"/>
  </cols>
  <sheetData>
    <row r="1" spans="1:4" x14ac:dyDescent="0.25">
      <c r="A1" s="2" t="s">
        <v>5856</v>
      </c>
      <c r="B1" t="s">
        <v>5840</v>
      </c>
    </row>
    <row r="2" spans="1:4" ht="15.75" x14ac:dyDescent="0.25">
      <c r="A2" s="3" t="s">
        <v>200</v>
      </c>
      <c r="B2" s="5">
        <v>27140152.070000008</v>
      </c>
      <c r="D2" s="6" t="s">
        <v>5857</v>
      </c>
    </row>
    <row r="3" spans="1:4" x14ac:dyDescent="0.25">
      <c r="A3" s="3" t="s">
        <v>76</v>
      </c>
      <c r="B3" s="5">
        <v>27140152.070000008</v>
      </c>
    </row>
    <row r="4" spans="1:4" x14ac:dyDescent="0.25">
      <c r="A4" s="3" t="s">
        <v>850</v>
      </c>
      <c r="B4" s="5">
        <v>27140152.070000008</v>
      </c>
    </row>
    <row r="5" spans="1:4" x14ac:dyDescent="0.25">
      <c r="A5" s="3" t="s">
        <v>913</v>
      </c>
      <c r="B5" s="5">
        <v>27140152.070000008</v>
      </c>
    </row>
    <row r="6" spans="1:4" x14ac:dyDescent="0.25">
      <c r="A6" s="3" t="s">
        <v>1426</v>
      </c>
      <c r="B6" s="5">
        <v>27140152.070000008</v>
      </c>
    </row>
    <row r="7" spans="1:4" x14ac:dyDescent="0.25">
      <c r="A7" s="3" t="s">
        <v>364</v>
      </c>
      <c r="B7" s="5">
        <v>27140152.070000008</v>
      </c>
    </row>
    <row r="8" spans="1:4" x14ac:dyDescent="0.25">
      <c r="A8" s="3" t="s">
        <v>134</v>
      </c>
      <c r="B8" s="5">
        <v>27140152.070000008</v>
      </c>
    </row>
    <row r="9" spans="1:4" x14ac:dyDescent="0.25">
      <c r="A9" s="3" t="s">
        <v>700</v>
      </c>
      <c r="B9" s="5">
        <v>27140152.070000008</v>
      </c>
    </row>
    <row r="10" spans="1:4" x14ac:dyDescent="0.25">
      <c r="A10" s="3" t="s">
        <v>830</v>
      </c>
      <c r="B10" s="5">
        <v>27140152.070000008</v>
      </c>
    </row>
    <row r="11" spans="1:4" x14ac:dyDescent="0.25">
      <c r="A11" s="3" t="s">
        <v>1309</v>
      </c>
      <c r="B11" s="5">
        <v>27140152.070000008</v>
      </c>
    </row>
    <row r="12" spans="1:4" x14ac:dyDescent="0.25">
      <c r="A12" s="3" t="s">
        <v>5839</v>
      </c>
      <c r="B12" s="5">
        <v>27140152.070000008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ECA0-7701-4013-BB81-0320F8C51172}">
  <dimension ref="A1:D102"/>
  <sheetViews>
    <sheetView workbookViewId="0">
      <selection activeCell="Q31" sqref="Q31"/>
    </sheetView>
  </sheetViews>
  <sheetFormatPr defaultRowHeight="15" x14ac:dyDescent="0.25"/>
  <cols>
    <col min="1" max="1" width="22.28515625" bestFit="1" customWidth="1"/>
    <col min="2" max="2" width="27.140625" bestFit="1" customWidth="1"/>
  </cols>
  <sheetData>
    <row r="1" spans="1:4" x14ac:dyDescent="0.25">
      <c r="A1" s="2" t="s">
        <v>5874</v>
      </c>
      <c r="B1" t="s">
        <v>5840</v>
      </c>
    </row>
    <row r="2" spans="1:4" ht="15.75" x14ac:dyDescent="0.25">
      <c r="A2" s="3" t="s">
        <v>2122</v>
      </c>
      <c r="B2" s="5">
        <v>27140152.070000008</v>
      </c>
      <c r="D2" s="6" t="s">
        <v>5877</v>
      </c>
    </row>
    <row r="3" spans="1:4" x14ac:dyDescent="0.25">
      <c r="A3" s="3" t="s">
        <v>2021</v>
      </c>
      <c r="B3" s="5">
        <v>27140152.070000008</v>
      </c>
    </row>
    <row r="4" spans="1:4" x14ac:dyDescent="0.25">
      <c r="A4" s="3" t="s">
        <v>2138</v>
      </c>
      <c r="B4" s="5">
        <v>27140152.070000008</v>
      </c>
    </row>
    <row r="5" spans="1:4" x14ac:dyDescent="0.25">
      <c r="A5" s="3" t="s">
        <v>2089</v>
      </c>
      <c r="B5" s="5">
        <v>27140152.070000008</v>
      </c>
    </row>
    <row r="6" spans="1:4" x14ac:dyDescent="0.25">
      <c r="A6" s="3" t="s">
        <v>2179</v>
      </c>
      <c r="B6" s="5">
        <v>27140152.070000008</v>
      </c>
    </row>
    <row r="7" spans="1:4" x14ac:dyDescent="0.25">
      <c r="A7" s="3" t="s">
        <v>2098</v>
      </c>
      <c r="B7" s="5">
        <v>27140152.070000008</v>
      </c>
    </row>
    <row r="8" spans="1:4" x14ac:dyDescent="0.25">
      <c r="A8" s="3" t="s">
        <v>2158</v>
      </c>
      <c r="B8" s="5">
        <v>27140152.070000008</v>
      </c>
    </row>
    <row r="9" spans="1:4" x14ac:dyDescent="0.25">
      <c r="A9" s="3" t="s">
        <v>2011</v>
      </c>
      <c r="B9" s="5">
        <v>27140152.070000008</v>
      </c>
    </row>
    <row r="10" spans="1:4" x14ac:dyDescent="0.25">
      <c r="A10" s="3" t="s">
        <v>2181</v>
      </c>
      <c r="B10" s="5">
        <v>27140152.070000008</v>
      </c>
    </row>
    <row r="11" spans="1:4" x14ac:dyDescent="0.25">
      <c r="A11" s="3" t="s">
        <v>2140</v>
      </c>
      <c r="B11" s="5">
        <v>27140152.070000008</v>
      </c>
    </row>
    <row r="12" spans="1:4" x14ac:dyDescent="0.25">
      <c r="A12" s="3" t="s">
        <v>2118</v>
      </c>
      <c r="B12" s="5">
        <v>27140152.070000008</v>
      </c>
    </row>
    <row r="13" spans="1:4" x14ac:dyDescent="0.25">
      <c r="A13" s="3" t="s">
        <v>2055</v>
      </c>
      <c r="B13" s="5">
        <v>27140152.070000008</v>
      </c>
    </row>
    <row r="14" spans="1:4" x14ac:dyDescent="0.25">
      <c r="A14" s="3" t="s">
        <v>2114</v>
      </c>
      <c r="B14" s="5">
        <v>27140152.070000008</v>
      </c>
    </row>
    <row r="15" spans="1:4" x14ac:dyDescent="0.25">
      <c r="A15" s="3" t="s">
        <v>2102</v>
      </c>
      <c r="B15" s="5">
        <v>27140152.070000008</v>
      </c>
    </row>
    <row r="16" spans="1:4" x14ac:dyDescent="0.25">
      <c r="A16" s="3" t="s">
        <v>2083</v>
      </c>
      <c r="B16" s="5">
        <v>27140152.070000008</v>
      </c>
    </row>
    <row r="17" spans="1:2" x14ac:dyDescent="0.25">
      <c r="A17" s="3" t="s">
        <v>2063</v>
      </c>
      <c r="B17" s="5">
        <v>27140152.070000008</v>
      </c>
    </row>
    <row r="18" spans="1:2" x14ac:dyDescent="0.25">
      <c r="A18" s="3" t="s">
        <v>2069</v>
      </c>
      <c r="B18" s="5">
        <v>27140152.070000008</v>
      </c>
    </row>
    <row r="19" spans="1:2" x14ac:dyDescent="0.25">
      <c r="A19" s="3" t="s">
        <v>2177</v>
      </c>
      <c r="B19" s="5">
        <v>27140152.070000008</v>
      </c>
    </row>
    <row r="20" spans="1:2" x14ac:dyDescent="0.25">
      <c r="A20" s="3" t="s">
        <v>2061</v>
      </c>
      <c r="B20" s="5">
        <v>27140152.070000008</v>
      </c>
    </row>
    <row r="21" spans="1:2" x14ac:dyDescent="0.25">
      <c r="A21" s="3" t="s">
        <v>2150</v>
      </c>
      <c r="B21" s="5">
        <v>27140152.070000008</v>
      </c>
    </row>
    <row r="22" spans="1:2" x14ac:dyDescent="0.25">
      <c r="A22" s="3" t="s">
        <v>2197</v>
      </c>
      <c r="B22" s="5">
        <v>27140152.070000008</v>
      </c>
    </row>
    <row r="23" spans="1:2" x14ac:dyDescent="0.25">
      <c r="A23" s="3" t="s">
        <v>2071</v>
      </c>
      <c r="B23" s="5">
        <v>27140152.070000008</v>
      </c>
    </row>
    <row r="24" spans="1:2" x14ac:dyDescent="0.25">
      <c r="A24" s="3" t="s">
        <v>2189</v>
      </c>
      <c r="B24" s="5">
        <v>27140152.070000008</v>
      </c>
    </row>
    <row r="25" spans="1:2" x14ac:dyDescent="0.25">
      <c r="A25" s="3" t="s">
        <v>2085</v>
      </c>
      <c r="B25" s="5">
        <v>27140152.070000008</v>
      </c>
    </row>
    <row r="26" spans="1:2" x14ac:dyDescent="0.25">
      <c r="A26" s="3" t="s">
        <v>2156</v>
      </c>
      <c r="B26" s="5">
        <v>27140152.070000008</v>
      </c>
    </row>
    <row r="27" spans="1:2" x14ac:dyDescent="0.25">
      <c r="A27" s="3" t="s">
        <v>2154</v>
      </c>
      <c r="B27" s="5">
        <v>27140152.070000008</v>
      </c>
    </row>
    <row r="28" spans="1:2" x14ac:dyDescent="0.25">
      <c r="A28" s="3" t="s">
        <v>2049</v>
      </c>
      <c r="B28" s="5">
        <v>27140152.070000008</v>
      </c>
    </row>
    <row r="29" spans="1:2" x14ac:dyDescent="0.25">
      <c r="A29" s="3" t="s">
        <v>2081</v>
      </c>
      <c r="B29" s="5">
        <v>27140152.070000008</v>
      </c>
    </row>
    <row r="30" spans="1:2" x14ac:dyDescent="0.25">
      <c r="A30" s="3" t="s">
        <v>2025</v>
      </c>
      <c r="B30" s="5">
        <v>27140152.070000008</v>
      </c>
    </row>
    <row r="31" spans="1:2" x14ac:dyDescent="0.25">
      <c r="A31" s="3" t="s">
        <v>2136</v>
      </c>
      <c r="B31" s="5">
        <v>27140152.070000008</v>
      </c>
    </row>
    <row r="32" spans="1:2" x14ac:dyDescent="0.25">
      <c r="A32" s="3" t="s">
        <v>2065</v>
      </c>
      <c r="B32" s="5">
        <v>27140152.070000008</v>
      </c>
    </row>
    <row r="33" spans="1:2" x14ac:dyDescent="0.25">
      <c r="A33" s="3" t="s">
        <v>2013</v>
      </c>
      <c r="B33" s="5">
        <v>27140152.070000008</v>
      </c>
    </row>
    <row r="34" spans="1:2" x14ac:dyDescent="0.25">
      <c r="A34" s="3" t="s">
        <v>2142</v>
      </c>
      <c r="B34" s="5">
        <v>27140152.070000008</v>
      </c>
    </row>
    <row r="35" spans="1:2" x14ac:dyDescent="0.25">
      <c r="A35" s="3" t="s">
        <v>2193</v>
      </c>
      <c r="B35" s="5">
        <v>27140152.070000008</v>
      </c>
    </row>
    <row r="36" spans="1:2" x14ac:dyDescent="0.25">
      <c r="A36" s="3" t="s">
        <v>2148</v>
      </c>
      <c r="B36" s="5">
        <v>27140152.070000008</v>
      </c>
    </row>
    <row r="37" spans="1:2" x14ac:dyDescent="0.25">
      <c r="A37" s="3" t="s">
        <v>2166</v>
      </c>
      <c r="B37" s="5">
        <v>27140152.070000008</v>
      </c>
    </row>
    <row r="38" spans="1:2" x14ac:dyDescent="0.25">
      <c r="A38" s="3" t="s">
        <v>2126</v>
      </c>
      <c r="B38" s="5">
        <v>27140152.070000008</v>
      </c>
    </row>
    <row r="39" spans="1:2" x14ac:dyDescent="0.25">
      <c r="A39" s="3" t="s">
        <v>2039</v>
      </c>
      <c r="B39" s="5">
        <v>27140152.070000008</v>
      </c>
    </row>
    <row r="40" spans="1:2" x14ac:dyDescent="0.25">
      <c r="A40" s="3" t="s">
        <v>2029</v>
      </c>
      <c r="B40" s="5">
        <v>27140152.070000008</v>
      </c>
    </row>
    <row r="41" spans="1:2" x14ac:dyDescent="0.25">
      <c r="A41" s="3" t="s">
        <v>2043</v>
      </c>
      <c r="B41" s="5">
        <v>27140152.070000008</v>
      </c>
    </row>
    <row r="42" spans="1:2" x14ac:dyDescent="0.25">
      <c r="A42" s="3" t="s">
        <v>2144</v>
      </c>
      <c r="B42" s="5">
        <v>27140152.070000008</v>
      </c>
    </row>
    <row r="43" spans="1:2" x14ac:dyDescent="0.25">
      <c r="A43" s="3" t="s">
        <v>2120</v>
      </c>
      <c r="B43" s="5">
        <v>27140152.070000008</v>
      </c>
    </row>
    <row r="44" spans="1:2" x14ac:dyDescent="0.25">
      <c r="A44" s="3" t="s">
        <v>2199</v>
      </c>
      <c r="B44" s="5">
        <v>27140152.070000008</v>
      </c>
    </row>
    <row r="45" spans="1:2" x14ac:dyDescent="0.25">
      <c r="A45" s="3" t="s">
        <v>2057</v>
      </c>
      <c r="B45" s="5">
        <v>27140152.070000008</v>
      </c>
    </row>
    <row r="46" spans="1:2" x14ac:dyDescent="0.25">
      <c r="A46" s="3" t="s">
        <v>2041</v>
      </c>
      <c r="B46" s="5">
        <v>27140152.070000008</v>
      </c>
    </row>
    <row r="47" spans="1:2" x14ac:dyDescent="0.25">
      <c r="A47" s="3" t="s">
        <v>2160</v>
      </c>
      <c r="B47" s="5">
        <v>27140152.070000008</v>
      </c>
    </row>
    <row r="48" spans="1:2" x14ac:dyDescent="0.25">
      <c r="A48" s="3" t="s">
        <v>2075</v>
      </c>
      <c r="B48" s="5">
        <v>27140152.070000008</v>
      </c>
    </row>
    <row r="49" spans="1:2" x14ac:dyDescent="0.25">
      <c r="A49" s="3" t="s">
        <v>2185</v>
      </c>
      <c r="B49" s="5">
        <v>27140152.070000008</v>
      </c>
    </row>
    <row r="50" spans="1:2" x14ac:dyDescent="0.25">
      <c r="A50" s="3" t="s">
        <v>2015</v>
      </c>
      <c r="B50" s="5">
        <v>27140152.070000008</v>
      </c>
    </row>
    <row r="51" spans="1:2" x14ac:dyDescent="0.25">
      <c r="A51" s="3" t="s">
        <v>2087</v>
      </c>
      <c r="B51" s="5">
        <v>27140152.070000008</v>
      </c>
    </row>
    <row r="52" spans="1:2" x14ac:dyDescent="0.25">
      <c r="A52" s="3" t="s">
        <v>2170</v>
      </c>
      <c r="B52" s="5">
        <v>27140152.070000008</v>
      </c>
    </row>
    <row r="53" spans="1:2" x14ac:dyDescent="0.25">
      <c r="A53" s="3" t="s">
        <v>2124</v>
      </c>
      <c r="B53" s="5">
        <v>27140152.070000008</v>
      </c>
    </row>
    <row r="54" spans="1:2" x14ac:dyDescent="0.25">
      <c r="A54" s="3" t="s">
        <v>2175</v>
      </c>
      <c r="B54" s="5">
        <v>27140152.070000008</v>
      </c>
    </row>
    <row r="55" spans="1:2" x14ac:dyDescent="0.25">
      <c r="A55" s="3" t="s">
        <v>2112</v>
      </c>
      <c r="B55" s="5">
        <v>27140152.070000008</v>
      </c>
    </row>
    <row r="56" spans="1:2" x14ac:dyDescent="0.25">
      <c r="A56" s="3" t="s">
        <v>2100</v>
      </c>
      <c r="B56" s="5">
        <v>27140152.070000008</v>
      </c>
    </row>
    <row r="57" spans="1:2" x14ac:dyDescent="0.25">
      <c r="A57" s="3" t="s">
        <v>2037</v>
      </c>
      <c r="B57" s="5">
        <v>27140152.070000008</v>
      </c>
    </row>
    <row r="58" spans="1:2" x14ac:dyDescent="0.25">
      <c r="A58" s="3" t="s">
        <v>2017</v>
      </c>
      <c r="B58" s="5">
        <v>27140152.070000008</v>
      </c>
    </row>
    <row r="59" spans="1:2" x14ac:dyDescent="0.25">
      <c r="A59" s="3" t="s">
        <v>2005</v>
      </c>
      <c r="B59" s="5">
        <v>27140152.070000008</v>
      </c>
    </row>
    <row r="60" spans="1:2" x14ac:dyDescent="0.25">
      <c r="A60" s="3" t="s">
        <v>2108</v>
      </c>
      <c r="B60" s="5">
        <v>27140152.070000008</v>
      </c>
    </row>
    <row r="61" spans="1:2" x14ac:dyDescent="0.25">
      <c r="A61" s="3" t="s">
        <v>2132</v>
      </c>
      <c r="B61" s="5">
        <v>27140152.070000008</v>
      </c>
    </row>
    <row r="62" spans="1:2" x14ac:dyDescent="0.25">
      <c r="A62" s="3" t="s">
        <v>2073</v>
      </c>
      <c r="B62" s="5">
        <v>27140152.070000008</v>
      </c>
    </row>
    <row r="63" spans="1:2" x14ac:dyDescent="0.25">
      <c r="A63" s="3" t="s">
        <v>2031</v>
      </c>
      <c r="B63" s="5">
        <v>27140152.070000008</v>
      </c>
    </row>
    <row r="64" spans="1:2" x14ac:dyDescent="0.25">
      <c r="A64" s="3" t="s">
        <v>2095</v>
      </c>
      <c r="B64" s="5">
        <v>27140152.070000008</v>
      </c>
    </row>
    <row r="65" spans="1:4" x14ac:dyDescent="0.25">
      <c r="A65" s="3" t="s">
        <v>2047</v>
      </c>
      <c r="B65" s="5">
        <v>27140152.070000008</v>
      </c>
    </row>
    <row r="66" spans="1:4" x14ac:dyDescent="0.25">
      <c r="A66" s="3" t="s">
        <v>2003</v>
      </c>
      <c r="B66" s="5">
        <v>27140152.070000008</v>
      </c>
    </row>
    <row r="67" spans="1:4" x14ac:dyDescent="0.25">
      <c r="A67" s="3" t="s">
        <v>2033</v>
      </c>
      <c r="B67" s="5">
        <v>27140152.070000008</v>
      </c>
    </row>
    <row r="68" spans="1:4" x14ac:dyDescent="0.25">
      <c r="A68" s="3" t="s">
        <v>1701</v>
      </c>
      <c r="B68" s="5">
        <v>27140152.070000008</v>
      </c>
    </row>
    <row r="69" spans="1:4" x14ac:dyDescent="0.25">
      <c r="A69" s="3" t="s">
        <v>2146</v>
      </c>
      <c r="B69" s="5">
        <v>27140152.070000008</v>
      </c>
    </row>
    <row r="70" spans="1:4" x14ac:dyDescent="0.25">
      <c r="A70" s="3" t="s">
        <v>2093</v>
      </c>
      <c r="B70" s="5">
        <v>27140152.070000008</v>
      </c>
    </row>
    <row r="71" spans="1:4" x14ac:dyDescent="0.25">
      <c r="A71" s="3" t="s">
        <v>2191</v>
      </c>
      <c r="B71" s="5">
        <v>27140152.070000008</v>
      </c>
    </row>
    <row r="72" spans="1:4" x14ac:dyDescent="0.25">
      <c r="A72" s="3" t="s">
        <v>1019</v>
      </c>
      <c r="B72" s="5">
        <v>27140152.070000008</v>
      </c>
    </row>
    <row r="73" spans="1:4" x14ac:dyDescent="0.25">
      <c r="A73" s="3" t="s">
        <v>2091</v>
      </c>
      <c r="B73" s="5">
        <v>27140152.070000008</v>
      </c>
    </row>
    <row r="74" spans="1:4" x14ac:dyDescent="0.25">
      <c r="A74" s="3" t="s">
        <v>2077</v>
      </c>
      <c r="B74" s="5">
        <v>27140152.070000008</v>
      </c>
    </row>
    <row r="75" spans="1:4" x14ac:dyDescent="0.25">
      <c r="A75" s="3" t="s">
        <v>2164</v>
      </c>
      <c r="B75" s="5">
        <v>27140152.070000008</v>
      </c>
    </row>
    <row r="76" spans="1:4" ht="15.75" x14ac:dyDescent="0.25">
      <c r="A76" s="3" t="s">
        <v>2168</v>
      </c>
      <c r="B76" s="5">
        <v>27140152.070000008</v>
      </c>
      <c r="D76" s="6"/>
    </row>
    <row r="77" spans="1:4" x14ac:dyDescent="0.25">
      <c r="A77" s="3" t="s">
        <v>2104</v>
      </c>
      <c r="B77" s="5">
        <v>27140152.070000008</v>
      </c>
    </row>
    <row r="78" spans="1:4" x14ac:dyDescent="0.25">
      <c r="A78" s="3" t="s">
        <v>2059</v>
      </c>
      <c r="B78" s="5">
        <v>27140152.070000008</v>
      </c>
    </row>
    <row r="79" spans="1:4" x14ac:dyDescent="0.25">
      <c r="A79" s="3" t="s">
        <v>2067</v>
      </c>
      <c r="B79" s="5">
        <v>27140152.070000008</v>
      </c>
    </row>
    <row r="80" spans="1:4" x14ac:dyDescent="0.25">
      <c r="A80" s="3" t="s">
        <v>2079</v>
      </c>
      <c r="B80" s="5">
        <v>27140152.070000008</v>
      </c>
    </row>
    <row r="81" spans="1:2" x14ac:dyDescent="0.25">
      <c r="A81" s="3" t="s">
        <v>2053</v>
      </c>
      <c r="B81" s="5">
        <v>27140152.070000008</v>
      </c>
    </row>
    <row r="82" spans="1:2" x14ac:dyDescent="0.25">
      <c r="A82" s="3" t="s">
        <v>2023</v>
      </c>
      <c r="B82" s="5">
        <v>27140152.070000008</v>
      </c>
    </row>
    <row r="83" spans="1:2" x14ac:dyDescent="0.25">
      <c r="A83" s="3" t="s">
        <v>2130</v>
      </c>
      <c r="B83" s="5">
        <v>27140152.070000008</v>
      </c>
    </row>
    <row r="84" spans="1:2" x14ac:dyDescent="0.25">
      <c r="A84" s="3" t="s">
        <v>2007</v>
      </c>
      <c r="B84" s="5">
        <v>27140152.070000008</v>
      </c>
    </row>
    <row r="85" spans="1:2" x14ac:dyDescent="0.25">
      <c r="A85" s="3" t="s">
        <v>2106</v>
      </c>
      <c r="B85" s="5">
        <v>27140152.070000008</v>
      </c>
    </row>
    <row r="86" spans="1:2" x14ac:dyDescent="0.25">
      <c r="A86" s="3" t="s">
        <v>2172</v>
      </c>
      <c r="B86" s="5">
        <v>27140152.070000008</v>
      </c>
    </row>
    <row r="87" spans="1:2" x14ac:dyDescent="0.25">
      <c r="A87" s="3" t="s">
        <v>2009</v>
      </c>
      <c r="B87" s="5">
        <v>27140152.070000008</v>
      </c>
    </row>
    <row r="88" spans="1:2" x14ac:dyDescent="0.25">
      <c r="A88" s="3" t="s">
        <v>2110</v>
      </c>
      <c r="B88" s="5">
        <v>27140152.070000008</v>
      </c>
    </row>
    <row r="89" spans="1:2" x14ac:dyDescent="0.25">
      <c r="A89" s="3" t="s">
        <v>2183</v>
      </c>
      <c r="B89" s="5">
        <v>27140152.070000008</v>
      </c>
    </row>
    <row r="90" spans="1:2" x14ac:dyDescent="0.25">
      <c r="A90" s="3" t="s">
        <v>2152</v>
      </c>
      <c r="B90" s="5">
        <v>27140152.070000008</v>
      </c>
    </row>
    <row r="91" spans="1:2" x14ac:dyDescent="0.25">
      <c r="A91" s="3" t="s">
        <v>2162</v>
      </c>
      <c r="B91" s="5">
        <v>27140152.070000008</v>
      </c>
    </row>
    <row r="92" spans="1:2" x14ac:dyDescent="0.25">
      <c r="A92" s="3" t="s">
        <v>2128</v>
      </c>
      <c r="B92" s="5">
        <v>27140152.070000008</v>
      </c>
    </row>
    <row r="93" spans="1:2" x14ac:dyDescent="0.25">
      <c r="A93" s="3" t="s">
        <v>2027</v>
      </c>
      <c r="B93" s="5">
        <v>27140152.070000008</v>
      </c>
    </row>
    <row r="94" spans="1:2" x14ac:dyDescent="0.25">
      <c r="A94" s="3" t="s">
        <v>2035</v>
      </c>
      <c r="B94" s="5">
        <v>27140152.070000008</v>
      </c>
    </row>
    <row r="95" spans="1:2" x14ac:dyDescent="0.25">
      <c r="A95" s="3" t="s">
        <v>2195</v>
      </c>
      <c r="B95" s="5">
        <v>27140152.070000008</v>
      </c>
    </row>
    <row r="96" spans="1:2" x14ac:dyDescent="0.25">
      <c r="A96" s="3" t="s">
        <v>2187</v>
      </c>
      <c r="B96" s="5">
        <v>27140152.070000008</v>
      </c>
    </row>
    <row r="97" spans="1:2" x14ac:dyDescent="0.25">
      <c r="A97" s="3" t="s">
        <v>2134</v>
      </c>
      <c r="B97" s="5">
        <v>27140152.070000008</v>
      </c>
    </row>
    <row r="98" spans="1:2" x14ac:dyDescent="0.25">
      <c r="A98" s="3" t="s">
        <v>2045</v>
      </c>
      <c r="B98" s="5">
        <v>27140152.070000008</v>
      </c>
    </row>
    <row r="99" spans="1:2" x14ac:dyDescent="0.25">
      <c r="A99" s="3" t="s">
        <v>2116</v>
      </c>
      <c r="B99" s="5">
        <v>27140152.070000008</v>
      </c>
    </row>
    <row r="100" spans="1:2" x14ac:dyDescent="0.25">
      <c r="A100" s="3" t="s">
        <v>2051</v>
      </c>
      <c r="B100" s="5">
        <v>27140152.070000008</v>
      </c>
    </row>
    <row r="101" spans="1:2" x14ac:dyDescent="0.25">
      <c r="A101" s="3" t="s">
        <v>2019</v>
      </c>
      <c r="B101" s="5">
        <v>27140152.070000008</v>
      </c>
    </row>
    <row r="102" spans="1:2" x14ac:dyDescent="0.25">
      <c r="A102" s="3" t="s">
        <v>5839</v>
      </c>
      <c r="B102" s="5">
        <v>27140152.070000008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10BA4-EB00-405C-B93E-AEF4D1D7F292}">
  <dimension ref="A1:F16"/>
  <sheetViews>
    <sheetView workbookViewId="0">
      <selection activeCell="F4" sqref="F4"/>
    </sheetView>
  </sheetViews>
  <sheetFormatPr defaultRowHeight="15" x14ac:dyDescent="0.25"/>
  <cols>
    <col min="1" max="1" width="13.42578125" bestFit="1" customWidth="1"/>
    <col min="2" max="2" width="27.140625" bestFit="1" customWidth="1"/>
    <col min="3" max="3" width="19" bestFit="1" customWidth="1"/>
  </cols>
  <sheetData>
    <row r="1" spans="1:6" x14ac:dyDescent="0.25">
      <c r="A1" s="2" t="s">
        <v>5838</v>
      </c>
      <c r="B1" t="s">
        <v>5840</v>
      </c>
      <c r="C1" t="s">
        <v>5858</v>
      </c>
      <c r="D1" s="11" t="s">
        <v>5859</v>
      </c>
    </row>
    <row r="2" spans="1:6" x14ac:dyDescent="0.25">
      <c r="A2" s="3" t="s">
        <v>5842</v>
      </c>
      <c r="C2">
        <v>2000</v>
      </c>
      <c r="D2">
        <f xml:space="preserve"> B2 / C2</f>
        <v>0</v>
      </c>
    </row>
    <row r="3" spans="1:6" ht="15.75" x14ac:dyDescent="0.25">
      <c r="A3" s="3" t="s">
        <v>5843</v>
      </c>
      <c r="B3">
        <v>529831.66</v>
      </c>
      <c r="C3">
        <v>2000</v>
      </c>
      <c r="D3">
        <f xml:space="preserve"> B3 / C3</f>
        <v>264.91583000000003</v>
      </c>
      <c r="F3" s="6" t="s">
        <v>5860</v>
      </c>
    </row>
    <row r="4" spans="1:6" x14ac:dyDescent="0.25">
      <c r="A4" s="3" t="s">
        <v>5844</v>
      </c>
      <c r="B4">
        <v>2351022.3000000003</v>
      </c>
      <c r="C4">
        <v>2000</v>
      </c>
      <c r="D4">
        <f t="shared" ref="D4:D15" si="0" xml:space="preserve"> B4 / C4</f>
        <v>1175.51115</v>
      </c>
    </row>
    <row r="5" spans="1:6" x14ac:dyDescent="0.25">
      <c r="A5" s="3" t="s">
        <v>5845</v>
      </c>
      <c r="B5">
        <v>2427664.5500000017</v>
      </c>
      <c r="C5">
        <v>2000</v>
      </c>
      <c r="D5">
        <f t="shared" si="0"/>
        <v>1213.8322750000009</v>
      </c>
    </row>
    <row r="6" spans="1:6" x14ac:dyDescent="0.25">
      <c r="A6" s="3" t="s">
        <v>5846</v>
      </c>
      <c r="B6">
        <v>2304784.8399999994</v>
      </c>
      <c r="C6">
        <v>2000</v>
      </c>
      <c r="D6">
        <f t="shared" si="0"/>
        <v>1152.3924199999997</v>
      </c>
    </row>
    <row r="7" spans="1:6" x14ac:dyDescent="0.25">
      <c r="A7" s="3" t="s">
        <v>5847</v>
      </c>
      <c r="B7">
        <v>2175919.4300000011</v>
      </c>
      <c r="C7">
        <v>2000</v>
      </c>
      <c r="D7">
        <f t="shared" si="0"/>
        <v>1087.9597150000006</v>
      </c>
    </row>
    <row r="8" spans="1:6" x14ac:dyDescent="0.25">
      <c r="A8" s="3" t="s">
        <v>5848</v>
      </c>
      <c r="B8">
        <v>2371671.1599999988</v>
      </c>
      <c r="C8">
        <v>2000</v>
      </c>
      <c r="D8">
        <f t="shared" si="0"/>
        <v>1185.8355799999995</v>
      </c>
    </row>
    <row r="9" spans="1:6" x14ac:dyDescent="0.25">
      <c r="A9" s="3" t="s">
        <v>5849</v>
      </c>
      <c r="B9">
        <v>2357197.5699999998</v>
      </c>
      <c r="C9">
        <v>2000</v>
      </c>
      <c r="D9">
        <f t="shared" si="0"/>
        <v>1178.5987849999999</v>
      </c>
    </row>
    <row r="10" spans="1:6" x14ac:dyDescent="0.25">
      <c r="A10" s="3" t="s">
        <v>5850</v>
      </c>
      <c r="B10">
        <v>1929260.3000000003</v>
      </c>
      <c r="C10">
        <v>2000</v>
      </c>
      <c r="D10">
        <f t="shared" si="0"/>
        <v>964.63015000000019</v>
      </c>
    </row>
    <row r="11" spans="1:6" x14ac:dyDescent="0.25">
      <c r="A11" s="3" t="s">
        <v>5851</v>
      </c>
      <c r="B11">
        <v>2230328.6800000016</v>
      </c>
      <c r="C11">
        <v>2000</v>
      </c>
      <c r="D11">
        <f t="shared" si="0"/>
        <v>1115.1643400000007</v>
      </c>
    </row>
    <row r="12" spans="1:6" x14ac:dyDescent="0.25">
      <c r="A12" s="3" t="s">
        <v>5852</v>
      </c>
      <c r="B12">
        <v>1933451.7300000004</v>
      </c>
      <c r="C12">
        <v>2000</v>
      </c>
      <c r="D12">
        <f t="shared" si="0"/>
        <v>966.72586500000023</v>
      </c>
    </row>
    <row r="13" spans="1:6" x14ac:dyDescent="0.25">
      <c r="A13" s="3" t="s">
        <v>5853</v>
      </c>
      <c r="B13">
        <v>2073670.09</v>
      </c>
      <c r="C13">
        <v>2000</v>
      </c>
      <c r="D13">
        <f t="shared" si="0"/>
        <v>1036.835045</v>
      </c>
    </row>
    <row r="14" spans="1:6" x14ac:dyDescent="0.25">
      <c r="A14" s="3" t="s">
        <v>5854</v>
      </c>
      <c r="B14">
        <v>2501808.1399999997</v>
      </c>
      <c r="C14">
        <v>2000</v>
      </c>
      <c r="D14">
        <f t="shared" si="0"/>
        <v>1250.9040699999998</v>
      </c>
    </row>
    <row r="15" spans="1:6" x14ac:dyDescent="0.25">
      <c r="A15" s="3" t="s">
        <v>5855</v>
      </c>
      <c r="B15">
        <v>1953541.6199999999</v>
      </c>
      <c r="C15">
        <v>2000</v>
      </c>
      <c r="D15">
        <f t="shared" si="0"/>
        <v>976.77080999999998</v>
      </c>
    </row>
    <row r="16" spans="1:6" x14ac:dyDescent="0.25">
      <c r="A16" s="3" t="s">
        <v>5839</v>
      </c>
      <c r="B16">
        <v>27140152.070000008</v>
      </c>
      <c r="C16">
        <v>2000</v>
      </c>
      <c r="D16" s="12">
        <f xml:space="preserve"> B16 / C16</f>
        <v>13570.076035000004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9F94D-8EFB-40C9-A0BE-EB12AA5D3400}">
  <dimension ref="A1:D12"/>
  <sheetViews>
    <sheetView workbookViewId="0">
      <selection activeCell="I24" sqref="I24"/>
    </sheetView>
  </sheetViews>
  <sheetFormatPr defaultRowHeight="15" x14ac:dyDescent="0.25"/>
  <cols>
    <col min="1" max="1" width="11.28515625" bestFit="1" customWidth="1"/>
    <col min="2" max="2" width="17.28515625" bestFit="1" customWidth="1"/>
  </cols>
  <sheetData>
    <row r="1" spans="1:4" x14ac:dyDescent="0.25">
      <c r="A1" s="2" t="s">
        <v>5862</v>
      </c>
      <c r="B1" t="s">
        <v>5861</v>
      </c>
    </row>
    <row r="2" spans="1:4" ht="15.75" x14ac:dyDescent="0.25">
      <c r="A2" s="3" t="s">
        <v>2479</v>
      </c>
      <c r="B2">
        <v>8</v>
      </c>
      <c r="D2" s="6" t="s">
        <v>5863</v>
      </c>
    </row>
    <row r="3" spans="1:4" x14ac:dyDescent="0.25">
      <c r="A3" s="3" t="s">
        <v>2230</v>
      </c>
      <c r="B3">
        <v>8</v>
      </c>
    </row>
    <row r="4" spans="1:4" x14ac:dyDescent="0.25">
      <c r="A4" s="3" t="s">
        <v>3180</v>
      </c>
      <c r="B4">
        <v>7</v>
      </c>
    </row>
    <row r="5" spans="1:4" x14ac:dyDescent="0.25">
      <c r="A5" s="3" t="s">
        <v>2219</v>
      </c>
      <c r="B5">
        <v>7</v>
      </c>
    </row>
    <row r="6" spans="1:4" x14ac:dyDescent="0.25">
      <c r="A6" s="3" t="s">
        <v>2998</v>
      </c>
      <c r="B6">
        <v>7</v>
      </c>
    </row>
    <row r="7" spans="1:4" x14ac:dyDescent="0.25">
      <c r="A7" s="3" t="s">
        <v>2290</v>
      </c>
      <c r="B7">
        <v>6</v>
      </c>
    </row>
    <row r="8" spans="1:4" x14ac:dyDescent="0.25">
      <c r="A8" s="3" t="s">
        <v>2684</v>
      </c>
      <c r="B8">
        <v>6</v>
      </c>
    </row>
    <row r="9" spans="1:4" x14ac:dyDescent="0.25">
      <c r="A9" s="3" t="s">
        <v>2353</v>
      </c>
      <c r="B9">
        <v>6</v>
      </c>
    </row>
    <row r="10" spans="1:4" x14ac:dyDescent="0.25">
      <c r="A10" s="3" t="s">
        <v>2445</v>
      </c>
      <c r="B10">
        <v>6</v>
      </c>
    </row>
    <row r="11" spans="1:4" x14ac:dyDescent="0.25">
      <c r="A11" s="3" t="s">
        <v>2990</v>
      </c>
      <c r="B11">
        <v>6</v>
      </c>
    </row>
    <row r="12" spans="1:4" x14ac:dyDescent="0.25">
      <c r="A12" s="3" t="s">
        <v>5839</v>
      </c>
      <c r="B12">
        <v>67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A491A-77CA-477E-A280-48DB11FA87A7}">
  <dimension ref="A1:G143"/>
  <sheetViews>
    <sheetView workbookViewId="0">
      <selection activeCell="H18" sqref="H18"/>
    </sheetView>
  </sheetViews>
  <sheetFormatPr defaultRowHeight="15" x14ac:dyDescent="0.25"/>
  <cols>
    <col min="1" max="1" width="13.7109375" customWidth="1"/>
    <col min="2" max="2" width="22" bestFit="1" customWidth="1"/>
    <col min="3" max="3" width="11.42578125" customWidth="1"/>
    <col min="5" max="5" width="12.85546875" customWidth="1"/>
  </cols>
  <sheetData>
    <row r="1" spans="1:7" x14ac:dyDescent="0.25">
      <c r="A1" s="7" t="s">
        <v>0</v>
      </c>
      <c r="B1" s="8" t="s">
        <v>1</v>
      </c>
      <c r="C1" s="8" t="s">
        <v>2</v>
      </c>
      <c r="D1" s="8" t="s">
        <v>3</v>
      </c>
      <c r="E1" s="9" t="s">
        <v>5864</v>
      </c>
    </row>
    <row r="2" spans="1:7" x14ac:dyDescent="0.25">
      <c r="A2" t="str" cm="1">
        <f t="array" ref="A2:E143">_xlfn._xlws.FILTER('Sales customers'!A:E, 'Sales customers'!E:E="No Orders")</f>
        <v>C1013</v>
      </c>
      <c r="B2" t="str">
        <v>Willie Heath</v>
      </c>
      <c r="C2" t="str">
        <v>Gujarat</v>
      </c>
      <c r="D2" t="str">
        <v>West</v>
      </c>
      <c r="E2" t="str">
        <v>No Orders</v>
      </c>
    </row>
    <row r="3" spans="1:7" ht="15.75" x14ac:dyDescent="0.25">
      <c r="A3" t="str">
        <v>C1018</v>
      </c>
      <c r="B3" t="str">
        <v>Leah Johnson</v>
      </c>
      <c r="C3" t="str">
        <v>Telangana</v>
      </c>
      <c r="D3" t="str">
        <v>South</v>
      </c>
      <c r="E3" t="str">
        <v>No Orders</v>
      </c>
      <c r="G3" s="6" t="s">
        <v>5865</v>
      </c>
    </row>
    <row r="4" spans="1:7" x14ac:dyDescent="0.25">
      <c r="A4" t="str">
        <v>C1019</v>
      </c>
      <c r="B4" t="str">
        <v>Robert Perry</v>
      </c>
      <c r="C4" t="str">
        <v>Maharashtra</v>
      </c>
      <c r="D4" t="str">
        <v>West</v>
      </c>
      <c r="E4" t="str">
        <v>No Orders</v>
      </c>
    </row>
    <row r="5" spans="1:7" x14ac:dyDescent="0.25">
      <c r="A5" t="str">
        <v>C1076</v>
      </c>
      <c r="B5" t="str">
        <v>Stacy Taylor</v>
      </c>
      <c r="C5" t="str">
        <v>Gujarat</v>
      </c>
      <c r="D5" t="str">
        <v>West</v>
      </c>
      <c r="E5" t="str">
        <v>No Orders</v>
      </c>
    </row>
    <row r="6" spans="1:7" x14ac:dyDescent="0.25">
      <c r="A6" t="str">
        <v>C1087</v>
      </c>
      <c r="B6" t="str">
        <v>Brian Jackson</v>
      </c>
      <c r="C6" t="str">
        <v>Delhi</v>
      </c>
      <c r="D6" t="str">
        <v>North</v>
      </c>
      <c r="E6" t="str">
        <v>No Orders</v>
      </c>
    </row>
    <row r="7" spans="1:7" x14ac:dyDescent="0.25">
      <c r="A7" t="str">
        <v>C1088</v>
      </c>
      <c r="B7" t="str">
        <v>Patrick Garcia</v>
      </c>
      <c r="C7" t="str">
        <v>Maharashtra</v>
      </c>
      <c r="D7" t="str">
        <v>West</v>
      </c>
      <c r="E7" t="str">
        <v>No Orders</v>
      </c>
    </row>
    <row r="8" spans="1:7" x14ac:dyDescent="0.25">
      <c r="A8" t="str">
        <v>C1100</v>
      </c>
      <c r="B8" t="str">
        <v>Mrs. Marissa Schneider</v>
      </c>
      <c r="C8" t="str">
        <v>Tamil Nadu</v>
      </c>
      <c r="D8" t="str">
        <v>South</v>
      </c>
      <c r="E8" t="str">
        <v>No Orders</v>
      </c>
    </row>
    <row r="9" spans="1:7" x14ac:dyDescent="0.25">
      <c r="A9" t="str">
        <v>C1101</v>
      </c>
      <c r="B9" t="str">
        <v>Jeanette Parker</v>
      </c>
      <c r="C9" t="str">
        <v>Tamil Nadu</v>
      </c>
      <c r="D9" t="str">
        <v>South</v>
      </c>
      <c r="E9" t="str">
        <v>No Orders</v>
      </c>
    </row>
    <row r="10" spans="1:7" x14ac:dyDescent="0.25">
      <c r="A10" t="str">
        <v>C1105</v>
      </c>
      <c r="B10" t="str">
        <v>Alex Sanchez</v>
      </c>
      <c r="C10" t="str">
        <v>Telangana</v>
      </c>
      <c r="D10" t="str">
        <v>South</v>
      </c>
      <c r="E10" t="str">
        <v>No Orders</v>
      </c>
    </row>
    <row r="11" spans="1:7" x14ac:dyDescent="0.25">
      <c r="A11" t="str">
        <v>C1108</v>
      </c>
      <c r="B11" t="str">
        <v>Katherine Huffman</v>
      </c>
      <c r="C11" t="str">
        <v>Delhi</v>
      </c>
      <c r="D11" t="str">
        <v>North</v>
      </c>
      <c r="E11" t="str">
        <v>No Orders</v>
      </c>
    </row>
    <row r="12" spans="1:7" x14ac:dyDescent="0.25">
      <c r="A12" t="str">
        <v>C1118</v>
      </c>
      <c r="B12" t="str">
        <v>Miguel Contreras</v>
      </c>
      <c r="C12" t="str">
        <v>Tamil Nadu</v>
      </c>
      <c r="D12" t="str">
        <v>South</v>
      </c>
      <c r="E12" t="str">
        <v>No Orders</v>
      </c>
    </row>
    <row r="13" spans="1:7" x14ac:dyDescent="0.25">
      <c r="A13" t="str">
        <v>C1121</v>
      </c>
      <c r="B13" t="str">
        <v>Jody Foster</v>
      </c>
      <c r="C13" t="str">
        <v>Tamil Nadu</v>
      </c>
      <c r="D13" t="str">
        <v>South</v>
      </c>
      <c r="E13" t="str">
        <v>No Orders</v>
      </c>
    </row>
    <row r="14" spans="1:7" x14ac:dyDescent="0.25">
      <c r="A14" t="str">
        <v>C1124</v>
      </c>
      <c r="B14" t="str">
        <v>Henry Taylor</v>
      </c>
      <c r="C14" t="str">
        <v>Delhi</v>
      </c>
      <c r="D14" t="str">
        <v>North</v>
      </c>
      <c r="E14" t="str">
        <v>No Orders</v>
      </c>
    </row>
    <row r="15" spans="1:7" x14ac:dyDescent="0.25">
      <c r="A15" t="str">
        <v>C1153</v>
      </c>
      <c r="B15" t="str">
        <v>Alex Burton</v>
      </c>
      <c r="C15" t="str">
        <v>Gujarat</v>
      </c>
      <c r="D15" t="str">
        <v>West</v>
      </c>
      <c r="E15" t="str">
        <v>No Orders</v>
      </c>
    </row>
    <row r="16" spans="1:7" x14ac:dyDescent="0.25">
      <c r="A16" t="str">
        <v>C1159</v>
      </c>
      <c r="B16" t="str">
        <v>Laura Reyes</v>
      </c>
      <c r="C16" t="str">
        <v>Karnataka</v>
      </c>
      <c r="D16" t="str">
        <v>South</v>
      </c>
      <c r="E16" t="str">
        <v>No Orders</v>
      </c>
    </row>
    <row r="17" spans="1:5" x14ac:dyDescent="0.25">
      <c r="A17" t="str">
        <v>C1166</v>
      </c>
      <c r="B17" t="str">
        <v>Eric Ross</v>
      </c>
      <c r="C17" t="str">
        <v>Tamil Nadu</v>
      </c>
      <c r="D17" t="str">
        <v>South</v>
      </c>
      <c r="E17" t="str">
        <v>No Orders</v>
      </c>
    </row>
    <row r="18" spans="1:5" x14ac:dyDescent="0.25">
      <c r="A18" t="str">
        <v>C1179</v>
      </c>
      <c r="B18" t="str">
        <v>Mark Schultz</v>
      </c>
      <c r="C18" t="str">
        <v>Telangana</v>
      </c>
      <c r="D18" t="str">
        <v>South</v>
      </c>
      <c r="E18" t="str">
        <v>No Orders</v>
      </c>
    </row>
    <row r="19" spans="1:5" x14ac:dyDescent="0.25">
      <c r="A19" t="str">
        <v>C1189</v>
      </c>
      <c r="B19" t="str">
        <v>Christine Clark</v>
      </c>
      <c r="C19" t="str">
        <v>Maharashtra</v>
      </c>
      <c r="D19" t="str">
        <v>West</v>
      </c>
      <c r="E19" t="str">
        <v>No Orders</v>
      </c>
    </row>
    <row r="20" spans="1:5" x14ac:dyDescent="0.25">
      <c r="A20" t="str">
        <v>C1192</v>
      </c>
      <c r="B20" t="str">
        <v>Nancy Jackson</v>
      </c>
      <c r="C20" t="str">
        <v>Andhra Pradesh</v>
      </c>
      <c r="D20" t="str">
        <v>South</v>
      </c>
      <c r="E20" t="str">
        <v>No Orders</v>
      </c>
    </row>
    <row r="21" spans="1:5" x14ac:dyDescent="0.25">
      <c r="A21" t="str">
        <v>C1197</v>
      </c>
      <c r="B21" t="str">
        <v>Michelle Anthony</v>
      </c>
      <c r="C21" t="str">
        <v>Maharashtra</v>
      </c>
      <c r="D21" t="str">
        <v>West</v>
      </c>
      <c r="E21" t="str">
        <v>No Orders</v>
      </c>
    </row>
    <row r="22" spans="1:5" x14ac:dyDescent="0.25">
      <c r="A22" t="str">
        <v>C1198</v>
      </c>
      <c r="B22" t="str">
        <v>Steven Dean</v>
      </c>
      <c r="C22" t="str">
        <v>Gujarat</v>
      </c>
      <c r="D22" t="str">
        <v>West</v>
      </c>
      <c r="E22" t="str">
        <v>No Orders</v>
      </c>
    </row>
    <row r="23" spans="1:5" x14ac:dyDescent="0.25">
      <c r="A23" t="str">
        <v>C1200</v>
      </c>
      <c r="B23" t="str">
        <v>Cheryl Garrett</v>
      </c>
      <c r="C23" t="str">
        <v>Kerala</v>
      </c>
      <c r="D23" t="str">
        <v>South</v>
      </c>
      <c r="E23" t="str">
        <v>No Orders</v>
      </c>
    </row>
    <row r="24" spans="1:5" x14ac:dyDescent="0.25">
      <c r="A24" t="str">
        <v>C1216</v>
      </c>
      <c r="B24" t="str">
        <v>Erin Watkins</v>
      </c>
      <c r="C24" t="str">
        <v>Maharashtra</v>
      </c>
      <c r="D24" t="str">
        <v>West</v>
      </c>
      <c r="E24" t="str">
        <v>No Orders</v>
      </c>
    </row>
    <row r="25" spans="1:5" x14ac:dyDescent="0.25">
      <c r="A25" t="str">
        <v>C1217</v>
      </c>
      <c r="B25" t="str">
        <v>Wendy Williams</v>
      </c>
      <c r="C25" t="str">
        <v>Maharashtra</v>
      </c>
      <c r="D25" t="str">
        <v>West</v>
      </c>
      <c r="E25" t="str">
        <v>No Orders</v>
      </c>
    </row>
    <row r="26" spans="1:5" x14ac:dyDescent="0.25">
      <c r="A26" t="str">
        <v>C1221</v>
      </c>
      <c r="B26" t="str">
        <v>Thomas Smith</v>
      </c>
      <c r="C26" t="str">
        <v>Karnataka</v>
      </c>
      <c r="D26" t="str">
        <v>South</v>
      </c>
      <c r="E26" t="str">
        <v>No Orders</v>
      </c>
    </row>
    <row r="27" spans="1:5" x14ac:dyDescent="0.25">
      <c r="A27" t="str">
        <v>C1234</v>
      </c>
      <c r="B27" t="str">
        <v>Spencer Coleman</v>
      </c>
      <c r="C27" t="str">
        <v>Gujarat</v>
      </c>
      <c r="D27" t="str">
        <v>West</v>
      </c>
      <c r="E27" t="str">
        <v>No Orders</v>
      </c>
    </row>
    <row r="28" spans="1:5" x14ac:dyDescent="0.25">
      <c r="A28" t="str">
        <v>C1244</v>
      </c>
      <c r="B28" t="str">
        <v>Angelica Johnson</v>
      </c>
      <c r="C28" t="str">
        <v>Telangana</v>
      </c>
      <c r="D28" t="str">
        <v>South</v>
      </c>
      <c r="E28" t="str">
        <v>No Orders</v>
      </c>
    </row>
    <row r="29" spans="1:5" x14ac:dyDescent="0.25">
      <c r="A29" t="str">
        <v>C1252</v>
      </c>
      <c r="B29" t="str">
        <v>Meredith Nichols</v>
      </c>
      <c r="C29" t="str">
        <v>Andhra Pradesh</v>
      </c>
      <c r="D29" t="str">
        <v>South</v>
      </c>
      <c r="E29" t="str">
        <v>No Orders</v>
      </c>
    </row>
    <row r="30" spans="1:5" x14ac:dyDescent="0.25">
      <c r="A30" t="str">
        <v>C1264</v>
      </c>
      <c r="B30" t="str">
        <v>Joseph Johnston</v>
      </c>
      <c r="C30" t="str">
        <v>Gujarat</v>
      </c>
      <c r="D30" t="str">
        <v>West</v>
      </c>
      <c r="E30" t="str">
        <v>No Orders</v>
      </c>
    </row>
    <row r="31" spans="1:5" x14ac:dyDescent="0.25">
      <c r="A31" t="str">
        <v>C1269</v>
      </c>
      <c r="B31" t="str">
        <v>Kristine Knox</v>
      </c>
      <c r="C31" t="str">
        <v>Telangana</v>
      </c>
      <c r="D31" t="str">
        <v>South</v>
      </c>
      <c r="E31" t="str">
        <v>No Orders</v>
      </c>
    </row>
    <row r="32" spans="1:5" x14ac:dyDescent="0.25">
      <c r="A32" t="str">
        <v>C1271</v>
      </c>
      <c r="B32" t="str">
        <v>Brett Gardner</v>
      </c>
      <c r="C32" t="str">
        <v>Maharashtra</v>
      </c>
      <c r="D32" t="str">
        <v>West</v>
      </c>
      <c r="E32" t="str">
        <v>No Orders</v>
      </c>
    </row>
    <row r="33" spans="1:5" x14ac:dyDescent="0.25">
      <c r="A33" t="str">
        <v>C1275</v>
      </c>
      <c r="B33" t="str">
        <v>Scott Johnson</v>
      </c>
      <c r="C33" t="str">
        <v>Kerala</v>
      </c>
      <c r="D33" t="str">
        <v>South</v>
      </c>
      <c r="E33" t="str">
        <v>No Orders</v>
      </c>
    </row>
    <row r="34" spans="1:5" x14ac:dyDescent="0.25">
      <c r="A34" t="str">
        <v>C1276</v>
      </c>
      <c r="B34" t="str">
        <v>Ryan Page</v>
      </c>
      <c r="C34" t="str">
        <v>Maharashtra</v>
      </c>
      <c r="D34" t="str">
        <v>West</v>
      </c>
      <c r="E34" t="str">
        <v>No Orders</v>
      </c>
    </row>
    <row r="35" spans="1:5" x14ac:dyDescent="0.25">
      <c r="A35" t="str">
        <v>C1287</v>
      </c>
      <c r="B35" t="str">
        <v>Nicole Arellano</v>
      </c>
      <c r="C35" t="str">
        <v>Karnataka</v>
      </c>
      <c r="D35" t="str">
        <v>South</v>
      </c>
      <c r="E35" t="str">
        <v>No Orders</v>
      </c>
    </row>
    <row r="36" spans="1:5" x14ac:dyDescent="0.25">
      <c r="A36" t="str">
        <v>C1288</v>
      </c>
      <c r="B36" t="str">
        <v>Laura Arnold</v>
      </c>
      <c r="C36" t="str">
        <v>Delhi</v>
      </c>
      <c r="D36" t="str">
        <v>North</v>
      </c>
      <c r="E36" t="str">
        <v>No Orders</v>
      </c>
    </row>
    <row r="37" spans="1:5" x14ac:dyDescent="0.25">
      <c r="A37" t="str">
        <v>C1295</v>
      </c>
      <c r="B37" t="str">
        <v>Timothy Woodard</v>
      </c>
      <c r="C37" t="str">
        <v>Karnataka</v>
      </c>
      <c r="D37" t="str">
        <v>South</v>
      </c>
      <c r="E37" t="str">
        <v>No Orders</v>
      </c>
    </row>
    <row r="38" spans="1:5" x14ac:dyDescent="0.25">
      <c r="A38" t="str">
        <v>C1302</v>
      </c>
      <c r="B38" t="str">
        <v>Donna Cuevas</v>
      </c>
      <c r="C38" t="str">
        <v>Maharashtra</v>
      </c>
      <c r="D38" t="str">
        <v>West</v>
      </c>
      <c r="E38" t="str">
        <v>No Orders</v>
      </c>
    </row>
    <row r="39" spans="1:5" x14ac:dyDescent="0.25">
      <c r="A39" t="str">
        <v>C1303</v>
      </c>
      <c r="B39" t="str">
        <v>Jose Stevenson</v>
      </c>
      <c r="C39" t="str">
        <v>Karnataka</v>
      </c>
      <c r="D39" t="str">
        <v>South</v>
      </c>
      <c r="E39" t="str">
        <v>No Orders</v>
      </c>
    </row>
    <row r="40" spans="1:5" x14ac:dyDescent="0.25">
      <c r="A40" t="str">
        <v>C1312</v>
      </c>
      <c r="B40" t="str">
        <v>Tracy Garcia</v>
      </c>
      <c r="C40" t="str">
        <v>Maharashtra</v>
      </c>
      <c r="D40" t="str">
        <v>West</v>
      </c>
      <c r="E40" t="str">
        <v>No Orders</v>
      </c>
    </row>
    <row r="41" spans="1:5" x14ac:dyDescent="0.25">
      <c r="A41" t="str">
        <v>C1315</v>
      </c>
      <c r="B41" t="str">
        <v>Ricky Hodge</v>
      </c>
      <c r="C41" t="str">
        <v>Karnataka</v>
      </c>
      <c r="D41" t="str">
        <v>South</v>
      </c>
      <c r="E41" t="str">
        <v>No Orders</v>
      </c>
    </row>
    <row r="42" spans="1:5" x14ac:dyDescent="0.25">
      <c r="A42" t="str">
        <v>C1320</v>
      </c>
      <c r="B42" t="str">
        <v>Christina Meyer</v>
      </c>
      <c r="C42" t="str">
        <v>Telangana</v>
      </c>
      <c r="D42" t="str">
        <v>South</v>
      </c>
      <c r="E42" t="str">
        <v>No Orders</v>
      </c>
    </row>
    <row r="43" spans="1:5" x14ac:dyDescent="0.25">
      <c r="A43" t="str">
        <v>C1325</v>
      </c>
      <c r="B43" t="str">
        <v>Mary Frost DVM</v>
      </c>
      <c r="C43" t="str">
        <v>Andhra Pradesh</v>
      </c>
      <c r="D43" t="str">
        <v>South</v>
      </c>
      <c r="E43" t="str">
        <v>No Orders</v>
      </c>
    </row>
    <row r="44" spans="1:5" x14ac:dyDescent="0.25">
      <c r="A44" t="str">
        <v>C1326</v>
      </c>
      <c r="B44" t="str">
        <v>Joshua Alexander</v>
      </c>
      <c r="C44" t="str">
        <v>Kerala</v>
      </c>
      <c r="D44" t="str">
        <v>South</v>
      </c>
      <c r="E44" t="str">
        <v>No Orders</v>
      </c>
    </row>
    <row r="45" spans="1:5" x14ac:dyDescent="0.25">
      <c r="A45" t="str">
        <v>C1328</v>
      </c>
      <c r="B45" t="str">
        <v>Michael Jenkins</v>
      </c>
      <c r="C45" t="str">
        <v>Delhi</v>
      </c>
      <c r="D45" t="str">
        <v>North</v>
      </c>
      <c r="E45" t="str">
        <v>No Orders</v>
      </c>
    </row>
    <row r="46" spans="1:5" x14ac:dyDescent="0.25">
      <c r="A46" t="str">
        <v>C1333</v>
      </c>
      <c r="B46" t="str">
        <v>Jacob Ruiz</v>
      </c>
      <c r="C46" t="str">
        <v>Telangana</v>
      </c>
      <c r="D46" t="str">
        <v>South</v>
      </c>
      <c r="E46" t="str">
        <v>No Orders</v>
      </c>
    </row>
    <row r="47" spans="1:5" x14ac:dyDescent="0.25">
      <c r="A47" t="str">
        <v>C1342</v>
      </c>
      <c r="B47" t="str">
        <v>Keith Wilkerson</v>
      </c>
      <c r="C47" t="str">
        <v>Tamil Nadu</v>
      </c>
      <c r="D47" t="str">
        <v>South</v>
      </c>
      <c r="E47" t="str">
        <v>No Orders</v>
      </c>
    </row>
    <row r="48" spans="1:5" x14ac:dyDescent="0.25">
      <c r="A48" t="str">
        <v>C1346</v>
      </c>
      <c r="B48" t="str">
        <v>Kyle Stone</v>
      </c>
      <c r="C48" t="str">
        <v>Maharashtra</v>
      </c>
      <c r="D48" t="str">
        <v>West</v>
      </c>
      <c r="E48" t="str">
        <v>No Orders</v>
      </c>
    </row>
    <row r="49" spans="1:5" x14ac:dyDescent="0.25">
      <c r="A49" t="str">
        <v>C1347</v>
      </c>
      <c r="B49" t="str">
        <v>Gary Taylor</v>
      </c>
      <c r="C49" t="str">
        <v>Karnataka</v>
      </c>
      <c r="D49" t="str">
        <v>South</v>
      </c>
      <c r="E49" t="str">
        <v>No Orders</v>
      </c>
    </row>
    <row r="50" spans="1:5" x14ac:dyDescent="0.25">
      <c r="A50" t="str">
        <v>C1360</v>
      </c>
      <c r="B50" t="str">
        <v>Amy Romero</v>
      </c>
      <c r="C50" t="str">
        <v>Delhi</v>
      </c>
      <c r="D50" t="str">
        <v>North</v>
      </c>
      <c r="E50" t="str">
        <v>No Orders</v>
      </c>
    </row>
    <row r="51" spans="1:5" x14ac:dyDescent="0.25">
      <c r="A51" t="str">
        <v>C1361</v>
      </c>
      <c r="B51" t="str">
        <v>Daniel Hamilton</v>
      </c>
      <c r="C51" t="str">
        <v>Andhra Pradesh</v>
      </c>
      <c r="D51" t="str">
        <v>South</v>
      </c>
      <c r="E51" t="str">
        <v>No Orders</v>
      </c>
    </row>
    <row r="52" spans="1:5" x14ac:dyDescent="0.25">
      <c r="A52" t="str">
        <v>C1367</v>
      </c>
      <c r="B52" t="str">
        <v>Michael Moore</v>
      </c>
      <c r="C52" t="str">
        <v>Andhra Pradesh</v>
      </c>
      <c r="D52" t="str">
        <v>South</v>
      </c>
      <c r="E52" t="str">
        <v>No Orders</v>
      </c>
    </row>
    <row r="53" spans="1:5" x14ac:dyDescent="0.25">
      <c r="A53" t="str">
        <v>C1368</v>
      </c>
      <c r="B53" t="str">
        <v>Brenda Koch</v>
      </c>
      <c r="C53" t="str">
        <v>Gujarat</v>
      </c>
      <c r="D53" t="str">
        <v>West</v>
      </c>
      <c r="E53" t="str">
        <v>No Orders</v>
      </c>
    </row>
    <row r="54" spans="1:5" x14ac:dyDescent="0.25">
      <c r="A54" t="str">
        <v>C1377</v>
      </c>
      <c r="B54" t="str">
        <v>Jennifer Mahoney</v>
      </c>
      <c r="C54" t="str">
        <v>Gujarat</v>
      </c>
      <c r="D54" t="str">
        <v>West</v>
      </c>
      <c r="E54" t="str">
        <v>No Orders</v>
      </c>
    </row>
    <row r="55" spans="1:5" x14ac:dyDescent="0.25">
      <c r="A55" t="str">
        <v>C1395</v>
      </c>
      <c r="B55" t="str">
        <v>Carrie Moran</v>
      </c>
      <c r="C55" t="str">
        <v>Kerala</v>
      </c>
      <c r="D55" t="str">
        <v>South</v>
      </c>
      <c r="E55" t="str">
        <v>No Orders</v>
      </c>
    </row>
    <row r="56" spans="1:5" x14ac:dyDescent="0.25">
      <c r="A56" t="str">
        <v>C1409</v>
      </c>
      <c r="B56" t="str">
        <v>Dr. Mary Peterson</v>
      </c>
      <c r="C56" t="str">
        <v>Telangana</v>
      </c>
      <c r="D56" t="str">
        <v>South</v>
      </c>
      <c r="E56" t="str">
        <v>No Orders</v>
      </c>
    </row>
    <row r="57" spans="1:5" x14ac:dyDescent="0.25">
      <c r="A57" t="str">
        <v>C1410</v>
      </c>
      <c r="B57" t="str">
        <v>Reginald Walls</v>
      </c>
      <c r="C57" t="str">
        <v>Gujarat</v>
      </c>
      <c r="D57" t="str">
        <v>West</v>
      </c>
      <c r="E57" t="str">
        <v>No Orders</v>
      </c>
    </row>
    <row r="58" spans="1:5" x14ac:dyDescent="0.25">
      <c r="A58" t="str">
        <v>C1437</v>
      </c>
      <c r="B58" t="str">
        <v>Dustin Stanley</v>
      </c>
      <c r="C58" t="str">
        <v>Delhi</v>
      </c>
      <c r="D58" t="str">
        <v>North</v>
      </c>
      <c r="E58" t="str">
        <v>No Orders</v>
      </c>
    </row>
    <row r="59" spans="1:5" x14ac:dyDescent="0.25">
      <c r="A59" t="str">
        <v>C1445</v>
      </c>
      <c r="B59" t="str">
        <v>Ashley Nash</v>
      </c>
      <c r="C59" t="str">
        <v>Kerala</v>
      </c>
      <c r="D59" t="str">
        <v>South</v>
      </c>
      <c r="E59" t="str">
        <v>No Orders</v>
      </c>
    </row>
    <row r="60" spans="1:5" x14ac:dyDescent="0.25">
      <c r="A60" t="str">
        <v>C1452</v>
      </c>
      <c r="B60" t="str">
        <v>Mr. Derek Little</v>
      </c>
      <c r="C60" t="str">
        <v>Andhra Pradesh</v>
      </c>
      <c r="D60" t="str">
        <v>South</v>
      </c>
      <c r="E60" t="str">
        <v>No Orders</v>
      </c>
    </row>
    <row r="61" spans="1:5" x14ac:dyDescent="0.25">
      <c r="A61" t="str">
        <v>C1466</v>
      </c>
      <c r="B61" t="str">
        <v>Terry Mitchell</v>
      </c>
      <c r="C61" t="str">
        <v>Maharashtra</v>
      </c>
      <c r="D61" t="str">
        <v>West</v>
      </c>
      <c r="E61" t="str">
        <v>No Orders</v>
      </c>
    </row>
    <row r="62" spans="1:5" x14ac:dyDescent="0.25">
      <c r="A62" t="str">
        <v>C1469</v>
      </c>
      <c r="B62" t="str">
        <v>Sarah Lucas</v>
      </c>
      <c r="C62" t="str">
        <v>Telangana</v>
      </c>
      <c r="D62" t="str">
        <v>South</v>
      </c>
      <c r="E62" t="str">
        <v>No Orders</v>
      </c>
    </row>
    <row r="63" spans="1:5" x14ac:dyDescent="0.25">
      <c r="A63" t="str">
        <v>C1477</v>
      </c>
      <c r="B63" t="str">
        <v>Steven Rogers</v>
      </c>
      <c r="C63" t="str">
        <v>Andhra Pradesh</v>
      </c>
      <c r="D63" t="str">
        <v>South</v>
      </c>
      <c r="E63" t="str">
        <v>No Orders</v>
      </c>
    </row>
    <row r="64" spans="1:5" x14ac:dyDescent="0.25">
      <c r="A64" t="str">
        <v>C1480</v>
      </c>
      <c r="B64" t="str">
        <v>Jill Porter</v>
      </c>
      <c r="C64" t="str">
        <v>Telangana</v>
      </c>
      <c r="D64" t="str">
        <v>South</v>
      </c>
      <c r="E64" t="str">
        <v>No Orders</v>
      </c>
    </row>
    <row r="65" spans="1:5" x14ac:dyDescent="0.25">
      <c r="A65" t="str">
        <v>C1489</v>
      </c>
      <c r="B65" t="str">
        <v>Timothy Adams</v>
      </c>
      <c r="C65" t="str">
        <v>Delhi</v>
      </c>
      <c r="D65" t="str">
        <v>North</v>
      </c>
      <c r="E65" t="str">
        <v>No Orders</v>
      </c>
    </row>
    <row r="66" spans="1:5" x14ac:dyDescent="0.25">
      <c r="A66" t="str">
        <v>C1490</v>
      </c>
      <c r="B66" t="str">
        <v>Douglas Barber</v>
      </c>
      <c r="C66" t="str">
        <v>Maharashtra</v>
      </c>
      <c r="D66" t="str">
        <v>West</v>
      </c>
      <c r="E66" t="str">
        <v>No Orders</v>
      </c>
    </row>
    <row r="67" spans="1:5" x14ac:dyDescent="0.25">
      <c r="A67" t="str">
        <v>C1492</v>
      </c>
      <c r="B67" t="str">
        <v>Dr. Eric Russo</v>
      </c>
      <c r="C67" t="str">
        <v>Gujarat</v>
      </c>
      <c r="D67" t="str">
        <v>West</v>
      </c>
      <c r="E67" t="str">
        <v>No Orders</v>
      </c>
    </row>
    <row r="68" spans="1:5" x14ac:dyDescent="0.25">
      <c r="A68" t="str">
        <v>C1494</v>
      </c>
      <c r="B68" t="str">
        <v>Timothy Villarreal</v>
      </c>
      <c r="C68" t="str">
        <v>Delhi</v>
      </c>
      <c r="D68" t="str">
        <v>North</v>
      </c>
      <c r="E68" t="str">
        <v>No Orders</v>
      </c>
    </row>
    <row r="69" spans="1:5" x14ac:dyDescent="0.25">
      <c r="A69" t="str">
        <v>C1498</v>
      </c>
      <c r="B69" t="str">
        <v>Mary Salas</v>
      </c>
      <c r="C69" t="str">
        <v>Karnataka</v>
      </c>
      <c r="D69" t="str">
        <v>South</v>
      </c>
      <c r="E69" t="str">
        <v>No Orders</v>
      </c>
    </row>
    <row r="70" spans="1:5" x14ac:dyDescent="0.25">
      <c r="A70" t="str">
        <v>C1499</v>
      </c>
      <c r="B70" t="str">
        <v>William Gonzalez</v>
      </c>
      <c r="C70" t="str">
        <v>Andhra Pradesh</v>
      </c>
      <c r="D70" t="str">
        <v>South</v>
      </c>
      <c r="E70" t="str">
        <v>No Orders</v>
      </c>
    </row>
    <row r="71" spans="1:5" x14ac:dyDescent="0.25">
      <c r="A71" t="str">
        <v>C1505</v>
      </c>
      <c r="B71" t="str">
        <v>David Arnold</v>
      </c>
      <c r="C71" t="str">
        <v>Tamil Nadu</v>
      </c>
      <c r="D71" t="str">
        <v>South</v>
      </c>
      <c r="E71" t="str">
        <v>No Orders</v>
      </c>
    </row>
    <row r="72" spans="1:5" x14ac:dyDescent="0.25">
      <c r="A72" t="str">
        <v>C1510</v>
      </c>
      <c r="B72" t="str">
        <v>Christopher Cohen</v>
      </c>
      <c r="C72" t="str">
        <v>Gujarat</v>
      </c>
      <c r="D72" t="str">
        <v>West</v>
      </c>
      <c r="E72" t="str">
        <v>No Orders</v>
      </c>
    </row>
    <row r="73" spans="1:5" x14ac:dyDescent="0.25">
      <c r="A73" t="str">
        <v>C1518</v>
      </c>
      <c r="B73" t="str">
        <v>Karen Becker</v>
      </c>
      <c r="C73" t="str">
        <v>Andhra Pradesh</v>
      </c>
      <c r="D73" t="str">
        <v>South</v>
      </c>
      <c r="E73" t="str">
        <v>No Orders</v>
      </c>
    </row>
    <row r="74" spans="1:5" x14ac:dyDescent="0.25">
      <c r="A74" t="str">
        <v>C1528</v>
      </c>
      <c r="B74" t="str">
        <v>Paul Harmon</v>
      </c>
      <c r="C74" t="str">
        <v>Gujarat</v>
      </c>
      <c r="D74" t="str">
        <v>West</v>
      </c>
      <c r="E74" t="str">
        <v>No Orders</v>
      </c>
    </row>
    <row r="75" spans="1:5" x14ac:dyDescent="0.25">
      <c r="A75" t="str">
        <v>C1532</v>
      </c>
      <c r="B75" t="str">
        <v>Maria Anderson DDS</v>
      </c>
      <c r="C75" t="str">
        <v>Kerala</v>
      </c>
      <c r="D75" t="str">
        <v>South</v>
      </c>
      <c r="E75" t="str">
        <v>No Orders</v>
      </c>
    </row>
    <row r="76" spans="1:5" x14ac:dyDescent="0.25">
      <c r="A76" t="str">
        <v>C1539</v>
      </c>
      <c r="B76" t="str">
        <v>Lisa Soto</v>
      </c>
      <c r="C76" t="str">
        <v>Gujarat</v>
      </c>
      <c r="D76" t="str">
        <v>West</v>
      </c>
      <c r="E76" t="str">
        <v>No Orders</v>
      </c>
    </row>
    <row r="77" spans="1:5" x14ac:dyDescent="0.25">
      <c r="A77" t="str">
        <v>C1543</v>
      </c>
      <c r="B77" t="str">
        <v>Jonathan Leonard</v>
      </c>
      <c r="C77" t="str">
        <v>Delhi</v>
      </c>
      <c r="D77" t="str">
        <v>North</v>
      </c>
      <c r="E77" t="str">
        <v>No Orders</v>
      </c>
    </row>
    <row r="78" spans="1:5" x14ac:dyDescent="0.25">
      <c r="A78" t="str">
        <v>C1546</v>
      </c>
      <c r="B78" t="str">
        <v>Lauren Carter</v>
      </c>
      <c r="C78" t="str">
        <v>Tamil Nadu</v>
      </c>
      <c r="D78" t="str">
        <v>South</v>
      </c>
      <c r="E78" t="str">
        <v>No Orders</v>
      </c>
    </row>
    <row r="79" spans="1:5" x14ac:dyDescent="0.25">
      <c r="A79" t="str">
        <v>C1550</v>
      </c>
      <c r="B79" t="str">
        <v>Wanda Baker</v>
      </c>
      <c r="C79" t="str">
        <v>Kerala</v>
      </c>
      <c r="D79" t="str">
        <v>South</v>
      </c>
      <c r="E79" t="str">
        <v>No Orders</v>
      </c>
    </row>
    <row r="80" spans="1:5" x14ac:dyDescent="0.25">
      <c r="A80" t="str">
        <v>C1559</v>
      </c>
      <c r="B80" t="str">
        <v>Daniel Eaton</v>
      </c>
      <c r="C80" t="str">
        <v>Delhi</v>
      </c>
      <c r="D80" t="str">
        <v>North</v>
      </c>
      <c r="E80" t="str">
        <v>No Orders</v>
      </c>
    </row>
    <row r="81" spans="1:5" x14ac:dyDescent="0.25">
      <c r="A81" t="str">
        <v>C1562</v>
      </c>
      <c r="B81" t="str">
        <v>Mark Juarez</v>
      </c>
      <c r="C81" t="str">
        <v>Kerala</v>
      </c>
      <c r="D81" t="str">
        <v>South</v>
      </c>
      <c r="E81" t="str">
        <v>No Orders</v>
      </c>
    </row>
    <row r="82" spans="1:5" x14ac:dyDescent="0.25">
      <c r="A82" t="str">
        <v>C1572</v>
      </c>
      <c r="B82" t="str">
        <v>David Lee</v>
      </c>
      <c r="C82" t="str">
        <v>Karnataka</v>
      </c>
      <c r="D82" t="str">
        <v>South</v>
      </c>
      <c r="E82" t="str">
        <v>No Orders</v>
      </c>
    </row>
    <row r="83" spans="1:5" x14ac:dyDescent="0.25">
      <c r="A83" t="str">
        <v>C1588</v>
      </c>
      <c r="B83" t="str">
        <v>Sydney Kirk</v>
      </c>
      <c r="C83" t="str">
        <v>Tamil Nadu</v>
      </c>
      <c r="D83" t="str">
        <v>South</v>
      </c>
      <c r="E83" t="str">
        <v>No Orders</v>
      </c>
    </row>
    <row r="84" spans="1:5" x14ac:dyDescent="0.25">
      <c r="A84" t="str">
        <v>C1592</v>
      </c>
      <c r="B84" t="str">
        <v>Sheila Hodge</v>
      </c>
      <c r="C84" t="str">
        <v>Maharashtra</v>
      </c>
      <c r="D84" t="str">
        <v>West</v>
      </c>
      <c r="E84" t="str">
        <v>No Orders</v>
      </c>
    </row>
    <row r="85" spans="1:5" x14ac:dyDescent="0.25">
      <c r="A85" t="str">
        <v>C1593</v>
      </c>
      <c r="B85" t="str">
        <v>Lori Wade</v>
      </c>
      <c r="C85" t="str">
        <v>Kerala</v>
      </c>
      <c r="D85" t="str">
        <v>South</v>
      </c>
      <c r="E85" t="str">
        <v>No Orders</v>
      </c>
    </row>
    <row r="86" spans="1:5" x14ac:dyDescent="0.25">
      <c r="A86" t="str">
        <v>C1597</v>
      </c>
      <c r="B86" t="str">
        <v>Erin Powell</v>
      </c>
      <c r="C86" t="str">
        <v>Karnataka</v>
      </c>
      <c r="D86" t="str">
        <v>South</v>
      </c>
      <c r="E86" t="str">
        <v>No Orders</v>
      </c>
    </row>
    <row r="87" spans="1:5" x14ac:dyDescent="0.25">
      <c r="A87" t="str">
        <v>C1605</v>
      </c>
      <c r="B87" t="str">
        <v>Heather Hamilton</v>
      </c>
      <c r="C87" t="str">
        <v>Telangana</v>
      </c>
      <c r="D87" t="str">
        <v>South</v>
      </c>
      <c r="E87" t="str">
        <v>No Orders</v>
      </c>
    </row>
    <row r="88" spans="1:5" x14ac:dyDescent="0.25">
      <c r="A88" t="str">
        <v>C1610</v>
      </c>
      <c r="B88" t="str">
        <v>Mathew Gonzalez</v>
      </c>
      <c r="C88" t="str">
        <v>Karnataka</v>
      </c>
      <c r="D88" t="str">
        <v>South</v>
      </c>
      <c r="E88" t="str">
        <v>No Orders</v>
      </c>
    </row>
    <row r="89" spans="1:5" x14ac:dyDescent="0.25">
      <c r="A89" t="str">
        <v>C1612</v>
      </c>
      <c r="B89" t="str">
        <v>Victoria Smith</v>
      </c>
      <c r="C89" t="str">
        <v>Delhi</v>
      </c>
      <c r="D89" t="str">
        <v>North</v>
      </c>
      <c r="E89" t="str">
        <v>No Orders</v>
      </c>
    </row>
    <row r="90" spans="1:5" x14ac:dyDescent="0.25">
      <c r="A90" t="str">
        <v>C1617</v>
      </c>
      <c r="B90" t="str">
        <v>Stefanie Berry</v>
      </c>
      <c r="C90" t="str">
        <v>Tamil Nadu</v>
      </c>
      <c r="D90" t="str">
        <v>South</v>
      </c>
      <c r="E90" t="str">
        <v>No Orders</v>
      </c>
    </row>
    <row r="91" spans="1:5" x14ac:dyDescent="0.25">
      <c r="A91" t="str">
        <v>C1623</v>
      </c>
      <c r="B91" t="str">
        <v>Jeffrey Ho</v>
      </c>
      <c r="C91" t="str">
        <v>Delhi</v>
      </c>
      <c r="D91" t="str">
        <v>North</v>
      </c>
      <c r="E91" t="str">
        <v>No Orders</v>
      </c>
    </row>
    <row r="92" spans="1:5" x14ac:dyDescent="0.25">
      <c r="A92" t="str">
        <v>C1636</v>
      </c>
      <c r="B92" t="str">
        <v>Samantha Kim</v>
      </c>
      <c r="C92" t="str">
        <v>Telangana</v>
      </c>
      <c r="D92" t="str">
        <v>South</v>
      </c>
      <c r="E92" t="str">
        <v>No Orders</v>
      </c>
    </row>
    <row r="93" spans="1:5" x14ac:dyDescent="0.25">
      <c r="A93" t="str">
        <v>C1647</v>
      </c>
      <c r="B93" t="str">
        <v>Jimmy Arnold</v>
      </c>
      <c r="C93" t="str">
        <v>Gujarat</v>
      </c>
      <c r="D93" t="str">
        <v>West</v>
      </c>
      <c r="E93" t="str">
        <v>No Orders</v>
      </c>
    </row>
    <row r="94" spans="1:5" x14ac:dyDescent="0.25">
      <c r="A94" t="str">
        <v>C1658</v>
      </c>
      <c r="B94" t="str">
        <v>Thomas Parsons</v>
      </c>
      <c r="C94" t="str">
        <v>Telangana</v>
      </c>
      <c r="D94" t="str">
        <v>South</v>
      </c>
      <c r="E94" t="str">
        <v>No Orders</v>
      </c>
    </row>
    <row r="95" spans="1:5" x14ac:dyDescent="0.25">
      <c r="A95" t="str">
        <v>C1667</v>
      </c>
      <c r="B95" t="str">
        <v>Charles Maddox</v>
      </c>
      <c r="C95" t="str">
        <v>Telangana</v>
      </c>
      <c r="D95" t="str">
        <v>South</v>
      </c>
      <c r="E95" t="str">
        <v>No Orders</v>
      </c>
    </row>
    <row r="96" spans="1:5" x14ac:dyDescent="0.25">
      <c r="A96" t="str">
        <v>C1670</v>
      </c>
      <c r="B96" t="str">
        <v>Brian Williams</v>
      </c>
      <c r="C96" t="str">
        <v>Karnataka</v>
      </c>
      <c r="D96" t="str">
        <v>South</v>
      </c>
      <c r="E96" t="str">
        <v>No Orders</v>
      </c>
    </row>
    <row r="97" spans="1:5" x14ac:dyDescent="0.25">
      <c r="A97" t="str">
        <v>C1677</v>
      </c>
      <c r="B97" t="str">
        <v>Roger Lynn</v>
      </c>
      <c r="C97" t="str">
        <v>Gujarat</v>
      </c>
      <c r="D97" t="str">
        <v>West</v>
      </c>
      <c r="E97" t="str">
        <v>No Orders</v>
      </c>
    </row>
    <row r="98" spans="1:5" x14ac:dyDescent="0.25">
      <c r="A98" t="str">
        <v>C1681</v>
      </c>
      <c r="B98" t="str">
        <v>Curtis Wheeler</v>
      </c>
      <c r="C98" t="str">
        <v>Karnataka</v>
      </c>
      <c r="D98" t="str">
        <v>South</v>
      </c>
      <c r="E98" t="str">
        <v>No Orders</v>
      </c>
    </row>
    <row r="99" spans="1:5" x14ac:dyDescent="0.25">
      <c r="A99" t="str">
        <v>C1690</v>
      </c>
      <c r="B99" t="str">
        <v>Courtney Jones</v>
      </c>
      <c r="C99" t="str">
        <v>Karnataka</v>
      </c>
      <c r="D99" t="str">
        <v>South</v>
      </c>
      <c r="E99" t="str">
        <v>No Orders</v>
      </c>
    </row>
    <row r="100" spans="1:5" x14ac:dyDescent="0.25">
      <c r="A100" t="str">
        <v>C1695</v>
      </c>
      <c r="B100" t="str">
        <v>Brianna Kim</v>
      </c>
      <c r="C100" t="str">
        <v>Kerala</v>
      </c>
      <c r="D100" t="str">
        <v>South</v>
      </c>
      <c r="E100" t="str">
        <v>No Orders</v>
      </c>
    </row>
    <row r="101" spans="1:5" x14ac:dyDescent="0.25">
      <c r="A101" t="str">
        <v>C1731</v>
      </c>
      <c r="B101" t="str">
        <v>Joshua Craig</v>
      </c>
      <c r="C101" t="str">
        <v>Telangana</v>
      </c>
      <c r="D101" t="str">
        <v>South</v>
      </c>
      <c r="E101" t="str">
        <v>No Orders</v>
      </c>
    </row>
    <row r="102" spans="1:5" x14ac:dyDescent="0.25">
      <c r="A102" t="str">
        <v>C1738</v>
      </c>
      <c r="B102" t="str">
        <v>Jose Pruitt</v>
      </c>
      <c r="C102" t="str">
        <v>Maharashtra</v>
      </c>
      <c r="D102" t="str">
        <v>West</v>
      </c>
      <c r="E102" t="str">
        <v>No Orders</v>
      </c>
    </row>
    <row r="103" spans="1:5" x14ac:dyDescent="0.25">
      <c r="A103" t="str">
        <v>C1743</v>
      </c>
      <c r="B103" t="str">
        <v>Erica Maddox DDS</v>
      </c>
      <c r="C103" t="str">
        <v>Delhi</v>
      </c>
      <c r="D103" t="str">
        <v>North</v>
      </c>
      <c r="E103" t="str">
        <v>No Orders</v>
      </c>
    </row>
    <row r="104" spans="1:5" x14ac:dyDescent="0.25">
      <c r="A104" t="str">
        <v>C1748</v>
      </c>
      <c r="B104" t="str">
        <v>Linda Woods</v>
      </c>
      <c r="C104" t="str">
        <v>Maharashtra</v>
      </c>
      <c r="D104" t="str">
        <v>West</v>
      </c>
      <c r="E104" t="str">
        <v>No Orders</v>
      </c>
    </row>
    <row r="105" spans="1:5" x14ac:dyDescent="0.25">
      <c r="A105" t="str">
        <v>C1749</v>
      </c>
      <c r="B105" t="str">
        <v>Elizabeth Brown</v>
      </c>
      <c r="C105" t="str">
        <v>Gujarat</v>
      </c>
      <c r="D105" t="str">
        <v>West</v>
      </c>
      <c r="E105" t="str">
        <v>No Orders</v>
      </c>
    </row>
    <row r="106" spans="1:5" x14ac:dyDescent="0.25">
      <c r="A106" t="str">
        <v>C1751</v>
      </c>
      <c r="B106" t="str">
        <v>Deanna Combs</v>
      </c>
      <c r="C106" t="str">
        <v>Telangana</v>
      </c>
      <c r="D106" t="str">
        <v>South</v>
      </c>
      <c r="E106" t="str">
        <v>No Orders</v>
      </c>
    </row>
    <row r="107" spans="1:5" x14ac:dyDescent="0.25">
      <c r="A107" t="str">
        <v>C1760</v>
      </c>
      <c r="B107" t="str">
        <v>Lisa Walsh</v>
      </c>
      <c r="C107" t="str">
        <v>Kerala</v>
      </c>
      <c r="D107" t="str">
        <v>South</v>
      </c>
      <c r="E107" t="str">
        <v>No Orders</v>
      </c>
    </row>
    <row r="108" spans="1:5" x14ac:dyDescent="0.25">
      <c r="A108" t="str">
        <v>C1769</v>
      </c>
      <c r="B108" t="str">
        <v>Scott Baker</v>
      </c>
      <c r="C108" t="str">
        <v>Maharashtra</v>
      </c>
      <c r="D108" t="str">
        <v>West</v>
      </c>
      <c r="E108" t="str">
        <v>No Orders</v>
      </c>
    </row>
    <row r="109" spans="1:5" x14ac:dyDescent="0.25">
      <c r="A109" t="str">
        <v>C1774</v>
      </c>
      <c r="B109" t="str">
        <v>Samuel Kelly</v>
      </c>
      <c r="C109" t="str">
        <v>Delhi</v>
      </c>
      <c r="D109" t="str">
        <v>North</v>
      </c>
      <c r="E109" t="str">
        <v>No Orders</v>
      </c>
    </row>
    <row r="110" spans="1:5" x14ac:dyDescent="0.25">
      <c r="A110" t="str">
        <v>C1795</v>
      </c>
      <c r="B110" t="str">
        <v>Ronald Rodriguez</v>
      </c>
      <c r="C110" t="str">
        <v>Kerala</v>
      </c>
      <c r="D110" t="str">
        <v>South</v>
      </c>
      <c r="E110" t="str">
        <v>No Orders</v>
      </c>
    </row>
    <row r="111" spans="1:5" x14ac:dyDescent="0.25">
      <c r="A111" t="str">
        <v>C1798</v>
      </c>
      <c r="B111" t="str">
        <v>Matthew Lozano</v>
      </c>
      <c r="C111" t="str">
        <v>Telangana</v>
      </c>
      <c r="D111" t="str">
        <v>South</v>
      </c>
      <c r="E111" t="str">
        <v>No Orders</v>
      </c>
    </row>
    <row r="112" spans="1:5" x14ac:dyDescent="0.25">
      <c r="A112" t="str">
        <v>C1803</v>
      </c>
      <c r="B112" t="str">
        <v>Ryan Hall Jr.</v>
      </c>
      <c r="C112" t="str">
        <v>Kerala</v>
      </c>
      <c r="D112" t="str">
        <v>South</v>
      </c>
      <c r="E112" t="str">
        <v>No Orders</v>
      </c>
    </row>
    <row r="113" spans="1:5" x14ac:dyDescent="0.25">
      <c r="A113" t="str">
        <v>C1811</v>
      </c>
      <c r="B113" t="str">
        <v>Virginia Walters</v>
      </c>
      <c r="C113" t="str">
        <v>Tamil Nadu</v>
      </c>
      <c r="D113" t="str">
        <v>South</v>
      </c>
      <c r="E113" t="str">
        <v>No Orders</v>
      </c>
    </row>
    <row r="114" spans="1:5" x14ac:dyDescent="0.25">
      <c r="A114" t="str">
        <v>C1818</v>
      </c>
      <c r="B114" t="str">
        <v>Lisa Stewart</v>
      </c>
      <c r="C114" t="str">
        <v>Karnataka</v>
      </c>
      <c r="D114" t="str">
        <v>South</v>
      </c>
      <c r="E114" t="str">
        <v>No Orders</v>
      </c>
    </row>
    <row r="115" spans="1:5" x14ac:dyDescent="0.25">
      <c r="A115" t="str">
        <v>C1820</v>
      </c>
      <c r="B115" t="str">
        <v>Richard Haynes</v>
      </c>
      <c r="C115" t="str">
        <v>Karnataka</v>
      </c>
      <c r="D115" t="str">
        <v>South</v>
      </c>
      <c r="E115" t="str">
        <v>No Orders</v>
      </c>
    </row>
    <row r="116" spans="1:5" x14ac:dyDescent="0.25">
      <c r="A116" t="str">
        <v>C1827</v>
      </c>
      <c r="B116" t="str">
        <v>Larry Kerr</v>
      </c>
      <c r="C116" t="str">
        <v>Kerala</v>
      </c>
      <c r="D116" t="str">
        <v>South</v>
      </c>
      <c r="E116" t="str">
        <v>No Orders</v>
      </c>
    </row>
    <row r="117" spans="1:5" x14ac:dyDescent="0.25">
      <c r="A117" t="str">
        <v>C1842</v>
      </c>
      <c r="B117" t="str">
        <v>John Long</v>
      </c>
      <c r="C117" t="str">
        <v>Andhra Pradesh</v>
      </c>
      <c r="D117" t="str">
        <v>South</v>
      </c>
      <c r="E117" t="str">
        <v>No Orders</v>
      </c>
    </row>
    <row r="118" spans="1:5" x14ac:dyDescent="0.25">
      <c r="A118" t="str">
        <v>C1847</v>
      </c>
      <c r="B118" t="str">
        <v>Michael Anderson</v>
      </c>
      <c r="C118" t="str">
        <v>Gujarat</v>
      </c>
      <c r="D118" t="str">
        <v>West</v>
      </c>
      <c r="E118" t="str">
        <v>No Orders</v>
      </c>
    </row>
    <row r="119" spans="1:5" x14ac:dyDescent="0.25">
      <c r="A119" t="str">
        <v>C1853</v>
      </c>
      <c r="B119" t="str">
        <v>Mr. Ryan Oneal</v>
      </c>
      <c r="C119" t="str">
        <v>Delhi</v>
      </c>
      <c r="D119" t="str">
        <v>North</v>
      </c>
      <c r="E119" t="str">
        <v>No Orders</v>
      </c>
    </row>
    <row r="120" spans="1:5" x14ac:dyDescent="0.25">
      <c r="A120" t="str">
        <v>C1854</v>
      </c>
      <c r="B120" t="str">
        <v>Robert Roberson</v>
      </c>
      <c r="C120" t="str">
        <v>Tamil Nadu</v>
      </c>
      <c r="D120" t="str">
        <v>South</v>
      </c>
      <c r="E120" t="str">
        <v>No Orders</v>
      </c>
    </row>
    <row r="121" spans="1:5" x14ac:dyDescent="0.25">
      <c r="A121" t="str">
        <v>C1863</v>
      </c>
      <c r="B121" t="str">
        <v>Marc Rodriguez</v>
      </c>
      <c r="C121" t="str">
        <v>Kerala</v>
      </c>
      <c r="D121" t="str">
        <v>South</v>
      </c>
      <c r="E121" t="str">
        <v>No Orders</v>
      </c>
    </row>
    <row r="122" spans="1:5" x14ac:dyDescent="0.25">
      <c r="A122" t="str">
        <v>C1871</v>
      </c>
      <c r="B122" t="str">
        <v>Michael Baldwin</v>
      </c>
      <c r="C122" t="str">
        <v>Kerala</v>
      </c>
      <c r="D122" t="str">
        <v>South</v>
      </c>
      <c r="E122" t="str">
        <v>No Orders</v>
      </c>
    </row>
    <row r="123" spans="1:5" x14ac:dyDescent="0.25">
      <c r="A123" t="str">
        <v>C1878</v>
      </c>
      <c r="B123" t="str">
        <v>Matthew Bass</v>
      </c>
      <c r="C123" t="str">
        <v>Delhi</v>
      </c>
      <c r="D123" t="str">
        <v>North</v>
      </c>
      <c r="E123" t="str">
        <v>No Orders</v>
      </c>
    </row>
    <row r="124" spans="1:5" x14ac:dyDescent="0.25">
      <c r="A124" t="str">
        <v>C1881</v>
      </c>
      <c r="B124" t="str">
        <v>Joshua Williamson</v>
      </c>
      <c r="C124" t="str">
        <v>Gujarat</v>
      </c>
      <c r="D124" t="str">
        <v>West</v>
      </c>
      <c r="E124" t="str">
        <v>No Orders</v>
      </c>
    </row>
    <row r="125" spans="1:5" x14ac:dyDescent="0.25">
      <c r="A125" t="str">
        <v>C1886</v>
      </c>
      <c r="B125" t="str">
        <v>James Thompson</v>
      </c>
      <c r="C125" t="str">
        <v>Maharashtra</v>
      </c>
      <c r="D125" t="str">
        <v>West</v>
      </c>
      <c r="E125" t="str">
        <v>No Orders</v>
      </c>
    </row>
    <row r="126" spans="1:5" x14ac:dyDescent="0.25">
      <c r="A126" t="str">
        <v>C1887</v>
      </c>
      <c r="B126" t="str">
        <v>Joshua Harvey</v>
      </c>
      <c r="C126" t="str">
        <v>Tamil Nadu</v>
      </c>
      <c r="D126" t="str">
        <v>South</v>
      </c>
      <c r="E126" t="str">
        <v>No Orders</v>
      </c>
    </row>
    <row r="127" spans="1:5" x14ac:dyDescent="0.25">
      <c r="A127" t="str">
        <v>C1906</v>
      </c>
      <c r="B127" t="str">
        <v>Rachel Brown</v>
      </c>
      <c r="C127" t="str">
        <v>Karnataka</v>
      </c>
      <c r="D127" t="str">
        <v>South</v>
      </c>
      <c r="E127" t="str">
        <v>No Orders</v>
      </c>
    </row>
    <row r="128" spans="1:5" x14ac:dyDescent="0.25">
      <c r="A128" t="str">
        <v>C1916</v>
      </c>
      <c r="B128" t="str">
        <v>Brianna Ball</v>
      </c>
      <c r="C128" t="str">
        <v>Telangana</v>
      </c>
      <c r="D128" t="str">
        <v>South</v>
      </c>
      <c r="E128" t="str">
        <v>No Orders</v>
      </c>
    </row>
    <row r="129" spans="1:5" x14ac:dyDescent="0.25">
      <c r="A129" t="str">
        <v>C1923</v>
      </c>
      <c r="B129" t="str">
        <v>Theodore Wallace</v>
      </c>
      <c r="C129" t="str">
        <v>Telangana</v>
      </c>
      <c r="D129" t="str">
        <v>South</v>
      </c>
      <c r="E129" t="str">
        <v>No Orders</v>
      </c>
    </row>
    <row r="130" spans="1:5" x14ac:dyDescent="0.25">
      <c r="A130" t="str">
        <v>C1926</v>
      </c>
      <c r="B130" t="str">
        <v>Paula Lowery</v>
      </c>
      <c r="C130" t="str">
        <v>Kerala</v>
      </c>
      <c r="D130" t="str">
        <v>South</v>
      </c>
      <c r="E130" t="str">
        <v>No Orders</v>
      </c>
    </row>
    <row r="131" spans="1:5" x14ac:dyDescent="0.25">
      <c r="A131" t="str">
        <v>C1930</v>
      </c>
      <c r="B131" t="str">
        <v>William Knapp</v>
      </c>
      <c r="C131" t="str">
        <v>Andhra Pradesh</v>
      </c>
      <c r="D131" t="str">
        <v>South</v>
      </c>
      <c r="E131" t="str">
        <v>No Orders</v>
      </c>
    </row>
    <row r="132" spans="1:5" x14ac:dyDescent="0.25">
      <c r="A132" t="str">
        <v>C1932</v>
      </c>
      <c r="B132" t="str">
        <v>David Barber</v>
      </c>
      <c r="C132" t="str">
        <v>Telangana</v>
      </c>
      <c r="D132" t="str">
        <v>South</v>
      </c>
      <c r="E132" t="str">
        <v>No Orders</v>
      </c>
    </row>
    <row r="133" spans="1:5" x14ac:dyDescent="0.25">
      <c r="A133" t="str">
        <v>C1933</v>
      </c>
      <c r="B133" t="str">
        <v>Michael Johnson</v>
      </c>
      <c r="C133" t="str">
        <v>Gujarat</v>
      </c>
      <c r="D133" t="str">
        <v>West</v>
      </c>
      <c r="E133" t="str">
        <v>No Orders</v>
      </c>
    </row>
    <row r="134" spans="1:5" x14ac:dyDescent="0.25">
      <c r="A134" t="str">
        <v>C1937</v>
      </c>
      <c r="B134" t="str">
        <v>Emily Ware</v>
      </c>
      <c r="C134" t="str">
        <v>Delhi</v>
      </c>
      <c r="D134" t="str">
        <v>North</v>
      </c>
      <c r="E134" t="str">
        <v>No Orders</v>
      </c>
    </row>
    <row r="135" spans="1:5" x14ac:dyDescent="0.25">
      <c r="A135" t="str">
        <v>C1946</v>
      </c>
      <c r="B135" t="str">
        <v>Carol Hudson</v>
      </c>
      <c r="C135" t="str">
        <v>Kerala</v>
      </c>
      <c r="D135" t="str">
        <v>South</v>
      </c>
      <c r="E135" t="str">
        <v>No Orders</v>
      </c>
    </row>
    <row r="136" spans="1:5" x14ac:dyDescent="0.25">
      <c r="A136" t="str">
        <v>C1955</v>
      </c>
      <c r="B136" t="str">
        <v>Mark Adams</v>
      </c>
      <c r="C136" t="str">
        <v>Maharashtra</v>
      </c>
      <c r="D136" t="str">
        <v>West</v>
      </c>
      <c r="E136" t="str">
        <v>No Orders</v>
      </c>
    </row>
    <row r="137" spans="1:5" x14ac:dyDescent="0.25">
      <c r="A137" t="str">
        <v>C1959</v>
      </c>
      <c r="B137" t="str">
        <v>Amanda Miller</v>
      </c>
      <c r="C137" t="str">
        <v>Kerala</v>
      </c>
      <c r="D137" t="str">
        <v>South</v>
      </c>
      <c r="E137" t="str">
        <v>No Orders</v>
      </c>
    </row>
    <row r="138" spans="1:5" x14ac:dyDescent="0.25">
      <c r="A138" t="str">
        <v>C1977</v>
      </c>
      <c r="B138" t="str">
        <v>Michael Hill</v>
      </c>
      <c r="C138" t="str">
        <v>Kerala</v>
      </c>
      <c r="D138" t="str">
        <v>South</v>
      </c>
      <c r="E138" t="str">
        <v>No Orders</v>
      </c>
    </row>
    <row r="139" spans="1:5" x14ac:dyDescent="0.25">
      <c r="A139" t="str">
        <v>C1986</v>
      </c>
      <c r="B139" t="str">
        <v>Dr. Brenda Duran MD</v>
      </c>
      <c r="C139" t="str">
        <v>Tamil Nadu</v>
      </c>
      <c r="D139" t="str">
        <v>South</v>
      </c>
      <c r="E139" t="str">
        <v>No Orders</v>
      </c>
    </row>
    <row r="140" spans="1:5" x14ac:dyDescent="0.25">
      <c r="A140" t="str">
        <v>C1989</v>
      </c>
      <c r="B140" t="str">
        <v>Mary Salinas</v>
      </c>
      <c r="C140" t="str">
        <v>Tamil Nadu</v>
      </c>
      <c r="D140" t="str">
        <v>South</v>
      </c>
      <c r="E140" t="str">
        <v>No Orders</v>
      </c>
    </row>
    <row r="141" spans="1:5" x14ac:dyDescent="0.25">
      <c r="A141" t="str">
        <v>C1990</v>
      </c>
      <c r="B141" t="str">
        <v>Dominic Monroe</v>
      </c>
      <c r="C141" t="str">
        <v>Andhra Pradesh</v>
      </c>
      <c r="D141" t="str">
        <v>South</v>
      </c>
      <c r="E141" t="str">
        <v>No Orders</v>
      </c>
    </row>
    <row r="142" spans="1:5" x14ac:dyDescent="0.25">
      <c r="A142" t="str">
        <v>C1993</v>
      </c>
      <c r="B142" t="str">
        <v>Linda Smith</v>
      </c>
      <c r="C142" t="str">
        <v>Karnataka</v>
      </c>
      <c r="D142" t="str">
        <v>South</v>
      </c>
      <c r="E142" t="str">
        <v>No Orders</v>
      </c>
    </row>
    <row r="143" spans="1:5" x14ac:dyDescent="0.25">
      <c r="A143" t="str">
        <v>C1996</v>
      </c>
      <c r="B143" t="str">
        <v>Michael Watts</v>
      </c>
      <c r="C143" t="str">
        <v>Delhi</v>
      </c>
      <c r="D143" t="str">
        <v>North</v>
      </c>
      <c r="E143" t="str">
        <v>No Orders</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AC97C-802A-4ECF-AE08-E375E7FBF772}">
  <dimension ref="A1:E15"/>
  <sheetViews>
    <sheetView topLeftCell="B1" workbookViewId="0">
      <selection activeCell="B27" sqref="B27"/>
    </sheetView>
  </sheetViews>
  <sheetFormatPr defaultRowHeight="15" x14ac:dyDescent="0.25"/>
  <cols>
    <col min="1" max="1" width="13.42578125" bestFit="1" customWidth="1"/>
    <col min="2" max="2" width="27.140625" bestFit="1" customWidth="1"/>
    <col min="3" max="3" width="17.28515625" customWidth="1"/>
  </cols>
  <sheetData>
    <row r="1" spans="1:5" x14ac:dyDescent="0.25">
      <c r="A1" s="2" t="s">
        <v>5838</v>
      </c>
      <c r="B1" t="s">
        <v>5840</v>
      </c>
      <c r="C1" s="13" t="s">
        <v>5866</v>
      </c>
    </row>
    <row r="2" spans="1:5" ht="15.75" x14ac:dyDescent="0.25">
      <c r="A2" s="3" t="s">
        <v>5843</v>
      </c>
      <c r="B2">
        <v>529831.66</v>
      </c>
      <c r="C2" s="14">
        <f>(B3 - B2) / B2</f>
        <v>3.4373005191875472</v>
      </c>
      <c r="E2" s="6" t="s">
        <v>5867</v>
      </c>
    </row>
    <row r="3" spans="1:5" x14ac:dyDescent="0.25">
      <c r="A3" s="3" t="s">
        <v>5844</v>
      </c>
      <c r="B3">
        <v>2351022.3000000003</v>
      </c>
      <c r="C3" s="14">
        <f t="shared" ref="C3:C15" si="0">(B4 - B3) / B3</f>
        <v>3.2599541909917817E-2</v>
      </c>
    </row>
    <row r="4" spans="1:5" x14ac:dyDescent="0.25">
      <c r="A4" s="3" t="s">
        <v>5845</v>
      </c>
      <c r="B4">
        <v>2427664.5500000017</v>
      </c>
      <c r="C4" s="14">
        <f t="shared" si="0"/>
        <v>-5.0616428863700387E-2</v>
      </c>
    </row>
    <row r="5" spans="1:5" x14ac:dyDescent="0.25">
      <c r="A5" s="3" t="s">
        <v>5846</v>
      </c>
      <c r="B5">
        <v>2304784.8399999994</v>
      </c>
      <c r="C5" s="14">
        <f t="shared" si="0"/>
        <v>-5.5912121497639806E-2</v>
      </c>
    </row>
    <row r="6" spans="1:5" x14ac:dyDescent="0.25">
      <c r="A6" s="3" t="s">
        <v>5847</v>
      </c>
      <c r="B6">
        <v>2175919.4300000011</v>
      </c>
      <c r="C6" s="14">
        <f t="shared" si="0"/>
        <v>8.996276576288377E-2</v>
      </c>
    </row>
    <row r="7" spans="1:5" x14ac:dyDescent="0.25">
      <c r="A7" s="3" t="s">
        <v>5848</v>
      </c>
      <c r="B7">
        <v>2371671.1599999988</v>
      </c>
      <c r="C7" s="14">
        <f t="shared" si="0"/>
        <v>-6.1026968005121448E-3</v>
      </c>
    </row>
    <row r="8" spans="1:5" x14ac:dyDescent="0.25">
      <c r="A8" s="3" t="s">
        <v>5849</v>
      </c>
      <c r="B8">
        <v>2357197.5699999998</v>
      </c>
      <c r="C8" s="14">
        <f t="shared" si="0"/>
        <v>-0.18154493091557006</v>
      </c>
    </row>
    <row r="9" spans="1:5" x14ac:dyDescent="0.25">
      <c r="A9" s="3" t="s">
        <v>5850</v>
      </c>
      <c r="B9">
        <v>1929260.3000000003</v>
      </c>
      <c r="C9" s="14">
        <f t="shared" si="0"/>
        <v>0.15605378911285389</v>
      </c>
    </row>
    <row r="10" spans="1:5" x14ac:dyDescent="0.25">
      <c r="A10" s="3" t="s">
        <v>5851</v>
      </c>
      <c r="B10">
        <v>2230328.6800000016</v>
      </c>
      <c r="C10" s="14">
        <f t="shared" si="0"/>
        <v>-0.13310905816805482</v>
      </c>
    </row>
    <row r="11" spans="1:5" x14ac:dyDescent="0.25">
      <c r="A11" s="3" t="s">
        <v>5852</v>
      </c>
      <c r="B11">
        <v>1933451.7300000004</v>
      </c>
      <c r="C11" s="14">
        <f t="shared" si="0"/>
        <v>7.2522296690592639E-2</v>
      </c>
    </row>
    <row r="12" spans="1:5" x14ac:dyDescent="0.25">
      <c r="A12" s="3" t="s">
        <v>5853</v>
      </c>
      <c r="B12">
        <v>2073670.09</v>
      </c>
      <c r="C12" s="14">
        <f t="shared" si="0"/>
        <v>0.20646391731483169</v>
      </c>
    </row>
    <row r="13" spans="1:5" x14ac:dyDescent="0.25">
      <c r="A13" s="3" t="s">
        <v>5854</v>
      </c>
      <c r="B13">
        <v>2501808.1399999997</v>
      </c>
      <c r="C13" s="14">
        <f t="shared" si="0"/>
        <v>-0.21914810781613328</v>
      </c>
    </row>
    <row r="14" spans="1:5" x14ac:dyDescent="0.25">
      <c r="A14" s="3" t="s">
        <v>5855</v>
      </c>
      <c r="B14">
        <v>1953541.6199999999</v>
      </c>
      <c r="C14" s="14">
        <f t="shared" si="0"/>
        <v>12.892794395647433</v>
      </c>
    </row>
    <row r="15" spans="1:5" x14ac:dyDescent="0.25">
      <c r="A15" s="3" t="s">
        <v>5839</v>
      </c>
      <c r="B15">
        <v>27140152.070000008</v>
      </c>
      <c r="C15" s="13">
        <f t="shared" si="0"/>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13E40-3179-4091-856D-BC5AF536E504}">
  <dimension ref="A1:F8"/>
  <sheetViews>
    <sheetView workbookViewId="0">
      <selection activeCell="N13" sqref="N13"/>
    </sheetView>
  </sheetViews>
  <sheetFormatPr defaultRowHeight="15" x14ac:dyDescent="0.25"/>
  <cols>
    <col min="1" max="1" width="19" bestFit="1" customWidth="1"/>
    <col min="2" max="2" width="27.140625" bestFit="1" customWidth="1"/>
    <col min="3" max="3" width="17.85546875" bestFit="1" customWidth="1"/>
    <col min="4" max="4" width="19.5703125" bestFit="1" customWidth="1"/>
  </cols>
  <sheetData>
    <row r="1" spans="1:6" x14ac:dyDescent="0.25">
      <c r="A1" s="2" t="s">
        <v>5870</v>
      </c>
      <c r="B1" t="s">
        <v>5840</v>
      </c>
      <c r="C1" t="s">
        <v>5871</v>
      </c>
      <c r="D1" t="s">
        <v>5872</v>
      </c>
    </row>
    <row r="2" spans="1:6" x14ac:dyDescent="0.25">
      <c r="A2" s="3" t="s">
        <v>5091</v>
      </c>
      <c r="B2">
        <v>27140152.070000008</v>
      </c>
      <c r="C2">
        <v>5325804.5699999966</v>
      </c>
      <c r="D2">
        <v>39190.117488357617</v>
      </c>
    </row>
    <row r="3" spans="1:6" x14ac:dyDescent="0.25">
      <c r="A3" s="3" t="s">
        <v>5109</v>
      </c>
      <c r="B3">
        <v>27140152.070000008</v>
      </c>
      <c r="C3">
        <v>5325804.5699999966</v>
      </c>
      <c r="D3">
        <v>39190.117488357617</v>
      </c>
    </row>
    <row r="4" spans="1:6" x14ac:dyDescent="0.25">
      <c r="A4" s="3" t="s">
        <v>5089</v>
      </c>
      <c r="B4">
        <v>27140152.070000008</v>
      </c>
      <c r="C4">
        <v>5325804.5699999966</v>
      </c>
      <c r="D4">
        <v>39190.117488357617</v>
      </c>
    </row>
    <row r="5" spans="1:6" ht="15.75" x14ac:dyDescent="0.25">
      <c r="A5" s="3" t="s">
        <v>5118</v>
      </c>
      <c r="B5">
        <v>27140152.070000008</v>
      </c>
      <c r="C5">
        <v>5325804.5699999966</v>
      </c>
      <c r="D5">
        <v>39190.117488357617</v>
      </c>
      <c r="F5" s="6" t="s">
        <v>5873</v>
      </c>
    </row>
    <row r="6" spans="1:6" x14ac:dyDescent="0.25">
      <c r="A6" s="3" t="s">
        <v>5100</v>
      </c>
      <c r="B6">
        <v>27140152.070000008</v>
      </c>
      <c r="C6">
        <v>5325804.5699999966</v>
      </c>
      <c r="D6">
        <v>39190.117488357617</v>
      </c>
    </row>
    <row r="7" spans="1:6" x14ac:dyDescent="0.25">
      <c r="A7" s="3" t="s">
        <v>5094</v>
      </c>
      <c r="B7">
        <v>27140152.070000008</v>
      </c>
      <c r="C7">
        <v>5325804.5699999966</v>
      </c>
      <c r="D7">
        <v>39190.117488357617</v>
      </c>
    </row>
    <row r="8" spans="1:6" x14ac:dyDescent="0.25">
      <c r="A8" s="3" t="s">
        <v>5839</v>
      </c>
      <c r="B8">
        <v>27140152.070000008</v>
      </c>
      <c r="C8">
        <v>5325804.5699999966</v>
      </c>
      <c r="D8">
        <v>39190.117488357617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86E19-ED8E-4566-91E6-2651765048CA}">
  <dimension ref="A1:I6"/>
  <sheetViews>
    <sheetView workbookViewId="0">
      <selection activeCell="F8" sqref="F8"/>
    </sheetView>
  </sheetViews>
  <sheetFormatPr defaultRowHeight="15" x14ac:dyDescent="0.25"/>
  <cols>
    <col min="1" max="1" width="13.28515625" customWidth="1"/>
    <col min="2" max="2" width="27.7109375" customWidth="1"/>
    <col min="3" max="6" width="14.85546875" bestFit="1" customWidth="1"/>
  </cols>
  <sheetData>
    <row r="1" spans="1:9" x14ac:dyDescent="0.25">
      <c r="A1" s="2" t="s">
        <v>3</v>
      </c>
      <c r="B1" t="s">
        <v>5840</v>
      </c>
    </row>
    <row r="2" spans="1:9" ht="15.75" x14ac:dyDescent="0.25">
      <c r="A2" s="3" t="s">
        <v>5842</v>
      </c>
      <c r="B2" s="5">
        <v>27140152.070000008</v>
      </c>
      <c r="D2" s="6" t="s">
        <v>5883</v>
      </c>
    </row>
    <row r="3" spans="1:9" x14ac:dyDescent="0.25">
      <c r="A3" s="3" t="s">
        <v>19</v>
      </c>
      <c r="B3" s="5">
        <v>27140152.070000008</v>
      </c>
    </row>
    <row r="4" spans="1:9" ht="15.75" x14ac:dyDescent="0.25">
      <c r="A4" s="3" t="s">
        <v>7</v>
      </c>
      <c r="B4" s="5">
        <v>27140152.070000008</v>
      </c>
      <c r="D4" s="6"/>
    </row>
    <row r="5" spans="1:9" ht="15.75" x14ac:dyDescent="0.25">
      <c r="A5" s="3" t="s">
        <v>27</v>
      </c>
      <c r="B5" s="5">
        <v>27140152.070000008</v>
      </c>
      <c r="I5" s="6"/>
    </row>
    <row r="6" spans="1:9" x14ac:dyDescent="0.25">
      <c r="A6" s="3" t="s">
        <v>5839</v>
      </c>
      <c r="B6" s="5">
        <v>27140152.070000008</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FB1666-B745-4B48-B4B6-1CB299FBA01B}">
  <dimension ref="A2:Y881"/>
  <sheetViews>
    <sheetView zoomScale="62" zoomScaleNormal="40" workbookViewId="0">
      <selection activeCell="M26" sqref="M26"/>
    </sheetView>
  </sheetViews>
  <sheetFormatPr defaultRowHeight="15" x14ac:dyDescent="0.25"/>
  <cols>
    <col min="1" max="1" width="23.7109375" bestFit="1" customWidth="1"/>
    <col min="2" max="2" width="37.28515625" customWidth="1"/>
    <col min="13" max="13" width="19.42578125" bestFit="1" customWidth="1"/>
    <col min="14" max="14" width="36" bestFit="1" customWidth="1"/>
    <col min="24" max="24" width="18.42578125" bestFit="1" customWidth="1"/>
    <col min="25" max="25" width="37" customWidth="1"/>
  </cols>
  <sheetData>
    <row r="2" spans="1:25" ht="15.75" thickBot="1" x14ac:dyDescent="0.3"/>
    <row r="3" spans="1:25" ht="29.25" thickBot="1" x14ac:dyDescent="0.5">
      <c r="O3" s="20" t="s">
        <v>5884</v>
      </c>
      <c r="P3" s="19"/>
      <c r="Q3" s="19"/>
      <c r="R3" s="19"/>
      <c r="S3" s="19"/>
      <c r="T3" s="21"/>
    </row>
    <row r="4" spans="1:25" ht="40.5" customHeight="1" x14ac:dyDescent="0.25"/>
    <row r="5" spans="1:25" x14ac:dyDescent="0.25">
      <c r="A5" s="2" t="s">
        <v>5874</v>
      </c>
      <c r="B5" t="s">
        <v>5840</v>
      </c>
      <c r="M5" s="2" t="s">
        <v>5836</v>
      </c>
      <c r="N5" s="4" t="s">
        <v>5840</v>
      </c>
      <c r="X5" s="2" t="s">
        <v>5838</v>
      </c>
      <c r="Y5" t="s">
        <v>5840</v>
      </c>
    </row>
    <row r="6" spans="1:25" x14ac:dyDescent="0.25">
      <c r="A6" s="3" t="s">
        <v>2122</v>
      </c>
      <c r="B6" s="5">
        <v>27140152.070000008</v>
      </c>
      <c r="M6" s="10" t="s">
        <v>5843</v>
      </c>
      <c r="N6" s="5">
        <v>529831.66</v>
      </c>
      <c r="X6" s="3" t="s">
        <v>2675</v>
      </c>
      <c r="Y6">
        <v>39069.799999999996</v>
      </c>
    </row>
    <row r="7" spans="1:25" x14ac:dyDescent="0.25">
      <c r="A7" s="3" t="s">
        <v>2021</v>
      </c>
      <c r="B7" s="5">
        <v>27140152.070000008</v>
      </c>
      <c r="M7" s="3" t="s">
        <v>5844</v>
      </c>
      <c r="N7" s="5">
        <v>2351022.3000000003</v>
      </c>
      <c r="X7" s="3" t="s">
        <v>3240</v>
      </c>
      <c r="Y7">
        <v>24323.599999999999</v>
      </c>
    </row>
    <row r="8" spans="1:25" x14ac:dyDescent="0.25">
      <c r="A8" s="3" t="s">
        <v>2138</v>
      </c>
      <c r="B8" s="5">
        <v>27140152.070000008</v>
      </c>
      <c r="M8" s="3" t="s">
        <v>5845</v>
      </c>
      <c r="N8" s="5">
        <v>2427664.5500000017</v>
      </c>
      <c r="X8" s="3" t="s">
        <v>3229</v>
      </c>
      <c r="Y8">
        <v>4791.1000000000004</v>
      </c>
    </row>
    <row r="9" spans="1:25" x14ac:dyDescent="0.25">
      <c r="A9" s="3" t="s">
        <v>2089</v>
      </c>
      <c r="B9" s="5">
        <v>27140152.070000008</v>
      </c>
      <c r="M9" s="3" t="s">
        <v>5846</v>
      </c>
      <c r="N9" s="5">
        <v>2304784.8399999994</v>
      </c>
      <c r="X9" s="3" t="s">
        <v>2386</v>
      </c>
      <c r="Y9">
        <v>40467.96</v>
      </c>
    </row>
    <row r="10" spans="1:25" x14ac:dyDescent="0.25">
      <c r="A10" s="3" t="s">
        <v>2179</v>
      </c>
      <c r="B10" s="5">
        <v>27140152.070000008</v>
      </c>
      <c r="M10" s="3" t="s">
        <v>5847</v>
      </c>
      <c r="N10" s="5">
        <v>2175919.4300000011</v>
      </c>
      <c r="X10" s="3" t="s">
        <v>3270</v>
      </c>
      <c r="Y10">
        <v>43844.480000000003</v>
      </c>
    </row>
    <row r="11" spans="1:25" x14ac:dyDescent="0.25">
      <c r="A11" s="3" t="s">
        <v>2098</v>
      </c>
      <c r="B11" s="5">
        <v>27140152.070000008</v>
      </c>
      <c r="M11" s="3" t="s">
        <v>5848</v>
      </c>
      <c r="N11" s="5">
        <v>2371671.1599999988</v>
      </c>
      <c r="X11" s="3" t="s">
        <v>4547</v>
      </c>
      <c r="Y11">
        <v>3750.09</v>
      </c>
    </row>
    <row r="12" spans="1:25" x14ac:dyDescent="0.25">
      <c r="A12" s="3" t="s">
        <v>2158</v>
      </c>
      <c r="B12" s="5">
        <v>27140152.070000008</v>
      </c>
      <c r="M12" s="3" t="s">
        <v>5849</v>
      </c>
      <c r="N12" s="5">
        <v>2357197.5699999998</v>
      </c>
      <c r="X12" s="3" t="s">
        <v>2324</v>
      </c>
      <c r="Y12">
        <v>26311.599999999999</v>
      </c>
    </row>
    <row r="13" spans="1:25" x14ac:dyDescent="0.25">
      <c r="A13" s="3" t="s">
        <v>2011</v>
      </c>
      <c r="B13" s="5">
        <v>27140152.070000008</v>
      </c>
      <c r="M13" s="3" t="s">
        <v>5850</v>
      </c>
      <c r="N13" s="5">
        <v>1929260.3000000003</v>
      </c>
      <c r="X13" s="3" t="s">
        <v>4519</v>
      </c>
      <c r="Y13">
        <v>8469.42</v>
      </c>
    </row>
    <row r="14" spans="1:25" x14ac:dyDescent="0.25">
      <c r="A14" s="3" t="s">
        <v>2181</v>
      </c>
      <c r="B14" s="5">
        <v>27140152.070000008</v>
      </c>
      <c r="M14" s="3" t="s">
        <v>5851</v>
      </c>
      <c r="N14" s="5">
        <v>2230328.6800000016</v>
      </c>
      <c r="X14" s="3" t="s">
        <v>3885</v>
      </c>
      <c r="Y14">
        <v>33618.520000000004</v>
      </c>
    </row>
    <row r="15" spans="1:25" x14ac:dyDescent="0.25">
      <c r="A15" s="3" t="s">
        <v>2140</v>
      </c>
      <c r="B15" s="5">
        <v>27140152.070000008</v>
      </c>
      <c r="M15" s="3" t="s">
        <v>5852</v>
      </c>
      <c r="N15" s="5">
        <v>1933451.7300000004</v>
      </c>
      <c r="X15" s="3" t="s">
        <v>3566</v>
      </c>
      <c r="Y15">
        <v>498.06</v>
      </c>
    </row>
    <row r="16" spans="1:25" x14ac:dyDescent="0.25">
      <c r="A16" s="3" t="s">
        <v>2118</v>
      </c>
      <c r="B16" s="5">
        <v>27140152.070000008</v>
      </c>
      <c r="M16" s="3" t="s">
        <v>5853</v>
      </c>
      <c r="N16" s="5">
        <v>2073670.09</v>
      </c>
      <c r="X16" s="3" t="s">
        <v>2845</v>
      </c>
      <c r="Y16">
        <v>27394.679999999997</v>
      </c>
    </row>
    <row r="17" spans="1:25" x14ac:dyDescent="0.25">
      <c r="A17" s="3" t="s">
        <v>2055</v>
      </c>
      <c r="B17" s="5">
        <v>27140152.070000008</v>
      </c>
      <c r="M17" s="3" t="s">
        <v>5854</v>
      </c>
      <c r="N17" s="5">
        <v>2501808.1399999997</v>
      </c>
      <c r="X17" s="3" t="s">
        <v>3477</v>
      </c>
      <c r="Y17">
        <v>12727.04</v>
      </c>
    </row>
    <row r="18" spans="1:25" x14ac:dyDescent="0.25">
      <c r="A18" s="3" t="s">
        <v>2114</v>
      </c>
      <c r="B18" s="5">
        <v>27140152.070000008</v>
      </c>
      <c r="M18" s="3" t="s">
        <v>5855</v>
      </c>
      <c r="N18" s="5">
        <v>1953541.6199999999</v>
      </c>
      <c r="X18" s="3" t="s">
        <v>3986</v>
      </c>
      <c r="Y18">
        <v>27191.449999999997</v>
      </c>
    </row>
    <row r="19" spans="1:25" x14ac:dyDescent="0.25">
      <c r="A19" s="3" t="s">
        <v>2102</v>
      </c>
      <c r="B19" s="5">
        <v>27140152.070000008</v>
      </c>
      <c r="M19" s="3" t="s">
        <v>5839</v>
      </c>
      <c r="N19" s="5">
        <v>27140152.070000008</v>
      </c>
      <c r="X19" s="3" t="s">
        <v>3037</v>
      </c>
      <c r="Y19">
        <v>30223.200000000001</v>
      </c>
    </row>
    <row r="20" spans="1:25" x14ac:dyDescent="0.25">
      <c r="A20" s="3" t="s">
        <v>2083</v>
      </c>
      <c r="B20" s="5">
        <v>27140152.070000008</v>
      </c>
      <c r="X20" s="3" t="s">
        <v>5084</v>
      </c>
      <c r="Y20">
        <v>2648.58</v>
      </c>
    </row>
    <row r="21" spans="1:25" x14ac:dyDescent="0.25">
      <c r="A21" s="3" t="s">
        <v>2063</v>
      </c>
      <c r="B21" s="5">
        <v>27140152.070000008</v>
      </c>
      <c r="X21" s="3" t="s">
        <v>2297</v>
      </c>
      <c r="Y21">
        <v>83646.8</v>
      </c>
    </row>
    <row r="22" spans="1:25" x14ac:dyDescent="0.25">
      <c r="A22" s="3" t="s">
        <v>2069</v>
      </c>
      <c r="B22" s="5">
        <v>27140152.070000008</v>
      </c>
      <c r="X22" s="3" t="s">
        <v>3782</v>
      </c>
      <c r="Y22">
        <v>13550.2</v>
      </c>
    </row>
    <row r="23" spans="1:25" x14ac:dyDescent="0.25">
      <c r="A23" s="3" t="s">
        <v>2177</v>
      </c>
      <c r="B23" s="5">
        <v>27140152.070000008</v>
      </c>
      <c r="X23" s="3" t="s">
        <v>3101</v>
      </c>
      <c r="Y23">
        <v>8112</v>
      </c>
    </row>
    <row r="24" spans="1:25" x14ac:dyDescent="0.25">
      <c r="A24" s="3" t="s">
        <v>2061</v>
      </c>
      <c r="B24" s="5">
        <v>27140152.070000008</v>
      </c>
      <c r="X24" s="3" t="s">
        <v>4825</v>
      </c>
      <c r="Y24">
        <v>20206.260000000002</v>
      </c>
    </row>
    <row r="25" spans="1:25" x14ac:dyDescent="0.25">
      <c r="A25" s="3" t="s">
        <v>2150</v>
      </c>
      <c r="B25" s="5">
        <v>27140152.070000008</v>
      </c>
      <c r="X25" s="3" t="s">
        <v>2299</v>
      </c>
      <c r="Y25">
        <v>70335.150000000009</v>
      </c>
    </row>
    <row r="26" spans="1:25" x14ac:dyDescent="0.25">
      <c r="A26" s="3" t="s">
        <v>2197</v>
      </c>
      <c r="B26" s="5">
        <v>27140152.070000008</v>
      </c>
      <c r="X26" s="3" t="s">
        <v>4248</v>
      </c>
      <c r="Y26">
        <v>51920.73</v>
      </c>
    </row>
    <row r="27" spans="1:25" x14ac:dyDescent="0.25">
      <c r="A27" s="3" t="s">
        <v>2071</v>
      </c>
      <c r="B27" s="5">
        <v>27140152.070000008</v>
      </c>
      <c r="X27" s="3" t="s">
        <v>2439</v>
      </c>
      <c r="Y27">
        <v>11244.449999999999</v>
      </c>
    </row>
    <row r="28" spans="1:25" x14ac:dyDescent="0.25">
      <c r="A28" s="3" t="s">
        <v>2189</v>
      </c>
      <c r="B28" s="5">
        <v>27140152.070000008</v>
      </c>
      <c r="X28" s="3" t="s">
        <v>3583</v>
      </c>
      <c r="Y28">
        <v>31387.180000000004</v>
      </c>
    </row>
    <row r="29" spans="1:25" x14ac:dyDescent="0.25">
      <c r="A29" s="3" t="s">
        <v>2085</v>
      </c>
      <c r="B29" s="5">
        <v>27140152.070000008</v>
      </c>
      <c r="X29" s="3" t="s">
        <v>3812</v>
      </c>
      <c r="Y29">
        <v>25868.59</v>
      </c>
    </row>
    <row r="30" spans="1:25" x14ac:dyDescent="0.25">
      <c r="A30" s="3" t="s">
        <v>2156</v>
      </c>
      <c r="B30" s="5">
        <v>27140152.070000008</v>
      </c>
      <c r="X30" s="3" t="s">
        <v>4091</v>
      </c>
      <c r="Y30">
        <v>100087.02</v>
      </c>
    </row>
    <row r="31" spans="1:25" x14ac:dyDescent="0.25">
      <c r="A31" s="3" t="s">
        <v>2154</v>
      </c>
      <c r="B31" s="5">
        <v>27140152.070000008</v>
      </c>
      <c r="X31" s="3" t="s">
        <v>3749</v>
      </c>
      <c r="Y31">
        <v>20337.939999999999</v>
      </c>
    </row>
    <row r="32" spans="1:25" x14ac:dyDescent="0.25">
      <c r="A32" s="3" t="s">
        <v>2049</v>
      </c>
      <c r="B32" s="5">
        <v>27140152.070000008</v>
      </c>
      <c r="X32" s="3" t="s">
        <v>3395</v>
      </c>
      <c r="Y32">
        <v>10506.55</v>
      </c>
    </row>
    <row r="33" spans="1:25" x14ac:dyDescent="0.25">
      <c r="A33" s="3" t="s">
        <v>2081</v>
      </c>
      <c r="B33" s="5">
        <v>27140152.070000008</v>
      </c>
      <c r="X33" s="3" t="s">
        <v>4483</v>
      </c>
      <c r="Y33">
        <v>2363.7399999999998</v>
      </c>
    </row>
    <row r="34" spans="1:25" x14ac:dyDescent="0.25">
      <c r="A34" s="3" t="s">
        <v>2025</v>
      </c>
      <c r="B34" s="5">
        <v>27140152.070000008</v>
      </c>
      <c r="X34" s="3" t="s">
        <v>3096</v>
      </c>
      <c r="Y34">
        <v>64981.979999999996</v>
      </c>
    </row>
    <row r="35" spans="1:25" x14ac:dyDescent="0.25">
      <c r="A35" s="3" t="s">
        <v>2136</v>
      </c>
      <c r="B35" s="5">
        <v>27140152.070000008</v>
      </c>
      <c r="X35" s="3" t="s">
        <v>2620</v>
      </c>
      <c r="Y35">
        <v>1028.9000000000001</v>
      </c>
    </row>
    <row r="36" spans="1:25" x14ac:dyDescent="0.25">
      <c r="A36" s="3" t="s">
        <v>2065</v>
      </c>
      <c r="B36" s="5">
        <v>27140152.070000008</v>
      </c>
      <c r="X36" s="3" t="s">
        <v>4424</v>
      </c>
      <c r="Y36">
        <v>37580.85</v>
      </c>
    </row>
    <row r="37" spans="1:25" x14ac:dyDescent="0.25">
      <c r="A37" s="3" t="s">
        <v>2013</v>
      </c>
      <c r="B37" s="5">
        <v>27140152.070000008</v>
      </c>
      <c r="X37" s="3" t="s">
        <v>2770</v>
      </c>
      <c r="Y37">
        <v>11758.8</v>
      </c>
    </row>
    <row r="38" spans="1:25" x14ac:dyDescent="0.25">
      <c r="A38" s="3" t="s">
        <v>2142</v>
      </c>
      <c r="B38" s="5">
        <v>27140152.070000008</v>
      </c>
      <c r="X38" s="3" t="s">
        <v>2821</v>
      </c>
      <c r="Y38">
        <v>72954.11</v>
      </c>
    </row>
    <row r="39" spans="1:25" x14ac:dyDescent="0.25">
      <c r="A39" s="3" t="s">
        <v>2193</v>
      </c>
      <c r="B39" s="5">
        <v>27140152.070000008</v>
      </c>
      <c r="X39" s="3" t="s">
        <v>3934</v>
      </c>
      <c r="Y39">
        <v>18216.400000000001</v>
      </c>
    </row>
    <row r="40" spans="1:25" x14ac:dyDescent="0.25">
      <c r="A40" s="3" t="s">
        <v>2148</v>
      </c>
      <c r="B40" s="5">
        <v>27140152.070000008</v>
      </c>
      <c r="X40" s="3" t="s">
        <v>4197</v>
      </c>
      <c r="Y40">
        <v>11078.7</v>
      </c>
    </row>
    <row r="41" spans="1:25" x14ac:dyDescent="0.25">
      <c r="A41" s="3" t="s">
        <v>2166</v>
      </c>
      <c r="B41" s="5">
        <v>27140152.070000008</v>
      </c>
      <c r="X41" s="3" t="s">
        <v>3872</v>
      </c>
      <c r="Y41">
        <v>28815.989999999998</v>
      </c>
    </row>
    <row r="42" spans="1:25" x14ac:dyDescent="0.25">
      <c r="A42" s="3" t="s">
        <v>2126</v>
      </c>
      <c r="B42" s="5">
        <v>27140152.070000008</v>
      </c>
      <c r="X42" s="3" t="s">
        <v>3417</v>
      </c>
      <c r="Y42">
        <v>32514.440000000002</v>
      </c>
    </row>
    <row r="43" spans="1:25" x14ac:dyDescent="0.25">
      <c r="A43" s="3" t="s">
        <v>2039</v>
      </c>
      <c r="B43" s="5">
        <v>27140152.070000008</v>
      </c>
      <c r="X43" s="3" t="s">
        <v>2481</v>
      </c>
      <c r="Y43">
        <v>12750.8</v>
      </c>
    </row>
    <row r="44" spans="1:25" x14ac:dyDescent="0.25">
      <c r="A44" s="3" t="s">
        <v>2029</v>
      </c>
      <c r="B44" s="5">
        <v>27140152.070000008</v>
      </c>
      <c r="X44" s="3" t="s">
        <v>2413</v>
      </c>
      <c r="Y44">
        <v>114351.59999999999</v>
      </c>
    </row>
    <row r="45" spans="1:25" x14ac:dyDescent="0.25">
      <c r="A45" s="3" t="s">
        <v>2043</v>
      </c>
      <c r="B45" s="5">
        <v>27140152.070000008</v>
      </c>
      <c r="X45" s="3" t="s">
        <v>3620</v>
      </c>
      <c r="Y45">
        <v>5363.04</v>
      </c>
    </row>
    <row r="46" spans="1:25" x14ac:dyDescent="0.25">
      <c r="A46" s="3" t="s">
        <v>2144</v>
      </c>
      <c r="B46" s="5">
        <v>27140152.070000008</v>
      </c>
      <c r="X46" s="3" t="s">
        <v>3914</v>
      </c>
      <c r="Y46">
        <v>45900.7</v>
      </c>
    </row>
    <row r="47" spans="1:25" x14ac:dyDescent="0.25">
      <c r="A47" s="3" t="s">
        <v>2120</v>
      </c>
      <c r="B47" s="5">
        <v>27140152.070000008</v>
      </c>
      <c r="X47" s="3" t="s">
        <v>4038</v>
      </c>
      <c r="Y47">
        <v>8983.25</v>
      </c>
    </row>
    <row r="48" spans="1:25" x14ac:dyDescent="0.25">
      <c r="A48" s="3" t="s">
        <v>2199</v>
      </c>
      <c r="B48" s="5">
        <v>27140152.070000008</v>
      </c>
      <c r="X48" s="3" t="s">
        <v>2314</v>
      </c>
      <c r="Y48">
        <v>21861.49</v>
      </c>
    </row>
    <row r="49" spans="1:25" x14ac:dyDescent="0.25">
      <c r="A49" s="3" t="s">
        <v>2057</v>
      </c>
      <c r="B49" s="5">
        <v>27140152.070000008</v>
      </c>
      <c r="X49" s="3" t="s">
        <v>2292</v>
      </c>
      <c r="Y49">
        <v>3887.78</v>
      </c>
    </row>
    <row r="50" spans="1:25" x14ac:dyDescent="0.25">
      <c r="A50" s="3" t="s">
        <v>2041</v>
      </c>
      <c r="B50" s="5">
        <v>27140152.070000008</v>
      </c>
      <c r="X50" s="3" t="s">
        <v>2552</v>
      </c>
      <c r="Y50">
        <v>27132</v>
      </c>
    </row>
    <row r="51" spans="1:25" x14ac:dyDescent="0.25">
      <c r="A51" s="3" t="s">
        <v>2160</v>
      </c>
      <c r="B51" s="5">
        <v>27140152.070000008</v>
      </c>
      <c r="X51" s="3" t="s">
        <v>2212</v>
      </c>
      <c r="Y51">
        <v>16464.370000000003</v>
      </c>
    </row>
    <row r="52" spans="1:25" x14ac:dyDescent="0.25">
      <c r="A52" s="3" t="s">
        <v>2075</v>
      </c>
      <c r="B52" s="5">
        <v>27140152.070000008</v>
      </c>
      <c r="X52" s="3" t="s">
        <v>4876</v>
      </c>
      <c r="Y52">
        <v>1773.34</v>
      </c>
    </row>
    <row r="53" spans="1:25" x14ac:dyDescent="0.25">
      <c r="A53" s="3" t="s">
        <v>2185</v>
      </c>
      <c r="B53" s="5">
        <v>27140152.070000008</v>
      </c>
      <c r="X53" s="3" t="s">
        <v>3931</v>
      </c>
      <c r="Y53">
        <v>40210.019999999997</v>
      </c>
    </row>
    <row r="54" spans="1:25" x14ac:dyDescent="0.25">
      <c r="A54" s="3" t="s">
        <v>2015</v>
      </c>
      <c r="B54" s="5">
        <v>27140152.070000008</v>
      </c>
      <c r="X54" s="3" t="s">
        <v>4957</v>
      </c>
      <c r="Y54">
        <v>13804.349999999999</v>
      </c>
    </row>
    <row r="55" spans="1:25" x14ac:dyDescent="0.25">
      <c r="A55" s="3" t="s">
        <v>2087</v>
      </c>
      <c r="B55" s="5">
        <v>27140152.070000008</v>
      </c>
      <c r="X55" s="3" t="s">
        <v>2589</v>
      </c>
      <c r="Y55">
        <v>64699.7</v>
      </c>
    </row>
    <row r="56" spans="1:25" x14ac:dyDescent="0.25">
      <c r="A56" s="3" t="s">
        <v>2170</v>
      </c>
      <c r="B56" s="5">
        <v>27140152.070000008</v>
      </c>
      <c r="X56" s="3" t="s">
        <v>2825</v>
      </c>
      <c r="Y56">
        <v>3811.63</v>
      </c>
    </row>
    <row r="57" spans="1:25" x14ac:dyDescent="0.25">
      <c r="A57" s="3" t="s">
        <v>2124</v>
      </c>
      <c r="B57" s="5">
        <v>27140152.070000008</v>
      </c>
      <c r="X57" s="3" t="s">
        <v>3727</v>
      </c>
      <c r="Y57">
        <v>68298.58</v>
      </c>
    </row>
    <row r="58" spans="1:25" x14ac:dyDescent="0.25">
      <c r="A58" s="3" t="s">
        <v>2175</v>
      </c>
      <c r="B58" s="5">
        <v>27140152.070000008</v>
      </c>
      <c r="X58" s="3" t="s">
        <v>2760</v>
      </c>
      <c r="Y58">
        <v>31892.25</v>
      </c>
    </row>
    <row r="59" spans="1:25" x14ac:dyDescent="0.25">
      <c r="A59" s="3" t="s">
        <v>2112</v>
      </c>
      <c r="B59" s="5">
        <v>27140152.070000008</v>
      </c>
      <c r="X59" s="3" t="s">
        <v>3223</v>
      </c>
      <c r="Y59">
        <v>20465</v>
      </c>
    </row>
    <row r="60" spans="1:25" x14ac:dyDescent="0.25">
      <c r="A60" s="3" t="s">
        <v>2100</v>
      </c>
      <c r="B60" s="5">
        <v>27140152.070000008</v>
      </c>
      <c r="X60" s="3" t="s">
        <v>2570</v>
      </c>
      <c r="Y60">
        <v>11770.2</v>
      </c>
    </row>
    <row r="61" spans="1:25" x14ac:dyDescent="0.25">
      <c r="A61" s="3" t="s">
        <v>2037</v>
      </c>
      <c r="B61" s="5">
        <v>27140152.070000008</v>
      </c>
      <c r="X61" s="3" t="s">
        <v>4620</v>
      </c>
      <c r="Y61">
        <v>29261.34</v>
      </c>
    </row>
    <row r="62" spans="1:25" x14ac:dyDescent="0.25">
      <c r="A62" s="3" t="s">
        <v>2017</v>
      </c>
      <c r="B62" s="5">
        <v>27140152.070000008</v>
      </c>
      <c r="X62" s="3" t="s">
        <v>4522</v>
      </c>
      <c r="Y62">
        <v>21243.600000000002</v>
      </c>
    </row>
    <row r="63" spans="1:25" x14ac:dyDescent="0.25">
      <c r="A63" s="3" t="s">
        <v>2005</v>
      </c>
      <c r="B63" s="5">
        <v>27140152.070000008</v>
      </c>
      <c r="X63" s="3" t="s">
        <v>2520</v>
      </c>
      <c r="Y63">
        <v>21018.690000000002</v>
      </c>
    </row>
    <row r="64" spans="1:25" x14ac:dyDescent="0.25">
      <c r="A64" s="3" t="s">
        <v>2108</v>
      </c>
      <c r="B64" s="5">
        <v>27140152.070000008</v>
      </c>
      <c r="X64" s="3" t="s">
        <v>2514</v>
      </c>
      <c r="Y64">
        <v>112564.08</v>
      </c>
    </row>
    <row r="65" spans="1:25" x14ac:dyDescent="0.25">
      <c r="A65" s="3" t="s">
        <v>2132</v>
      </c>
      <c r="B65" s="5">
        <v>27140152.070000008</v>
      </c>
      <c r="X65" s="3" t="s">
        <v>3166</v>
      </c>
      <c r="Y65">
        <v>36143.360000000001</v>
      </c>
    </row>
    <row r="66" spans="1:25" x14ac:dyDescent="0.25">
      <c r="A66" s="3" t="s">
        <v>2073</v>
      </c>
      <c r="B66" s="5">
        <v>27140152.070000008</v>
      </c>
      <c r="X66" s="3" t="s">
        <v>2958</v>
      </c>
      <c r="Y66">
        <v>13110.19</v>
      </c>
    </row>
    <row r="67" spans="1:25" x14ac:dyDescent="0.25">
      <c r="A67" s="3" t="s">
        <v>2031</v>
      </c>
      <c r="B67" s="5">
        <v>27140152.070000008</v>
      </c>
      <c r="X67" s="3" t="s">
        <v>4581</v>
      </c>
      <c r="Y67">
        <v>13923.54</v>
      </c>
    </row>
    <row r="68" spans="1:25" x14ac:dyDescent="0.25">
      <c r="A68" s="3" t="s">
        <v>2095</v>
      </c>
      <c r="B68" s="5">
        <v>27140152.070000008</v>
      </c>
      <c r="X68" s="3" t="s">
        <v>4745</v>
      </c>
      <c r="Y68">
        <v>12516.3</v>
      </c>
    </row>
    <row r="69" spans="1:25" x14ac:dyDescent="0.25">
      <c r="A69" s="3" t="s">
        <v>2047</v>
      </c>
      <c r="B69" s="5">
        <v>27140152.070000008</v>
      </c>
      <c r="X69" s="3" t="s">
        <v>3696</v>
      </c>
      <c r="Y69">
        <v>31974.299999999996</v>
      </c>
    </row>
    <row r="70" spans="1:25" x14ac:dyDescent="0.25">
      <c r="A70" s="3" t="s">
        <v>2003</v>
      </c>
      <c r="B70" s="5">
        <v>27140152.070000008</v>
      </c>
      <c r="X70" s="3" t="s">
        <v>3801</v>
      </c>
      <c r="Y70">
        <v>59341.86</v>
      </c>
    </row>
    <row r="71" spans="1:25" x14ac:dyDescent="0.25">
      <c r="A71" s="3" t="s">
        <v>2033</v>
      </c>
      <c r="B71" s="5">
        <v>27140152.070000008</v>
      </c>
      <c r="X71" s="3" t="s">
        <v>4399</v>
      </c>
      <c r="Y71">
        <v>16846.900000000001</v>
      </c>
    </row>
    <row r="72" spans="1:25" x14ac:dyDescent="0.25">
      <c r="A72" s="3" t="s">
        <v>1701</v>
      </c>
      <c r="B72" s="5">
        <v>27140152.070000008</v>
      </c>
      <c r="X72" s="3" t="s">
        <v>3984</v>
      </c>
      <c r="Y72">
        <v>45980</v>
      </c>
    </row>
    <row r="73" spans="1:25" x14ac:dyDescent="0.25">
      <c r="A73" s="3" t="s">
        <v>2146</v>
      </c>
      <c r="B73" s="5">
        <v>27140152.070000008</v>
      </c>
      <c r="X73" s="3" t="s">
        <v>3921</v>
      </c>
      <c r="Y73">
        <v>34043.03</v>
      </c>
    </row>
    <row r="74" spans="1:25" x14ac:dyDescent="0.25">
      <c r="A74" s="3" t="s">
        <v>2093</v>
      </c>
      <c r="B74" s="5">
        <v>27140152.070000008</v>
      </c>
      <c r="X74" s="3" t="s">
        <v>2409</v>
      </c>
      <c r="Y74">
        <v>28435.379999999997</v>
      </c>
    </row>
    <row r="75" spans="1:25" x14ac:dyDescent="0.25">
      <c r="A75" s="3" t="s">
        <v>2191</v>
      </c>
      <c r="B75" s="5">
        <v>27140152.070000008</v>
      </c>
      <c r="X75" s="3" t="s">
        <v>4192</v>
      </c>
      <c r="Y75">
        <v>35635.65</v>
      </c>
    </row>
    <row r="76" spans="1:25" x14ac:dyDescent="0.25">
      <c r="A76" s="3" t="s">
        <v>1019</v>
      </c>
      <c r="B76" s="5">
        <v>27140152.070000008</v>
      </c>
      <c r="X76" s="3" t="s">
        <v>2755</v>
      </c>
      <c r="Y76">
        <v>7105.88</v>
      </c>
    </row>
    <row r="77" spans="1:25" x14ac:dyDescent="0.25">
      <c r="A77" s="3" t="s">
        <v>2091</v>
      </c>
      <c r="B77" s="5">
        <v>27140152.070000008</v>
      </c>
      <c r="X77" s="3" t="s">
        <v>3353</v>
      </c>
      <c r="Y77">
        <v>27348.899999999998</v>
      </c>
    </row>
    <row r="78" spans="1:25" x14ac:dyDescent="0.25">
      <c r="A78" s="3" t="s">
        <v>2077</v>
      </c>
      <c r="B78" s="5">
        <v>27140152.070000008</v>
      </c>
      <c r="X78" s="3" t="s">
        <v>2260</v>
      </c>
      <c r="Y78">
        <v>119018.16</v>
      </c>
    </row>
    <row r="79" spans="1:25" x14ac:dyDescent="0.25">
      <c r="A79" s="3" t="s">
        <v>2164</v>
      </c>
      <c r="B79" s="5">
        <v>27140152.070000008</v>
      </c>
      <c r="X79" s="3" t="s">
        <v>2498</v>
      </c>
      <c r="Y79">
        <v>56545.02</v>
      </c>
    </row>
    <row r="80" spans="1:25" x14ac:dyDescent="0.25">
      <c r="A80" s="3" t="s">
        <v>2168</v>
      </c>
      <c r="B80" s="5">
        <v>27140152.070000008</v>
      </c>
      <c r="X80" s="3" t="s">
        <v>2379</v>
      </c>
      <c r="Y80">
        <v>54546.12</v>
      </c>
    </row>
    <row r="81" spans="1:25" x14ac:dyDescent="0.25">
      <c r="A81" s="3" t="s">
        <v>2104</v>
      </c>
      <c r="B81" s="5">
        <v>27140152.070000008</v>
      </c>
      <c r="X81" s="3" t="s">
        <v>3556</v>
      </c>
      <c r="Y81">
        <v>6841.52</v>
      </c>
    </row>
    <row r="82" spans="1:25" x14ac:dyDescent="0.25">
      <c r="A82" s="3" t="s">
        <v>2059</v>
      </c>
      <c r="B82" s="5">
        <v>27140152.070000008</v>
      </c>
      <c r="X82" s="3" t="s">
        <v>4607</v>
      </c>
      <c r="Y82">
        <v>7631.0399999999991</v>
      </c>
    </row>
    <row r="83" spans="1:25" x14ac:dyDescent="0.25">
      <c r="A83" s="3" t="s">
        <v>2067</v>
      </c>
      <c r="B83" s="5">
        <v>27140152.070000008</v>
      </c>
      <c r="X83" s="3" t="s">
        <v>3054</v>
      </c>
      <c r="Y83">
        <v>126457.20000000001</v>
      </c>
    </row>
    <row r="84" spans="1:25" x14ac:dyDescent="0.25">
      <c r="A84" s="3" t="s">
        <v>2079</v>
      </c>
      <c r="B84" s="5">
        <v>27140152.070000008</v>
      </c>
      <c r="X84" s="3" t="s">
        <v>4097</v>
      </c>
      <c r="Y84">
        <v>2057.1</v>
      </c>
    </row>
    <row r="85" spans="1:25" x14ac:dyDescent="0.25">
      <c r="A85" s="3" t="s">
        <v>2053</v>
      </c>
      <c r="B85" s="5">
        <v>27140152.070000008</v>
      </c>
      <c r="X85" s="3" t="s">
        <v>4532</v>
      </c>
      <c r="Y85">
        <v>9370.66</v>
      </c>
    </row>
    <row r="86" spans="1:25" x14ac:dyDescent="0.25">
      <c r="A86" s="3" t="s">
        <v>2023</v>
      </c>
      <c r="B86" s="5">
        <v>27140152.070000008</v>
      </c>
      <c r="X86" s="3" t="s">
        <v>4122</v>
      </c>
      <c r="Y86">
        <v>7225.1900000000005</v>
      </c>
    </row>
    <row r="87" spans="1:25" x14ac:dyDescent="0.25">
      <c r="A87" s="3" t="s">
        <v>2130</v>
      </c>
      <c r="B87" s="5">
        <v>27140152.070000008</v>
      </c>
      <c r="X87" s="3" t="s">
        <v>4144</v>
      </c>
      <c r="Y87">
        <v>24956.149999999998</v>
      </c>
    </row>
    <row r="88" spans="1:25" x14ac:dyDescent="0.25">
      <c r="A88" s="3" t="s">
        <v>2007</v>
      </c>
      <c r="B88" s="5">
        <v>27140152.070000008</v>
      </c>
      <c r="X88" s="3" t="s">
        <v>4965</v>
      </c>
      <c r="Y88">
        <v>6573.95</v>
      </c>
    </row>
    <row r="89" spans="1:25" x14ac:dyDescent="0.25">
      <c r="A89" s="3" t="s">
        <v>2106</v>
      </c>
      <c r="B89" s="5">
        <v>27140152.070000008</v>
      </c>
      <c r="X89" s="3" t="s">
        <v>2500</v>
      </c>
      <c r="Y89">
        <v>673.8</v>
      </c>
    </row>
    <row r="90" spans="1:25" x14ac:dyDescent="0.25">
      <c r="A90" s="3" t="s">
        <v>2172</v>
      </c>
      <c r="B90" s="5">
        <v>27140152.070000008</v>
      </c>
      <c r="X90" s="3" t="s">
        <v>3114</v>
      </c>
      <c r="Y90">
        <v>56876.4</v>
      </c>
    </row>
    <row r="91" spans="1:25" x14ac:dyDescent="0.25">
      <c r="A91" s="3" t="s">
        <v>2009</v>
      </c>
      <c r="B91" s="5">
        <v>27140152.070000008</v>
      </c>
      <c r="X91" s="3" t="s">
        <v>4528</v>
      </c>
      <c r="Y91">
        <v>19570.64</v>
      </c>
    </row>
    <row r="92" spans="1:25" x14ac:dyDescent="0.25">
      <c r="A92" s="3" t="s">
        <v>2110</v>
      </c>
      <c r="B92" s="5">
        <v>27140152.070000008</v>
      </c>
      <c r="X92" s="3" t="s">
        <v>4772</v>
      </c>
      <c r="Y92">
        <v>3909.04</v>
      </c>
    </row>
    <row r="93" spans="1:25" x14ac:dyDescent="0.25">
      <c r="A93" s="3" t="s">
        <v>2183</v>
      </c>
      <c r="B93" s="5">
        <v>27140152.070000008</v>
      </c>
      <c r="X93" s="3" t="s">
        <v>3124</v>
      </c>
      <c r="Y93">
        <v>76492.160000000003</v>
      </c>
    </row>
    <row r="94" spans="1:25" x14ac:dyDescent="0.25">
      <c r="A94" s="3" t="s">
        <v>2152</v>
      </c>
      <c r="B94" s="5">
        <v>27140152.070000008</v>
      </c>
      <c r="X94" s="3" t="s">
        <v>3674</v>
      </c>
      <c r="Y94">
        <v>12817.439999999999</v>
      </c>
    </row>
    <row r="95" spans="1:25" x14ac:dyDescent="0.25">
      <c r="A95" s="3" t="s">
        <v>2162</v>
      </c>
      <c r="B95" s="5">
        <v>27140152.070000008</v>
      </c>
      <c r="X95" s="3" t="s">
        <v>3046</v>
      </c>
      <c r="Y95">
        <v>8279.59</v>
      </c>
    </row>
    <row r="96" spans="1:25" x14ac:dyDescent="0.25">
      <c r="A96" s="3" t="s">
        <v>2128</v>
      </c>
      <c r="B96" s="5">
        <v>27140152.070000008</v>
      </c>
      <c r="X96" s="3" t="s">
        <v>4723</v>
      </c>
      <c r="Y96">
        <v>46369.31</v>
      </c>
    </row>
    <row r="97" spans="1:25" x14ac:dyDescent="0.25">
      <c r="A97" s="3" t="s">
        <v>2027</v>
      </c>
      <c r="B97" s="5">
        <v>27140152.070000008</v>
      </c>
      <c r="X97" s="3" t="s">
        <v>2351</v>
      </c>
      <c r="Y97">
        <v>20174.599999999999</v>
      </c>
    </row>
    <row r="98" spans="1:25" x14ac:dyDescent="0.25">
      <c r="A98" s="3" t="s">
        <v>2035</v>
      </c>
      <c r="B98" s="5">
        <v>27140152.070000008</v>
      </c>
      <c r="X98" s="3" t="s">
        <v>3834</v>
      </c>
      <c r="Y98">
        <v>56365.919999999998</v>
      </c>
    </row>
    <row r="99" spans="1:25" x14ac:dyDescent="0.25">
      <c r="A99" s="3" t="s">
        <v>2195</v>
      </c>
      <c r="B99" s="5">
        <v>27140152.070000008</v>
      </c>
      <c r="X99" s="3" t="s">
        <v>5004</v>
      </c>
      <c r="Y99">
        <v>15164.579999999998</v>
      </c>
    </row>
    <row r="100" spans="1:25" x14ac:dyDescent="0.25">
      <c r="A100" s="3" t="s">
        <v>2187</v>
      </c>
      <c r="B100" s="5">
        <v>27140152.070000008</v>
      </c>
      <c r="X100" s="3" t="s">
        <v>3143</v>
      </c>
      <c r="Y100">
        <v>16775.64</v>
      </c>
    </row>
    <row r="101" spans="1:25" x14ac:dyDescent="0.25">
      <c r="A101" s="3" t="s">
        <v>2134</v>
      </c>
      <c r="B101" s="5">
        <v>27140152.070000008</v>
      </c>
      <c r="X101" s="3" t="s">
        <v>3733</v>
      </c>
      <c r="Y101">
        <v>35654.32</v>
      </c>
    </row>
    <row r="102" spans="1:25" x14ac:dyDescent="0.25">
      <c r="A102" s="3" t="s">
        <v>2045</v>
      </c>
      <c r="B102" s="5">
        <v>27140152.070000008</v>
      </c>
      <c r="X102" s="3" t="s">
        <v>3348</v>
      </c>
      <c r="Y102">
        <v>110232.97999999998</v>
      </c>
    </row>
    <row r="103" spans="1:25" x14ac:dyDescent="0.25">
      <c r="A103" s="3" t="s">
        <v>2116</v>
      </c>
      <c r="B103" s="5">
        <v>27140152.070000008</v>
      </c>
      <c r="X103" s="3" t="s">
        <v>4138</v>
      </c>
      <c r="Y103">
        <v>47220</v>
      </c>
    </row>
    <row r="104" spans="1:25" x14ac:dyDescent="0.25">
      <c r="A104" s="3" t="s">
        <v>2051</v>
      </c>
      <c r="B104" s="5">
        <v>27140152.070000008</v>
      </c>
      <c r="X104" s="3" t="s">
        <v>3287</v>
      </c>
      <c r="Y104">
        <v>41064.54</v>
      </c>
    </row>
    <row r="105" spans="1:25" x14ac:dyDescent="0.25">
      <c r="A105" s="3" t="s">
        <v>2019</v>
      </c>
      <c r="B105" s="5">
        <v>27140152.070000008</v>
      </c>
      <c r="X105" s="3" t="s">
        <v>2433</v>
      </c>
      <c r="Y105">
        <v>38262</v>
      </c>
    </row>
    <row r="106" spans="1:25" x14ac:dyDescent="0.25">
      <c r="A106" s="3" t="s">
        <v>5839</v>
      </c>
      <c r="B106" s="5">
        <v>27140152.070000008</v>
      </c>
      <c r="X106" s="3" t="s">
        <v>3944</v>
      </c>
      <c r="Y106">
        <v>830.26</v>
      </c>
    </row>
    <row r="107" spans="1:25" x14ac:dyDescent="0.25">
      <c r="X107" s="3" t="s">
        <v>2445</v>
      </c>
      <c r="Y107">
        <v>38263.319999999992</v>
      </c>
    </row>
    <row r="108" spans="1:25" x14ac:dyDescent="0.25">
      <c r="X108" s="3" t="s">
        <v>2363</v>
      </c>
      <c r="Y108">
        <v>8202.09</v>
      </c>
    </row>
    <row r="109" spans="1:25" x14ac:dyDescent="0.25">
      <c r="X109" s="3" t="s">
        <v>4287</v>
      </c>
      <c r="Y109">
        <v>39351.51</v>
      </c>
    </row>
    <row r="110" spans="1:25" x14ac:dyDescent="0.25">
      <c r="X110" s="3" t="s">
        <v>3431</v>
      </c>
      <c r="Y110">
        <v>44384.119999999995</v>
      </c>
    </row>
    <row r="111" spans="1:25" x14ac:dyDescent="0.25">
      <c r="X111" s="3" t="s">
        <v>2916</v>
      </c>
      <c r="Y111">
        <v>5045.8999999999996</v>
      </c>
    </row>
    <row r="112" spans="1:25" x14ac:dyDescent="0.25">
      <c r="X112" s="3" t="s">
        <v>2889</v>
      </c>
      <c r="Y112">
        <v>19552.3</v>
      </c>
    </row>
    <row r="113" spans="24:25" x14ac:dyDescent="0.25">
      <c r="X113" s="3" t="s">
        <v>3656</v>
      </c>
      <c r="Y113">
        <v>4200.57</v>
      </c>
    </row>
    <row r="114" spans="24:25" x14ac:dyDescent="0.25">
      <c r="X114" s="3" t="s">
        <v>2566</v>
      </c>
      <c r="Y114">
        <v>45900.800000000003</v>
      </c>
    </row>
    <row r="115" spans="24:25" x14ac:dyDescent="0.25">
      <c r="X115" s="3" t="s">
        <v>3610</v>
      </c>
      <c r="Y115">
        <v>10331.460000000001</v>
      </c>
    </row>
    <row r="116" spans="24:25" x14ac:dyDescent="0.25">
      <c r="X116" s="3" t="s">
        <v>2550</v>
      </c>
      <c r="Y116">
        <v>54446.94</v>
      </c>
    </row>
    <row r="117" spans="24:25" x14ac:dyDescent="0.25">
      <c r="X117" s="3" t="s">
        <v>2697</v>
      </c>
      <c r="Y117">
        <v>32511.989999999998</v>
      </c>
    </row>
    <row r="118" spans="24:25" x14ac:dyDescent="0.25">
      <c r="X118" s="3" t="s">
        <v>3205</v>
      </c>
      <c r="Y118">
        <v>23398.339999999997</v>
      </c>
    </row>
    <row r="119" spans="24:25" x14ac:dyDescent="0.25">
      <c r="X119" s="3" t="s">
        <v>4817</v>
      </c>
      <c r="Y119">
        <v>11091.72</v>
      </c>
    </row>
    <row r="120" spans="24:25" x14ac:dyDescent="0.25">
      <c r="X120" s="3" t="s">
        <v>2591</v>
      </c>
      <c r="Y120">
        <v>10826.91</v>
      </c>
    </row>
    <row r="121" spans="24:25" x14ac:dyDescent="0.25">
      <c r="X121" s="3" t="s">
        <v>3538</v>
      </c>
      <c r="Y121">
        <v>35402.639999999999</v>
      </c>
    </row>
    <row r="122" spans="24:25" x14ac:dyDescent="0.25">
      <c r="X122" s="3" t="s">
        <v>5065</v>
      </c>
      <c r="Y122">
        <v>20959.919999999998</v>
      </c>
    </row>
    <row r="123" spans="24:25" x14ac:dyDescent="0.25">
      <c r="X123" s="3" t="s">
        <v>3722</v>
      </c>
      <c r="Y123">
        <v>13479.48</v>
      </c>
    </row>
    <row r="124" spans="24:25" x14ac:dyDescent="0.25">
      <c r="X124" s="3" t="s">
        <v>2807</v>
      </c>
      <c r="Y124">
        <v>33040.81</v>
      </c>
    </row>
    <row r="125" spans="24:25" x14ac:dyDescent="0.25">
      <c r="X125" s="3" t="s">
        <v>2290</v>
      </c>
      <c r="Y125">
        <v>55851.100000000006</v>
      </c>
    </row>
    <row r="126" spans="24:25" x14ac:dyDescent="0.25">
      <c r="X126" s="3" t="s">
        <v>3803</v>
      </c>
      <c r="Y126">
        <v>1348.99</v>
      </c>
    </row>
    <row r="127" spans="24:25" x14ac:dyDescent="0.25">
      <c r="X127" s="3" t="s">
        <v>2639</v>
      </c>
      <c r="Y127">
        <v>1065.3600000000001</v>
      </c>
    </row>
    <row r="128" spans="24:25" x14ac:dyDescent="0.25">
      <c r="X128" s="3" t="s">
        <v>2809</v>
      </c>
      <c r="Y128">
        <v>7068.16</v>
      </c>
    </row>
    <row r="129" spans="24:25" x14ac:dyDescent="0.25">
      <c r="X129" s="3" t="s">
        <v>4867</v>
      </c>
      <c r="Y129">
        <v>47875.299999999996</v>
      </c>
    </row>
    <row r="130" spans="24:25" x14ac:dyDescent="0.25">
      <c r="X130" s="3" t="s">
        <v>3346</v>
      </c>
      <c r="Y130">
        <v>16508.84</v>
      </c>
    </row>
    <row r="131" spans="24:25" x14ac:dyDescent="0.25">
      <c r="X131" s="3" t="s">
        <v>2496</v>
      </c>
      <c r="Y131">
        <v>115682.58000000002</v>
      </c>
    </row>
    <row r="132" spans="24:25" x14ac:dyDescent="0.25">
      <c r="X132" s="3" t="s">
        <v>2986</v>
      </c>
      <c r="Y132">
        <v>26764.649999999998</v>
      </c>
    </row>
    <row r="133" spans="24:25" x14ac:dyDescent="0.25">
      <c r="X133" s="3" t="s">
        <v>3185</v>
      </c>
      <c r="Y133">
        <v>14541.41</v>
      </c>
    </row>
    <row r="134" spans="24:25" x14ac:dyDescent="0.25">
      <c r="X134" s="3" t="s">
        <v>3428</v>
      </c>
      <c r="Y134">
        <v>18399.87</v>
      </c>
    </row>
    <row r="135" spans="24:25" x14ac:dyDescent="0.25">
      <c r="X135" s="3" t="s">
        <v>2219</v>
      </c>
      <c r="Y135">
        <v>36469.120000000003</v>
      </c>
    </row>
    <row r="136" spans="24:25" x14ac:dyDescent="0.25">
      <c r="X136" s="3" t="s">
        <v>3306</v>
      </c>
      <c r="Y136">
        <v>20029.079999999998</v>
      </c>
    </row>
    <row r="137" spans="24:25" x14ac:dyDescent="0.25">
      <c r="X137" s="3" t="s">
        <v>3375</v>
      </c>
      <c r="Y137">
        <v>14371.22</v>
      </c>
    </row>
    <row r="138" spans="24:25" x14ac:dyDescent="0.25">
      <c r="X138" s="3" t="s">
        <v>4889</v>
      </c>
      <c r="Y138">
        <v>5867.82</v>
      </c>
    </row>
    <row r="139" spans="24:25" x14ac:dyDescent="0.25">
      <c r="X139" s="3" t="s">
        <v>3828</v>
      </c>
      <c r="Y139">
        <v>1060.1100000000001</v>
      </c>
    </row>
    <row r="140" spans="24:25" x14ac:dyDescent="0.25">
      <c r="X140" s="3" t="s">
        <v>4076</v>
      </c>
      <c r="Y140">
        <v>16248.92</v>
      </c>
    </row>
    <row r="141" spans="24:25" x14ac:dyDescent="0.25">
      <c r="X141" s="3" t="s">
        <v>3150</v>
      </c>
      <c r="Y141">
        <v>44906.12</v>
      </c>
    </row>
    <row r="142" spans="24:25" x14ac:dyDescent="0.25">
      <c r="X142" s="3" t="s">
        <v>2634</v>
      </c>
      <c r="Y142">
        <v>19393.36</v>
      </c>
    </row>
    <row r="143" spans="24:25" x14ac:dyDescent="0.25">
      <c r="X143" s="3" t="s">
        <v>2785</v>
      </c>
      <c r="Y143">
        <v>18350.02</v>
      </c>
    </row>
    <row r="144" spans="24:25" x14ac:dyDescent="0.25">
      <c r="X144" s="3" t="s">
        <v>3652</v>
      </c>
      <c r="Y144">
        <v>5532.6</v>
      </c>
    </row>
    <row r="145" spans="24:25" x14ac:dyDescent="0.25">
      <c r="X145" s="3" t="s">
        <v>2865</v>
      </c>
      <c r="Y145">
        <v>69220.649999999994</v>
      </c>
    </row>
    <row r="146" spans="24:25" x14ac:dyDescent="0.25">
      <c r="X146" s="3" t="s">
        <v>2951</v>
      </c>
      <c r="Y146">
        <v>11180.52</v>
      </c>
    </row>
    <row r="147" spans="24:25" x14ac:dyDescent="0.25">
      <c r="X147" s="3" t="s">
        <v>2516</v>
      </c>
      <c r="Y147">
        <v>47604.479999999996</v>
      </c>
    </row>
    <row r="148" spans="24:25" x14ac:dyDescent="0.25">
      <c r="X148" s="3" t="s">
        <v>3044</v>
      </c>
      <c r="Y148">
        <v>27725.279999999999</v>
      </c>
    </row>
    <row r="149" spans="24:25" x14ac:dyDescent="0.25">
      <c r="X149" s="3" t="s">
        <v>4332</v>
      </c>
      <c r="Y149">
        <v>25032.18</v>
      </c>
    </row>
    <row r="150" spans="24:25" x14ac:dyDescent="0.25">
      <c r="X150" s="3" t="s">
        <v>3155</v>
      </c>
      <c r="Y150">
        <v>18594.080000000002</v>
      </c>
    </row>
    <row r="151" spans="24:25" x14ac:dyDescent="0.25">
      <c r="X151" s="3" t="s">
        <v>2518</v>
      </c>
      <c r="Y151">
        <v>32414.589999999997</v>
      </c>
    </row>
    <row r="152" spans="24:25" x14ac:dyDescent="0.25">
      <c r="X152" s="3" t="s">
        <v>3278</v>
      </c>
      <c r="Y152">
        <v>49553.88</v>
      </c>
    </row>
    <row r="153" spans="24:25" x14ac:dyDescent="0.25">
      <c r="X153" s="3" t="s">
        <v>5013</v>
      </c>
      <c r="Y153">
        <v>36392.559999999998</v>
      </c>
    </row>
    <row r="154" spans="24:25" x14ac:dyDescent="0.25">
      <c r="X154" s="3" t="s">
        <v>4204</v>
      </c>
      <c r="Y154">
        <v>2867.16</v>
      </c>
    </row>
    <row r="155" spans="24:25" x14ac:dyDescent="0.25">
      <c r="X155" s="3" t="s">
        <v>2702</v>
      </c>
      <c r="Y155">
        <v>1236.1199999999999</v>
      </c>
    </row>
    <row r="156" spans="24:25" x14ac:dyDescent="0.25">
      <c r="X156" s="3" t="s">
        <v>3018</v>
      </c>
      <c r="Y156">
        <v>83708.799999999988</v>
      </c>
    </row>
    <row r="157" spans="24:25" x14ac:dyDescent="0.25">
      <c r="X157" s="3" t="s">
        <v>2603</v>
      </c>
      <c r="Y157">
        <v>105350.96</v>
      </c>
    </row>
    <row r="158" spans="24:25" x14ac:dyDescent="0.25">
      <c r="X158" s="3" t="s">
        <v>4397</v>
      </c>
      <c r="Y158">
        <v>25598</v>
      </c>
    </row>
    <row r="159" spans="24:25" x14ac:dyDescent="0.25">
      <c r="X159" s="3" t="s">
        <v>3815</v>
      </c>
      <c r="Y159">
        <v>47652.959999999999</v>
      </c>
    </row>
    <row r="160" spans="24:25" x14ac:dyDescent="0.25">
      <c r="X160" s="3" t="s">
        <v>3120</v>
      </c>
      <c r="Y160">
        <v>15985.050000000001</v>
      </c>
    </row>
    <row r="161" spans="24:25" x14ac:dyDescent="0.25">
      <c r="X161" s="3" t="s">
        <v>2464</v>
      </c>
      <c r="Y161">
        <v>23291.170000000002</v>
      </c>
    </row>
    <row r="162" spans="24:25" x14ac:dyDescent="0.25">
      <c r="X162" s="3" t="s">
        <v>2734</v>
      </c>
      <c r="Y162">
        <v>49092.100000000006</v>
      </c>
    </row>
    <row r="163" spans="24:25" x14ac:dyDescent="0.25">
      <c r="X163" s="3" t="s">
        <v>4080</v>
      </c>
      <c r="Y163">
        <v>7084.32</v>
      </c>
    </row>
    <row r="164" spans="24:25" x14ac:dyDescent="0.25">
      <c r="X164" s="3" t="s">
        <v>4374</v>
      </c>
      <c r="Y164">
        <v>21118.05</v>
      </c>
    </row>
    <row r="165" spans="24:25" x14ac:dyDescent="0.25">
      <c r="X165" s="3" t="s">
        <v>2885</v>
      </c>
      <c r="Y165">
        <v>1932.44</v>
      </c>
    </row>
    <row r="166" spans="24:25" x14ac:dyDescent="0.25">
      <c r="X166" s="3" t="s">
        <v>4734</v>
      </c>
      <c r="Y166">
        <v>55686.8</v>
      </c>
    </row>
    <row r="167" spans="24:25" x14ac:dyDescent="0.25">
      <c r="X167" s="3" t="s">
        <v>2357</v>
      </c>
      <c r="Y167">
        <v>40780.79</v>
      </c>
    </row>
    <row r="168" spans="24:25" x14ac:dyDescent="0.25">
      <c r="X168" s="3" t="s">
        <v>3792</v>
      </c>
      <c r="Y168">
        <v>35771.96</v>
      </c>
    </row>
    <row r="169" spans="24:25" x14ac:dyDescent="0.25">
      <c r="X169" s="3" t="s">
        <v>4486</v>
      </c>
      <c r="Y169">
        <v>6125.61</v>
      </c>
    </row>
    <row r="170" spans="24:25" x14ac:dyDescent="0.25">
      <c r="X170" s="3" t="s">
        <v>2903</v>
      </c>
      <c r="Y170">
        <v>160147.19999999998</v>
      </c>
    </row>
    <row r="171" spans="24:25" x14ac:dyDescent="0.25">
      <c r="X171" s="3" t="s">
        <v>2605</v>
      </c>
      <c r="Y171">
        <v>29393.279999999999</v>
      </c>
    </row>
    <row r="172" spans="24:25" x14ac:dyDescent="0.25">
      <c r="X172" s="3" t="s">
        <v>4317</v>
      </c>
      <c r="Y172">
        <v>11302.4</v>
      </c>
    </row>
    <row r="173" spans="24:25" x14ac:dyDescent="0.25">
      <c r="X173" s="3" t="s">
        <v>3773</v>
      </c>
      <c r="Y173">
        <v>31279.040000000001</v>
      </c>
    </row>
    <row r="174" spans="24:25" x14ac:dyDescent="0.25">
      <c r="X174" s="3" t="s">
        <v>3242</v>
      </c>
      <c r="Y174">
        <v>3151.63</v>
      </c>
    </row>
    <row r="175" spans="24:25" x14ac:dyDescent="0.25">
      <c r="X175" s="3" t="s">
        <v>3490</v>
      </c>
      <c r="Y175">
        <v>11938.16</v>
      </c>
    </row>
    <row r="176" spans="24:25" x14ac:dyDescent="0.25">
      <c r="X176" s="3" t="s">
        <v>2835</v>
      </c>
      <c r="Y176">
        <v>7993.16</v>
      </c>
    </row>
    <row r="177" spans="24:25" x14ac:dyDescent="0.25">
      <c r="X177" s="3" t="s">
        <v>4364</v>
      </c>
      <c r="Y177">
        <v>44815.95</v>
      </c>
    </row>
    <row r="178" spans="24:25" x14ac:dyDescent="0.25">
      <c r="X178" s="3" t="s">
        <v>3458</v>
      </c>
      <c r="Y178">
        <v>5918.5</v>
      </c>
    </row>
    <row r="179" spans="24:25" x14ac:dyDescent="0.25">
      <c r="X179" s="3" t="s">
        <v>2278</v>
      </c>
      <c r="Y179">
        <v>114750.96999999999</v>
      </c>
    </row>
    <row r="180" spans="24:25" x14ac:dyDescent="0.25">
      <c r="X180" s="3" t="s">
        <v>3493</v>
      </c>
      <c r="Y180">
        <v>10670.7</v>
      </c>
    </row>
    <row r="181" spans="24:25" x14ac:dyDescent="0.25">
      <c r="X181" s="3" t="s">
        <v>3718</v>
      </c>
      <c r="Y181">
        <v>43728.3</v>
      </c>
    </row>
    <row r="182" spans="24:25" x14ac:dyDescent="0.25">
      <c r="X182" s="3" t="s">
        <v>3743</v>
      </c>
      <c r="Y182">
        <v>50158.329999999994</v>
      </c>
    </row>
    <row r="183" spans="24:25" x14ac:dyDescent="0.25">
      <c r="X183" s="3" t="s">
        <v>3358</v>
      </c>
      <c r="Y183">
        <v>2911.7</v>
      </c>
    </row>
    <row r="184" spans="24:25" x14ac:dyDescent="0.25">
      <c r="X184" s="3" t="s">
        <v>3209</v>
      </c>
      <c r="Y184">
        <v>10701.36</v>
      </c>
    </row>
    <row r="185" spans="24:25" x14ac:dyDescent="0.25">
      <c r="X185" s="3" t="s">
        <v>4900</v>
      </c>
      <c r="Y185">
        <v>6999.28</v>
      </c>
    </row>
    <row r="186" spans="24:25" x14ac:dyDescent="0.25">
      <c r="X186" s="3" t="s">
        <v>4041</v>
      </c>
      <c r="Y186">
        <v>22658.400000000001</v>
      </c>
    </row>
    <row r="187" spans="24:25" x14ac:dyDescent="0.25">
      <c r="X187" s="3" t="s">
        <v>2472</v>
      </c>
      <c r="Y187">
        <v>41906.410000000003</v>
      </c>
    </row>
    <row r="188" spans="24:25" x14ac:dyDescent="0.25">
      <c r="X188" s="3" t="s">
        <v>2893</v>
      </c>
      <c r="Y188">
        <v>6950.9999999999991</v>
      </c>
    </row>
    <row r="189" spans="24:25" x14ac:dyDescent="0.25">
      <c r="X189" s="3" t="s">
        <v>2443</v>
      </c>
      <c r="Y189">
        <v>3573.01</v>
      </c>
    </row>
    <row r="190" spans="24:25" x14ac:dyDescent="0.25">
      <c r="X190" s="3" t="s">
        <v>3191</v>
      </c>
      <c r="Y190">
        <v>27437.159999999996</v>
      </c>
    </row>
    <row r="191" spans="24:25" x14ac:dyDescent="0.25">
      <c r="X191" s="3" t="s">
        <v>2910</v>
      </c>
      <c r="Y191">
        <v>64450.539999999994</v>
      </c>
    </row>
    <row r="192" spans="24:25" x14ac:dyDescent="0.25">
      <c r="X192" s="3" t="s">
        <v>2545</v>
      </c>
      <c r="Y192">
        <v>1050.21</v>
      </c>
    </row>
    <row r="193" spans="24:25" x14ac:dyDescent="0.25">
      <c r="X193" s="3" t="s">
        <v>2779</v>
      </c>
      <c r="Y193">
        <v>54699.6</v>
      </c>
    </row>
    <row r="194" spans="24:25" x14ac:dyDescent="0.25">
      <c r="X194" s="3" t="s">
        <v>3730</v>
      </c>
      <c r="Y194">
        <v>45931.6</v>
      </c>
    </row>
    <row r="195" spans="24:25" x14ac:dyDescent="0.25">
      <c r="X195" s="3" t="s">
        <v>3293</v>
      </c>
      <c r="Y195">
        <v>8262.6</v>
      </c>
    </row>
    <row r="196" spans="24:25" x14ac:dyDescent="0.25">
      <c r="X196" s="3" t="s">
        <v>4710</v>
      </c>
      <c r="Y196">
        <v>12476.880000000001</v>
      </c>
    </row>
    <row r="197" spans="24:25" x14ac:dyDescent="0.25">
      <c r="X197" s="3" t="s">
        <v>4579</v>
      </c>
      <c r="Y197">
        <v>4978.6899999999996</v>
      </c>
    </row>
    <row r="198" spans="24:25" x14ac:dyDescent="0.25">
      <c r="X198" s="3" t="s">
        <v>2353</v>
      </c>
      <c r="Y198">
        <v>144915.1</v>
      </c>
    </row>
    <row r="199" spans="24:25" x14ac:dyDescent="0.25">
      <c r="X199" s="3" t="s">
        <v>2724</v>
      </c>
      <c r="Y199">
        <v>46587.19</v>
      </c>
    </row>
    <row r="200" spans="24:25" x14ac:dyDescent="0.25">
      <c r="X200" s="3" t="s">
        <v>3141</v>
      </c>
      <c r="Y200">
        <v>6542.9</v>
      </c>
    </row>
    <row r="201" spans="24:25" x14ac:dyDescent="0.25">
      <c r="X201" s="3" t="s">
        <v>4329</v>
      </c>
      <c r="Y201">
        <v>7595.06</v>
      </c>
    </row>
    <row r="202" spans="24:25" x14ac:dyDescent="0.25">
      <c r="X202" s="3" t="s">
        <v>2792</v>
      </c>
      <c r="Y202">
        <v>51357.41</v>
      </c>
    </row>
    <row r="203" spans="24:25" x14ac:dyDescent="0.25">
      <c r="X203" s="3" t="s">
        <v>3881</v>
      </c>
      <c r="Y203">
        <v>3269.56</v>
      </c>
    </row>
    <row r="204" spans="24:25" x14ac:dyDescent="0.25">
      <c r="X204" s="3" t="s">
        <v>3200</v>
      </c>
      <c r="Y204">
        <v>40784.04</v>
      </c>
    </row>
    <row r="205" spans="24:25" x14ac:dyDescent="0.25">
      <c r="X205" s="3" t="s">
        <v>3419</v>
      </c>
      <c r="Y205">
        <v>27658.93</v>
      </c>
    </row>
    <row r="206" spans="24:25" x14ac:dyDescent="0.25">
      <c r="X206" s="3" t="s">
        <v>3819</v>
      </c>
      <c r="Y206">
        <v>11871.2</v>
      </c>
    </row>
    <row r="207" spans="24:25" x14ac:dyDescent="0.25">
      <c r="X207" s="3" t="s">
        <v>3667</v>
      </c>
      <c r="Y207">
        <v>19448.64</v>
      </c>
    </row>
    <row r="208" spans="24:25" x14ac:dyDescent="0.25">
      <c r="X208" s="3" t="s">
        <v>3508</v>
      </c>
      <c r="Y208">
        <v>15845.9</v>
      </c>
    </row>
    <row r="209" spans="24:25" x14ac:dyDescent="0.25">
      <c r="X209" s="3" t="s">
        <v>2870</v>
      </c>
      <c r="Y209">
        <v>90908.749999999985</v>
      </c>
    </row>
    <row r="210" spans="24:25" x14ac:dyDescent="0.25">
      <c r="X210" s="3" t="s">
        <v>3470</v>
      </c>
      <c r="Y210">
        <v>19791.300000000003</v>
      </c>
    </row>
    <row r="211" spans="24:25" x14ac:dyDescent="0.25">
      <c r="X211" s="3" t="s">
        <v>3264</v>
      </c>
      <c r="Y211">
        <v>74301.84</v>
      </c>
    </row>
    <row r="212" spans="24:25" x14ac:dyDescent="0.25">
      <c r="X212" s="3" t="s">
        <v>4452</v>
      </c>
      <c r="Y212">
        <v>2798.49</v>
      </c>
    </row>
    <row r="213" spans="24:25" x14ac:dyDescent="0.25">
      <c r="X213" s="3" t="s">
        <v>3092</v>
      </c>
      <c r="Y213">
        <v>37090.800000000003</v>
      </c>
    </row>
    <row r="214" spans="24:25" x14ac:dyDescent="0.25">
      <c r="X214" s="3" t="s">
        <v>4630</v>
      </c>
      <c r="Y214">
        <v>3011.76</v>
      </c>
    </row>
    <row r="215" spans="24:25" x14ac:dyDescent="0.25">
      <c r="X215" s="3" t="s">
        <v>3536</v>
      </c>
      <c r="Y215">
        <v>20446.199999999997</v>
      </c>
    </row>
    <row r="216" spans="24:25" x14ac:dyDescent="0.25">
      <c r="X216" s="3" t="s">
        <v>3658</v>
      </c>
      <c r="Y216">
        <v>3392.5199999999995</v>
      </c>
    </row>
    <row r="217" spans="24:25" x14ac:dyDescent="0.25">
      <c r="X217" s="3" t="s">
        <v>4388</v>
      </c>
      <c r="Y217">
        <v>19311.57</v>
      </c>
    </row>
    <row r="218" spans="24:25" x14ac:dyDescent="0.25">
      <c r="X218" s="3" t="s">
        <v>2609</v>
      </c>
      <c r="Y218">
        <v>17782.64</v>
      </c>
    </row>
    <row r="219" spans="24:25" x14ac:dyDescent="0.25">
      <c r="X219" s="3" t="s">
        <v>3519</v>
      </c>
      <c r="Y219">
        <v>57019.199999999997</v>
      </c>
    </row>
    <row r="220" spans="24:25" x14ac:dyDescent="0.25">
      <c r="X220" s="3" t="s">
        <v>3259</v>
      </c>
      <c r="Y220">
        <v>6703.36</v>
      </c>
    </row>
    <row r="221" spans="24:25" x14ac:dyDescent="0.25">
      <c r="X221" s="3" t="s">
        <v>2455</v>
      </c>
      <c r="Y221">
        <v>54511</v>
      </c>
    </row>
    <row r="222" spans="24:25" x14ac:dyDescent="0.25">
      <c r="X222" s="3" t="s">
        <v>2238</v>
      </c>
      <c r="Y222">
        <v>12409.100000000002</v>
      </c>
    </row>
    <row r="223" spans="24:25" x14ac:dyDescent="0.25">
      <c r="X223" s="3" t="s">
        <v>2713</v>
      </c>
      <c r="Y223">
        <v>2948.88</v>
      </c>
    </row>
    <row r="224" spans="24:25" x14ac:dyDescent="0.25">
      <c r="X224" s="3" t="s">
        <v>3443</v>
      </c>
      <c r="Y224">
        <v>25805.8</v>
      </c>
    </row>
    <row r="225" spans="24:25" x14ac:dyDescent="0.25">
      <c r="X225" s="3" t="s">
        <v>3777</v>
      </c>
      <c r="Y225">
        <v>11250.56</v>
      </c>
    </row>
    <row r="226" spans="24:25" x14ac:dyDescent="0.25">
      <c r="X226" s="3" t="s">
        <v>4426</v>
      </c>
      <c r="Y226">
        <v>39289</v>
      </c>
    </row>
    <row r="227" spans="24:25" x14ac:dyDescent="0.25">
      <c r="X227" s="3" t="s">
        <v>2929</v>
      </c>
      <c r="Y227">
        <v>14447.04</v>
      </c>
    </row>
    <row r="228" spans="24:25" x14ac:dyDescent="0.25">
      <c r="X228" s="3" t="s">
        <v>2816</v>
      </c>
      <c r="Y228">
        <v>51068.490000000005</v>
      </c>
    </row>
    <row r="229" spans="24:25" x14ac:dyDescent="0.25">
      <c r="X229" s="3" t="s">
        <v>3424</v>
      </c>
      <c r="Y229">
        <v>36438.5</v>
      </c>
    </row>
    <row r="230" spans="24:25" x14ac:dyDescent="0.25">
      <c r="X230" s="3" t="s">
        <v>2805</v>
      </c>
      <c r="Y230">
        <v>74168.160000000003</v>
      </c>
    </row>
    <row r="231" spans="24:25" x14ac:dyDescent="0.25">
      <c r="X231" s="3" t="s">
        <v>2861</v>
      </c>
      <c r="Y231">
        <v>4387.7000000000007</v>
      </c>
    </row>
    <row r="232" spans="24:25" x14ac:dyDescent="0.25">
      <c r="X232" s="3" t="s">
        <v>3221</v>
      </c>
      <c r="Y232">
        <v>94574.760000000009</v>
      </c>
    </row>
    <row r="233" spans="24:25" x14ac:dyDescent="0.25">
      <c r="X233" s="3" t="s">
        <v>2919</v>
      </c>
      <c r="Y233">
        <v>1014.79</v>
      </c>
    </row>
    <row r="234" spans="24:25" x14ac:dyDescent="0.25">
      <c r="X234" s="3" t="s">
        <v>3341</v>
      </c>
      <c r="Y234">
        <v>26690.9</v>
      </c>
    </row>
    <row r="235" spans="24:25" x14ac:dyDescent="0.25">
      <c r="X235" s="3" t="s">
        <v>3714</v>
      </c>
      <c r="Y235">
        <v>3264.12</v>
      </c>
    </row>
    <row r="236" spans="24:25" x14ac:dyDescent="0.25">
      <c r="X236" s="3" t="s">
        <v>3918</v>
      </c>
      <c r="Y236">
        <v>6059.76</v>
      </c>
    </row>
    <row r="237" spans="24:25" x14ac:dyDescent="0.25">
      <c r="X237" s="3" t="s">
        <v>3725</v>
      </c>
      <c r="Y237">
        <v>10103.5</v>
      </c>
    </row>
    <row r="238" spans="24:25" x14ac:dyDescent="0.25">
      <c r="X238" s="3" t="s">
        <v>2349</v>
      </c>
      <c r="Y238">
        <v>7820.68</v>
      </c>
    </row>
    <row r="239" spans="24:25" x14ac:dyDescent="0.25">
      <c r="X239" s="3" t="s">
        <v>3023</v>
      </c>
      <c r="Y239">
        <v>12861.68</v>
      </c>
    </row>
    <row r="240" spans="24:25" x14ac:dyDescent="0.25">
      <c r="X240" s="3" t="s">
        <v>4979</v>
      </c>
      <c r="Y240">
        <v>18917.939999999999</v>
      </c>
    </row>
    <row r="241" spans="24:25" x14ac:dyDescent="0.25">
      <c r="X241" s="3" t="s">
        <v>3064</v>
      </c>
      <c r="Y241">
        <v>41583.020000000004</v>
      </c>
    </row>
    <row r="242" spans="24:25" x14ac:dyDescent="0.25">
      <c r="X242" s="3" t="s">
        <v>4309</v>
      </c>
      <c r="Y242">
        <v>5643.12</v>
      </c>
    </row>
    <row r="243" spans="24:25" x14ac:dyDescent="0.25">
      <c r="X243" s="3" t="s">
        <v>3361</v>
      </c>
      <c r="Y243">
        <v>1609.68</v>
      </c>
    </row>
    <row r="244" spans="24:25" x14ac:dyDescent="0.25">
      <c r="X244" s="3" t="s">
        <v>2936</v>
      </c>
      <c r="Y244">
        <v>66597.600000000006</v>
      </c>
    </row>
    <row r="245" spans="24:25" x14ac:dyDescent="0.25">
      <c r="X245" s="3" t="s">
        <v>2682</v>
      </c>
      <c r="Y245">
        <v>50343.900000000009</v>
      </c>
    </row>
    <row r="246" spans="24:25" x14ac:dyDescent="0.25">
      <c r="X246" s="3" t="s">
        <v>4949</v>
      </c>
      <c r="Y246">
        <v>8307.68</v>
      </c>
    </row>
    <row r="247" spans="24:25" x14ac:dyDescent="0.25">
      <c r="X247" s="3" t="s">
        <v>2381</v>
      </c>
      <c r="Y247">
        <v>35673</v>
      </c>
    </row>
    <row r="248" spans="24:25" x14ac:dyDescent="0.25">
      <c r="X248" s="3" t="s">
        <v>2883</v>
      </c>
      <c r="Y248">
        <v>35969.340000000004</v>
      </c>
    </row>
    <row r="249" spans="24:25" x14ac:dyDescent="0.25">
      <c r="X249" s="3" t="s">
        <v>4271</v>
      </c>
      <c r="Y249">
        <v>35379.599999999999</v>
      </c>
    </row>
    <row r="250" spans="24:25" x14ac:dyDescent="0.25">
      <c r="X250" s="3" t="s">
        <v>2796</v>
      </c>
      <c r="Y250">
        <v>57234.2</v>
      </c>
    </row>
    <row r="251" spans="24:25" x14ac:dyDescent="0.25">
      <c r="X251" s="3" t="s">
        <v>2971</v>
      </c>
      <c r="Y251">
        <v>36478.080000000002</v>
      </c>
    </row>
    <row r="252" spans="24:25" x14ac:dyDescent="0.25">
      <c r="X252" s="3" t="s">
        <v>2288</v>
      </c>
      <c r="Y252">
        <v>33417.519999999997</v>
      </c>
    </row>
    <row r="253" spans="24:25" x14ac:dyDescent="0.25">
      <c r="X253" s="3" t="s">
        <v>2641</v>
      </c>
      <c r="Y253">
        <v>74071.080000000016</v>
      </c>
    </row>
    <row r="254" spans="24:25" x14ac:dyDescent="0.25">
      <c r="X254" s="3" t="s">
        <v>4185</v>
      </c>
      <c r="Y254">
        <v>95361.27</v>
      </c>
    </row>
    <row r="255" spans="24:25" x14ac:dyDescent="0.25">
      <c r="X255" s="3" t="s">
        <v>2850</v>
      </c>
      <c r="Y255">
        <v>14865.29</v>
      </c>
    </row>
    <row r="256" spans="24:25" x14ac:dyDescent="0.25">
      <c r="X256" s="3" t="s">
        <v>2336</v>
      </c>
      <c r="Y256">
        <v>21437.919999999998</v>
      </c>
    </row>
    <row r="257" spans="24:25" x14ac:dyDescent="0.25">
      <c r="X257" s="3" t="s">
        <v>3856</v>
      </c>
      <c r="Y257">
        <v>51108.07</v>
      </c>
    </row>
    <row r="258" spans="24:25" x14ac:dyDescent="0.25">
      <c r="X258" s="3" t="s">
        <v>4085</v>
      </c>
      <c r="Y258">
        <v>26822.04</v>
      </c>
    </row>
    <row r="259" spans="24:25" x14ac:dyDescent="0.25">
      <c r="X259" s="3" t="s">
        <v>2595</v>
      </c>
      <c r="Y259">
        <v>64728.25</v>
      </c>
    </row>
    <row r="260" spans="24:25" x14ac:dyDescent="0.25">
      <c r="X260" s="3" t="s">
        <v>3153</v>
      </c>
      <c r="Y260">
        <v>31605.659999999996</v>
      </c>
    </row>
    <row r="261" spans="24:25" x14ac:dyDescent="0.25">
      <c r="X261" s="3" t="s">
        <v>3614</v>
      </c>
      <c r="Y261">
        <v>2429.0700000000002</v>
      </c>
    </row>
    <row r="262" spans="24:25" x14ac:dyDescent="0.25">
      <c r="X262" s="3" t="s">
        <v>2326</v>
      </c>
      <c r="Y262">
        <v>48723.840000000004</v>
      </c>
    </row>
    <row r="263" spans="24:25" x14ac:dyDescent="0.25">
      <c r="X263" s="3" t="s">
        <v>2872</v>
      </c>
      <c r="Y263">
        <v>7472.06</v>
      </c>
    </row>
    <row r="264" spans="24:25" x14ac:dyDescent="0.25">
      <c r="X264" s="3" t="s">
        <v>3183</v>
      </c>
      <c r="Y264">
        <v>11734.86</v>
      </c>
    </row>
    <row r="265" spans="24:25" x14ac:dyDescent="0.25">
      <c r="X265" s="3" t="s">
        <v>2466</v>
      </c>
      <c r="Y265">
        <v>40410.54</v>
      </c>
    </row>
    <row r="266" spans="24:25" x14ac:dyDescent="0.25">
      <c r="X266" s="3" t="s">
        <v>3645</v>
      </c>
      <c r="Y266">
        <v>88040.200000000012</v>
      </c>
    </row>
    <row r="267" spans="24:25" x14ac:dyDescent="0.25">
      <c r="X267" s="3" t="s">
        <v>4052</v>
      </c>
      <c r="Y267">
        <v>19073.32</v>
      </c>
    </row>
    <row r="268" spans="24:25" x14ac:dyDescent="0.25">
      <c r="X268" s="3" t="s">
        <v>3996</v>
      </c>
      <c r="Y268">
        <v>19785.36</v>
      </c>
    </row>
    <row r="269" spans="24:25" x14ac:dyDescent="0.25">
      <c r="X269" s="3" t="s">
        <v>4300</v>
      </c>
      <c r="Y269">
        <v>4247.2000000000007</v>
      </c>
    </row>
    <row r="270" spans="24:25" x14ac:dyDescent="0.25">
      <c r="X270" s="3" t="s">
        <v>2582</v>
      </c>
      <c r="Y270">
        <v>38550.25</v>
      </c>
    </row>
    <row r="271" spans="24:25" x14ac:dyDescent="0.25">
      <c r="X271" s="3" t="s">
        <v>3529</v>
      </c>
      <c r="Y271">
        <v>89216.76</v>
      </c>
    </row>
    <row r="272" spans="24:25" x14ac:dyDescent="0.25">
      <c r="X272" s="3" t="s">
        <v>2556</v>
      </c>
      <c r="Y272">
        <v>4666.2</v>
      </c>
    </row>
    <row r="273" spans="24:25" x14ac:dyDescent="0.25">
      <c r="X273" s="3" t="s">
        <v>3740</v>
      </c>
      <c r="Y273">
        <v>3532.71</v>
      </c>
    </row>
    <row r="274" spans="24:25" x14ac:dyDescent="0.25">
      <c r="X274" s="3" t="s">
        <v>2727</v>
      </c>
      <c r="Y274">
        <v>76041.799999999988</v>
      </c>
    </row>
    <row r="275" spans="24:25" x14ac:dyDescent="0.25">
      <c r="X275" s="3" t="s">
        <v>4459</v>
      </c>
      <c r="Y275">
        <v>41516.42</v>
      </c>
    </row>
    <row r="276" spans="24:25" x14ac:dyDescent="0.25">
      <c r="X276" s="3" t="s">
        <v>2965</v>
      </c>
      <c r="Y276">
        <v>51093.719999999994</v>
      </c>
    </row>
    <row r="277" spans="24:25" x14ac:dyDescent="0.25">
      <c r="X277" s="3" t="s">
        <v>2449</v>
      </c>
      <c r="Y277">
        <v>87622.56</v>
      </c>
    </row>
    <row r="278" spans="24:25" x14ac:dyDescent="0.25">
      <c r="X278" s="3" t="s">
        <v>2649</v>
      </c>
      <c r="Y278">
        <v>47073.599999999991</v>
      </c>
    </row>
    <row r="279" spans="24:25" x14ac:dyDescent="0.25">
      <c r="X279" s="3" t="s">
        <v>2874</v>
      </c>
      <c r="Y279">
        <v>131425.84</v>
      </c>
    </row>
    <row r="280" spans="24:25" x14ac:dyDescent="0.25">
      <c r="X280" s="3" t="s">
        <v>2384</v>
      </c>
      <c r="Y280">
        <v>920.67</v>
      </c>
    </row>
    <row r="281" spans="24:25" x14ac:dyDescent="0.25">
      <c r="X281" s="3" t="s">
        <v>3758</v>
      </c>
      <c r="Y281">
        <v>19114.62</v>
      </c>
    </row>
    <row r="282" spans="24:25" x14ac:dyDescent="0.25">
      <c r="X282" s="3" t="s">
        <v>2880</v>
      </c>
      <c r="Y282">
        <v>79077.680000000008</v>
      </c>
    </row>
    <row r="283" spans="24:25" x14ac:dyDescent="0.25">
      <c r="X283" s="3" t="s">
        <v>2628</v>
      </c>
      <c r="Y283">
        <v>30502.71</v>
      </c>
    </row>
    <row r="284" spans="24:25" x14ac:dyDescent="0.25">
      <c r="X284" s="3" t="s">
        <v>2863</v>
      </c>
      <c r="Y284">
        <v>76197.03</v>
      </c>
    </row>
    <row r="285" spans="24:25" x14ac:dyDescent="0.25">
      <c r="X285" s="3" t="s">
        <v>2876</v>
      </c>
      <c r="Y285">
        <v>37446.9</v>
      </c>
    </row>
    <row r="286" spans="24:25" x14ac:dyDescent="0.25">
      <c r="X286" s="3" t="s">
        <v>2528</v>
      </c>
      <c r="Y286">
        <v>55494.559999999998</v>
      </c>
    </row>
    <row r="287" spans="24:25" x14ac:dyDescent="0.25">
      <c r="X287" s="3" t="s">
        <v>4366</v>
      </c>
      <c r="Y287">
        <v>20318.080000000002</v>
      </c>
    </row>
    <row r="288" spans="24:25" x14ac:dyDescent="0.25">
      <c r="X288" s="3" t="s">
        <v>3317</v>
      </c>
      <c r="Y288">
        <v>22884.119999999995</v>
      </c>
    </row>
    <row r="289" spans="24:25" x14ac:dyDescent="0.25">
      <c r="X289" s="3" t="s">
        <v>4598</v>
      </c>
      <c r="Y289">
        <v>17930.080000000002</v>
      </c>
    </row>
    <row r="290" spans="24:25" x14ac:dyDescent="0.25">
      <c r="X290" s="3" t="s">
        <v>3936</v>
      </c>
      <c r="Y290">
        <v>74535.649999999994</v>
      </c>
    </row>
    <row r="291" spans="24:25" x14ac:dyDescent="0.25">
      <c r="X291" s="3" t="s">
        <v>3088</v>
      </c>
      <c r="Y291">
        <v>17496.5</v>
      </c>
    </row>
    <row r="292" spans="24:25" x14ac:dyDescent="0.25">
      <c r="X292" s="3" t="s">
        <v>3309</v>
      </c>
      <c r="Y292">
        <v>5817.87</v>
      </c>
    </row>
    <row r="293" spans="24:25" x14ac:dyDescent="0.25">
      <c r="X293" s="3" t="s">
        <v>2811</v>
      </c>
      <c r="Y293">
        <v>36773.040000000001</v>
      </c>
    </row>
    <row r="294" spans="24:25" x14ac:dyDescent="0.25">
      <c r="X294" s="3" t="s">
        <v>2663</v>
      </c>
      <c r="Y294">
        <v>36817.880000000005</v>
      </c>
    </row>
    <row r="295" spans="24:25" x14ac:dyDescent="0.25">
      <c r="X295" s="3" t="s">
        <v>4716</v>
      </c>
      <c r="Y295">
        <v>15144.16</v>
      </c>
    </row>
    <row r="296" spans="24:25" x14ac:dyDescent="0.25">
      <c r="X296" s="3" t="s">
        <v>3207</v>
      </c>
      <c r="Y296">
        <v>20082.16</v>
      </c>
    </row>
    <row r="297" spans="24:25" x14ac:dyDescent="0.25">
      <c r="X297" s="3" t="s">
        <v>2308</v>
      </c>
      <c r="Y297">
        <v>21254.039999999997</v>
      </c>
    </row>
    <row r="298" spans="24:25" x14ac:dyDescent="0.25">
      <c r="X298" s="3" t="s">
        <v>5018</v>
      </c>
      <c r="Y298">
        <v>18823.699999999997</v>
      </c>
    </row>
    <row r="299" spans="24:25" x14ac:dyDescent="0.25">
      <c r="X299" s="3" t="s">
        <v>4697</v>
      </c>
      <c r="Y299">
        <v>53569.56</v>
      </c>
    </row>
    <row r="300" spans="24:25" x14ac:dyDescent="0.25">
      <c r="X300" s="3" t="s">
        <v>2423</v>
      </c>
      <c r="Y300">
        <v>4480.38</v>
      </c>
    </row>
    <row r="301" spans="24:25" x14ac:dyDescent="0.25">
      <c r="X301" s="3" t="s">
        <v>4503</v>
      </c>
      <c r="Y301">
        <v>20996.959999999999</v>
      </c>
    </row>
    <row r="302" spans="24:25" x14ac:dyDescent="0.25">
      <c r="X302" s="3" t="s">
        <v>2990</v>
      </c>
      <c r="Y302">
        <v>33263.369999999995</v>
      </c>
    </row>
    <row r="303" spans="24:25" x14ac:dyDescent="0.25">
      <c r="X303" s="3" t="s">
        <v>3215</v>
      </c>
      <c r="Y303">
        <v>69306.75</v>
      </c>
    </row>
    <row r="304" spans="24:25" x14ac:dyDescent="0.25">
      <c r="X304" s="3" t="s">
        <v>3864</v>
      </c>
      <c r="Y304">
        <v>10524.6</v>
      </c>
    </row>
    <row r="305" spans="24:25" x14ac:dyDescent="0.25">
      <c r="X305" s="3" t="s">
        <v>4870</v>
      </c>
      <c r="Y305">
        <v>4028.1</v>
      </c>
    </row>
    <row r="306" spans="24:25" x14ac:dyDescent="0.25">
      <c r="X306" s="3" t="s">
        <v>4892</v>
      </c>
      <c r="Y306">
        <v>7215</v>
      </c>
    </row>
    <row r="307" spans="24:25" x14ac:dyDescent="0.25">
      <c r="X307" s="3" t="s">
        <v>2539</v>
      </c>
      <c r="Y307">
        <v>4242.2</v>
      </c>
    </row>
    <row r="308" spans="24:25" x14ac:dyDescent="0.25">
      <c r="X308" s="3" t="s">
        <v>2978</v>
      </c>
      <c r="Y308">
        <v>2167.12</v>
      </c>
    </row>
    <row r="309" spans="24:25" x14ac:dyDescent="0.25">
      <c r="X309" s="3" t="s">
        <v>3315</v>
      </c>
      <c r="Y309">
        <v>15572.61</v>
      </c>
    </row>
    <row r="310" spans="24:25" x14ac:dyDescent="0.25">
      <c r="X310" s="3" t="s">
        <v>3970</v>
      </c>
      <c r="Y310">
        <v>6192.88</v>
      </c>
    </row>
    <row r="311" spans="24:25" x14ac:dyDescent="0.25">
      <c r="X311" s="3" t="s">
        <v>2891</v>
      </c>
      <c r="Y311">
        <v>8428.1400000000012</v>
      </c>
    </row>
    <row r="312" spans="24:25" x14ac:dyDescent="0.25">
      <c r="X312" s="3" t="s">
        <v>4195</v>
      </c>
      <c r="Y312">
        <v>40095.72</v>
      </c>
    </row>
    <row r="313" spans="24:25" x14ac:dyDescent="0.25">
      <c r="X313" s="3" t="s">
        <v>2584</v>
      </c>
      <c r="Y313">
        <v>11326.7</v>
      </c>
    </row>
    <row r="314" spans="24:25" x14ac:dyDescent="0.25">
      <c r="X314" s="3" t="s">
        <v>4305</v>
      </c>
      <c r="Y314">
        <v>8883.6999999999989</v>
      </c>
    </row>
    <row r="315" spans="24:25" x14ac:dyDescent="0.25">
      <c r="X315" s="3" t="s">
        <v>3468</v>
      </c>
      <c r="Y315">
        <v>17238.800000000003</v>
      </c>
    </row>
    <row r="316" spans="24:25" x14ac:dyDescent="0.25">
      <c r="X316" s="3" t="s">
        <v>3506</v>
      </c>
      <c r="Y316">
        <v>6867.5999999999995</v>
      </c>
    </row>
    <row r="317" spans="24:25" x14ac:dyDescent="0.25">
      <c r="X317" s="3" t="s">
        <v>4526</v>
      </c>
      <c r="Y317">
        <v>5033.6499999999996</v>
      </c>
    </row>
    <row r="318" spans="24:25" x14ac:dyDescent="0.25">
      <c r="X318" s="3" t="s">
        <v>4353</v>
      </c>
      <c r="Y318">
        <v>1677.06</v>
      </c>
    </row>
    <row r="319" spans="24:25" x14ac:dyDescent="0.25">
      <c r="X319" s="3" t="s">
        <v>4727</v>
      </c>
      <c r="Y319">
        <v>3510.0299999999997</v>
      </c>
    </row>
    <row r="320" spans="24:25" x14ac:dyDescent="0.25">
      <c r="X320" s="3" t="s">
        <v>3483</v>
      </c>
      <c r="Y320">
        <v>36581.730000000003</v>
      </c>
    </row>
    <row r="321" spans="24:25" x14ac:dyDescent="0.25">
      <c r="X321" s="3" t="s">
        <v>2618</v>
      </c>
      <c r="Y321">
        <v>8150.1000000000013</v>
      </c>
    </row>
    <row r="322" spans="24:25" x14ac:dyDescent="0.25">
      <c r="X322" s="3" t="s">
        <v>4078</v>
      </c>
      <c r="Y322">
        <v>35219.599999999999</v>
      </c>
    </row>
    <row r="323" spans="24:25" x14ac:dyDescent="0.25">
      <c r="X323" s="3" t="s">
        <v>5068</v>
      </c>
      <c r="Y323">
        <v>1631.24</v>
      </c>
    </row>
    <row r="324" spans="24:25" x14ac:dyDescent="0.25">
      <c r="X324" s="3" t="s">
        <v>3940</v>
      </c>
      <c r="Y324">
        <v>10023.36</v>
      </c>
    </row>
    <row r="325" spans="24:25" x14ac:dyDescent="0.25">
      <c r="X325" s="3" t="s">
        <v>4357</v>
      </c>
      <c r="Y325">
        <v>79029.09</v>
      </c>
    </row>
    <row r="326" spans="24:25" x14ac:dyDescent="0.25">
      <c r="X326" s="3" t="s">
        <v>4437</v>
      </c>
      <c r="Y326">
        <v>771.46</v>
      </c>
    </row>
    <row r="327" spans="24:25" x14ac:dyDescent="0.25">
      <c r="X327" s="3" t="s">
        <v>3637</v>
      </c>
      <c r="Y327">
        <v>54440.639999999999</v>
      </c>
    </row>
    <row r="328" spans="24:25" x14ac:dyDescent="0.25">
      <c r="X328" s="3" t="s">
        <v>2732</v>
      </c>
      <c r="Y328">
        <v>30216.240000000002</v>
      </c>
    </row>
    <row r="329" spans="24:25" x14ac:dyDescent="0.25">
      <c r="X329" s="3" t="s">
        <v>2772</v>
      </c>
      <c r="Y329">
        <v>1907.5</v>
      </c>
    </row>
    <row r="330" spans="24:25" x14ac:dyDescent="0.25">
      <c r="X330" s="3" t="s">
        <v>4799</v>
      </c>
      <c r="Y330">
        <v>11268.599999999999</v>
      </c>
    </row>
    <row r="331" spans="24:25" x14ac:dyDescent="0.25">
      <c r="X331" s="3" t="s">
        <v>2897</v>
      </c>
      <c r="Y331">
        <v>8453.92</v>
      </c>
    </row>
    <row r="332" spans="24:25" x14ac:dyDescent="0.25">
      <c r="X332" s="3" t="s">
        <v>4226</v>
      </c>
      <c r="Y332">
        <v>15303.6</v>
      </c>
    </row>
    <row r="333" spans="24:25" x14ac:dyDescent="0.25">
      <c r="X333" s="3" t="s">
        <v>2558</v>
      </c>
      <c r="Y333">
        <v>39587.240000000005</v>
      </c>
    </row>
    <row r="334" spans="24:25" x14ac:dyDescent="0.25">
      <c r="X334" s="3" t="s">
        <v>2244</v>
      </c>
      <c r="Y334">
        <v>65158.200000000004</v>
      </c>
    </row>
    <row r="335" spans="24:25" x14ac:dyDescent="0.25">
      <c r="X335" s="3" t="s">
        <v>3272</v>
      </c>
      <c r="Y335">
        <v>25484.83</v>
      </c>
    </row>
    <row r="336" spans="24:25" x14ac:dyDescent="0.25">
      <c r="X336" s="3" t="s">
        <v>3466</v>
      </c>
      <c r="Y336">
        <v>10669.28</v>
      </c>
    </row>
    <row r="337" spans="24:25" x14ac:dyDescent="0.25">
      <c r="X337" s="3" t="s">
        <v>2306</v>
      </c>
      <c r="Y337">
        <v>33925</v>
      </c>
    </row>
    <row r="338" spans="24:25" x14ac:dyDescent="0.25">
      <c r="X338" s="3" t="s">
        <v>3319</v>
      </c>
      <c r="Y338">
        <v>4651.8</v>
      </c>
    </row>
    <row r="339" spans="24:25" x14ac:dyDescent="0.25">
      <c r="X339" s="3" t="s">
        <v>3281</v>
      </c>
      <c r="Y339">
        <v>56543.89</v>
      </c>
    </row>
    <row r="340" spans="24:25" x14ac:dyDescent="0.25">
      <c r="X340" s="3" t="s">
        <v>2707</v>
      </c>
      <c r="Y340">
        <v>78051.42</v>
      </c>
    </row>
    <row r="341" spans="24:25" x14ac:dyDescent="0.25">
      <c r="X341" s="3" t="s">
        <v>2252</v>
      </c>
      <c r="Y341">
        <v>11296.95</v>
      </c>
    </row>
    <row r="342" spans="24:25" x14ac:dyDescent="0.25">
      <c r="X342" s="3" t="s">
        <v>2672</v>
      </c>
      <c r="Y342">
        <v>66829.920000000013</v>
      </c>
    </row>
    <row r="343" spans="24:25" x14ac:dyDescent="0.25">
      <c r="X343" s="3" t="s">
        <v>2694</v>
      </c>
      <c r="Y343">
        <v>87981.4</v>
      </c>
    </row>
    <row r="344" spans="24:25" x14ac:dyDescent="0.25">
      <c r="X344" s="3" t="s">
        <v>2947</v>
      </c>
      <c r="Y344">
        <v>49026.239999999998</v>
      </c>
    </row>
    <row r="345" spans="24:25" x14ac:dyDescent="0.25">
      <c r="X345" s="3" t="s">
        <v>3299</v>
      </c>
      <c r="Y345">
        <v>10196.879999999999</v>
      </c>
    </row>
    <row r="346" spans="24:25" x14ac:dyDescent="0.25">
      <c r="X346" s="3" t="s">
        <v>3285</v>
      </c>
      <c r="Y346">
        <v>79898.040000000008</v>
      </c>
    </row>
    <row r="347" spans="24:25" x14ac:dyDescent="0.25">
      <c r="X347" s="3" t="s">
        <v>3561</v>
      </c>
      <c r="Y347">
        <v>28596.240000000002</v>
      </c>
    </row>
    <row r="348" spans="24:25" x14ac:dyDescent="0.25">
      <c r="X348" s="3" t="s">
        <v>3703</v>
      </c>
      <c r="Y348">
        <v>64570.76</v>
      </c>
    </row>
    <row r="349" spans="24:25" x14ac:dyDescent="0.25">
      <c r="X349" s="3" t="s">
        <v>4637</v>
      </c>
      <c r="Y349">
        <v>14737.52</v>
      </c>
    </row>
    <row r="350" spans="24:25" x14ac:dyDescent="0.25">
      <c r="X350" s="3" t="s">
        <v>2530</v>
      </c>
      <c r="Y350">
        <v>67125.799999999988</v>
      </c>
    </row>
    <row r="351" spans="24:25" x14ac:dyDescent="0.25">
      <c r="X351" s="3" t="s">
        <v>3211</v>
      </c>
      <c r="Y351">
        <v>367.68</v>
      </c>
    </row>
    <row r="352" spans="24:25" x14ac:dyDescent="0.25">
      <c r="X352" s="3" t="s">
        <v>3217</v>
      </c>
      <c r="Y352">
        <v>20564.57</v>
      </c>
    </row>
    <row r="353" spans="24:25" x14ac:dyDescent="0.25">
      <c r="X353" s="3" t="s">
        <v>2484</v>
      </c>
      <c r="Y353">
        <v>43160.85</v>
      </c>
    </row>
    <row r="354" spans="24:25" x14ac:dyDescent="0.25">
      <c r="X354" s="3" t="s">
        <v>2630</v>
      </c>
      <c r="Y354">
        <v>71716.800000000003</v>
      </c>
    </row>
    <row r="355" spans="24:25" x14ac:dyDescent="0.25">
      <c r="X355" s="3" t="s">
        <v>2736</v>
      </c>
      <c r="Y355">
        <v>9179.6</v>
      </c>
    </row>
    <row r="356" spans="24:25" x14ac:dyDescent="0.25">
      <c r="X356" s="3" t="s">
        <v>3187</v>
      </c>
      <c r="Y356">
        <v>50780.639999999999</v>
      </c>
    </row>
    <row r="357" spans="24:25" x14ac:dyDescent="0.25">
      <c r="X357" s="3" t="s">
        <v>4025</v>
      </c>
      <c r="Y357">
        <v>5336.76</v>
      </c>
    </row>
    <row r="358" spans="24:25" x14ac:dyDescent="0.25">
      <c r="X358" s="3" t="s">
        <v>5021</v>
      </c>
      <c r="Y358">
        <v>22848.51</v>
      </c>
    </row>
    <row r="359" spans="24:25" x14ac:dyDescent="0.25">
      <c r="X359" s="3" t="s">
        <v>3907</v>
      </c>
      <c r="Y359">
        <v>3260.78</v>
      </c>
    </row>
    <row r="360" spans="24:25" x14ac:dyDescent="0.25">
      <c r="X360" s="3" t="s">
        <v>2225</v>
      </c>
      <c r="Y360">
        <v>23338.880000000001</v>
      </c>
    </row>
    <row r="361" spans="24:25" x14ac:dyDescent="0.25">
      <c r="X361" s="3" t="s">
        <v>4099</v>
      </c>
      <c r="Y361">
        <v>3235.46</v>
      </c>
    </row>
    <row r="362" spans="24:25" x14ac:dyDescent="0.25">
      <c r="X362" s="3" t="s">
        <v>3542</v>
      </c>
      <c r="Y362">
        <v>12820.350000000002</v>
      </c>
    </row>
    <row r="363" spans="24:25" x14ac:dyDescent="0.25">
      <c r="X363" s="3" t="s">
        <v>2684</v>
      </c>
      <c r="Y363">
        <v>164395.06999999998</v>
      </c>
    </row>
    <row r="364" spans="24:25" x14ac:dyDescent="0.25">
      <c r="X364" s="3" t="s">
        <v>3256</v>
      </c>
      <c r="Y364">
        <v>72071.159999999989</v>
      </c>
    </row>
    <row r="365" spans="24:25" x14ac:dyDescent="0.25">
      <c r="X365" s="3" t="s">
        <v>3950</v>
      </c>
      <c r="Y365">
        <v>9885.7800000000007</v>
      </c>
    </row>
    <row r="366" spans="24:25" x14ac:dyDescent="0.25">
      <c r="X366" s="3" t="s">
        <v>3573</v>
      </c>
      <c r="Y366">
        <v>7106.89</v>
      </c>
    </row>
    <row r="367" spans="24:25" x14ac:dyDescent="0.25">
      <c r="X367" s="3" t="s">
        <v>3928</v>
      </c>
      <c r="Y367">
        <v>542.74</v>
      </c>
    </row>
    <row r="368" spans="24:25" x14ac:dyDescent="0.25">
      <c r="X368" s="3" t="s">
        <v>2643</v>
      </c>
      <c r="Y368">
        <v>65846.16</v>
      </c>
    </row>
    <row r="369" spans="24:25" x14ac:dyDescent="0.25">
      <c r="X369" s="3" t="s">
        <v>4383</v>
      </c>
      <c r="Y369">
        <v>26259.279999999999</v>
      </c>
    </row>
    <row r="370" spans="24:25" x14ac:dyDescent="0.25">
      <c r="X370" s="3" t="s">
        <v>2562</v>
      </c>
      <c r="Y370">
        <v>154114.56</v>
      </c>
    </row>
    <row r="371" spans="24:25" x14ac:dyDescent="0.25">
      <c r="X371" s="3" t="s">
        <v>4778</v>
      </c>
      <c r="Y371">
        <v>46785.299999999996</v>
      </c>
    </row>
    <row r="372" spans="24:25" x14ac:dyDescent="0.25">
      <c r="X372" s="3" t="s">
        <v>2645</v>
      </c>
      <c r="Y372">
        <v>12912.54</v>
      </c>
    </row>
    <row r="373" spans="24:25" x14ac:dyDescent="0.25">
      <c r="X373" s="3" t="s">
        <v>2607</v>
      </c>
      <c r="Y373">
        <v>92002.5</v>
      </c>
    </row>
    <row r="374" spans="24:25" x14ac:dyDescent="0.25">
      <c r="X374" s="3" t="s">
        <v>2794</v>
      </c>
      <c r="Y374">
        <v>5520.24</v>
      </c>
    </row>
    <row r="375" spans="24:25" x14ac:dyDescent="0.25">
      <c r="X375" s="3" t="s">
        <v>2248</v>
      </c>
      <c r="Y375">
        <v>7276.92</v>
      </c>
    </row>
    <row r="376" spans="24:25" x14ac:dyDescent="0.25">
      <c r="X376" s="3" t="s">
        <v>2710</v>
      </c>
      <c r="Y376">
        <v>106505.76</v>
      </c>
    </row>
    <row r="377" spans="24:25" x14ac:dyDescent="0.25">
      <c r="X377" s="3" t="s">
        <v>2855</v>
      </c>
      <c r="Y377">
        <v>48281.7</v>
      </c>
    </row>
    <row r="378" spans="24:25" x14ac:dyDescent="0.25">
      <c r="X378" s="3" t="s">
        <v>3904</v>
      </c>
      <c r="Y378">
        <v>4056.6000000000004</v>
      </c>
    </row>
    <row r="379" spans="24:25" x14ac:dyDescent="0.25">
      <c r="X379" s="3" t="s">
        <v>2848</v>
      </c>
      <c r="Y379">
        <v>39160.259999999995</v>
      </c>
    </row>
    <row r="380" spans="24:25" x14ac:dyDescent="0.25">
      <c r="X380" s="3" t="s">
        <v>3452</v>
      </c>
      <c r="Y380">
        <v>23351.040000000001</v>
      </c>
    </row>
    <row r="381" spans="24:25" x14ac:dyDescent="0.25">
      <c r="X381" s="3" t="s">
        <v>3563</v>
      </c>
      <c r="Y381">
        <v>12355.9</v>
      </c>
    </row>
    <row r="382" spans="24:25" x14ac:dyDescent="0.25">
      <c r="X382" s="3" t="s">
        <v>3164</v>
      </c>
      <c r="Y382">
        <v>31669.919999999998</v>
      </c>
    </row>
    <row r="383" spans="24:25" x14ac:dyDescent="0.25">
      <c r="X383" s="3" t="s">
        <v>2704</v>
      </c>
      <c r="Y383">
        <v>25371.360000000001</v>
      </c>
    </row>
    <row r="384" spans="24:25" x14ac:dyDescent="0.25">
      <c r="X384" s="3" t="s">
        <v>2781</v>
      </c>
      <c r="Y384">
        <v>23830.400000000001</v>
      </c>
    </row>
    <row r="385" spans="24:25" x14ac:dyDescent="0.25">
      <c r="X385" s="3" t="s">
        <v>2960</v>
      </c>
      <c r="Y385">
        <v>58013.54</v>
      </c>
    </row>
    <row r="386" spans="24:25" x14ac:dyDescent="0.25">
      <c r="X386" s="3" t="s">
        <v>3522</v>
      </c>
      <c r="Y386">
        <v>24181.739999999998</v>
      </c>
    </row>
    <row r="387" spans="24:25" x14ac:dyDescent="0.25">
      <c r="X387" s="3" t="s">
        <v>3094</v>
      </c>
      <c r="Y387">
        <v>42277.82</v>
      </c>
    </row>
    <row r="388" spans="24:25" x14ac:dyDescent="0.25">
      <c r="X388" s="3" t="s">
        <v>3134</v>
      </c>
      <c r="Y388">
        <v>20763.12</v>
      </c>
    </row>
    <row r="389" spans="24:25" x14ac:dyDescent="0.25">
      <c r="X389" s="3" t="s">
        <v>2407</v>
      </c>
      <c r="Y389">
        <v>15206.55</v>
      </c>
    </row>
    <row r="390" spans="24:25" x14ac:dyDescent="0.25">
      <c r="X390" s="3" t="s">
        <v>3422</v>
      </c>
      <c r="Y390">
        <v>59511.15</v>
      </c>
    </row>
    <row r="391" spans="24:25" x14ac:dyDescent="0.25">
      <c r="X391" s="3" t="s">
        <v>2526</v>
      </c>
      <c r="Y391">
        <v>50083.53</v>
      </c>
    </row>
    <row r="392" spans="24:25" x14ac:dyDescent="0.25">
      <c r="X392" s="3" t="s">
        <v>3554</v>
      </c>
      <c r="Y392">
        <v>10957.320000000002</v>
      </c>
    </row>
    <row r="393" spans="24:25" x14ac:dyDescent="0.25">
      <c r="X393" s="3" t="s">
        <v>4208</v>
      </c>
      <c r="Y393">
        <v>6346.74</v>
      </c>
    </row>
    <row r="394" spans="24:25" x14ac:dyDescent="0.25">
      <c r="X394" s="3" t="s">
        <v>2431</v>
      </c>
      <c r="Y394">
        <v>2913.84</v>
      </c>
    </row>
    <row r="395" spans="24:25" x14ac:dyDescent="0.25">
      <c r="X395" s="3" t="s">
        <v>3130</v>
      </c>
      <c r="Y395">
        <v>11516.039999999999</v>
      </c>
    </row>
    <row r="396" spans="24:25" x14ac:dyDescent="0.25">
      <c r="X396" s="3" t="s">
        <v>2921</v>
      </c>
      <c r="Y396">
        <v>104903.10000000002</v>
      </c>
    </row>
    <row r="397" spans="24:25" x14ac:dyDescent="0.25">
      <c r="X397" s="3" t="s">
        <v>2318</v>
      </c>
      <c r="Y397">
        <v>16228.980000000001</v>
      </c>
    </row>
    <row r="398" spans="24:25" x14ac:dyDescent="0.25">
      <c r="X398" s="3" t="s">
        <v>2512</v>
      </c>
      <c r="Y398">
        <v>9012.06</v>
      </c>
    </row>
    <row r="399" spans="24:25" x14ac:dyDescent="0.25">
      <c r="X399" s="3" t="s">
        <v>2632</v>
      </c>
      <c r="Y399">
        <v>6552.7800000000007</v>
      </c>
    </row>
    <row r="400" spans="24:25" x14ac:dyDescent="0.25">
      <c r="X400" s="3" t="s">
        <v>4477</v>
      </c>
      <c r="Y400">
        <v>34220.700000000004</v>
      </c>
    </row>
    <row r="401" spans="24:25" x14ac:dyDescent="0.25">
      <c r="X401" s="3" t="s">
        <v>3079</v>
      </c>
      <c r="Y401">
        <v>3160.08</v>
      </c>
    </row>
    <row r="402" spans="24:25" x14ac:dyDescent="0.25">
      <c r="X402" s="3" t="s">
        <v>2665</v>
      </c>
      <c r="Y402">
        <v>33143.4</v>
      </c>
    </row>
    <row r="403" spans="24:25" x14ac:dyDescent="0.25">
      <c r="X403" s="3" t="s">
        <v>4760</v>
      </c>
      <c r="Y403">
        <v>45342.44</v>
      </c>
    </row>
    <row r="404" spans="24:25" x14ac:dyDescent="0.25">
      <c r="X404" s="3" t="s">
        <v>2240</v>
      </c>
      <c r="Y404">
        <v>74830.98000000001</v>
      </c>
    </row>
    <row r="405" spans="24:25" x14ac:dyDescent="0.25">
      <c r="X405" s="3" t="s">
        <v>2537</v>
      </c>
      <c r="Y405">
        <v>11661</v>
      </c>
    </row>
    <row r="406" spans="24:25" x14ac:dyDescent="0.25">
      <c r="X406" s="3" t="s">
        <v>2419</v>
      </c>
      <c r="Y406">
        <v>72937.279999999999</v>
      </c>
    </row>
    <row r="407" spans="24:25" x14ac:dyDescent="0.25">
      <c r="X407" s="3" t="s">
        <v>3329</v>
      </c>
      <c r="Y407">
        <v>42810.200000000004</v>
      </c>
    </row>
    <row r="408" spans="24:25" x14ac:dyDescent="0.25">
      <c r="X408" s="3" t="s">
        <v>3585</v>
      </c>
      <c r="Y408">
        <v>11359.52</v>
      </c>
    </row>
    <row r="409" spans="24:25" x14ac:dyDescent="0.25">
      <c r="X409" s="3" t="s">
        <v>3676</v>
      </c>
      <c r="Y409">
        <v>29905.68</v>
      </c>
    </row>
    <row r="410" spans="24:25" x14ac:dyDescent="0.25">
      <c r="X410" s="3" t="s">
        <v>2405</v>
      </c>
      <c r="Y410">
        <v>8311.5</v>
      </c>
    </row>
    <row r="411" spans="24:25" x14ac:dyDescent="0.25">
      <c r="X411" s="3" t="s">
        <v>3090</v>
      </c>
      <c r="Y411">
        <v>65424.24</v>
      </c>
    </row>
    <row r="412" spans="24:25" x14ac:dyDescent="0.25">
      <c r="X412" s="3" t="s">
        <v>3070</v>
      </c>
      <c r="Y412">
        <v>104671.14</v>
      </c>
    </row>
    <row r="413" spans="24:25" x14ac:dyDescent="0.25">
      <c r="X413" s="3" t="s">
        <v>2223</v>
      </c>
      <c r="Y413">
        <v>26511.68</v>
      </c>
    </row>
    <row r="414" spans="24:25" x14ac:dyDescent="0.25">
      <c r="X414" s="3" t="s">
        <v>3105</v>
      </c>
      <c r="Y414">
        <v>8085.4499999999989</v>
      </c>
    </row>
    <row r="415" spans="24:25" x14ac:dyDescent="0.25">
      <c r="X415" s="3" t="s">
        <v>2388</v>
      </c>
      <c r="Y415">
        <v>40587.229999999996</v>
      </c>
    </row>
    <row r="416" spans="24:25" x14ac:dyDescent="0.25">
      <c r="X416" s="3" t="s">
        <v>2214</v>
      </c>
      <c r="Y416">
        <v>8304.9000000000015</v>
      </c>
    </row>
    <row r="417" spans="24:25" x14ac:dyDescent="0.25">
      <c r="X417" s="3" t="s">
        <v>4348</v>
      </c>
      <c r="Y417">
        <v>16322.2</v>
      </c>
    </row>
    <row r="418" spans="24:25" x14ac:dyDescent="0.25">
      <c r="X418" s="3" t="s">
        <v>2390</v>
      </c>
      <c r="Y418">
        <v>1353.38</v>
      </c>
    </row>
    <row r="419" spans="24:25" x14ac:dyDescent="0.25">
      <c r="X419" s="3" t="s">
        <v>2535</v>
      </c>
      <c r="Y419">
        <v>72823.839999999997</v>
      </c>
    </row>
    <row r="420" spans="24:25" x14ac:dyDescent="0.25">
      <c r="X420" s="3" t="s">
        <v>3938</v>
      </c>
      <c r="Y420">
        <v>16340.4</v>
      </c>
    </row>
    <row r="421" spans="24:25" x14ac:dyDescent="0.25">
      <c r="X421" s="3" t="s">
        <v>3351</v>
      </c>
      <c r="Y421">
        <v>82838.670000000013</v>
      </c>
    </row>
    <row r="422" spans="24:25" x14ac:dyDescent="0.25">
      <c r="X422" s="3" t="s">
        <v>3014</v>
      </c>
      <c r="Y422">
        <v>25922.28</v>
      </c>
    </row>
    <row r="423" spans="24:25" x14ac:dyDescent="0.25">
      <c r="X423" s="3" t="s">
        <v>2657</v>
      </c>
      <c r="Y423">
        <v>33210.9</v>
      </c>
    </row>
    <row r="424" spans="24:25" x14ac:dyDescent="0.25">
      <c r="X424" s="3" t="s">
        <v>2371</v>
      </c>
      <c r="Y424">
        <v>96597.75</v>
      </c>
    </row>
    <row r="425" spans="24:25" x14ac:dyDescent="0.25">
      <c r="X425" s="3" t="s">
        <v>2547</v>
      </c>
      <c r="Y425">
        <v>40196.100000000006</v>
      </c>
    </row>
    <row r="426" spans="24:25" x14ac:dyDescent="0.25">
      <c r="X426" s="3" t="s">
        <v>3632</v>
      </c>
      <c r="Y426">
        <v>23654.240000000002</v>
      </c>
    </row>
    <row r="427" spans="24:25" x14ac:dyDescent="0.25">
      <c r="X427" s="3" t="s">
        <v>2479</v>
      </c>
      <c r="Y427">
        <v>156831.94</v>
      </c>
    </row>
    <row r="428" spans="24:25" x14ac:dyDescent="0.25">
      <c r="X428" s="3" t="s">
        <v>2274</v>
      </c>
      <c r="Y428">
        <v>16795.8</v>
      </c>
    </row>
    <row r="429" spans="24:25" x14ac:dyDescent="0.25">
      <c r="X429" s="3" t="s">
        <v>2268</v>
      </c>
      <c r="Y429">
        <v>55223.909999999989</v>
      </c>
    </row>
    <row r="430" spans="24:25" x14ac:dyDescent="0.25">
      <c r="X430" s="3" t="s">
        <v>3147</v>
      </c>
      <c r="Y430">
        <v>44974.44</v>
      </c>
    </row>
    <row r="431" spans="24:25" x14ac:dyDescent="0.25">
      <c r="X431" s="3" t="s">
        <v>4668</v>
      </c>
      <c r="Y431">
        <v>4382.43</v>
      </c>
    </row>
    <row r="432" spans="24:25" x14ac:dyDescent="0.25">
      <c r="X432" s="3" t="s">
        <v>3383</v>
      </c>
      <c r="Y432">
        <v>88439.22</v>
      </c>
    </row>
    <row r="433" spans="24:25" x14ac:dyDescent="0.25">
      <c r="X433" s="3" t="s">
        <v>2715</v>
      </c>
      <c r="Y433">
        <v>37620.090000000004</v>
      </c>
    </row>
    <row r="434" spans="24:25" x14ac:dyDescent="0.25">
      <c r="X434" s="3" t="s">
        <v>2367</v>
      </c>
      <c r="Y434">
        <v>29674.370000000003</v>
      </c>
    </row>
    <row r="435" spans="24:25" x14ac:dyDescent="0.25">
      <c r="X435" s="3" t="s">
        <v>5006</v>
      </c>
      <c r="Y435">
        <v>3234.62</v>
      </c>
    </row>
    <row r="436" spans="24:25" x14ac:dyDescent="0.25">
      <c r="X436" s="3" t="s">
        <v>2343</v>
      </c>
      <c r="Y436">
        <v>104481.72</v>
      </c>
    </row>
    <row r="437" spans="24:25" x14ac:dyDescent="0.25">
      <c r="X437" s="3" t="s">
        <v>2955</v>
      </c>
      <c r="Y437">
        <v>31821.9</v>
      </c>
    </row>
    <row r="438" spans="24:25" x14ac:dyDescent="0.25">
      <c r="X438" s="3" t="s">
        <v>3797</v>
      </c>
      <c r="Y438">
        <v>17035.7</v>
      </c>
    </row>
    <row r="439" spans="24:25" x14ac:dyDescent="0.25">
      <c r="X439" s="3" t="s">
        <v>4154</v>
      </c>
      <c r="Y439">
        <v>87911.34</v>
      </c>
    </row>
    <row r="440" spans="24:25" x14ac:dyDescent="0.25">
      <c r="X440" s="3" t="s">
        <v>4276</v>
      </c>
      <c r="Y440">
        <v>17851.650000000001</v>
      </c>
    </row>
    <row r="441" spans="24:25" x14ac:dyDescent="0.25">
      <c r="X441" s="3" t="s">
        <v>4644</v>
      </c>
      <c r="Y441">
        <v>494.43</v>
      </c>
    </row>
    <row r="442" spans="24:25" x14ac:dyDescent="0.25">
      <c r="X442" s="3" t="s">
        <v>4433</v>
      </c>
      <c r="Y442">
        <v>7299.72</v>
      </c>
    </row>
    <row r="443" spans="24:25" x14ac:dyDescent="0.25">
      <c r="X443" s="3" t="s">
        <v>3878</v>
      </c>
      <c r="Y443">
        <v>11538.099999999999</v>
      </c>
    </row>
    <row r="444" spans="24:25" x14ac:dyDescent="0.25">
      <c r="X444" s="3" t="s">
        <v>4475</v>
      </c>
      <c r="Y444">
        <v>50634.600000000006</v>
      </c>
    </row>
    <row r="445" spans="24:25" x14ac:dyDescent="0.25">
      <c r="X445" s="3" t="s">
        <v>2209</v>
      </c>
      <c r="Y445">
        <v>49510.559999999998</v>
      </c>
    </row>
    <row r="446" spans="24:25" x14ac:dyDescent="0.25">
      <c r="X446" s="3" t="s">
        <v>3982</v>
      </c>
      <c r="Y446">
        <v>12637.2</v>
      </c>
    </row>
    <row r="447" spans="24:25" x14ac:dyDescent="0.25">
      <c r="X447" s="3" t="s">
        <v>2458</v>
      </c>
      <c r="Y447">
        <v>43489.16</v>
      </c>
    </row>
    <row r="448" spans="24:25" x14ac:dyDescent="0.25">
      <c r="X448" s="3" t="s">
        <v>2266</v>
      </c>
      <c r="Y448">
        <v>34171.839999999997</v>
      </c>
    </row>
    <row r="449" spans="24:25" x14ac:dyDescent="0.25">
      <c r="X449" s="3" t="s">
        <v>3664</v>
      </c>
      <c r="Y449">
        <v>26699.33</v>
      </c>
    </row>
    <row r="450" spans="24:25" x14ac:dyDescent="0.25">
      <c r="X450" s="3" t="s">
        <v>3380</v>
      </c>
      <c r="Y450">
        <v>10566.400000000001</v>
      </c>
    </row>
    <row r="451" spans="24:25" x14ac:dyDescent="0.25">
      <c r="X451" s="3" t="s">
        <v>2451</v>
      </c>
      <c r="Y451">
        <v>34002.149999999994</v>
      </c>
    </row>
    <row r="452" spans="24:25" x14ac:dyDescent="0.25">
      <c r="X452" s="3" t="s">
        <v>2852</v>
      </c>
      <c r="Y452">
        <v>28653.06</v>
      </c>
    </row>
    <row r="453" spans="24:25" x14ac:dyDescent="0.25">
      <c r="X453" s="3" t="s">
        <v>4930</v>
      </c>
      <c r="Y453">
        <v>1752.28</v>
      </c>
    </row>
    <row r="454" spans="24:25" x14ac:dyDescent="0.25">
      <c r="X454" s="3" t="s">
        <v>4490</v>
      </c>
      <c r="Y454">
        <v>17321.64</v>
      </c>
    </row>
    <row r="455" spans="24:25" x14ac:dyDescent="0.25">
      <c r="X455" s="3" t="s">
        <v>2963</v>
      </c>
      <c r="Y455">
        <v>846.30000000000007</v>
      </c>
    </row>
    <row r="456" spans="24:25" x14ac:dyDescent="0.25">
      <c r="X456" s="3" t="s">
        <v>2776</v>
      </c>
      <c r="Y456">
        <v>75373.409999999989</v>
      </c>
    </row>
    <row r="457" spans="24:25" x14ac:dyDescent="0.25">
      <c r="X457" s="3" t="s">
        <v>4575</v>
      </c>
      <c r="Y457">
        <v>4692.3599999999997</v>
      </c>
    </row>
    <row r="458" spans="24:25" x14ac:dyDescent="0.25">
      <c r="X458" s="3" t="s">
        <v>3266</v>
      </c>
      <c r="Y458">
        <v>9913.75</v>
      </c>
    </row>
    <row r="459" spans="24:25" x14ac:dyDescent="0.25">
      <c r="X459" s="3" t="s">
        <v>3790</v>
      </c>
      <c r="Y459">
        <v>4939.13</v>
      </c>
    </row>
    <row r="460" spans="24:25" x14ac:dyDescent="0.25">
      <c r="X460" s="3" t="s">
        <v>2745</v>
      </c>
      <c r="Y460">
        <v>2113.11</v>
      </c>
    </row>
    <row r="461" spans="24:25" x14ac:dyDescent="0.25">
      <c r="X461" s="3" t="s">
        <v>3436</v>
      </c>
      <c r="Y461">
        <v>16333.38</v>
      </c>
    </row>
    <row r="462" spans="24:25" x14ac:dyDescent="0.25">
      <c r="X462" s="3" t="s">
        <v>2258</v>
      </c>
      <c r="Y462">
        <v>24034.22</v>
      </c>
    </row>
    <row r="463" spans="24:25" x14ac:dyDescent="0.25">
      <c r="X463" s="3" t="s">
        <v>2841</v>
      </c>
      <c r="Y463">
        <v>32373.52</v>
      </c>
    </row>
    <row r="464" spans="24:25" x14ac:dyDescent="0.25">
      <c r="X464" s="3" t="s">
        <v>2486</v>
      </c>
      <c r="Y464">
        <v>59363.409999999996</v>
      </c>
    </row>
    <row r="465" spans="24:25" x14ac:dyDescent="0.25">
      <c r="X465" s="3" t="s">
        <v>3595</v>
      </c>
      <c r="Y465">
        <v>32914.35</v>
      </c>
    </row>
    <row r="466" spans="24:25" x14ac:dyDescent="0.25">
      <c r="X466" s="3" t="s">
        <v>2720</v>
      </c>
      <c r="Y466">
        <v>31214.399999999998</v>
      </c>
    </row>
    <row r="467" spans="24:25" x14ac:dyDescent="0.25">
      <c r="X467" s="3" t="s">
        <v>2974</v>
      </c>
      <c r="Y467">
        <v>33548.76</v>
      </c>
    </row>
    <row r="468" spans="24:25" x14ac:dyDescent="0.25">
      <c r="X468" s="3" t="s">
        <v>3548</v>
      </c>
      <c r="Y468">
        <v>12004</v>
      </c>
    </row>
    <row r="469" spans="24:25" x14ac:dyDescent="0.25">
      <c r="X469" s="3" t="s">
        <v>4280</v>
      </c>
      <c r="Y469">
        <v>25235.31</v>
      </c>
    </row>
    <row r="470" spans="24:25" x14ac:dyDescent="0.25">
      <c r="X470" s="3" t="s">
        <v>4242</v>
      </c>
      <c r="Y470">
        <v>3442.88</v>
      </c>
    </row>
    <row r="471" spans="24:25" x14ac:dyDescent="0.25">
      <c r="X471" s="3" t="s">
        <v>2783</v>
      </c>
      <c r="Y471">
        <v>21185.399999999998</v>
      </c>
    </row>
    <row r="472" spans="24:25" x14ac:dyDescent="0.25">
      <c r="X472" s="3" t="s">
        <v>2601</v>
      </c>
      <c r="Y472">
        <v>57830.5</v>
      </c>
    </row>
    <row r="473" spans="24:25" x14ac:dyDescent="0.25">
      <c r="X473" s="3" t="s">
        <v>2502</v>
      </c>
      <c r="Y473">
        <v>143261.29999999999</v>
      </c>
    </row>
    <row r="474" spans="24:25" x14ac:dyDescent="0.25">
      <c r="X474" s="3" t="s">
        <v>3213</v>
      </c>
      <c r="Y474">
        <v>22589.64</v>
      </c>
    </row>
    <row r="475" spans="24:25" x14ac:dyDescent="0.25">
      <c r="X475" s="3" t="s">
        <v>3356</v>
      </c>
      <c r="Y475">
        <v>1877.5500000000002</v>
      </c>
    </row>
    <row r="476" spans="24:25" x14ac:dyDescent="0.25">
      <c r="X476" s="3" t="s">
        <v>4200</v>
      </c>
      <c r="Y476">
        <v>34497.75</v>
      </c>
    </row>
    <row r="477" spans="24:25" x14ac:dyDescent="0.25">
      <c r="X477" s="3" t="s">
        <v>2447</v>
      </c>
      <c r="Y477">
        <v>2505.6</v>
      </c>
    </row>
    <row r="478" spans="24:25" x14ac:dyDescent="0.25">
      <c r="X478" s="3" t="s">
        <v>2489</v>
      </c>
      <c r="Y478">
        <v>37916.720000000001</v>
      </c>
    </row>
    <row r="479" spans="24:25" x14ac:dyDescent="0.25">
      <c r="X479" s="3" t="s">
        <v>4937</v>
      </c>
      <c r="Y479">
        <v>11524.2</v>
      </c>
    </row>
    <row r="480" spans="24:25" x14ac:dyDescent="0.25">
      <c r="X480" s="3" t="s">
        <v>2474</v>
      </c>
      <c r="Y480">
        <v>33540.76</v>
      </c>
    </row>
    <row r="481" spans="24:25" x14ac:dyDescent="0.25">
      <c r="X481" s="3" t="s">
        <v>2615</v>
      </c>
      <c r="Y481">
        <v>85839.16</v>
      </c>
    </row>
    <row r="482" spans="24:25" x14ac:dyDescent="0.25">
      <c r="X482" s="3" t="s">
        <v>4007</v>
      </c>
      <c r="Y482">
        <v>38027.700000000004</v>
      </c>
    </row>
    <row r="483" spans="24:25" x14ac:dyDescent="0.25">
      <c r="X483" s="3" t="s">
        <v>4665</v>
      </c>
      <c r="Y483">
        <v>8855.82</v>
      </c>
    </row>
    <row r="484" spans="24:25" x14ac:dyDescent="0.25">
      <c r="X484" s="3" t="s">
        <v>5078</v>
      </c>
      <c r="Y484">
        <v>11306.08</v>
      </c>
    </row>
    <row r="485" spans="24:25" x14ac:dyDescent="0.25">
      <c r="X485" s="3" t="s">
        <v>2969</v>
      </c>
      <c r="Y485">
        <v>5853.96</v>
      </c>
    </row>
    <row r="486" spans="24:25" x14ac:dyDescent="0.25">
      <c r="X486" s="3" t="s">
        <v>3415</v>
      </c>
      <c r="Y486">
        <v>15938.91</v>
      </c>
    </row>
    <row r="487" spans="24:25" x14ac:dyDescent="0.25">
      <c r="X487" s="3" t="s">
        <v>3593</v>
      </c>
      <c r="Y487">
        <v>27165.96</v>
      </c>
    </row>
    <row r="488" spans="24:25" x14ac:dyDescent="0.25">
      <c r="X488" s="3" t="s">
        <v>4987</v>
      </c>
      <c r="Y488">
        <v>4659.29</v>
      </c>
    </row>
    <row r="489" spans="24:25" x14ac:dyDescent="0.25">
      <c r="X489" s="3" t="s">
        <v>4259</v>
      </c>
      <c r="Y489">
        <v>37911.5</v>
      </c>
    </row>
    <row r="490" spans="24:25" x14ac:dyDescent="0.25">
      <c r="X490" s="3" t="s">
        <v>2827</v>
      </c>
      <c r="Y490">
        <v>12663.56</v>
      </c>
    </row>
    <row r="491" spans="24:25" x14ac:dyDescent="0.25">
      <c r="X491" s="3" t="s">
        <v>3016</v>
      </c>
      <c r="Y491">
        <v>69477.759999999995</v>
      </c>
    </row>
    <row r="492" spans="24:25" x14ac:dyDescent="0.25">
      <c r="X492" s="3" t="s">
        <v>3193</v>
      </c>
      <c r="Y492">
        <v>33575.94</v>
      </c>
    </row>
    <row r="493" spans="24:25" x14ac:dyDescent="0.25">
      <c r="X493" s="3" t="s">
        <v>3788</v>
      </c>
      <c r="Y493">
        <v>12885.4</v>
      </c>
    </row>
    <row r="494" spans="24:25" x14ac:dyDescent="0.25">
      <c r="X494" s="3" t="s">
        <v>4015</v>
      </c>
      <c r="Y494">
        <v>11412.52</v>
      </c>
    </row>
    <row r="495" spans="24:25" x14ac:dyDescent="0.25">
      <c r="X495" s="3" t="s">
        <v>3005</v>
      </c>
      <c r="Y495">
        <v>49503.68</v>
      </c>
    </row>
    <row r="496" spans="24:25" x14ac:dyDescent="0.25">
      <c r="X496" s="3" t="s">
        <v>3390</v>
      </c>
      <c r="Y496">
        <v>19783.399999999998</v>
      </c>
    </row>
    <row r="497" spans="24:25" x14ac:dyDescent="0.25">
      <c r="X497" s="3" t="s">
        <v>4639</v>
      </c>
      <c r="Y497">
        <v>44464</v>
      </c>
    </row>
    <row r="498" spans="24:25" x14ac:dyDescent="0.25">
      <c r="X498" s="3" t="s">
        <v>3794</v>
      </c>
      <c r="Y498">
        <v>65972.399999999994</v>
      </c>
    </row>
    <row r="499" spans="24:25" x14ac:dyDescent="0.25">
      <c r="X499" s="3" t="s">
        <v>4004</v>
      </c>
      <c r="Y499">
        <v>126932.04</v>
      </c>
    </row>
    <row r="500" spans="24:25" x14ac:dyDescent="0.25">
      <c r="X500" s="3" t="s">
        <v>3074</v>
      </c>
      <c r="Y500">
        <v>6437.880000000001</v>
      </c>
    </row>
    <row r="501" spans="24:25" x14ac:dyDescent="0.25">
      <c r="X501" s="3" t="s">
        <v>4376</v>
      </c>
      <c r="Y501">
        <v>64322.179999999993</v>
      </c>
    </row>
    <row r="502" spans="24:25" x14ac:dyDescent="0.25">
      <c r="X502" s="3" t="s">
        <v>3684</v>
      </c>
      <c r="Y502">
        <v>36873.319999999992</v>
      </c>
    </row>
    <row r="503" spans="24:25" x14ac:dyDescent="0.25">
      <c r="X503" s="3" t="s">
        <v>4963</v>
      </c>
      <c r="Y503">
        <v>12302.04</v>
      </c>
    </row>
    <row r="504" spans="24:25" x14ac:dyDescent="0.25">
      <c r="X504" s="3" t="s">
        <v>3180</v>
      </c>
      <c r="Y504">
        <v>106935.84</v>
      </c>
    </row>
    <row r="505" spans="24:25" x14ac:dyDescent="0.25">
      <c r="X505" s="3" t="s">
        <v>4587</v>
      </c>
      <c r="Y505">
        <v>25362.720000000001</v>
      </c>
    </row>
    <row r="506" spans="24:25" x14ac:dyDescent="0.25">
      <c r="X506" s="3" t="s">
        <v>4511</v>
      </c>
      <c r="Y506">
        <v>13972.91</v>
      </c>
    </row>
    <row r="507" spans="24:25" x14ac:dyDescent="0.25">
      <c r="X507" s="3" t="s">
        <v>2599</v>
      </c>
      <c r="Y507">
        <v>16206.269999999999</v>
      </c>
    </row>
    <row r="508" spans="24:25" x14ac:dyDescent="0.25">
      <c r="X508" s="3" t="s">
        <v>3332</v>
      </c>
      <c r="Y508">
        <v>32869.480000000003</v>
      </c>
    </row>
    <row r="509" spans="24:25" x14ac:dyDescent="0.25">
      <c r="X509" s="3" t="s">
        <v>4058</v>
      </c>
      <c r="Y509">
        <v>2818.36</v>
      </c>
    </row>
    <row r="510" spans="24:25" x14ac:dyDescent="0.25">
      <c r="X510" s="3" t="s">
        <v>4257</v>
      </c>
      <c r="Y510">
        <v>21451.3</v>
      </c>
    </row>
    <row r="511" spans="24:25" x14ac:dyDescent="0.25">
      <c r="X511" s="3" t="s">
        <v>3082</v>
      </c>
      <c r="Y511">
        <v>38098.239999999998</v>
      </c>
    </row>
    <row r="512" spans="24:25" x14ac:dyDescent="0.25">
      <c r="X512" s="3" t="s">
        <v>4289</v>
      </c>
      <c r="Y512">
        <v>46806.899999999994</v>
      </c>
    </row>
    <row r="513" spans="24:25" x14ac:dyDescent="0.25">
      <c r="X513" s="3" t="s">
        <v>2611</v>
      </c>
      <c r="Y513">
        <v>61979.619999999995</v>
      </c>
    </row>
    <row r="514" spans="24:25" x14ac:dyDescent="0.25">
      <c r="X514" s="3" t="s">
        <v>2373</v>
      </c>
      <c r="Y514">
        <v>39978.119999999995</v>
      </c>
    </row>
    <row r="515" spans="24:25" x14ac:dyDescent="0.25">
      <c r="X515" s="3" t="s">
        <v>3283</v>
      </c>
      <c r="Y515">
        <v>20208.96</v>
      </c>
    </row>
    <row r="516" spans="24:25" x14ac:dyDescent="0.25">
      <c r="X516" s="3" t="s">
        <v>4596</v>
      </c>
      <c r="Y516">
        <v>2031.28</v>
      </c>
    </row>
    <row r="517" spans="24:25" x14ac:dyDescent="0.25">
      <c r="X517" s="3" t="s">
        <v>3296</v>
      </c>
      <c r="Y517">
        <v>40928.400000000001</v>
      </c>
    </row>
    <row r="518" spans="24:25" x14ac:dyDescent="0.25">
      <c r="X518" s="3" t="s">
        <v>3968</v>
      </c>
      <c r="Y518">
        <v>3843.0299999999997</v>
      </c>
    </row>
    <row r="519" spans="24:25" x14ac:dyDescent="0.25">
      <c r="X519" s="3" t="s">
        <v>3698</v>
      </c>
      <c r="Y519">
        <v>12925.079999999998</v>
      </c>
    </row>
    <row r="520" spans="24:25" x14ac:dyDescent="0.25">
      <c r="X520" s="3" t="s">
        <v>4060</v>
      </c>
      <c r="Y520">
        <v>6706.6200000000008</v>
      </c>
    </row>
    <row r="521" spans="24:25" x14ac:dyDescent="0.25">
      <c r="X521" s="3" t="s">
        <v>2813</v>
      </c>
      <c r="Y521">
        <v>31751.79</v>
      </c>
    </row>
    <row r="522" spans="24:25" x14ac:dyDescent="0.25">
      <c r="X522" s="3" t="s">
        <v>4935</v>
      </c>
      <c r="Y522">
        <v>18247.14</v>
      </c>
    </row>
    <row r="523" spans="24:25" x14ac:dyDescent="0.25">
      <c r="X523" s="3" t="s">
        <v>2934</v>
      </c>
      <c r="Y523">
        <v>35015.279999999999</v>
      </c>
    </row>
    <row r="524" spans="24:25" x14ac:dyDescent="0.25">
      <c r="X524" s="3" t="s">
        <v>2994</v>
      </c>
      <c r="Y524">
        <v>79093.200000000012</v>
      </c>
    </row>
    <row r="525" spans="24:25" x14ac:dyDescent="0.25">
      <c r="X525" s="3" t="s">
        <v>3062</v>
      </c>
      <c r="Y525">
        <v>9089.48</v>
      </c>
    </row>
    <row r="526" spans="24:25" x14ac:dyDescent="0.25">
      <c r="X526" s="3" t="s">
        <v>4690</v>
      </c>
      <c r="Y526">
        <v>16379.68</v>
      </c>
    </row>
    <row r="527" spans="24:25" x14ac:dyDescent="0.25">
      <c r="X527" s="3" t="s">
        <v>2747</v>
      </c>
      <c r="Y527">
        <v>75408.34</v>
      </c>
    </row>
    <row r="528" spans="24:25" x14ac:dyDescent="0.25">
      <c r="X528" s="3" t="s">
        <v>3616</v>
      </c>
      <c r="Y528">
        <v>4091.3200000000006</v>
      </c>
    </row>
    <row r="529" spans="24:25" x14ac:dyDescent="0.25">
      <c r="X529" s="3" t="s">
        <v>2506</v>
      </c>
      <c r="Y529">
        <v>176245.28999999998</v>
      </c>
    </row>
    <row r="530" spans="24:25" x14ac:dyDescent="0.25">
      <c r="X530" s="3" t="s">
        <v>3173</v>
      </c>
      <c r="Y530">
        <v>54795.519999999997</v>
      </c>
    </row>
    <row r="531" spans="24:25" x14ac:dyDescent="0.25">
      <c r="X531" s="3" t="s">
        <v>3161</v>
      </c>
      <c r="Y531">
        <v>6230.7000000000007</v>
      </c>
    </row>
    <row r="532" spans="24:25" x14ac:dyDescent="0.25">
      <c r="X532" s="3" t="s">
        <v>2286</v>
      </c>
      <c r="Y532">
        <v>38392.29</v>
      </c>
    </row>
    <row r="533" spans="24:25" x14ac:dyDescent="0.25">
      <c r="X533" s="3" t="s">
        <v>4932</v>
      </c>
      <c r="Y533">
        <v>21496.14</v>
      </c>
    </row>
    <row r="534" spans="24:25" x14ac:dyDescent="0.25">
      <c r="X534" s="3" t="s">
        <v>2332</v>
      </c>
      <c r="Y534">
        <v>1138.28</v>
      </c>
    </row>
    <row r="535" spans="24:25" x14ac:dyDescent="0.25">
      <c r="X535" s="3" t="s">
        <v>2320</v>
      </c>
      <c r="Y535">
        <v>73116.72</v>
      </c>
    </row>
    <row r="536" spans="24:25" x14ac:dyDescent="0.25">
      <c r="X536" s="3" t="s">
        <v>3007</v>
      </c>
      <c r="Y536">
        <v>13563.060000000001</v>
      </c>
    </row>
    <row r="537" spans="24:25" x14ac:dyDescent="0.25">
      <c r="X537" s="3" t="s">
        <v>3513</v>
      </c>
      <c r="Y537">
        <v>41711.89</v>
      </c>
    </row>
    <row r="538" spans="24:25" x14ac:dyDescent="0.25">
      <c r="X538" s="3" t="s">
        <v>3107</v>
      </c>
      <c r="Y538">
        <v>3880.78</v>
      </c>
    </row>
    <row r="539" spans="24:25" x14ac:dyDescent="0.25">
      <c r="X539" s="3" t="s">
        <v>2417</v>
      </c>
      <c r="Y539">
        <v>55134.6</v>
      </c>
    </row>
    <row r="540" spans="24:25" x14ac:dyDescent="0.25">
      <c r="X540" s="3" t="s">
        <v>2976</v>
      </c>
      <c r="Y540">
        <v>82776.399999999994</v>
      </c>
    </row>
    <row r="541" spans="24:25" x14ac:dyDescent="0.25">
      <c r="X541" s="3" t="s">
        <v>4140</v>
      </c>
      <c r="Y541">
        <v>2100.64</v>
      </c>
    </row>
    <row r="542" spans="24:25" x14ac:dyDescent="0.25">
      <c r="X542" s="3" t="s">
        <v>2738</v>
      </c>
      <c r="Y542">
        <v>63091.08</v>
      </c>
    </row>
    <row r="543" spans="24:25" x14ac:dyDescent="0.25">
      <c r="X543" s="3" t="s">
        <v>2303</v>
      </c>
      <c r="Y543">
        <v>77189.600000000006</v>
      </c>
    </row>
    <row r="544" spans="24:25" x14ac:dyDescent="0.25">
      <c r="X544" s="3" t="s">
        <v>2923</v>
      </c>
      <c r="Y544">
        <v>3436</v>
      </c>
    </row>
    <row r="545" spans="24:25" x14ac:dyDescent="0.25">
      <c r="X545" s="3" t="s">
        <v>4718</v>
      </c>
      <c r="Y545">
        <v>7975.11</v>
      </c>
    </row>
    <row r="546" spans="24:25" x14ac:dyDescent="0.25">
      <c r="X546" s="3" t="s">
        <v>3552</v>
      </c>
      <c r="Y546">
        <v>7556.2000000000007</v>
      </c>
    </row>
    <row r="547" spans="24:25" x14ac:dyDescent="0.25">
      <c r="X547" s="3" t="s">
        <v>2242</v>
      </c>
      <c r="Y547">
        <v>24582.639999999999</v>
      </c>
    </row>
    <row r="548" spans="24:25" x14ac:dyDescent="0.25">
      <c r="X548" s="3" t="s">
        <v>3524</v>
      </c>
      <c r="Y548">
        <v>60198.53</v>
      </c>
    </row>
    <row r="549" spans="24:25" x14ac:dyDescent="0.25">
      <c r="X549" s="3" t="s">
        <v>2301</v>
      </c>
      <c r="Y549">
        <v>30138.699999999997</v>
      </c>
    </row>
    <row r="550" spans="24:25" x14ac:dyDescent="0.25">
      <c r="X550" s="3" t="s">
        <v>3974</v>
      </c>
      <c r="Y550">
        <v>18572.7</v>
      </c>
    </row>
    <row r="551" spans="24:25" x14ac:dyDescent="0.25">
      <c r="X551" s="3" t="s">
        <v>3460</v>
      </c>
      <c r="Y551">
        <v>1208.9000000000001</v>
      </c>
    </row>
    <row r="552" spans="24:25" x14ac:dyDescent="0.25">
      <c r="X552" s="3" t="s">
        <v>3618</v>
      </c>
      <c r="Y552">
        <v>32955.78</v>
      </c>
    </row>
    <row r="553" spans="24:25" x14ac:dyDescent="0.25">
      <c r="X553" s="3" t="s">
        <v>2659</v>
      </c>
      <c r="Y553">
        <v>4822.0199999999995</v>
      </c>
    </row>
    <row r="554" spans="24:25" x14ac:dyDescent="0.25">
      <c r="X554" s="3" t="s">
        <v>2938</v>
      </c>
      <c r="Y554">
        <v>18353.88</v>
      </c>
    </row>
    <row r="555" spans="24:25" x14ac:dyDescent="0.25">
      <c r="X555" s="3" t="s">
        <v>4756</v>
      </c>
      <c r="Y555">
        <v>23975.300000000003</v>
      </c>
    </row>
    <row r="556" spans="24:25" x14ac:dyDescent="0.25">
      <c r="X556" s="3" t="s">
        <v>2312</v>
      </c>
      <c r="Y556">
        <v>10118.61</v>
      </c>
    </row>
    <row r="557" spans="24:25" x14ac:dyDescent="0.25">
      <c r="X557" s="3" t="s">
        <v>4766</v>
      </c>
      <c r="Y557">
        <v>6980.0399999999991</v>
      </c>
    </row>
    <row r="558" spans="24:25" x14ac:dyDescent="0.25">
      <c r="X558" s="3" t="s">
        <v>2624</v>
      </c>
      <c r="Y558">
        <v>28925.759999999998</v>
      </c>
    </row>
    <row r="559" spans="24:25" x14ac:dyDescent="0.25">
      <c r="X559" s="3" t="s">
        <v>3369</v>
      </c>
      <c r="Y559">
        <v>29697</v>
      </c>
    </row>
    <row r="560" spans="24:25" x14ac:dyDescent="0.25">
      <c r="X560" s="3" t="s">
        <v>3807</v>
      </c>
      <c r="Y560">
        <v>61599.839999999997</v>
      </c>
    </row>
    <row r="561" spans="24:25" x14ac:dyDescent="0.25">
      <c r="X561" s="3" t="s">
        <v>2953</v>
      </c>
      <c r="Y561">
        <v>73016.58</v>
      </c>
    </row>
    <row r="562" spans="24:25" x14ac:dyDescent="0.25">
      <c r="X562" s="3" t="s">
        <v>2403</v>
      </c>
      <c r="Y562">
        <v>25480.699999999997</v>
      </c>
    </row>
    <row r="563" spans="24:25" x14ac:dyDescent="0.25">
      <c r="X563" s="3" t="s">
        <v>3000</v>
      </c>
      <c r="Y563">
        <v>2145.9899999999998</v>
      </c>
    </row>
    <row r="564" spans="24:25" x14ac:dyDescent="0.25">
      <c r="X564" s="3" t="s">
        <v>2460</v>
      </c>
      <c r="Y564">
        <v>12336.6</v>
      </c>
    </row>
    <row r="565" spans="24:25" x14ac:dyDescent="0.25">
      <c r="X565" s="3" t="s">
        <v>4390</v>
      </c>
      <c r="Y565">
        <v>49029</v>
      </c>
    </row>
    <row r="566" spans="24:25" x14ac:dyDescent="0.25">
      <c r="X566" s="3" t="s">
        <v>2867</v>
      </c>
      <c r="Y566">
        <v>43485.100000000006</v>
      </c>
    </row>
    <row r="567" spans="24:25" x14ac:dyDescent="0.25">
      <c r="X567" s="3" t="s">
        <v>5073</v>
      </c>
      <c r="Y567">
        <v>1840.53</v>
      </c>
    </row>
    <row r="568" spans="24:25" x14ac:dyDescent="0.25">
      <c r="X568" s="3" t="s">
        <v>3923</v>
      </c>
      <c r="Y568">
        <v>4659.09</v>
      </c>
    </row>
    <row r="569" spans="24:25" x14ac:dyDescent="0.25">
      <c r="X569" s="3" t="s">
        <v>2758</v>
      </c>
      <c r="Y569">
        <v>19730.080000000002</v>
      </c>
    </row>
    <row r="570" spans="24:25" x14ac:dyDescent="0.25">
      <c r="X570" s="3" t="s">
        <v>2347</v>
      </c>
      <c r="Y570">
        <v>7993.0999999999995</v>
      </c>
    </row>
    <row r="571" spans="24:25" x14ac:dyDescent="0.25">
      <c r="X571" s="3" t="s">
        <v>2679</v>
      </c>
      <c r="Y571">
        <v>68784.45</v>
      </c>
    </row>
    <row r="572" spans="24:25" x14ac:dyDescent="0.25">
      <c r="X572" s="3" t="s">
        <v>3570</v>
      </c>
      <c r="Y572">
        <v>8463.16</v>
      </c>
    </row>
    <row r="573" spans="24:25" x14ac:dyDescent="0.25">
      <c r="X573" s="3" t="s">
        <v>2575</v>
      </c>
      <c r="Y573">
        <v>67652.760000000009</v>
      </c>
    </row>
    <row r="574" spans="24:25" x14ac:dyDescent="0.25">
      <c r="X574" s="3" t="s">
        <v>4018</v>
      </c>
      <c r="Y574">
        <v>9527.6700000000019</v>
      </c>
    </row>
    <row r="575" spans="24:25" x14ac:dyDescent="0.25">
      <c r="X575" s="3" t="s">
        <v>3052</v>
      </c>
      <c r="Y575">
        <v>3798.63</v>
      </c>
    </row>
    <row r="576" spans="24:25" x14ac:dyDescent="0.25">
      <c r="X576" s="3" t="s">
        <v>3426</v>
      </c>
      <c r="Y576">
        <v>10248.56</v>
      </c>
    </row>
    <row r="577" spans="24:25" x14ac:dyDescent="0.25">
      <c r="X577" s="3" t="s">
        <v>3497</v>
      </c>
      <c r="Y577">
        <v>2338.13</v>
      </c>
    </row>
    <row r="578" spans="24:25" x14ac:dyDescent="0.25">
      <c r="X578" s="3" t="s">
        <v>2375</v>
      </c>
      <c r="Y578">
        <v>83614.080000000016</v>
      </c>
    </row>
    <row r="579" spans="24:25" x14ac:dyDescent="0.25">
      <c r="X579" s="3" t="s">
        <v>2729</v>
      </c>
      <c r="Y579">
        <v>1371.6999999999998</v>
      </c>
    </row>
    <row r="580" spans="24:25" x14ac:dyDescent="0.25">
      <c r="X580" s="3" t="s">
        <v>2801</v>
      </c>
      <c r="Y580">
        <v>55729.31</v>
      </c>
    </row>
    <row r="581" spans="24:25" x14ac:dyDescent="0.25">
      <c r="X581" s="3" t="s">
        <v>3203</v>
      </c>
      <c r="Y581">
        <v>23492.479999999996</v>
      </c>
    </row>
    <row r="582" spans="24:25" x14ac:dyDescent="0.25">
      <c r="X582" s="3" t="s">
        <v>2829</v>
      </c>
      <c r="Y582">
        <v>112208</v>
      </c>
    </row>
    <row r="583" spans="24:25" x14ac:dyDescent="0.25">
      <c r="X583" s="3" t="s">
        <v>4662</v>
      </c>
      <c r="Y583">
        <v>25146.549999999996</v>
      </c>
    </row>
    <row r="584" spans="24:25" x14ac:dyDescent="0.25">
      <c r="X584" s="3" t="s">
        <v>3893</v>
      </c>
      <c r="Y584">
        <v>27418.23</v>
      </c>
    </row>
    <row r="585" spans="24:25" x14ac:dyDescent="0.25">
      <c r="X585" s="3" t="s">
        <v>2272</v>
      </c>
      <c r="Y585">
        <v>44211.479999999996</v>
      </c>
    </row>
    <row r="586" spans="24:25" x14ac:dyDescent="0.25">
      <c r="X586" s="3" t="s">
        <v>4312</v>
      </c>
      <c r="Y586">
        <v>59876.570000000007</v>
      </c>
    </row>
    <row r="587" spans="24:25" x14ac:dyDescent="0.25">
      <c r="X587" s="3" t="s">
        <v>3990</v>
      </c>
      <c r="Y587">
        <v>2965.21</v>
      </c>
    </row>
    <row r="588" spans="24:25" x14ac:dyDescent="0.25">
      <c r="X588" s="3" t="s">
        <v>2264</v>
      </c>
      <c r="Y588">
        <v>7418.62</v>
      </c>
    </row>
    <row r="589" spans="24:25" x14ac:dyDescent="0.25">
      <c r="X589" s="3" t="s">
        <v>2906</v>
      </c>
      <c r="Y589">
        <v>28933.200000000001</v>
      </c>
    </row>
    <row r="590" spans="24:25" x14ac:dyDescent="0.25">
      <c r="X590" s="3" t="s">
        <v>4162</v>
      </c>
      <c r="Y590">
        <v>38081.53</v>
      </c>
    </row>
    <row r="591" spans="24:25" x14ac:dyDescent="0.25">
      <c r="X591" s="3" t="s">
        <v>2359</v>
      </c>
      <c r="Y591">
        <v>36409.049999999996</v>
      </c>
    </row>
    <row r="592" spans="24:25" x14ac:dyDescent="0.25">
      <c r="X592" s="3" t="s">
        <v>2508</v>
      </c>
      <c r="Y592">
        <v>5089.67</v>
      </c>
    </row>
    <row r="593" spans="24:25" x14ac:dyDescent="0.25">
      <c r="X593" s="3" t="s">
        <v>4673</v>
      </c>
      <c r="Y593">
        <v>3929.55</v>
      </c>
    </row>
    <row r="594" spans="24:25" x14ac:dyDescent="0.25">
      <c r="X594" s="3" t="s">
        <v>3031</v>
      </c>
      <c r="Y594">
        <v>41536.33</v>
      </c>
    </row>
    <row r="595" spans="24:25" x14ac:dyDescent="0.25">
      <c r="X595" s="3" t="s">
        <v>4428</v>
      </c>
      <c r="Y595">
        <v>6635.82</v>
      </c>
    </row>
    <row r="596" spans="24:25" x14ac:dyDescent="0.25">
      <c r="X596" s="3" t="s">
        <v>3388</v>
      </c>
      <c r="Y596">
        <v>44257.440000000002</v>
      </c>
    </row>
    <row r="597" spans="24:25" x14ac:dyDescent="0.25">
      <c r="X597" s="3" t="s">
        <v>3177</v>
      </c>
      <c r="Y597">
        <v>6321.26</v>
      </c>
    </row>
    <row r="598" spans="24:25" x14ac:dyDescent="0.25">
      <c r="X598" s="3" t="s">
        <v>3862</v>
      </c>
      <c r="Y598">
        <v>8510.84</v>
      </c>
    </row>
    <row r="599" spans="24:25" x14ac:dyDescent="0.25">
      <c r="X599" s="3" t="s">
        <v>3994</v>
      </c>
      <c r="Y599">
        <v>24399.439999999999</v>
      </c>
    </row>
    <row r="600" spans="24:25" x14ac:dyDescent="0.25">
      <c r="X600" s="3" t="s">
        <v>2647</v>
      </c>
      <c r="Y600">
        <v>39828.49</v>
      </c>
    </row>
    <row r="601" spans="24:25" x14ac:dyDescent="0.25">
      <c r="X601" s="3" t="s">
        <v>4012</v>
      </c>
      <c r="Y601">
        <v>33342.61</v>
      </c>
    </row>
    <row r="602" spans="24:25" x14ac:dyDescent="0.25">
      <c r="X602" s="3" t="s">
        <v>3559</v>
      </c>
      <c r="Y602">
        <v>21507.33</v>
      </c>
    </row>
    <row r="603" spans="24:25" x14ac:dyDescent="0.25">
      <c r="X603" s="3" t="s">
        <v>3304</v>
      </c>
      <c r="Y603">
        <v>6872.64</v>
      </c>
    </row>
    <row r="604" spans="24:25" x14ac:dyDescent="0.25">
      <c r="X604" s="3" t="s">
        <v>3408</v>
      </c>
      <c r="Y604">
        <v>3093.63</v>
      </c>
    </row>
    <row r="605" spans="24:25" x14ac:dyDescent="0.25">
      <c r="X605" s="3" t="s">
        <v>2613</v>
      </c>
      <c r="Y605">
        <v>63018.12000000001</v>
      </c>
    </row>
    <row r="606" spans="24:25" x14ac:dyDescent="0.25">
      <c r="X606" s="3" t="s">
        <v>2833</v>
      </c>
      <c r="Y606">
        <v>11034.48</v>
      </c>
    </row>
    <row r="607" spans="24:25" x14ac:dyDescent="0.25">
      <c r="X607" s="3" t="s">
        <v>2282</v>
      </c>
      <c r="Y607">
        <v>18041.52</v>
      </c>
    </row>
    <row r="608" spans="24:25" x14ac:dyDescent="0.25">
      <c r="X608" s="3" t="s">
        <v>2280</v>
      </c>
      <c r="Y608">
        <v>26957.61</v>
      </c>
    </row>
    <row r="609" spans="24:25" x14ac:dyDescent="0.25">
      <c r="X609" s="3" t="s">
        <v>3771</v>
      </c>
      <c r="Y609">
        <v>23495.49</v>
      </c>
    </row>
    <row r="610" spans="24:25" x14ac:dyDescent="0.25">
      <c r="X610" s="3" t="s">
        <v>3642</v>
      </c>
      <c r="Y610">
        <v>4933.4399999999996</v>
      </c>
    </row>
    <row r="611" spans="24:25" x14ac:dyDescent="0.25">
      <c r="X611" s="3" t="s">
        <v>4808</v>
      </c>
      <c r="Y611">
        <v>6606.57</v>
      </c>
    </row>
    <row r="612" spans="24:25" x14ac:dyDescent="0.25">
      <c r="X612" s="3" t="s">
        <v>2577</v>
      </c>
      <c r="Y612">
        <v>26272.739999999998</v>
      </c>
    </row>
    <row r="613" spans="24:25" x14ac:dyDescent="0.25">
      <c r="X613" s="3" t="s">
        <v>3034</v>
      </c>
      <c r="Y613">
        <v>16919.150000000001</v>
      </c>
    </row>
    <row r="614" spans="24:25" x14ac:dyDescent="0.25">
      <c r="X614" s="3" t="s">
        <v>5052</v>
      </c>
      <c r="Y614">
        <v>14561.6</v>
      </c>
    </row>
    <row r="615" spans="24:25" x14ac:dyDescent="0.25">
      <c r="X615" s="3" t="s">
        <v>3640</v>
      </c>
      <c r="Y615">
        <v>7081.15</v>
      </c>
    </row>
    <row r="616" spans="24:25" x14ac:dyDescent="0.25">
      <c r="X616" s="3" t="s">
        <v>2593</v>
      </c>
      <c r="Y616">
        <v>11685.03</v>
      </c>
    </row>
    <row r="617" spans="24:25" x14ac:dyDescent="0.25">
      <c r="X617" s="3" t="s">
        <v>3025</v>
      </c>
      <c r="Y617">
        <v>28350.400000000001</v>
      </c>
    </row>
    <row r="618" spans="24:25" x14ac:dyDescent="0.25">
      <c r="X618" s="3" t="s">
        <v>3002</v>
      </c>
      <c r="Y618">
        <v>112538.40000000001</v>
      </c>
    </row>
    <row r="619" spans="24:25" x14ac:dyDescent="0.25">
      <c r="X619" s="3" t="s">
        <v>4267</v>
      </c>
      <c r="Y619">
        <v>18657.28</v>
      </c>
    </row>
    <row r="620" spans="24:25" x14ac:dyDescent="0.25">
      <c r="X620" s="3" t="s">
        <v>2587</v>
      </c>
      <c r="Y620">
        <v>113640.51999999999</v>
      </c>
    </row>
    <row r="621" spans="24:25" x14ac:dyDescent="0.25">
      <c r="X621" s="3" t="s">
        <v>3500</v>
      </c>
      <c r="Y621">
        <v>38935.179999999993</v>
      </c>
    </row>
    <row r="622" spans="24:25" x14ac:dyDescent="0.25">
      <c r="X622" s="3" t="s">
        <v>2338</v>
      </c>
      <c r="Y622">
        <v>34935.700000000004</v>
      </c>
    </row>
    <row r="623" spans="24:25" x14ac:dyDescent="0.25">
      <c r="X623" s="3" t="s">
        <v>3195</v>
      </c>
      <c r="Y623">
        <v>42657</v>
      </c>
    </row>
    <row r="624" spans="24:25" x14ac:dyDescent="0.25">
      <c r="X624" s="3" t="s">
        <v>3009</v>
      </c>
      <c r="Y624">
        <v>21953.52</v>
      </c>
    </row>
    <row r="625" spans="24:25" x14ac:dyDescent="0.25">
      <c r="X625" s="3" t="s">
        <v>2942</v>
      </c>
      <c r="Y625">
        <v>20082.949999999997</v>
      </c>
    </row>
    <row r="626" spans="24:25" x14ac:dyDescent="0.25">
      <c r="X626" s="3" t="s">
        <v>2722</v>
      </c>
      <c r="Y626">
        <v>2866.64</v>
      </c>
    </row>
    <row r="627" spans="24:25" x14ac:dyDescent="0.25">
      <c r="X627" s="3" t="s">
        <v>3598</v>
      </c>
      <c r="Y627">
        <v>29067.29</v>
      </c>
    </row>
    <row r="628" spans="24:25" x14ac:dyDescent="0.25">
      <c r="X628" s="3" t="s">
        <v>4246</v>
      </c>
      <c r="Y628">
        <v>33941.519999999997</v>
      </c>
    </row>
    <row r="629" spans="24:25" x14ac:dyDescent="0.25">
      <c r="X629" s="3" t="s">
        <v>4431</v>
      </c>
      <c r="Y629">
        <v>75407.959999999992</v>
      </c>
    </row>
    <row r="630" spans="24:25" x14ac:dyDescent="0.25">
      <c r="X630" s="3" t="s">
        <v>3238</v>
      </c>
      <c r="Y630">
        <v>136660.4</v>
      </c>
    </row>
    <row r="631" spans="24:25" x14ac:dyDescent="0.25">
      <c r="X631" s="3" t="s">
        <v>3117</v>
      </c>
      <c r="Y631">
        <v>13716.560000000001</v>
      </c>
    </row>
    <row r="632" spans="24:25" x14ac:dyDescent="0.25">
      <c r="X632" s="3" t="s">
        <v>2246</v>
      </c>
      <c r="Y632">
        <v>29963.94</v>
      </c>
    </row>
    <row r="633" spans="24:25" x14ac:dyDescent="0.25">
      <c r="X633" s="3" t="s">
        <v>3397</v>
      </c>
      <c r="Y633">
        <v>27410.280000000002</v>
      </c>
    </row>
    <row r="634" spans="24:25" x14ac:dyDescent="0.25">
      <c r="X634" s="3" t="s">
        <v>4173</v>
      </c>
      <c r="Y634">
        <v>40483.660000000003</v>
      </c>
    </row>
    <row r="635" spans="24:25" x14ac:dyDescent="0.25">
      <c r="X635" s="3" t="s">
        <v>4217</v>
      </c>
      <c r="Y635">
        <v>5511.48</v>
      </c>
    </row>
    <row r="636" spans="24:25" x14ac:dyDescent="0.25">
      <c r="X636" s="3" t="s">
        <v>2945</v>
      </c>
      <c r="Y636">
        <v>10751.61</v>
      </c>
    </row>
    <row r="637" spans="24:25" x14ac:dyDescent="0.25">
      <c r="X637" s="3" t="s">
        <v>3056</v>
      </c>
      <c r="Y637">
        <v>50404.959999999999</v>
      </c>
    </row>
    <row r="638" spans="24:25" x14ac:dyDescent="0.25">
      <c r="X638" s="3" t="s">
        <v>4830</v>
      </c>
      <c r="Y638">
        <v>27626.059999999998</v>
      </c>
    </row>
    <row r="639" spans="24:25" x14ac:dyDescent="0.25">
      <c r="X639" s="3" t="s">
        <v>3737</v>
      </c>
      <c r="Y639">
        <v>1428.12</v>
      </c>
    </row>
    <row r="640" spans="24:25" x14ac:dyDescent="0.25">
      <c r="X640" s="3" t="s">
        <v>3678</v>
      </c>
      <c r="Y640">
        <v>14607.44</v>
      </c>
    </row>
    <row r="641" spans="24:25" x14ac:dyDescent="0.25">
      <c r="X641" s="3" t="s">
        <v>2718</v>
      </c>
      <c r="Y641">
        <v>41857.919999999998</v>
      </c>
    </row>
    <row r="642" spans="24:25" x14ac:dyDescent="0.25">
      <c r="X642" s="3" t="s">
        <v>2262</v>
      </c>
      <c r="Y642">
        <v>79526.64</v>
      </c>
    </row>
    <row r="643" spans="24:25" x14ac:dyDescent="0.25">
      <c r="X643" s="3" t="s">
        <v>3132</v>
      </c>
      <c r="Y643">
        <v>17364.2</v>
      </c>
    </row>
    <row r="644" spans="24:25" x14ac:dyDescent="0.25">
      <c r="X644" s="3" t="s">
        <v>4089</v>
      </c>
      <c r="Y644">
        <v>1645.23</v>
      </c>
    </row>
    <row r="645" spans="24:25" x14ac:dyDescent="0.25">
      <c r="X645" s="3" t="s">
        <v>2787</v>
      </c>
      <c r="Y645">
        <v>13479.15</v>
      </c>
    </row>
    <row r="646" spans="24:25" x14ac:dyDescent="0.25">
      <c r="X646" s="3" t="s">
        <v>3495</v>
      </c>
      <c r="Y646">
        <v>96393.440000000017</v>
      </c>
    </row>
    <row r="647" spans="24:25" x14ac:dyDescent="0.25">
      <c r="X647" s="3" t="s">
        <v>3980</v>
      </c>
      <c r="Y647">
        <v>1021.02</v>
      </c>
    </row>
    <row r="648" spans="24:25" x14ac:dyDescent="0.25">
      <c r="X648" s="3" t="s">
        <v>3550</v>
      </c>
      <c r="Y648">
        <v>40611.61</v>
      </c>
    </row>
    <row r="649" spans="24:25" x14ac:dyDescent="0.25">
      <c r="X649" s="3" t="s">
        <v>2554</v>
      </c>
      <c r="Y649">
        <v>674.73</v>
      </c>
    </row>
    <row r="650" spans="24:25" x14ac:dyDescent="0.25">
      <c r="X650" s="3" t="s">
        <v>3961</v>
      </c>
      <c r="Y650">
        <v>59016.11</v>
      </c>
    </row>
    <row r="651" spans="24:25" x14ac:dyDescent="0.25">
      <c r="X651" s="3" t="s">
        <v>3826</v>
      </c>
      <c r="Y651">
        <v>25905.989999999998</v>
      </c>
    </row>
    <row r="652" spans="24:25" x14ac:dyDescent="0.25">
      <c r="X652" s="3" t="s">
        <v>2425</v>
      </c>
      <c r="Y652">
        <v>8518.09</v>
      </c>
    </row>
    <row r="653" spans="24:25" x14ac:dyDescent="0.25">
      <c r="X653" s="3" t="s">
        <v>3701</v>
      </c>
      <c r="Y653">
        <v>4315.12</v>
      </c>
    </row>
    <row r="654" spans="24:25" x14ac:dyDescent="0.25">
      <c r="X654" s="3" t="s">
        <v>2361</v>
      </c>
      <c r="Y654">
        <v>45011.899999999994</v>
      </c>
    </row>
    <row r="655" spans="24:25" x14ac:dyDescent="0.25">
      <c r="X655" s="3" t="s">
        <v>2435</v>
      </c>
      <c r="Y655">
        <v>40194</v>
      </c>
    </row>
    <row r="656" spans="24:25" x14ac:dyDescent="0.25">
      <c r="X656" s="3" t="s">
        <v>2622</v>
      </c>
      <c r="Y656">
        <v>16720.22</v>
      </c>
    </row>
    <row r="657" spans="24:25" x14ac:dyDescent="0.25">
      <c r="X657" s="3" t="s">
        <v>4083</v>
      </c>
      <c r="Y657">
        <v>40803.000000000007</v>
      </c>
    </row>
    <row r="658" spans="24:25" x14ac:dyDescent="0.25">
      <c r="X658" s="3" t="s">
        <v>3402</v>
      </c>
      <c r="Y658">
        <v>25769.040000000001</v>
      </c>
    </row>
    <row r="659" spans="24:25" x14ac:dyDescent="0.25">
      <c r="X659" s="3" t="s">
        <v>2700</v>
      </c>
      <c r="Y659">
        <v>5300.2599999999993</v>
      </c>
    </row>
    <row r="660" spans="24:25" x14ac:dyDescent="0.25">
      <c r="X660" s="3" t="s">
        <v>2254</v>
      </c>
      <c r="Y660">
        <v>80425.859999999986</v>
      </c>
    </row>
    <row r="661" spans="24:25" x14ac:dyDescent="0.25">
      <c r="X661" s="3" t="s">
        <v>2940</v>
      </c>
      <c r="Y661">
        <v>47017.53</v>
      </c>
    </row>
    <row r="662" spans="24:25" x14ac:dyDescent="0.25">
      <c r="X662" s="3" t="s">
        <v>4994</v>
      </c>
      <c r="Y662">
        <v>1334.1499999999999</v>
      </c>
    </row>
    <row r="663" spans="24:25" x14ac:dyDescent="0.25">
      <c r="X663" s="3" t="s">
        <v>2369</v>
      </c>
      <c r="Y663">
        <v>44164.71</v>
      </c>
    </row>
    <row r="664" spans="24:25" x14ac:dyDescent="0.25">
      <c r="X664" s="3" t="s">
        <v>2927</v>
      </c>
      <c r="Y664">
        <v>47714.899999999994</v>
      </c>
    </row>
    <row r="665" spans="24:25" x14ac:dyDescent="0.25">
      <c r="X665" s="3" t="s">
        <v>2564</v>
      </c>
      <c r="Y665">
        <v>49637.88</v>
      </c>
    </row>
    <row r="666" spans="24:25" x14ac:dyDescent="0.25">
      <c r="X666" s="3" t="s">
        <v>3170</v>
      </c>
      <c r="Y666">
        <v>44319.51</v>
      </c>
    </row>
    <row r="667" spans="24:25" x14ac:dyDescent="0.25">
      <c r="X667" s="3" t="s">
        <v>4406</v>
      </c>
      <c r="Y667">
        <v>18911.300000000003</v>
      </c>
    </row>
    <row r="668" spans="24:25" x14ac:dyDescent="0.25">
      <c r="X668" s="3" t="s">
        <v>3747</v>
      </c>
      <c r="Y668">
        <v>1677.21</v>
      </c>
    </row>
    <row r="669" spans="24:25" x14ac:dyDescent="0.25">
      <c r="X669" s="3" t="s">
        <v>2415</v>
      </c>
      <c r="Y669">
        <v>28161.120000000003</v>
      </c>
    </row>
    <row r="670" spans="24:25" x14ac:dyDescent="0.25">
      <c r="X670" s="3" t="s">
        <v>3850</v>
      </c>
      <c r="Y670">
        <v>80168.11</v>
      </c>
    </row>
    <row r="671" spans="24:25" x14ac:dyDescent="0.25">
      <c r="X671" s="3" t="s">
        <v>4982</v>
      </c>
      <c r="Y671">
        <v>2652.67</v>
      </c>
    </row>
    <row r="672" spans="24:25" x14ac:dyDescent="0.25">
      <c r="X672" s="3" t="s">
        <v>3227</v>
      </c>
      <c r="Y672">
        <v>34163.5</v>
      </c>
    </row>
    <row r="673" spans="24:25" x14ac:dyDescent="0.25">
      <c r="X673" s="3" t="s">
        <v>4692</v>
      </c>
      <c r="Y673">
        <v>27017.58</v>
      </c>
    </row>
    <row r="674" spans="24:25" x14ac:dyDescent="0.25">
      <c r="X674" s="3" t="s">
        <v>2477</v>
      </c>
      <c r="Y674">
        <v>763</v>
      </c>
    </row>
    <row r="675" spans="24:25" x14ac:dyDescent="0.25">
      <c r="X675" s="3" t="s">
        <v>3661</v>
      </c>
      <c r="Y675">
        <v>11090.32</v>
      </c>
    </row>
    <row r="676" spans="24:25" x14ac:dyDescent="0.25">
      <c r="X676" s="3" t="s">
        <v>2742</v>
      </c>
      <c r="Y676">
        <v>22900.650000000005</v>
      </c>
    </row>
    <row r="677" spans="24:25" x14ac:dyDescent="0.25">
      <c r="X677" s="3" t="s">
        <v>4563</v>
      </c>
      <c r="Y677">
        <v>56158.06</v>
      </c>
    </row>
    <row r="678" spans="24:25" x14ac:dyDescent="0.25">
      <c r="X678" s="3" t="s">
        <v>2931</v>
      </c>
      <c r="Y678">
        <v>16097.1</v>
      </c>
    </row>
    <row r="679" spans="24:25" x14ac:dyDescent="0.25">
      <c r="X679" s="3" t="s">
        <v>3225</v>
      </c>
      <c r="Y679">
        <v>1357.6</v>
      </c>
    </row>
    <row r="680" spans="24:25" x14ac:dyDescent="0.25">
      <c r="X680" s="3" t="s">
        <v>4609</v>
      </c>
      <c r="Y680">
        <v>4679.2</v>
      </c>
    </row>
    <row r="681" spans="24:25" x14ac:dyDescent="0.25">
      <c r="X681" s="3" t="s">
        <v>3247</v>
      </c>
      <c r="Y681">
        <v>10440.08</v>
      </c>
    </row>
    <row r="682" spans="24:25" x14ac:dyDescent="0.25">
      <c r="X682" s="3" t="s">
        <v>3175</v>
      </c>
      <c r="Y682">
        <v>29363.67</v>
      </c>
    </row>
    <row r="683" spans="24:25" x14ac:dyDescent="0.25">
      <c r="X683" s="3" t="s">
        <v>2749</v>
      </c>
      <c r="Y683">
        <v>17681.349999999999</v>
      </c>
    </row>
    <row r="684" spans="24:25" x14ac:dyDescent="0.25">
      <c r="X684" s="3" t="s">
        <v>3072</v>
      </c>
      <c r="Y684">
        <v>11928.730000000001</v>
      </c>
    </row>
    <row r="685" spans="24:25" x14ac:dyDescent="0.25">
      <c r="X685" s="3" t="s">
        <v>3252</v>
      </c>
      <c r="Y685">
        <v>1163.9000000000001</v>
      </c>
    </row>
    <row r="686" spans="24:25" x14ac:dyDescent="0.25">
      <c r="X686" s="3" t="s">
        <v>2837</v>
      </c>
      <c r="Y686">
        <v>30110.76</v>
      </c>
    </row>
    <row r="687" spans="24:25" x14ac:dyDescent="0.25">
      <c r="X687" s="3" t="s">
        <v>2250</v>
      </c>
      <c r="Y687">
        <v>4855.6499999999996</v>
      </c>
    </row>
    <row r="688" spans="24:25" x14ac:dyDescent="0.25">
      <c r="X688" s="3" t="s">
        <v>2996</v>
      </c>
      <c r="Y688">
        <v>89087</v>
      </c>
    </row>
    <row r="689" spans="24:25" x14ac:dyDescent="0.25">
      <c r="X689" s="3" t="s">
        <v>2914</v>
      </c>
      <c r="Y689">
        <v>54554.7</v>
      </c>
    </row>
    <row r="690" spans="24:25" x14ac:dyDescent="0.25">
      <c r="X690" s="3" t="s">
        <v>2753</v>
      </c>
      <c r="Y690">
        <v>6668.0999999999995</v>
      </c>
    </row>
    <row r="691" spans="24:25" x14ac:dyDescent="0.25">
      <c r="X691" s="3" t="s">
        <v>4094</v>
      </c>
      <c r="Y691">
        <v>29171.279999999999</v>
      </c>
    </row>
    <row r="692" spans="24:25" x14ac:dyDescent="0.25">
      <c r="X692" s="3" t="s">
        <v>2542</v>
      </c>
      <c r="Y692">
        <v>72814.320000000007</v>
      </c>
    </row>
    <row r="693" spans="24:25" x14ac:dyDescent="0.25">
      <c r="X693" s="3" t="s">
        <v>2429</v>
      </c>
      <c r="Y693">
        <v>15303.89</v>
      </c>
    </row>
    <row r="694" spans="24:25" x14ac:dyDescent="0.25">
      <c r="X694" s="3" t="s">
        <v>3112</v>
      </c>
      <c r="Y694">
        <v>24530.400000000001</v>
      </c>
    </row>
    <row r="695" spans="24:25" x14ac:dyDescent="0.25">
      <c r="X695" s="3" t="s">
        <v>4064</v>
      </c>
      <c r="Y695">
        <v>41937.56</v>
      </c>
    </row>
    <row r="696" spans="24:25" x14ac:dyDescent="0.25">
      <c r="X696" s="3" t="s">
        <v>2878</v>
      </c>
      <c r="Y696">
        <v>2175.36</v>
      </c>
    </row>
    <row r="697" spans="24:25" x14ac:dyDescent="0.25">
      <c r="X697" s="3" t="s">
        <v>4589</v>
      </c>
      <c r="Y697">
        <v>22014.36</v>
      </c>
    </row>
    <row r="698" spans="24:25" x14ac:dyDescent="0.25">
      <c r="X698" s="3" t="s">
        <v>2345</v>
      </c>
      <c r="Y698">
        <v>1696.57</v>
      </c>
    </row>
    <row r="699" spans="24:25" x14ac:dyDescent="0.25">
      <c r="X699" s="3" t="s">
        <v>3454</v>
      </c>
      <c r="Y699">
        <v>117524.41999999998</v>
      </c>
    </row>
    <row r="700" spans="24:25" x14ac:dyDescent="0.25">
      <c r="X700" s="3" t="s">
        <v>2901</v>
      </c>
      <c r="Y700">
        <v>72976.800000000003</v>
      </c>
    </row>
    <row r="701" spans="24:25" x14ac:dyDescent="0.25">
      <c r="X701" s="3" t="s">
        <v>2982</v>
      </c>
      <c r="Y701">
        <v>34882.200000000004</v>
      </c>
    </row>
    <row r="702" spans="24:25" x14ac:dyDescent="0.25">
      <c r="X702" s="3" t="s">
        <v>4694</v>
      </c>
      <c r="Y702">
        <v>5968.2</v>
      </c>
    </row>
    <row r="703" spans="24:25" x14ac:dyDescent="0.25">
      <c r="X703" s="3" t="s">
        <v>4946</v>
      </c>
      <c r="Y703">
        <v>20910.7</v>
      </c>
    </row>
    <row r="704" spans="24:25" x14ac:dyDescent="0.25">
      <c r="X704" s="3" t="s">
        <v>2334</v>
      </c>
      <c r="Y704">
        <v>709.98</v>
      </c>
    </row>
    <row r="705" spans="24:25" x14ac:dyDescent="0.25">
      <c r="X705" s="3" t="s">
        <v>2667</v>
      </c>
      <c r="Y705">
        <v>43464.24</v>
      </c>
    </row>
    <row r="706" spans="24:25" x14ac:dyDescent="0.25">
      <c r="X706" s="3" t="s">
        <v>3126</v>
      </c>
      <c r="Y706">
        <v>68471.920000000013</v>
      </c>
    </row>
    <row r="707" spans="24:25" x14ac:dyDescent="0.25">
      <c r="X707" s="3" t="s">
        <v>2522</v>
      </c>
      <c r="Y707">
        <v>25960.100000000002</v>
      </c>
    </row>
    <row r="708" spans="24:25" x14ac:dyDescent="0.25">
      <c r="X708" s="3" t="s">
        <v>3959</v>
      </c>
      <c r="Y708">
        <v>80717</v>
      </c>
    </row>
    <row r="709" spans="24:25" x14ac:dyDescent="0.25">
      <c r="X709" s="3" t="s">
        <v>2270</v>
      </c>
      <c r="Y709">
        <v>79131.51999999999</v>
      </c>
    </row>
    <row r="710" spans="24:25" x14ac:dyDescent="0.25">
      <c r="X710" s="3" t="s">
        <v>4342</v>
      </c>
      <c r="Y710">
        <v>54344</v>
      </c>
    </row>
    <row r="711" spans="24:25" x14ac:dyDescent="0.25">
      <c r="X711" s="3" t="s">
        <v>2980</v>
      </c>
      <c r="Y711">
        <v>9700.64</v>
      </c>
    </row>
    <row r="712" spans="24:25" x14ac:dyDescent="0.25">
      <c r="X712" s="3" t="s">
        <v>2763</v>
      </c>
      <c r="Y712">
        <v>1763.5800000000002</v>
      </c>
    </row>
    <row r="713" spans="24:25" x14ac:dyDescent="0.25">
      <c r="X713" s="3" t="s">
        <v>4126</v>
      </c>
      <c r="Y713">
        <v>2174.6999999999998</v>
      </c>
    </row>
    <row r="714" spans="24:25" x14ac:dyDescent="0.25">
      <c r="X714" s="3" t="s">
        <v>3085</v>
      </c>
      <c r="Y714">
        <v>53369.819999999992</v>
      </c>
    </row>
    <row r="715" spans="24:25" x14ac:dyDescent="0.25">
      <c r="X715" s="3" t="s">
        <v>2843</v>
      </c>
      <c r="Y715">
        <v>9651.7199999999993</v>
      </c>
    </row>
    <row r="716" spans="24:25" x14ac:dyDescent="0.25">
      <c r="X716" s="3" t="s">
        <v>4534</v>
      </c>
      <c r="Y716">
        <v>19247.2</v>
      </c>
    </row>
    <row r="717" spans="24:25" x14ac:dyDescent="0.25">
      <c r="X717" s="3" t="s">
        <v>3591</v>
      </c>
      <c r="Y717">
        <v>51205.680000000008</v>
      </c>
    </row>
    <row r="718" spans="24:25" x14ac:dyDescent="0.25">
      <c r="X718" s="3" t="s">
        <v>3050</v>
      </c>
      <c r="Y718">
        <v>35614.959999999999</v>
      </c>
    </row>
    <row r="719" spans="24:25" x14ac:dyDescent="0.25">
      <c r="X719" s="3" t="s">
        <v>2655</v>
      </c>
      <c r="Y719">
        <v>70330.080000000002</v>
      </c>
    </row>
    <row r="720" spans="24:25" x14ac:dyDescent="0.25">
      <c r="X720" s="3" t="s">
        <v>3587</v>
      </c>
      <c r="Y720">
        <v>15335.19</v>
      </c>
    </row>
    <row r="721" spans="24:25" x14ac:dyDescent="0.25">
      <c r="X721" s="3" t="s">
        <v>3042</v>
      </c>
      <c r="Y721">
        <v>54368.05</v>
      </c>
    </row>
    <row r="722" spans="24:25" x14ac:dyDescent="0.25">
      <c r="X722" s="3" t="s">
        <v>2236</v>
      </c>
      <c r="Y722">
        <v>58262.55</v>
      </c>
    </row>
    <row r="723" spans="24:25" x14ac:dyDescent="0.25">
      <c r="X723" s="3" t="s">
        <v>2984</v>
      </c>
      <c r="Y723">
        <v>14605.74</v>
      </c>
    </row>
    <row r="724" spans="24:25" x14ac:dyDescent="0.25">
      <c r="X724" s="3" t="s">
        <v>3978</v>
      </c>
      <c r="Y724">
        <v>79308.09</v>
      </c>
    </row>
    <row r="725" spans="24:25" x14ac:dyDescent="0.25">
      <c r="X725" s="3" t="s">
        <v>2626</v>
      </c>
      <c r="Y725">
        <v>104355.34</v>
      </c>
    </row>
    <row r="726" spans="24:25" x14ac:dyDescent="0.25">
      <c r="X726" s="3" t="s">
        <v>4105</v>
      </c>
      <c r="Y726">
        <v>741.06000000000006</v>
      </c>
    </row>
    <row r="727" spans="24:25" x14ac:dyDescent="0.25">
      <c r="X727" s="3" t="s">
        <v>3145</v>
      </c>
      <c r="Y727">
        <v>10706.8</v>
      </c>
    </row>
    <row r="728" spans="24:25" x14ac:dyDescent="0.25">
      <c r="X728" s="3" t="s">
        <v>3897</v>
      </c>
      <c r="Y728">
        <v>63137.279999999999</v>
      </c>
    </row>
    <row r="729" spans="24:25" x14ac:dyDescent="0.25">
      <c r="X729" s="3" t="s">
        <v>4334</v>
      </c>
      <c r="Y729">
        <v>48642.5</v>
      </c>
    </row>
    <row r="730" spans="24:25" x14ac:dyDescent="0.25">
      <c r="X730" s="3" t="s">
        <v>3245</v>
      </c>
      <c r="Y730">
        <v>3598</v>
      </c>
    </row>
    <row r="731" spans="24:25" x14ac:dyDescent="0.25">
      <c r="X731" s="3" t="s">
        <v>2377</v>
      </c>
      <c r="Y731">
        <v>18574.539999999997</v>
      </c>
    </row>
    <row r="732" spans="24:25" x14ac:dyDescent="0.25">
      <c r="X732" s="3" t="s">
        <v>3048</v>
      </c>
      <c r="Y732">
        <v>28637.77</v>
      </c>
    </row>
    <row r="733" spans="24:25" x14ac:dyDescent="0.25">
      <c r="X733" s="3" t="s">
        <v>2687</v>
      </c>
      <c r="Y733">
        <v>9253.7999999999993</v>
      </c>
    </row>
    <row r="734" spans="24:25" x14ac:dyDescent="0.25">
      <c r="X734" s="3" t="s">
        <v>4618</v>
      </c>
      <c r="Y734">
        <v>27305.399999999998</v>
      </c>
    </row>
    <row r="735" spans="24:25" x14ac:dyDescent="0.25">
      <c r="X735" s="3" t="s">
        <v>4572</v>
      </c>
      <c r="Y735">
        <v>35333.4</v>
      </c>
    </row>
    <row r="736" spans="24:25" x14ac:dyDescent="0.25">
      <c r="X736" s="3" t="s">
        <v>3312</v>
      </c>
      <c r="Y736">
        <v>25780.48</v>
      </c>
    </row>
    <row r="737" spans="24:25" x14ac:dyDescent="0.25">
      <c r="X737" s="3" t="s">
        <v>3859</v>
      </c>
      <c r="Y737">
        <v>9839.52</v>
      </c>
    </row>
    <row r="738" spans="24:25" x14ac:dyDescent="0.25">
      <c r="X738" s="3" t="s">
        <v>3337</v>
      </c>
      <c r="Y738">
        <v>15992.41</v>
      </c>
    </row>
    <row r="739" spans="24:25" x14ac:dyDescent="0.25">
      <c r="X739" s="3" t="s">
        <v>2230</v>
      </c>
      <c r="Y739">
        <v>16565.719999999998</v>
      </c>
    </row>
    <row r="740" spans="24:25" x14ac:dyDescent="0.25">
      <c r="X740" s="3" t="s">
        <v>3690</v>
      </c>
      <c r="Y740">
        <v>1374.2</v>
      </c>
    </row>
    <row r="741" spans="24:25" x14ac:dyDescent="0.25">
      <c r="X741" s="3" t="s">
        <v>3450</v>
      </c>
      <c r="Y741">
        <v>36022.5</v>
      </c>
    </row>
    <row r="742" spans="24:25" x14ac:dyDescent="0.25">
      <c r="X742" s="3" t="s">
        <v>2256</v>
      </c>
      <c r="Y742">
        <v>30498.65</v>
      </c>
    </row>
    <row r="743" spans="24:25" x14ac:dyDescent="0.25">
      <c r="X743" s="3" t="s">
        <v>3027</v>
      </c>
      <c r="Y743">
        <v>23847.5</v>
      </c>
    </row>
    <row r="744" spans="24:25" x14ac:dyDescent="0.25">
      <c r="X744" s="3" t="s">
        <v>4841</v>
      </c>
      <c r="Y744">
        <v>8334.64</v>
      </c>
    </row>
    <row r="745" spans="24:25" x14ac:dyDescent="0.25">
      <c r="X745" s="3" t="s">
        <v>4071</v>
      </c>
      <c r="Y745">
        <v>6432.68</v>
      </c>
    </row>
    <row r="746" spans="24:25" x14ac:dyDescent="0.25">
      <c r="X746" s="3" t="s">
        <v>2572</v>
      </c>
      <c r="Y746">
        <v>30716.199999999997</v>
      </c>
    </row>
    <row r="747" spans="24:25" x14ac:dyDescent="0.25">
      <c r="X747" s="3" t="s">
        <v>2232</v>
      </c>
      <c r="Y747">
        <v>19624.919999999998</v>
      </c>
    </row>
    <row r="748" spans="24:25" x14ac:dyDescent="0.25">
      <c r="X748" s="3" t="s">
        <v>2637</v>
      </c>
      <c r="Y748">
        <v>1697.57</v>
      </c>
    </row>
    <row r="749" spans="24:25" x14ac:dyDescent="0.25">
      <c r="X749" s="3" t="s">
        <v>2328</v>
      </c>
      <c r="Y749">
        <v>7692.75</v>
      </c>
    </row>
    <row r="750" spans="24:25" x14ac:dyDescent="0.25">
      <c r="X750" s="3" t="s">
        <v>2532</v>
      </c>
      <c r="Y750">
        <v>49403.700000000004</v>
      </c>
    </row>
    <row r="751" spans="24:25" x14ac:dyDescent="0.25">
      <c r="X751" s="3" t="s">
        <v>4850</v>
      </c>
      <c r="Y751">
        <v>7953.6</v>
      </c>
    </row>
    <row r="752" spans="24:25" x14ac:dyDescent="0.25">
      <c r="X752" s="3" t="s">
        <v>4055</v>
      </c>
      <c r="Y752">
        <v>30579.03</v>
      </c>
    </row>
    <row r="753" spans="24:25" x14ac:dyDescent="0.25">
      <c r="X753" s="3" t="s">
        <v>4237</v>
      </c>
      <c r="Y753">
        <v>5230.1499999999996</v>
      </c>
    </row>
    <row r="754" spans="24:25" x14ac:dyDescent="0.25">
      <c r="X754" s="3" t="s">
        <v>2899</v>
      </c>
      <c r="Y754">
        <v>35404.71</v>
      </c>
    </row>
    <row r="755" spans="24:25" x14ac:dyDescent="0.25">
      <c r="X755" s="3" t="s">
        <v>4788</v>
      </c>
      <c r="Y755">
        <v>9460.77</v>
      </c>
    </row>
    <row r="756" spans="24:25" x14ac:dyDescent="0.25">
      <c r="X756" s="3" t="s">
        <v>4022</v>
      </c>
      <c r="Y756">
        <v>31030.37</v>
      </c>
    </row>
    <row r="757" spans="24:25" x14ac:dyDescent="0.25">
      <c r="X757" s="3" t="s">
        <v>4233</v>
      </c>
      <c r="Y757">
        <v>33856.65</v>
      </c>
    </row>
    <row r="758" spans="24:25" x14ac:dyDescent="0.25">
      <c r="X758" s="3" t="s">
        <v>4136</v>
      </c>
      <c r="Y758">
        <v>4577.8599999999997</v>
      </c>
    </row>
    <row r="759" spans="24:25" x14ac:dyDescent="0.25">
      <c r="X759" s="3" t="s">
        <v>4923</v>
      </c>
      <c r="Y759">
        <v>21021.599999999999</v>
      </c>
    </row>
    <row r="760" spans="24:25" x14ac:dyDescent="0.25">
      <c r="X760" s="3" t="s">
        <v>3020</v>
      </c>
      <c r="Y760">
        <v>15566.98</v>
      </c>
    </row>
    <row r="761" spans="24:25" x14ac:dyDescent="0.25">
      <c r="X761" s="3" t="s">
        <v>4530</v>
      </c>
      <c r="Y761">
        <v>356.58</v>
      </c>
    </row>
    <row r="762" spans="24:25" x14ac:dyDescent="0.25">
      <c r="X762" s="3" t="s">
        <v>2653</v>
      </c>
      <c r="Y762">
        <v>10017.36</v>
      </c>
    </row>
    <row r="763" spans="24:25" x14ac:dyDescent="0.25">
      <c r="X763" s="3" t="s">
        <v>4714</v>
      </c>
      <c r="Y763">
        <v>3090.2999999999997</v>
      </c>
    </row>
    <row r="764" spans="24:25" x14ac:dyDescent="0.25">
      <c r="X764" s="3" t="s">
        <v>2949</v>
      </c>
      <c r="Y764">
        <v>13787.3</v>
      </c>
    </row>
    <row r="765" spans="24:25" x14ac:dyDescent="0.25">
      <c r="X765" s="3" t="s">
        <v>2839</v>
      </c>
      <c r="Y765">
        <v>1942.7800000000002</v>
      </c>
    </row>
    <row r="766" spans="24:25" x14ac:dyDescent="0.25">
      <c r="X766" s="3" t="s">
        <v>3745</v>
      </c>
      <c r="Y766">
        <v>7297.64</v>
      </c>
    </row>
    <row r="767" spans="24:25" x14ac:dyDescent="0.25">
      <c r="X767" s="3" t="s">
        <v>2690</v>
      </c>
      <c r="Y767">
        <v>35797.32</v>
      </c>
    </row>
    <row r="768" spans="24:25" x14ac:dyDescent="0.25">
      <c r="X768" s="3" t="s">
        <v>2330</v>
      </c>
      <c r="Y768">
        <v>29671.840000000004</v>
      </c>
    </row>
    <row r="769" spans="24:25" x14ac:dyDescent="0.25">
      <c r="X769" s="3" t="s">
        <v>4678</v>
      </c>
      <c r="Y769">
        <v>19046.080000000002</v>
      </c>
    </row>
    <row r="770" spans="24:25" x14ac:dyDescent="0.25">
      <c r="X770" s="3" t="s">
        <v>2560</v>
      </c>
      <c r="Y770">
        <v>9817.2999999999993</v>
      </c>
    </row>
    <row r="771" spans="24:25" x14ac:dyDescent="0.25">
      <c r="X771" s="3" t="s">
        <v>2427</v>
      </c>
      <c r="Y771">
        <v>45721.919999999998</v>
      </c>
    </row>
    <row r="772" spans="24:25" x14ac:dyDescent="0.25">
      <c r="X772" s="3" t="s">
        <v>3066</v>
      </c>
      <c r="Y772">
        <v>82984.209999999992</v>
      </c>
    </row>
    <row r="773" spans="24:25" x14ac:dyDescent="0.25">
      <c r="X773" s="3" t="s">
        <v>3289</v>
      </c>
      <c r="Y773">
        <v>4944.66</v>
      </c>
    </row>
    <row r="774" spans="24:25" x14ac:dyDescent="0.25">
      <c r="X774" s="3" t="s">
        <v>2392</v>
      </c>
      <c r="Y774">
        <v>8093.2000000000007</v>
      </c>
    </row>
    <row r="775" spans="24:25" x14ac:dyDescent="0.25">
      <c r="X775" s="3" t="s">
        <v>4404</v>
      </c>
      <c r="Y775">
        <v>18403.2</v>
      </c>
    </row>
    <row r="776" spans="24:25" x14ac:dyDescent="0.25">
      <c r="X776" s="3" t="s">
        <v>4635</v>
      </c>
      <c r="Y776">
        <v>29344.240000000002</v>
      </c>
    </row>
    <row r="777" spans="24:25" x14ac:dyDescent="0.25">
      <c r="X777" s="3" t="s">
        <v>3526</v>
      </c>
      <c r="Y777">
        <v>24263.600000000002</v>
      </c>
    </row>
    <row r="778" spans="24:25" x14ac:dyDescent="0.25">
      <c r="X778" s="3" t="s">
        <v>3464</v>
      </c>
      <c r="Y778">
        <v>57296.98</v>
      </c>
    </row>
    <row r="779" spans="24:25" x14ac:dyDescent="0.25">
      <c r="X779" s="3" t="s">
        <v>3504</v>
      </c>
      <c r="Y779">
        <v>44125.18</v>
      </c>
    </row>
    <row r="780" spans="24:25" x14ac:dyDescent="0.25">
      <c r="X780" s="3" t="s">
        <v>4411</v>
      </c>
      <c r="Y780">
        <v>11878.88</v>
      </c>
    </row>
    <row r="781" spans="24:25" x14ac:dyDescent="0.25">
      <c r="X781" s="3" t="s">
        <v>4263</v>
      </c>
      <c r="Y781">
        <v>27750.2</v>
      </c>
    </row>
    <row r="782" spans="24:25" x14ac:dyDescent="0.25">
      <c r="X782" s="3" t="s">
        <v>2310</v>
      </c>
      <c r="Y782">
        <v>27185.769999999997</v>
      </c>
    </row>
    <row r="783" spans="24:25" x14ac:dyDescent="0.25">
      <c r="X783" s="3" t="s">
        <v>4048</v>
      </c>
      <c r="Y783">
        <v>5831.25</v>
      </c>
    </row>
    <row r="784" spans="24:25" x14ac:dyDescent="0.25">
      <c r="X784" s="3" t="s">
        <v>2494</v>
      </c>
      <c r="Y784">
        <v>24928.33</v>
      </c>
    </row>
    <row r="785" spans="24:25" x14ac:dyDescent="0.25">
      <c r="X785" s="3" t="s">
        <v>4912</v>
      </c>
      <c r="Y785">
        <v>23348.2</v>
      </c>
    </row>
    <row r="786" spans="24:25" x14ac:dyDescent="0.25">
      <c r="X786" s="3" t="s">
        <v>4652</v>
      </c>
      <c r="Y786">
        <v>8276</v>
      </c>
    </row>
    <row r="787" spans="24:25" x14ac:dyDescent="0.25">
      <c r="X787" s="3" t="s">
        <v>2925</v>
      </c>
      <c r="Y787">
        <v>93206.5</v>
      </c>
    </row>
    <row r="788" spans="24:25" x14ac:dyDescent="0.25">
      <c r="X788" s="3" t="s">
        <v>2234</v>
      </c>
      <c r="Y788">
        <v>2452.92</v>
      </c>
    </row>
    <row r="789" spans="24:25" x14ac:dyDescent="0.25">
      <c r="X789" s="3" t="s">
        <v>3268</v>
      </c>
      <c r="Y789">
        <v>29448.840000000004</v>
      </c>
    </row>
    <row r="790" spans="24:25" x14ac:dyDescent="0.25">
      <c r="X790" s="3" t="s">
        <v>2789</v>
      </c>
      <c r="Y790">
        <v>43207.06</v>
      </c>
    </row>
    <row r="791" spans="24:25" x14ac:dyDescent="0.25">
      <c r="X791" s="3" t="s">
        <v>2580</v>
      </c>
      <c r="Y791">
        <v>57908.630000000005</v>
      </c>
    </row>
    <row r="792" spans="24:25" x14ac:dyDescent="0.25">
      <c r="X792" s="3" t="s">
        <v>2400</v>
      </c>
      <c r="Y792">
        <v>10916.75</v>
      </c>
    </row>
    <row r="793" spans="24:25" x14ac:dyDescent="0.25">
      <c r="X793" s="3" t="s">
        <v>2651</v>
      </c>
      <c r="Y793">
        <v>105240</v>
      </c>
    </row>
    <row r="794" spans="24:25" x14ac:dyDescent="0.25">
      <c r="X794" s="3" t="s">
        <v>2692</v>
      </c>
      <c r="Y794">
        <v>50965.319999999992</v>
      </c>
    </row>
    <row r="795" spans="24:25" x14ac:dyDescent="0.25">
      <c r="X795" s="3" t="s">
        <v>3275</v>
      </c>
      <c r="Y795">
        <v>77622.03</v>
      </c>
    </row>
    <row r="796" spans="24:25" x14ac:dyDescent="0.25">
      <c r="X796" s="3" t="s">
        <v>2510</v>
      </c>
      <c r="Y796">
        <v>42138.63</v>
      </c>
    </row>
    <row r="797" spans="24:25" x14ac:dyDescent="0.25">
      <c r="X797" s="3" t="s">
        <v>2221</v>
      </c>
      <c r="Y797">
        <v>14584.149999999998</v>
      </c>
    </row>
    <row r="798" spans="24:25" x14ac:dyDescent="0.25">
      <c r="X798" s="3" t="s">
        <v>5036</v>
      </c>
      <c r="Y798">
        <v>2876.2999999999997</v>
      </c>
    </row>
    <row r="799" spans="24:25" x14ac:dyDescent="0.25">
      <c r="X799" s="3" t="s">
        <v>3532</v>
      </c>
      <c r="Y799">
        <v>49017.15</v>
      </c>
    </row>
    <row r="800" spans="24:25" x14ac:dyDescent="0.25">
      <c r="X800" s="3" t="s">
        <v>3323</v>
      </c>
      <c r="Y800">
        <v>26098.400000000001</v>
      </c>
    </row>
    <row r="801" spans="24:25" x14ac:dyDescent="0.25">
      <c r="X801" s="3" t="s">
        <v>4670</v>
      </c>
      <c r="Y801">
        <v>13155.599999999999</v>
      </c>
    </row>
    <row r="802" spans="24:25" x14ac:dyDescent="0.25">
      <c r="X802" s="3" t="s">
        <v>2340</v>
      </c>
      <c r="Y802">
        <v>32957.760000000002</v>
      </c>
    </row>
    <row r="803" spans="24:25" x14ac:dyDescent="0.25">
      <c r="X803" s="3" t="s">
        <v>2437</v>
      </c>
      <c r="Y803">
        <v>5531.13</v>
      </c>
    </row>
    <row r="804" spans="24:25" x14ac:dyDescent="0.25">
      <c r="X804" s="3" t="s">
        <v>4062</v>
      </c>
      <c r="Y804">
        <v>8549.0299999999988</v>
      </c>
    </row>
    <row r="805" spans="24:25" x14ac:dyDescent="0.25">
      <c r="X805" s="3" t="s">
        <v>2491</v>
      </c>
      <c r="Y805">
        <v>30380.140000000003</v>
      </c>
    </row>
    <row r="806" spans="24:25" x14ac:dyDescent="0.25">
      <c r="X806" s="3" t="s">
        <v>2411</v>
      </c>
      <c r="Y806">
        <v>38122.81</v>
      </c>
    </row>
    <row r="807" spans="24:25" x14ac:dyDescent="0.25">
      <c r="X807" s="3" t="s">
        <v>3462</v>
      </c>
      <c r="Y807">
        <v>12748.36</v>
      </c>
    </row>
    <row r="808" spans="24:25" x14ac:dyDescent="0.25">
      <c r="X808" s="3" t="s">
        <v>2470</v>
      </c>
      <c r="Y808">
        <v>4709.1000000000004</v>
      </c>
    </row>
    <row r="809" spans="24:25" x14ac:dyDescent="0.25">
      <c r="X809" s="3" t="s">
        <v>2895</v>
      </c>
      <c r="Y809">
        <v>114113.73999999999</v>
      </c>
    </row>
    <row r="810" spans="24:25" x14ac:dyDescent="0.25">
      <c r="X810" s="3" t="s">
        <v>3844</v>
      </c>
      <c r="Y810">
        <v>10349.82</v>
      </c>
    </row>
    <row r="811" spans="24:25" x14ac:dyDescent="0.25">
      <c r="X811" s="3" t="s">
        <v>3545</v>
      </c>
      <c r="Y811">
        <v>18048.080000000002</v>
      </c>
    </row>
    <row r="812" spans="24:25" x14ac:dyDescent="0.25">
      <c r="X812" s="3" t="s">
        <v>3912</v>
      </c>
      <c r="Y812">
        <v>29476.799999999999</v>
      </c>
    </row>
    <row r="813" spans="24:25" x14ac:dyDescent="0.25">
      <c r="X813" s="3" t="s">
        <v>3365</v>
      </c>
      <c r="Y813">
        <v>7664.0199999999995</v>
      </c>
    </row>
    <row r="814" spans="24:25" x14ac:dyDescent="0.25">
      <c r="X814" s="3" t="s">
        <v>2295</v>
      </c>
      <c r="Y814">
        <v>17080.75</v>
      </c>
    </row>
    <row r="815" spans="24:25" x14ac:dyDescent="0.25">
      <c r="X815" s="3" t="s">
        <v>2568</v>
      </c>
      <c r="Y815">
        <v>63430.35</v>
      </c>
    </row>
    <row r="816" spans="24:25" x14ac:dyDescent="0.25">
      <c r="X816" s="3" t="s">
        <v>3103</v>
      </c>
      <c r="Y816">
        <v>61763.839999999997</v>
      </c>
    </row>
    <row r="817" spans="24:25" x14ac:dyDescent="0.25">
      <c r="X817" s="3" t="s">
        <v>4314</v>
      </c>
      <c r="Y817">
        <v>7359.9</v>
      </c>
    </row>
    <row r="818" spans="24:25" x14ac:dyDescent="0.25">
      <c r="X818" s="3" t="s">
        <v>3250</v>
      </c>
      <c r="Y818">
        <v>17649.759999999998</v>
      </c>
    </row>
    <row r="819" spans="24:25" x14ac:dyDescent="0.25">
      <c r="X819" s="3" t="s">
        <v>3254</v>
      </c>
      <c r="Y819">
        <v>46907.9</v>
      </c>
    </row>
    <row r="820" spans="24:25" x14ac:dyDescent="0.25">
      <c r="X820" s="3" t="s">
        <v>3068</v>
      </c>
      <c r="Y820">
        <v>23261.4</v>
      </c>
    </row>
    <row r="821" spans="24:25" x14ac:dyDescent="0.25">
      <c r="X821" s="3" t="s">
        <v>4229</v>
      </c>
      <c r="Y821">
        <v>11881.8</v>
      </c>
    </row>
    <row r="822" spans="24:25" x14ac:dyDescent="0.25">
      <c r="X822" s="3" t="s">
        <v>3439</v>
      </c>
      <c r="Y822">
        <v>25616.37</v>
      </c>
    </row>
    <row r="823" spans="24:25" x14ac:dyDescent="0.25">
      <c r="X823" s="3" t="s">
        <v>4701</v>
      </c>
      <c r="Y823">
        <v>17846.919999999998</v>
      </c>
    </row>
    <row r="824" spans="24:25" x14ac:dyDescent="0.25">
      <c r="X824" s="3" t="s">
        <v>2355</v>
      </c>
      <c r="Y824">
        <v>2569.3000000000002</v>
      </c>
    </row>
    <row r="825" spans="24:25" x14ac:dyDescent="0.25">
      <c r="X825" s="3" t="s">
        <v>2396</v>
      </c>
      <c r="Y825">
        <v>41935.520000000004</v>
      </c>
    </row>
    <row r="826" spans="24:25" x14ac:dyDescent="0.25">
      <c r="X826" s="3" t="s">
        <v>4293</v>
      </c>
      <c r="Y826">
        <v>9381.2800000000007</v>
      </c>
    </row>
    <row r="827" spans="24:25" x14ac:dyDescent="0.25">
      <c r="X827" s="3" t="s">
        <v>3846</v>
      </c>
      <c r="Y827">
        <v>2484.6</v>
      </c>
    </row>
    <row r="828" spans="24:25" x14ac:dyDescent="0.25">
      <c r="X828" s="3" t="s">
        <v>2858</v>
      </c>
      <c r="Y828">
        <v>30762.560000000005</v>
      </c>
    </row>
    <row r="829" spans="24:25" x14ac:dyDescent="0.25">
      <c r="X829" s="3" t="s">
        <v>2228</v>
      </c>
      <c r="Y829">
        <v>61301.700000000004</v>
      </c>
    </row>
    <row r="830" spans="24:25" x14ac:dyDescent="0.25">
      <c r="X830" s="3" t="s">
        <v>2217</v>
      </c>
      <c r="Y830">
        <v>60789.82</v>
      </c>
    </row>
    <row r="831" spans="24:25" x14ac:dyDescent="0.25">
      <c r="X831" s="3" t="s">
        <v>5057</v>
      </c>
      <c r="Y831">
        <v>24130.5</v>
      </c>
    </row>
    <row r="832" spans="24:25" x14ac:dyDescent="0.25">
      <c r="X832" s="3" t="s">
        <v>2677</v>
      </c>
      <c r="Y832">
        <v>4247.3599999999997</v>
      </c>
    </row>
    <row r="833" spans="24:25" x14ac:dyDescent="0.25">
      <c r="X833" s="3" t="s">
        <v>3137</v>
      </c>
      <c r="Y833">
        <v>20000.399999999998</v>
      </c>
    </row>
    <row r="834" spans="24:25" x14ac:dyDescent="0.25">
      <c r="X834" s="3" t="s">
        <v>5002</v>
      </c>
      <c r="Y834">
        <v>4067.92</v>
      </c>
    </row>
    <row r="835" spans="24:25" x14ac:dyDescent="0.25">
      <c r="X835" s="3" t="s">
        <v>4708</v>
      </c>
      <c r="Y835">
        <v>5863.52</v>
      </c>
    </row>
    <row r="836" spans="24:25" x14ac:dyDescent="0.25">
      <c r="X836" s="3" t="s">
        <v>2504</v>
      </c>
      <c r="Y836">
        <v>37342.339999999997</v>
      </c>
    </row>
    <row r="837" spans="24:25" x14ac:dyDescent="0.25">
      <c r="X837" s="3" t="s">
        <v>5033</v>
      </c>
      <c r="Y837">
        <v>21951.63</v>
      </c>
    </row>
    <row r="838" spans="24:25" x14ac:dyDescent="0.25">
      <c r="X838" s="3" t="s">
        <v>3709</v>
      </c>
      <c r="Y838">
        <v>79092.17</v>
      </c>
    </row>
    <row r="839" spans="24:25" x14ac:dyDescent="0.25">
      <c r="X839" s="3" t="s">
        <v>2398</v>
      </c>
      <c r="Y839">
        <v>29069.93</v>
      </c>
    </row>
    <row r="840" spans="24:25" x14ac:dyDescent="0.25">
      <c r="X840" s="3" t="s">
        <v>2441</v>
      </c>
      <c r="Y840">
        <v>1794.58</v>
      </c>
    </row>
    <row r="841" spans="24:25" x14ac:dyDescent="0.25">
      <c r="X841" s="3" t="s">
        <v>3578</v>
      </c>
      <c r="Y841">
        <v>4218.9400000000005</v>
      </c>
    </row>
    <row r="842" spans="24:25" x14ac:dyDescent="0.25">
      <c r="X842" s="3" t="s">
        <v>3219</v>
      </c>
      <c r="Y842">
        <v>13045.550000000001</v>
      </c>
    </row>
    <row r="843" spans="24:25" x14ac:dyDescent="0.25">
      <c r="X843" s="3" t="s">
        <v>4810</v>
      </c>
      <c r="Y843">
        <v>3400.56</v>
      </c>
    </row>
    <row r="844" spans="24:25" x14ac:dyDescent="0.25">
      <c r="X844" s="3" t="s">
        <v>5026</v>
      </c>
      <c r="Y844">
        <v>7420.14</v>
      </c>
    </row>
    <row r="845" spans="24:25" x14ac:dyDescent="0.25">
      <c r="X845" s="3" t="s">
        <v>4254</v>
      </c>
      <c r="Y845">
        <v>5998.8</v>
      </c>
    </row>
    <row r="846" spans="24:25" x14ac:dyDescent="0.25">
      <c r="X846" s="3" t="s">
        <v>2912</v>
      </c>
      <c r="Y846">
        <v>2336.4299999999994</v>
      </c>
    </row>
    <row r="847" spans="24:25" x14ac:dyDescent="0.25">
      <c r="X847" s="3" t="s">
        <v>2766</v>
      </c>
      <c r="Y847">
        <v>36901.53</v>
      </c>
    </row>
    <row r="848" spans="24:25" x14ac:dyDescent="0.25">
      <c r="X848" s="3" t="s">
        <v>4585</v>
      </c>
      <c r="Y848">
        <v>12551.42</v>
      </c>
    </row>
    <row r="849" spans="24:25" x14ac:dyDescent="0.25">
      <c r="X849" s="3" t="s">
        <v>2831</v>
      </c>
      <c r="Y849">
        <v>16637.039999999997</v>
      </c>
    </row>
    <row r="850" spans="24:25" x14ac:dyDescent="0.25">
      <c r="X850" s="3" t="s">
        <v>3039</v>
      </c>
      <c r="Y850">
        <v>88391.42</v>
      </c>
    </row>
    <row r="851" spans="24:25" x14ac:dyDescent="0.25">
      <c r="X851" s="3" t="s">
        <v>2322</v>
      </c>
      <c r="Y851">
        <v>19482.599999999999</v>
      </c>
    </row>
    <row r="852" spans="24:25" x14ac:dyDescent="0.25">
      <c r="X852" s="3" t="s">
        <v>3810</v>
      </c>
      <c r="Y852">
        <v>1950.23</v>
      </c>
    </row>
    <row r="853" spans="24:25" x14ac:dyDescent="0.25">
      <c r="X853" s="3" t="s">
        <v>3954</v>
      </c>
      <c r="Y853">
        <v>67750.02</v>
      </c>
    </row>
    <row r="854" spans="24:25" x14ac:dyDescent="0.25">
      <c r="X854" s="3" t="s">
        <v>2316</v>
      </c>
      <c r="Y854">
        <v>54458.399999999994</v>
      </c>
    </row>
    <row r="855" spans="24:25" x14ac:dyDescent="0.25">
      <c r="X855" s="3" t="s">
        <v>2284</v>
      </c>
      <c r="Y855">
        <v>41716.71</v>
      </c>
    </row>
    <row r="856" spans="24:25" x14ac:dyDescent="0.25">
      <c r="X856" s="3" t="s">
        <v>3887</v>
      </c>
      <c r="Y856">
        <v>9660.9599999999991</v>
      </c>
    </row>
    <row r="857" spans="24:25" x14ac:dyDescent="0.25">
      <c r="X857" s="3" t="s">
        <v>4183</v>
      </c>
      <c r="Y857">
        <v>37748.800000000003</v>
      </c>
    </row>
    <row r="858" spans="24:25" x14ac:dyDescent="0.25">
      <c r="X858" s="3" t="s">
        <v>2365</v>
      </c>
      <c r="Y858">
        <v>49466.559999999998</v>
      </c>
    </row>
    <row r="859" spans="24:25" x14ac:dyDescent="0.25">
      <c r="X859" s="3" t="s">
        <v>3157</v>
      </c>
      <c r="Y859">
        <v>83859</v>
      </c>
    </row>
    <row r="860" spans="24:25" x14ac:dyDescent="0.25">
      <c r="X860" s="3" t="s">
        <v>3916</v>
      </c>
      <c r="Y860">
        <v>35188.559999999998</v>
      </c>
    </row>
    <row r="861" spans="24:25" x14ac:dyDescent="0.25">
      <c r="X861" s="3" t="s">
        <v>2421</v>
      </c>
      <c r="Y861">
        <v>35959.279999999992</v>
      </c>
    </row>
    <row r="862" spans="24:25" x14ac:dyDescent="0.25">
      <c r="X862" s="3" t="s">
        <v>2740</v>
      </c>
      <c r="Y862">
        <v>11274.16</v>
      </c>
    </row>
    <row r="863" spans="24:25" x14ac:dyDescent="0.25">
      <c r="X863" s="3" t="s">
        <v>3648</v>
      </c>
      <c r="Y863">
        <v>11300.64</v>
      </c>
    </row>
    <row r="864" spans="24:25" x14ac:dyDescent="0.25">
      <c r="X864" s="3" t="s">
        <v>2998</v>
      </c>
      <c r="Y864">
        <v>191757.2</v>
      </c>
    </row>
    <row r="865" spans="24:25" x14ac:dyDescent="0.25">
      <c r="X865" s="3" t="s">
        <v>2988</v>
      </c>
      <c r="Y865">
        <v>32728.359999999993</v>
      </c>
    </row>
    <row r="866" spans="24:25" x14ac:dyDescent="0.25">
      <c r="X866" s="3" t="s">
        <v>3474</v>
      </c>
      <c r="Y866">
        <v>61651.48</v>
      </c>
    </row>
    <row r="867" spans="24:25" x14ac:dyDescent="0.25">
      <c r="X867" s="3" t="s">
        <v>2597</v>
      </c>
      <c r="Y867">
        <v>12766.800000000001</v>
      </c>
    </row>
    <row r="868" spans="24:25" x14ac:dyDescent="0.25">
      <c r="X868" s="3" t="s">
        <v>3327</v>
      </c>
      <c r="Y868">
        <v>38766.839999999997</v>
      </c>
    </row>
    <row r="869" spans="24:25" x14ac:dyDescent="0.25">
      <c r="X869" s="3" t="s">
        <v>5076</v>
      </c>
      <c r="Y869">
        <v>3549.23</v>
      </c>
    </row>
    <row r="870" spans="24:25" x14ac:dyDescent="0.25">
      <c r="X870" s="3" t="s">
        <v>2798</v>
      </c>
      <c r="Y870">
        <v>32135.37</v>
      </c>
    </row>
    <row r="871" spans="24:25" x14ac:dyDescent="0.25">
      <c r="X871" s="3" t="s">
        <v>2670</v>
      </c>
      <c r="Y871">
        <v>5006.54</v>
      </c>
    </row>
    <row r="872" spans="24:25" x14ac:dyDescent="0.25">
      <c r="X872" s="3" t="s">
        <v>2462</v>
      </c>
      <c r="Y872">
        <v>74723.670000000013</v>
      </c>
    </row>
    <row r="873" spans="24:25" x14ac:dyDescent="0.25">
      <c r="X873" s="3" t="s">
        <v>2394</v>
      </c>
      <c r="Y873">
        <v>18114.980000000003</v>
      </c>
    </row>
    <row r="874" spans="24:25" x14ac:dyDescent="0.25">
      <c r="X874" s="3" t="s">
        <v>3672</v>
      </c>
      <c r="Y874">
        <v>12331.48</v>
      </c>
    </row>
    <row r="875" spans="24:25" x14ac:dyDescent="0.25">
      <c r="X875" s="3" t="s">
        <v>3344</v>
      </c>
      <c r="Y875">
        <v>1924.59</v>
      </c>
    </row>
    <row r="876" spans="24:25" x14ac:dyDescent="0.25">
      <c r="X876" s="3" t="s">
        <v>3386</v>
      </c>
      <c r="Y876">
        <v>14373.699999999999</v>
      </c>
    </row>
    <row r="877" spans="24:25" x14ac:dyDescent="0.25">
      <c r="X877" s="3" t="s">
        <v>4336</v>
      </c>
      <c r="Y877">
        <v>4728.2</v>
      </c>
    </row>
    <row r="878" spans="24:25" x14ac:dyDescent="0.25">
      <c r="X878" s="3" t="s">
        <v>2276</v>
      </c>
      <c r="Y878">
        <v>26348.74</v>
      </c>
    </row>
    <row r="879" spans="24:25" x14ac:dyDescent="0.25">
      <c r="X879" s="3" t="s">
        <v>4178</v>
      </c>
      <c r="Y879">
        <v>46317.88</v>
      </c>
    </row>
    <row r="880" spans="24:25" x14ac:dyDescent="0.25">
      <c r="X880" s="3" t="s">
        <v>2453</v>
      </c>
      <c r="Y880">
        <v>4220.7</v>
      </c>
    </row>
    <row r="881" spans="24:25" x14ac:dyDescent="0.25">
      <c r="X881" s="3" t="s">
        <v>5839</v>
      </c>
      <c r="Y881">
        <v>27140152.070000008</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8E7AD-A582-40ED-8F2C-7C2696558CE4}">
  <dimension ref="A1:B23"/>
  <sheetViews>
    <sheetView workbookViewId="0">
      <selection activeCell="R10" activeCellId="1" sqref="R16 R10"/>
    </sheetView>
  </sheetViews>
  <sheetFormatPr defaultRowHeight="15" x14ac:dyDescent="0.25"/>
  <cols>
    <col min="1" max="1" width="17.5703125" customWidth="1"/>
    <col min="2" max="2" width="19" customWidth="1"/>
  </cols>
  <sheetData>
    <row r="1" spans="1:2" x14ac:dyDescent="0.25">
      <c r="A1" s="2" t="s">
        <v>5838</v>
      </c>
      <c r="B1" t="s">
        <v>5878</v>
      </c>
    </row>
    <row r="2" spans="1:2" x14ac:dyDescent="0.25">
      <c r="A2" s="3" t="s">
        <v>30</v>
      </c>
      <c r="B2">
        <v>3152968.8500000024</v>
      </c>
    </row>
    <row r="3" spans="1:2" x14ac:dyDescent="0.25">
      <c r="A3" s="3" t="s">
        <v>6</v>
      </c>
      <c r="B3">
        <v>3171363.1699999981</v>
      </c>
    </row>
    <row r="4" spans="1:2" x14ac:dyDescent="0.25">
      <c r="A4" s="3" t="s">
        <v>26</v>
      </c>
      <c r="B4">
        <v>4338713.2700000014</v>
      </c>
    </row>
    <row r="5" spans="1:2" x14ac:dyDescent="0.25">
      <c r="A5" s="3" t="s">
        <v>13</v>
      </c>
      <c r="B5">
        <v>3515901.0699999984</v>
      </c>
    </row>
    <row r="6" spans="1:2" x14ac:dyDescent="0.25">
      <c r="A6" s="3" t="s">
        <v>37</v>
      </c>
      <c r="B6">
        <v>3235524.2100000014</v>
      </c>
    </row>
    <row r="7" spans="1:2" x14ac:dyDescent="0.25">
      <c r="A7" s="3" t="s">
        <v>54</v>
      </c>
      <c r="B7">
        <v>3129115.7799999989</v>
      </c>
    </row>
    <row r="8" spans="1:2" x14ac:dyDescent="0.25">
      <c r="A8" s="3" t="s">
        <v>10</v>
      </c>
      <c r="B8">
        <v>3400500.1999999983</v>
      </c>
    </row>
    <row r="9" spans="1:2" x14ac:dyDescent="0.25">
      <c r="A9" s="3" t="s">
        <v>18</v>
      </c>
      <c r="B9">
        <v>3196065.5200000005</v>
      </c>
    </row>
    <row r="10" spans="1:2" x14ac:dyDescent="0.25">
      <c r="A10" s="3" t="s">
        <v>5839</v>
      </c>
      <c r="B10">
        <v>27140152.07</v>
      </c>
    </row>
    <row r="16" spans="1:2" x14ac:dyDescent="0.25">
      <c r="A16" s="3" t="s">
        <v>30</v>
      </c>
      <c r="B16">
        <v>3152968.8500000024</v>
      </c>
    </row>
    <row r="17" spans="1:2" x14ac:dyDescent="0.25">
      <c r="A17" s="3" t="s">
        <v>6</v>
      </c>
      <c r="B17">
        <v>3171363.1699999981</v>
      </c>
    </row>
    <row r="18" spans="1:2" x14ac:dyDescent="0.25">
      <c r="A18" s="3" t="s">
        <v>26</v>
      </c>
      <c r="B18">
        <v>4338713.2700000014</v>
      </c>
    </row>
    <row r="19" spans="1:2" x14ac:dyDescent="0.25">
      <c r="A19" s="3" t="s">
        <v>13</v>
      </c>
      <c r="B19">
        <v>3515901.0699999984</v>
      </c>
    </row>
    <row r="20" spans="1:2" x14ac:dyDescent="0.25">
      <c r="A20" s="3" t="s">
        <v>37</v>
      </c>
      <c r="B20">
        <v>3235524.2100000014</v>
      </c>
    </row>
    <row r="21" spans="1:2" x14ac:dyDescent="0.25">
      <c r="A21" s="3" t="s">
        <v>54</v>
      </c>
      <c r="B21">
        <v>3129115.7799999989</v>
      </c>
    </row>
    <row r="22" spans="1:2" x14ac:dyDescent="0.25">
      <c r="A22" s="3" t="s">
        <v>10</v>
      </c>
      <c r="B22">
        <v>3400500.1999999983</v>
      </c>
    </row>
    <row r="23" spans="1:2" x14ac:dyDescent="0.25">
      <c r="A23" s="3" t="s">
        <v>18</v>
      </c>
      <c r="B23">
        <v>3196065.5200000005</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48DF1-3E41-4AC5-AEC8-578A599E20A8}">
  <dimension ref="A1:Q1003"/>
  <sheetViews>
    <sheetView topLeftCell="G1" workbookViewId="0">
      <selection activeCell="AA14" sqref="AA14"/>
    </sheetView>
  </sheetViews>
  <sheetFormatPr defaultRowHeight="15" x14ac:dyDescent="0.25"/>
  <cols>
    <col min="1" max="1" width="19" bestFit="1" customWidth="1"/>
    <col min="2" max="2" width="16.85546875" bestFit="1" customWidth="1"/>
    <col min="3" max="14" width="8.140625" bestFit="1" customWidth="1"/>
    <col min="15" max="15" width="11.28515625" bestFit="1" customWidth="1"/>
  </cols>
  <sheetData>
    <row r="1" spans="1:17" x14ac:dyDescent="0.25">
      <c r="A1" s="2" t="s">
        <v>5858</v>
      </c>
      <c r="B1" s="2" t="s">
        <v>5885</v>
      </c>
    </row>
    <row r="2" spans="1:17" ht="15.75" x14ac:dyDescent="0.25">
      <c r="A2" s="2" t="s">
        <v>5838</v>
      </c>
      <c r="B2" t="s">
        <v>5843</v>
      </c>
      <c r="C2" t="s">
        <v>5844</v>
      </c>
      <c r="D2" t="s">
        <v>5845</v>
      </c>
      <c r="E2" t="s">
        <v>5846</v>
      </c>
      <c r="F2" t="s">
        <v>5847</v>
      </c>
      <c r="G2" t="s">
        <v>5848</v>
      </c>
      <c r="H2" t="s">
        <v>5849</v>
      </c>
      <c r="I2" t="s">
        <v>5850</v>
      </c>
      <c r="J2" t="s">
        <v>5851</v>
      </c>
      <c r="K2" t="s">
        <v>5852</v>
      </c>
      <c r="L2" t="s">
        <v>5853</v>
      </c>
      <c r="M2" t="s">
        <v>5854</v>
      </c>
      <c r="N2" t="s">
        <v>5855</v>
      </c>
      <c r="O2" t="s">
        <v>5839</v>
      </c>
      <c r="Q2" s="6" t="s">
        <v>5886</v>
      </c>
    </row>
    <row r="3" spans="1:17" x14ac:dyDescent="0.25">
      <c r="A3" s="3" t="s">
        <v>2675</v>
      </c>
      <c r="B3" s="4">
        <v>2000</v>
      </c>
      <c r="C3" s="4">
        <v>2000</v>
      </c>
      <c r="D3" s="4">
        <v>2000</v>
      </c>
      <c r="E3" s="4">
        <v>2000</v>
      </c>
      <c r="F3" s="4">
        <v>2000</v>
      </c>
      <c r="G3" s="4">
        <v>2000</v>
      </c>
      <c r="H3" s="4">
        <v>2000</v>
      </c>
      <c r="I3" s="4">
        <v>2000</v>
      </c>
      <c r="J3" s="4">
        <v>2000</v>
      </c>
      <c r="K3" s="4">
        <v>2000</v>
      </c>
      <c r="L3" s="4">
        <v>2000</v>
      </c>
      <c r="M3" s="4">
        <v>2000</v>
      </c>
      <c r="N3" s="4">
        <v>2000</v>
      </c>
      <c r="O3" s="4">
        <v>2000</v>
      </c>
    </row>
    <row r="4" spans="1:17" x14ac:dyDescent="0.25">
      <c r="A4" s="3" t="s">
        <v>3240</v>
      </c>
      <c r="B4" s="4">
        <v>2000</v>
      </c>
      <c r="C4" s="4">
        <v>2000</v>
      </c>
      <c r="D4" s="4">
        <v>2000</v>
      </c>
      <c r="E4" s="4">
        <v>2000</v>
      </c>
      <c r="F4" s="4">
        <v>2000</v>
      </c>
      <c r="G4" s="4">
        <v>2000</v>
      </c>
      <c r="H4" s="4">
        <v>2000</v>
      </c>
      <c r="I4" s="4">
        <v>2000</v>
      </c>
      <c r="J4" s="4">
        <v>2000</v>
      </c>
      <c r="K4" s="4">
        <v>2000</v>
      </c>
      <c r="L4" s="4">
        <v>2000</v>
      </c>
      <c r="M4" s="4">
        <v>2000</v>
      </c>
      <c r="N4" s="4">
        <v>2000</v>
      </c>
      <c r="O4" s="4">
        <v>2000</v>
      </c>
    </row>
    <row r="5" spans="1:17" x14ac:dyDescent="0.25">
      <c r="A5" s="3" t="s">
        <v>3229</v>
      </c>
      <c r="B5" s="4">
        <v>2000</v>
      </c>
      <c r="C5" s="4">
        <v>2000</v>
      </c>
      <c r="D5" s="4">
        <v>2000</v>
      </c>
      <c r="E5" s="4">
        <v>2000</v>
      </c>
      <c r="F5" s="4">
        <v>2000</v>
      </c>
      <c r="G5" s="4">
        <v>2000</v>
      </c>
      <c r="H5" s="4">
        <v>2000</v>
      </c>
      <c r="I5" s="4">
        <v>2000</v>
      </c>
      <c r="J5" s="4">
        <v>2000</v>
      </c>
      <c r="K5" s="4">
        <v>2000</v>
      </c>
      <c r="L5" s="4">
        <v>2000</v>
      </c>
      <c r="M5" s="4">
        <v>2000</v>
      </c>
      <c r="N5" s="4">
        <v>2000</v>
      </c>
      <c r="O5" s="4">
        <v>2000</v>
      </c>
    </row>
    <row r="6" spans="1:17" x14ac:dyDescent="0.25">
      <c r="A6" s="3" t="s">
        <v>2386</v>
      </c>
      <c r="B6" s="4">
        <v>2000</v>
      </c>
      <c r="C6" s="4">
        <v>2000</v>
      </c>
      <c r="D6" s="4">
        <v>2000</v>
      </c>
      <c r="E6" s="4">
        <v>2000</v>
      </c>
      <c r="F6" s="4">
        <v>2000</v>
      </c>
      <c r="G6" s="4">
        <v>2000</v>
      </c>
      <c r="H6" s="4">
        <v>2000</v>
      </c>
      <c r="I6" s="4">
        <v>2000</v>
      </c>
      <c r="J6" s="4">
        <v>2000</v>
      </c>
      <c r="K6" s="4">
        <v>2000</v>
      </c>
      <c r="L6" s="4">
        <v>2000</v>
      </c>
      <c r="M6" s="4">
        <v>2000</v>
      </c>
      <c r="N6" s="4">
        <v>2000</v>
      </c>
      <c r="O6" s="4">
        <v>2000</v>
      </c>
    </row>
    <row r="7" spans="1:17" x14ac:dyDescent="0.25">
      <c r="A7" s="3" t="s">
        <v>5095</v>
      </c>
      <c r="B7" s="4">
        <v>2000</v>
      </c>
      <c r="C7" s="4">
        <v>2000</v>
      </c>
      <c r="D7" s="4">
        <v>2000</v>
      </c>
      <c r="E7" s="4">
        <v>2000</v>
      </c>
      <c r="F7" s="4">
        <v>2000</v>
      </c>
      <c r="G7" s="4">
        <v>2000</v>
      </c>
      <c r="H7" s="4">
        <v>2000</v>
      </c>
      <c r="I7" s="4">
        <v>2000</v>
      </c>
      <c r="J7" s="4">
        <v>2000</v>
      </c>
      <c r="K7" s="4">
        <v>2000</v>
      </c>
      <c r="L7" s="4">
        <v>2000</v>
      </c>
      <c r="M7" s="4">
        <v>2000</v>
      </c>
      <c r="N7" s="4">
        <v>2000</v>
      </c>
      <c r="O7" s="4">
        <v>2000</v>
      </c>
    </row>
    <row r="8" spans="1:17" x14ac:dyDescent="0.25">
      <c r="A8" s="3" t="s">
        <v>3270</v>
      </c>
      <c r="B8" s="4">
        <v>2000</v>
      </c>
      <c r="C8" s="4">
        <v>2000</v>
      </c>
      <c r="D8" s="4">
        <v>2000</v>
      </c>
      <c r="E8" s="4">
        <v>2000</v>
      </c>
      <c r="F8" s="4">
        <v>2000</v>
      </c>
      <c r="G8" s="4">
        <v>2000</v>
      </c>
      <c r="H8" s="4">
        <v>2000</v>
      </c>
      <c r="I8" s="4">
        <v>2000</v>
      </c>
      <c r="J8" s="4">
        <v>2000</v>
      </c>
      <c r="K8" s="4">
        <v>2000</v>
      </c>
      <c r="L8" s="4">
        <v>2000</v>
      </c>
      <c r="M8" s="4">
        <v>2000</v>
      </c>
      <c r="N8" s="4">
        <v>2000</v>
      </c>
      <c r="O8" s="4">
        <v>2000</v>
      </c>
    </row>
    <row r="9" spans="1:17" x14ac:dyDescent="0.25">
      <c r="A9" s="3" t="s">
        <v>5098</v>
      </c>
      <c r="B9" s="4">
        <v>2000</v>
      </c>
      <c r="C9" s="4">
        <v>2000</v>
      </c>
      <c r="D9" s="4">
        <v>2000</v>
      </c>
      <c r="E9" s="4">
        <v>2000</v>
      </c>
      <c r="F9" s="4">
        <v>2000</v>
      </c>
      <c r="G9" s="4">
        <v>2000</v>
      </c>
      <c r="H9" s="4">
        <v>2000</v>
      </c>
      <c r="I9" s="4">
        <v>2000</v>
      </c>
      <c r="J9" s="4">
        <v>2000</v>
      </c>
      <c r="K9" s="4">
        <v>2000</v>
      </c>
      <c r="L9" s="4">
        <v>2000</v>
      </c>
      <c r="M9" s="4">
        <v>2000</v>
      </c>
      <c r="N9" s="4">
        <v>2000</v>
      </c>
      <c r="O9" s="4">
        <v>2000</v>
      </c>
    </row>
    <row r="10" spans="1:17" x14ac:dyDescent="0.25">
      <c r="A10" s="3" t="s">
        <v>5101</v>
      </c>
      <c r="B10" s="4">
        <v>2000</v>
      </c>
      <c r="C10" s="4">
        <v>2000</v>
      </c>
      <c r="D10" s="4">
        <v>2000</v>
      </c>
      <c r="E10" s="4">
        <v>2000</v>
      </c>
      <c r="F10" s="4">
        <v>2000</v>
      </c>
      <c r="G10" s="4">
        <v>2000</v>
      </c>
      <c r="H10" s="4">
        <v>2000</v>
      </c>
      <c r="I10" s="4">
        <v>2000</v>
      </c>
      <c r="J10" s="4">
        <v>2000</v>
      </c>
      <c r="K10" s="4">
        <v>2000</v>
      </c>
      <c r="L10" s="4">
        <v>2000</v>
      </c>
      <c r="M10" s="4">
        <v>2000</v>
      </c>
      <c r="N10" s="4">
        <v>2000</v>
      </c>
      <c r="O10" s="4">
        <v>2000</v>
      </c>
    </row>
    <row r="11" spans="1:17" x14ac:dyDescent="0.25">
      <c r="A11" s="3" t="s">
        <v>4547</v>
      </c>
      <c r="B11" s="4">
        <v>2000</v>
      </c>
      <c r="C11" s="4">
        <v>2000</v>
      </c>
      <c r="D11" s="4">
        <v>2000</v>
      </c>
      <c r="E11" s="4">
        <v>2000</v>
      </c>
      <c r="F11" s="4">
        <v>2000</v>
      </c>
      <c r="G11" s="4">
        <v>2000</v>
      </c>
      <c r="H11" s="4">
        <v>2000</v>
      </c>
      <c r="I11" s="4">
        <v>2000</v>
      </c>
      <c r="J11" s="4">
        <v>2000</v>
      </c>
      <c r="K11" s="4">
        <v>2000</v>
      </c>
      <c r="L11" s="4">
        <v>2000</v>
      </c>
      <c r="M11" s="4">
        <v>2000</v>
      </c>
      <c r="N11" s="4">
        <v>2000</v>
      </c>
      <c r="O11" s="4">
        <v>2000</v>
      </c>
    </row>
    <row r="12" spans="1:17" x14ac:dyDescent="0.25">
      <c r="A12" s="3" t="s">
        <v>5104</v>
      </c>
      <c r="B12" s="4">
        <v>2000</v>
      </c>
      <c r="C12" s="4">
        <v>2000</v>
      </c>
      <c r="D12" s="4">
        <v>2000</v>
      </c>
      <c r="E12" s="4">
        <v>2000</v>
      </c>
      <c r="F12" s="4">
        <v>2000</v>
      </c>
      <c r="G12" s="4">
        <v>2000</v>
      </c>
      <c r="H12" s="4">
        <v>2000</v>
      </c>
      <c r="I12" s="4">
        <v>2000</v>
      </c>
      <c r="J12" s="4">
        <v>2000</v>
      </c>
      <c r="K12" s="4">
        <v>2000</v>
      </c>
      <c r="L12" s="4">
        <v>2000</v>
      </c>
      <c r="M12" s="4">
        <v>2000</v>
      </c>
      <c r="N12" s="4">
        <v>2000</v>
      </c>
      <c r="O12" s="4">
        <v>2000</v>
      </c>
    </row>
    <row r="13" spans="1:17" x14ac:dyDescent="0.25">
      <c r="A13" s="3" t="s">
        <v>2324</v>
      </c>
      <c r="B13" s="4">
        <v>2000</v>
      </c>
      <c r="C13" s="4">
        <v>2000</v>
      </c>
      <c r="D13" s="4">
        <v>2000</v>
      </c>
      <c r="E13" s="4">
        <v>2000</v>
      </c>
      <c r="F13" s="4">
        <v>2000</v>
      </c>
      <c r="G13" s="4">
        <v>2000</v>
      </c>
      <c r="H13" s="4">
        <v>2000</v>
      </c>
      <c r="I13" s="4">
        <v>2000</v>
      </c>
      <c r="J13" s="4">
        <v>2000</v>
      </c>
      <c r="K13" s="4">
        <v>2000</v>
      </c>
      <c r="L13" s="4">
        <v>2000</v>
      </c>
      <c r="M13" s="4">
        <v>2000</v>
      </c>
      <c r="N13" s="4">
        <v>2000</v>
      </c>
      <c r="O13" s="4">
        <v>2000</v>
      </c>
    </row>
    <row r="14" spans="1:17" x14ac:dyDescent="0.25">
      <c r="A14" s="3" t="s">
        <v>4519</v>
      </c>
      <c r="B14" s="4">
        <v>2000</v>
      </c>
      <c r="C14" s="4">
        <v>2000</v>
      </c>
      <c r="D14" s="4">
        <v>2000</v>
      </c>
      <c r="E14" s="4">
        <v>2000</v>
      </c>
      <c r="F14" s="4">
        <v>2000</v>
      </c>
      <c r="G14" s="4">
        <v>2000</v>
      </c>
      <c r="H14" s="4">
        <v>2000</v>
      </c>
      <c r="I14" s="4">
        <v>2000</v>
      </c>
      <c r="J14" s="4">
        <v>2000</v>
      </c>
      <c r="K14" s="4">
        <v>2000</v>
      </c>
      <c r="L14" s="4">
        <v>2000</v>
      </c>
      <c r="M14" s="4">
        <v>2000</v>
      </c>
      <c r="N14" s="4">
        <v>2000</v>
      </c>
      <c r="O14" s="4">
        <v>2000</v>
      </c>
    </row>
    <row r="15" spans="1:17" x14ac:dyDescent="0.25">
      <c r="A15" s="3" t="s">
        <v>3885</v>
      </c>
      <c r="B15" s="4">
        <v>2000</v>
      </c>
      <c r="C15" s="4">
        <v>2000</v>
      </c>
      <c r="D15" s="4">
        <v>2000</v>
      </c>
      <c r="E15" s="4">
        <v>2000</v>
      </c>
      <c r="F15" s="4">
        <v>2000</v>
      </c>
      <c r="G15" s="4">
        <v>2000</v>
      </c>
      <c r="H15" s="4">
        <v>2000</v>
      </c>
      <c r="I15" s="4">
        <v>2000</v>
      </c>
      <c r="J15" s="4">
        <v>2000</v>
      </c>
      <c r="K15" s="4">
        <v>2000</v>
      </c>
      <c r="L15" s="4">
        <v>2000</v>
      </c>
      <c r="M15" s="4">
        <v>2000</v>
      </c>
      <c r="N15" s="4">
        <v>2000</v>
      </c>
      <c r="O15" s="4">
        <v>2000</v>
      </c>
    </row>
    <row r="16" spans="1:17" x14ac:dyDescent="0.25">
      <c r="A16" s="3" t="s">
        <v>3566</v>
      </c>
      <c r="B16" s="4">
        <v>2000</v>
      </c>
      <c r="C16" s="4">
        <v>2000</v>
      </c>
      <c r="D16" s="4">
        <v>2000</v>
      </c>
      <c r="E16" s="4">
        <v>2000</v>
      </c>
      <c r="F16" s="4">
        <v>2000</v>
      </c>
      <c r="G16" s="4">
        <v>2000</v>
      </c>
      <c r="H16" s="4">
        <v>2000</v>
      </c>
      <c r="I16" s="4">
        <v>2000</v>
      </c>
      <c r="J16" s="4">
        <v>2000</v>
      </c>
      <c r="K16" s="4">
        <v>2000</v>
      </c>
      <c r="L16" s="4">
        <v>2000</v>
      </c>
      <c r="M16" s="4">
        <v>2000</v>
      </c>
      <c r="N16" s="4">
        <v>2000</v>
      </c>
      <c r="O16" s="4">
        <v>2000</v>
      </c>
    </row>
    <row r="17" spans="1:15" x14ac:dyDescent="0.25">
      <c r="A17" s="3" t="s">
        <v>2845</v>
      </c>
      <c r="B17" s="4">
        <v>2000</v>
      </c>
      <c r="C17" s="4">
        <v>2000</v>
      </c>
      <c r="D17" s="4">
        <v>2000</v>
      </c>
      <c r="E17" s="4">
        <v>2000</v>
      </c>
      <c r="F17" s="4">
        <v>2000</v>
      </c>
      <c r="G17" s="4">
        <v>2000</v>
      </c>
      <c r="H17" s="4">
        <v>2000</v>
      </c>
      <c r="I17" s="4">
        <v>2000</v>
      </c>
      <c r="J17" s="4">
        <v>2000</v>
      </c>
      <c r="K17" s="4">
        <v>2000</v>
      </c>
      <c r="L17" s="4">
        <v>2000</v>
      </c>
      <c r="M17" s="4">
        <v>2000</v>
      </c>
      <c r="N17" s="4">
        <v>2000</v>
      </c>
      <c r="O17" s="4">
        <v>2000</v>
      </c>
    </row>
    <row r="18" spans="1:15" x14ac:dyDescent="0.25">
      <c r="A18" s="3" t="s">
        <v>5111</v>
      </c>
      <c r="B18" s="4">
        <v>2000</v>
      </c>
      <c r="C18" s="4">
        <v>2000</v>
      </c>
      <c r="D18" s="4">
        <v>2000</v>
      </c>
      <c r="E18" s="4">
        <v>2000</v>
      </c>
      <c r="F18" s="4">
        <v>2000</v>
      </c>
      <c r="G18" s="4">
        <v>2000</v>
      </c>
      <c r="H18" s="4">
        <v>2000</v>
      </c>
      <c r="I18" s="4">
        <v>2000</v>
      </c>
      <c r="J18" s="4">
        <v>2000</v>
      </c>
      <c r="K18" s="4">
        <v>2000</v>
      </c>
      <c r="L18" s="4">
        <v>2000</v>
      </c>
      <c r="M18" s="4">
        <v>2000</v>
      </c>
      <c r="N18" s="4">
        <v>2000</v>
      </c>
      <c r="O18" s="4">
        <v>2000</v>
      </c>
    </row>
    <row r="19" spans="1:15" x14ac:dyDescent="0.25">
      <c r="A19" s="3" t="s">
        <v>3477</v>
      </c>
      <c r="B19" s="4">
        <v>2000</v>
      </c>
      <c r="C19" s="4">
        <v>2000</v>
      </c>
      <c r="D19" s="4">
        <v>2000</v>
      </c>
      <c r="E19" s="4">
        <v>2000</v>
      </c>
      <c r="F19" s="4">
        <v>2000</v>
      </c>
      <c r="G19" s="4">
        <v>2000</v>
      </c>
      <c r="H19" s="4">
        <v>2000</v>
      </c>
      <c r="I19" s="4">
        <v>2000</v>
      </c>
      <c r="J19" s="4">
        <v>2000</v>
      </c>
      <c r="K19" s="4">
        <v>2000</v>
      </c>
      <c r="L19" s="4">
        <v>2000</v>
      </c>
      <c r="M19" s="4">
        <v>2000</v>
      </c>
      <c r="N19" s="4">
        <v>2000</v>
      </c>
      <c r="O19" s="4">
        <v>2000</v>
      </c>
    </row>
    <row r="20" spans="1:15" x14ac:dyDescent="0.25">
      <c r="A20" s="3" t="s">
        <v>3986</v>
      </c>
      <c r="B20" s="4">
        <v>2000</v>
      </c>
      <c r="C20" s="4">
        <v>2000</v>
      </c>
      <c r="D20" s="4">
        <v>2000</v>
      </c>
      <c r="E20" s="4">
        <v>2000</v>
      </c>
      <c r="F20" s="4">
        <v>2000</v>
      </c>
      <c r="G20" s="4">
        <v>2000</v>
      </c>
      <c r="H20" s="4">
        <v>2000</v>
      </c>
      <c r="I20" s="4">
        <v>2000</v>
      </c>
      <c r="J20" s="4">
        <v>2000</v>
      </c>
      <c r="K20" s="4">
        <v>2000</v>
      </c>
      <c r="L20" s="4">
        <v>2000</v>
      </c>
      <c r="M20" s="4">
        <v>2000</v>
      </c>
      <c r="N20" s="4">
        <v>2000</v>
      </c>
      <c r="O20" s="4">
        <v>2000</v>
      </c>
    </row>
    <row r="21" spans="1:15" x14ac:dyDescent="0.25">
      <c r="A21" s="3" t="s">
        <v>3037</v>
      </c>
      <c r="B21" s="4">
        <v>2000</v>
      </c>
      <c r="C21" s="4">
        <v>2000</v>
      </c>
      <c r="D21" s="4">
        <v>2000</v>
      </c>
      <c r="E21" s="4">
        <v>2000</v>
      </c>
      <c r="F21" s="4">
        <v>2000</v>
      </c>
      <c r="G21" s="4">
        <v>2000</v>
      </c>
      <c r="H21" s="4">
        <v>2000</v>
      </c>
      <c r="I21" s="4">
        <v>2000</v>
      </c>
      <c r="J21" s="4">
        <v>2000</v>
      </c>
      <c r="K21" s="4">
        <v>2000</v>
      </c>
      <c r="L21" s="4">
        <v>2000</v>
      </c>
      <c r="M21" s="4">
        <v>2000</v>
      </c>
      <c r="N21" s="4">
        <v>2000</v>
      </c>
      <c r="O21" s="4">
        <v>2000</v>
      </c>
    </row>
    <row r="22" spans="1:15" x14ac:dyDescent="0.25">
      <c r="A22" s="3" t="s">
        <v>5084</v>
      </c>
      <c r="B22" s="4">
        <v>2000</v>
      </c>
      <c r="C22" s="4">
        <v>2000</v>
      </c>
      <c r="D22" s="4">
        <v>2000</v>
      </c>
      <c r="E22" s="4">
        <v>2000</v>
      </c>
      <c r="F22" s="4">
        <v>2000</v>
      </c>
      <c r="G22" s="4">
        <v>2000</v>
      </c>
      <c r="H22" s="4">
        <v>2000</v>
      </c>
      <c r="I22" s="4">
        <v>2000</v>
      </c>
      <c r="J22" s="4">
        <v>2000</v>
      </c>
      <c r="K22" s="4">
        <v>2000</v>
      </c>
      <c r="L22" s="4">
        <v>2000</v>
      </c>
      <c r="M22" s="4">
        <v>2000</v>
      </c>
      <c r="N22" s="4">
        <v>2000</v>
      </c>
      <c r="O22" s="4">
        <v>2000</v>
      </c>
    </row>
    <row r="23" spans="1:15" x14ac:dyDescent="0.25">
      <c r="A23" s="3" t="s">
        <v>2297</v>
      </c>
      <c r="B23" s="4">
        <v>2000</v>
      </c>
      <c r="C23" s="4">
        <v>2000</v>
      </c>
      <c r="D23" s="4">
        <v>2000</v>
      </c>
      <c r="E23" s="4">
        <v>2000</v>
      </c>
      <c r="F23" s="4">
        <v>2000</v>
      </c>
      <c r="G23" s="4">
        <v>2000</v>
      </c>
      <c r="H23" s="4">
        <v>2000</v>
      </c>
      <c r="I23" s="4">
        <v>2000</v>
      </c>
      <c r="J23" s="4">
        <v>2000</v>
      </c>
      <c r="K23" s="4">
        <v>2000</v>
      </c>
      <c r="L23" s="4">
        <v>2000</v>
      </c>
      <c r="M23" s="4">
        <v>2000</v>
      </c>
      <c r="N23" s="4">
        <v>2000</v>
      </c>
      <c r="O23" s="4">
        <v>2000</v>
      </c>
    </row>
    <row r="24" spans="1:15" x14ac:dyDescent="0.25">
      <c r="A24" s="3" t="s">
        <v>3782</v>
      </c>
      <c r="B24" s="4">
        <v>2000</v>
      </c>
      <c r="C24" s="4">
        <v>2000</v>
      </c>
      <c r="D24" s="4">
        <v>2000</v>
      </c>
      <c r="E24" s="4">
        <v>2000</v>
      </c>
      <c r="F24" s="4">
        <v>2000</v>
      </c>
      <c r="G24" s="4">
        <v>2000</v>
      </c>
      <c r="H24" s="4">
        <v>2000</v>
      </c>
      <c r="I24" s="4">
        <v>2000</v>
      </c>
      <c r="J24" s="4">
        <v>2000</v>
      </c>
      <c r="K24" s="4">
        <v>2000</v>
      </c>
      <c r="L24" s="4">
        <v>2000</v>
      </c>
      <c r="M24" s="4">
        <v>2000</v>
      </c>
      <c r="N24" s="4">
        <v>2000</v>
      </c>
      <c r="O24" s="4">
        <v>2000</v>
      </c>
    </row>
    <row r="25" spans="1:15" x14ac:dyDescent="0.25">
      <c r="A25" s="3" t="s">
        <v>3101</v>
      </c>
      <c r="B25" s="4">
        <v>2000</v>
      </c>
      <c r="C25" s="4">
        <v>2000</v>
      </c>
      <c r="D25" s="4">
        <v>2000</v>
      </c>
      <c r="E25" s="4">
        <v>2000</v>
      </c>
      <c r="F25" s="4">
        <v>2000</v>
      </c>
      <c r="G25" s="4">
        <v>2000</v>
      </c>
      <c r="H25" s="4">
        <v>2000</v>
      </c>
      <c r="I25" s="4">
        <v>2000</v>
      </c>
      <c r="J25" s="4">
        <v>2000</v>
      </c>
      <c r="K25" s="4">
        <v>2000</v>
      </c>
      <c r="L25" s="4">
        <v>2000</v>
      </c>
      <c r="M25" s="4">
        <v>2000</v>
      </c>
      <c r="N25" s="4">
        <v>2000</v>
      </c>
      <c r="O25" s="4">
        <v>2000</v>
      </c>
    </row>
    <row r="26" spans="1:15" x14ac:dyDescent="0.25">
      <c r="A26" s="3" t="s">
        <v>4825</v>
      </c>
      <c r="B26" s="4">
        <v>2000</v>
      </c>
      <c r="C26" s="4">
        <v>2000</v>
      </c>
      <c r="D26" s="4">
        <v>2000</v>
      </c>
      <c r="E26" s="4">
        <v>2000</v>
      </c>
      <c r="F26" s="4">
        <v>2000</v>
      </c>
      <c r="G26" s="4">
        <v>2000</v>
      </c>
      <c r="H26" s="4">
        <v>2000</v>
      </c>
      <c r="I26" s="4">
        <v>2000</v>
      </c>
      <c r="J26" s="4">
        <v>2000</v>
      </c>
      <c r="K26" s="4">
        <v>2000</v>
      </c>
      <c r="L26" s="4">
        <v>2000</v>
      </c>
      <c r="M26" s="4">
        <v>2000</v>
      </c>
      <c r="N26" s="4">
        <v>2000</v>
      </c>
      <c r="O26" s="4">
        <v>2000</v>
      </c>
    </row>
    <row r="27" spans="1:15" x14ac:dyDescent="0.25">
      <c r="A27" s="3" t="s">
        <v>2299</v>
      </c>
      <c r="B27" s="4">
        <v>2000</v>
      </c>
      <c r="C27" s="4">
        <v>2000</v>
      </c>
      <c r="D27" s="4">
        <v>2000</v>
      </c>
      <c r="E27" s="4">
        <v>2000</v>
      </c>
      <c r="F27" s="4">
        <v>2000</v>
      </c>
      <c r="G27" s="4">
        <v>2000</v>
      </c>
      <c r="H27" s="4">
        <v>2000</v>
      </c>
      <c r="I27" s="4">
        <v>2000</v>
      </c>
      <c r="J27" s="4">
        <v>2000</v>
      </c>
      <c r="K27" s="4">
        <v>2000</v>
      </c>
      <c r="L27" s="4">
        <v>2000</v>
      </c>
      <c r="M27" s="4">
        <v>2000</v>
      </c>
      <c r="N27" s="4">
        <v>2000</v>
      </c>
      <c r="O27" s="4">
        <v>2000</v>
      </c>
    </row>
    <row r="28" spans="1:15" x14ac:dyDescent="0.25">
      <c r="A28" s="3" t="s">
        <v>4248</v>
      </c>
      <c r="B28" s="4">
        <v>2000</v>
      </c>
      <c r="C28" s="4">
        <v>2000</v>
      </c>
      <c r="D28" s="4">
        <v>2000</v>
      </c>
      <c r="E28" s="4">
        <v>2000</v>
      </c>
      <c r="F28" s="4">
        <v>2000</v>
      </c>
      <c r="G28" s="4">
        <v>2000</v>
      </c>
      <c r="H28" s="4">
        <v>2000</v>
      </c>
      <c r="I28" s="4">
        <v>2000</v>
      </c>
      <c r="J28" s="4">
        <v>2000</v>
      </c>
      <c r="K28" s="4">
        <v>2000</v>
      </c>
      <c r="L28" s="4">
        <v>2000</v>
      </c>
      <c r="M28" s="4">
        <v>2000</v>
      </c>
      <c r="N28" s="4">
        <v>2000</v>
      </c>
      <c r="O28" s="4">
        <v>2000</v>
      </c>
    </row>
    <row r="29" spans="1:15" x14ac:dyDescent="0.25">
      <c r="A29" s="3" t="s">
        <v>5124</v>
      </c>
      <c r="B29" s="4">
        <v>2000</v>
      </c>
      <c r="C29" s="4">
        <v>2000</v>
      </c>
      <c r="D29" s="4">
        <v>2000</v>
      </c>
      <c r="E29" s="4">
        <v>2000</v>
      </c>
      <c r="F29" s="4">
        <v>2000</v>
      </c>
      <c r="G29" s="4">
        <v>2000</v>
      </c>
      <c r="H29" s="4">
        <v>2000</v>
      </c>
      <c r="I29" s="4">
        <v>2000</v>
      </c>
      <c r="J29" s="4">
        <v>2000</v>
      </c>
      <c r="K29" s="4">
        <v>2000</v>
      </c>
      <c r="L29" s="4">
        <v>2000</v>
      </c>
      <c r="M29" s="4">
        <v>2000</v>
      </c>
      <c r="N29" s="4">
        <v>2000</v>
      </c>
      <c r="O29" s="4">
        <v>2000</v>
      </c>
    </row>
    <row r="30" spans="1:15" x14ac:dyDescent="0.25">
      <c r="A30" s="3" t="s">
        <v>2439</v>
      </c>
      <c r="B30" s="4">
        <v>2000</v>
      </c>
      <c r="C30" s="4">
        <v>2000</v>
      </c>
      <c r="D30" s="4">
        <v>2000</v>
      </c>
      <c r="E30" s="4">
        <v>2000</v>
      </c>
      <c r="F30" s="4">
        <v>2000</v>
      </c>
      <c r="G30" s="4">
        <v>2000</v>
      </c>
      <c r="H30" s="4">
        <v>2000</v>
      </c>
      <c r="I30" s="4">
        <v>2000</v>
      </c>
      <c r="J30" s="4">
        <v>2000</v>
      </c>
      <c r="K30" s="4">
        <v>2000</v>
      </c>
      <c r="L30" s="4">
        <v>2000</v>
      </c>
      <c r="M30" s="4">
        <v>2000</v>
      </c>
      <c r="N30" s="4">
        <v>2000</v>
      </c>
      <c r="O30" s="4">
        <v>2000</v>
      </c>
    </row>
    <row r="31" spans="1:15" x14ac:dyDescent="0.25">
      <c r="A31" s="3" t="s">
        <v>3583</v>
      </c>
      <c r="B31" s="4">
        <v>2000</v>
      </c>
      <c r="C31" s="4">
        <v>2000</v>
      </c>
      <c r="D31" s="4">
        <v>2000</v>
      </c>
      <c r="E31" s="4">
        <v>2000</v>
      </c>
      <c r="F31" s="4">
        <v>2000</v>
      </c>
      <c r="G31" s="4">
        <v>2000</v>
      </c>
      <c r="H31" s="4">
        <v>2000</v>
      </c>
      <c r="I31" s="4">
        <v>2000</v>
      </c>
      <c r="J31" s="4">
        <v>2000</v>
      </c>
      <c r="K31" s="4">
        <v>2000</v>
      </c>
      <c r="L31" s="4">
        <v>2000</v>
      </c>
      <c r="M31" s="4">
        <v>2000</v>
      </c>
      <c r="N31" s="4">
        <v>2000</v>
      </c>
      <c r="O31" s="4">
        <v>2000</v>
      </c>
    </row>
    <row r="32" spans="1:15" x14ac:dyDescent="0.25">
      <c r="A32" s="3" t="s">
        <v>3812</v>
      </c>
      <c r="B32" s="4">
        <v>2000</v>
      </c>
      <c r="C32" s="4">
        <v>2000</v>
      </c>
      <c r="D32" s="4">
        <v>2000</v>
      </c>
      <c r="E32" s="4">
        <v>2000</v>
      </c>
      <c r="F32" s="4">
        <v>2000</v>
      </c>
      <c r="G32" s="4">
        <v>2000</v>
      </c>
      <c r="H32" s="4">
        <v>2000</v>
      </c>
      <c r="I32" s="4">
        <v>2000</v>
      </c>
      <c r="J32" s="4">
        <v>2000</v>
      </c>
      <c r="K32" s="4">
        <v>2000</v>
      </c>
      <c r="L32" s="4">
        <v>2000</v>
      </c>
      <c r="M32" s="4">
        <v>2000</v>
      </c>
      <c r="N32" s="4">
        <v>2000</v>
      </c>
      <c r="O32" s="4">
        <v>2000</v>
      </c>
    </row>
    <row r="33" spans="1:15" x14ac:dyDescent="0.25">
      <c r="A33" s="3" t="s">
        <v>4091</v>
      </c>
      <c r="B33" s="4">
        <v>2000</v>
      </c>
      <c r="C33" s="4">
        <v>2000</v>
      </c>
      <c r="D33" s="4">
        <v>2000</v>
      </c>
      <c r="E33" s="4">
        <v>2000</v>
      </c>
      <c r="F33" s="4">
        <v>2000</v>
      </c>
      <c r="G33" s="4">
        <v>2000</v>
      </c>
      <c r="H33" s="4">
        <v>2000</v>
      </c>
      <c r="I33" s="4">
        <v>2000</v>
      </c>
      <c r="J33" s="4">
        <v>2000</v>
      </c>
      <c r="K33" s="4">
        <v>2000</v>
      </c>
      <c r="L33" s="4">
        <v>2000</v>
      </c>
      <c r="M33" s="4">
        <v>2000</v>
      </c>
      <c r="N33" s="4">
        <v>2000</v>
      </c>
      <c r="O33" s="4">
        <v>2000</v>
      </c>
    </row>
    <row r="34" spans="1:15" x14ac:dyDescent="0.25">
      <c r="A34" s="3" t="s">
        <v>3749</v>
      </c>
      <c r="B34" s="4">
        <v>2000</v>
      </c>
      <c r="C34" s="4">
        <v>2000</v>
      </c>
      <c r="D34" s="4">
        <v>2000</v>
      </c>
      <c r="E34" s="4">
        <v>2000</v>
      </c>
      <c r="F34" s="4">
        <v>2000</v>
      </c>
      <c r="G34" s="4">
        <v>2000</v>
      </c>
      <c r="H34" s="4">
        <v>2000</v>
      </c>
      <c r="I34" s="4">
        <v>2000</v>
      </c>
      <c r="J34" s="4">
        <v>2000</v>
      </c>
      <c r="K34" s="4">
        <v>2000</v>
      </c>
      <c r="L34" s="4">
        <v>2000</v>
      </c>
      <c r="M34" s="4">
        <v>2000</v>
      </c>
      <c r="N34" s="4">
        <v>2000</v>
      </c>
      <c r="O34" s="4">
        <v>2000</v>
      </c>
    </row>
    <row r="35" spans="1:15" x14ac:dyDescent="0.25">
      <c r="A35" s="3" t="s">
        <v>3395</v>
      </c>
      <c r="B35" s="4">
        <v>2000</v>
      </c>
      <c r="C35" s="4">
        <v>2000</v>
      </c>
      <c r="D35" s="4">
        <v>2000</v>
      </c>
      <c r="E35" s="4">
        <v>2000</v>
      </c>
      <c r="F35" s="4">
        <v>2000</v>
      </c>
      <c r="G35" s="4">
        <v>2000</v>
      </c>
      <c r="H35" s="4">
        <v>2000</v>
      </c>
      <c r="I35" s="4">
        <v>2000</v>
      </c>
      <c r="J35" s="4">
        <v>2000</v>
      </c>
      <c r="K35" s="4">
        <v>2000</v>
      </c>
      <c r="L35" s="4">
        <v>2000</v>
      </c>
      <c r="M35" s="4">
        <v>2000</v>
      </c>
      <c r="N35" s="4">
        <v>2000</v>
      </c>
      <c r="O35" s="4">
        <v>2000</v>
      </c>
    </row>
    <row r="36" spans="1:15" x14ac:dyDescent="0.25">
      <c r="A36" s="3" t="s">
        <v>4483</v>
      </c>
      <c r="B36" s="4">
        <v>2000</v>
      </c>
      <c r="C36" s="4">
        <v>2000</v>
      </c>
      <c r="D36" s="4">
        <v>2000</v>
      </c>
      <c r="E36" s="4">
        <v>2000</v>
      </c>
      <c r="F36" s="4">
        <v>2000</v>
      </c>
      <c r="G36" s="4">
        <v>2000</v>
      </c>
      <c r="H36" s="4">
        <v>2000</v>
      </c>
      <c r="I36" s="4">
        <v>2000</v>
      </c>
      <c r="J36" s="4">
        <v>2000</v>
      </c>
      <c r="K36" s="4">
        <v>2000</v>
      </c>
      <c r="L36" s="4">
        <v>2000</v>
      </c>
      <c r="M36" s="4">
        <v>2000</v>
      </c>
      <c r="N36" s="4">
        <v>2000</v>
      </c>
      <c r="O36" s="4">
        <v>2000</v>
      </c>
    </row>
    <row r="37" spans="1:15" x14ac:dyDescent="0.25">
      <c r="A37" s="3" t="s">
        <v>3096</v>
      </c>
      <c r="B37" s="4">
        <v>2000</v>
      </c>
      <c r="C37" s="4">
        <v>2000</v>
      </c>
      <c r="D37" s="4">
        <v>2000</v>
      </c>
      <c r="E37" s="4">
        <v>2000</v>
      </c>
      <c r="F37" s="4">
        <v>2000</v>
      </c>
      <c r="G37" s="4">
        <v>2000</v>
      </c>
      <c r="H37" s="4">
        <v>2000</v>
      </c>
      <c r="I37" s="4">
        <v>2000</v>
      </c>
      <c r="J37" s="4">
        <v>2000</v>
      </c>
      <c r="K37" s="4">
        <v>2000</v>
      </c>
      <c r="L37" s="4">
        <v>2000</v>
      </c>
      <c r="M37" s="4">
        <v>2000</v>
      </c>
      <c r="N37" s="4">
        <v>2000</v>
      </c>
      <c r="O37" s="4">
        <v>2000</v>
      </c>
    </row>
    <row r="38" spans="1:15" x14ac:dyDescent="0.25">
      <c r="A38" s="3" t="s">
        <v>5133</v>
      </c>
      <c r="B38" s="4">
        <v>2000</v>
      </c>
      <c r="C38" s="4">
        <v>2000</v>
      </c>
      <c r="D38" s="4">
        <v>2000</v>
      </c>
      <c r="E38" s="4">
        <v>2000</v>
      </c>
      <c r="F38" s="4">
        <v>2000</v>
      </c>
      <c r="G38" s="4">
        <v>2000</v>
      </c>
      <c r="H38" s="4">
        <v>2000</v>
      </c>
      <c r="I38" s="4">
        <v>2000</v>
      </c>
      <c r="J38" s="4">
        <v>2000</v>
      </c>
      <c r="K38" s="4">
        <v>2000</v>
      </c>
      <c r="L38" s="4">
        <v>2000</v>
      </c>
      <c r="M38" s="4">
        <v>2000</v>
      </c>
      <c r="N38" s="4">
        <v>2000</v>
      </c>
      <c r="O38" s="4">
        <v>2000</v>
      </c>
    </row>
    <row r="39" spans="1:15" x14ac:dyDescent="0.25">
      <c r="A39" s="3" t="s">
        <v>2620</v>
      </c>
      <c r="B39" s="4">
        <v>2000</v>
      </c>
      <c r="C39" s="4">
        <v>2000</v>
      </c>
      <c r="D39" s="4">
        <v>2000</v>
      </c>
      <c r="E39" s="4">
        <v>2000</v>
      </c>
      <c r="F39" s="4">
        <v>2000</v>
      </c>
      <c r="G39" s="4">
        <v>2000</v>
      </c>
      <c r="H39" s="4">
        <v>2000</v>
      </c>
      <c r="I39" s="4">
        <v>2000</v>
      </c>
      <c r="J39" s="4">
        <v>2000</v>
      </c>
      <c r="K39" s="4">
        <v>2000</v>
      </c>
      <c r="L39" s="4">
        <v>2000</v>
      </c>
      <c r="M39" s="4">
        <v>2000</v>
      </c>
      <c r="N39" s="4">
        <v>2000</v>
      </c>
      <c r="O39" s="4">
        <v>2000</v>
      </c>
    </row>
    <row r="40" spans="1:15" x14ac:dyDescent="0.25">
      <c r="A40" s="3" t="s">
        <v>4424</v>
      </c>
      <c r="B40" s="4">
        <v>2000</v>
      </c>
      <c r="C40" s="4">
        <v>2000</v>
      </c>
      <c r="D40" s="4">
        <v>2000</v>
      </c>
      <c r="E40" s="4">
        <v>2000</v>
      </c>
      <c r="F40" s="4">
        <v>2000</v>
      </c>
      <c r="G40" s="4">
        <v>2000</v>
      </c>
      <c r="H40" s="4">
        <v>2000</v>
      </c>
      <c r="I40" s="4">
        <v>2000</v>
      </c>
      <c r="J40" s="4">
        <v>2000</v>
      </c>
      <c r="K40" s="4">
        <v>2000</v>
      </c>
      <c r="L40" s="4">
        <v>2000</v>
      </c>
      <c r="M40" s="4">
        <v>2000</v>
      </c>
      <c r="N40" s="4">
        <v>2000</v>
      </c>
      <c r="O40" s="4">
        <v>2000</v>
      </c>
    </row>
    <row r="41" spans="1:15" x14ac:dyDescent="0.25">
      <c r="A41" s="3" t="s">
        <v>2770</v>
      </c>
      <c r="B41" s="4">
        <v>2000</v>
      </c>
      <c r="C41" s="4">
        <v>2000</v>
      </c>
      <c r="D41" s="4">
        <v>2000</v>
      </c>
      <c r="E41" s="4">
        <v>2000</v>
      </c>
      <c r="F41" s="4">
        <v>2000</v>
      </c>
      <c r="G41" s="4">
        <v>2000</v>
      </c>
      <c r="H41" s="4">
        <v>2000</v>
      </c>
      <c r="I41" s="4">
        <v>2000</v>
      </c>
      <c r="J41" s="4">
        <v>2000</v>
      </c>
      <c r="K41" s="4">
        <v>2000</v>
      </c>
      <c r="L41" s="4">
        <v>2000</v>
      </c>
      <c r="M41" s="4">
        <v>2000</v>
      </c>
      <c r="N41" s="4">
        <v>2000</v>
      </c>
      <c r="O41" s="4">
        <v>2000</v>
      </c>
    </row>
    <row r="42" spans="1:15" x14ac:dyDescent="0.25">
      <c r="A42" s="3" t="s">
        <v>2821</v>
      </c>
      <c r="B42" s="4">
        <v>2000</v>
      </c>
      <c r="C42" s="4">
        <v>2000</v>
      </c>
      <c r="D42" s="4">
        <v>2000</v>
      </c>
      <c r="E42" s="4">
        <v>2000</v>
      </c>
      <c r="F42" s="4">
        <v>2000</v>
      </c>
      <c r="G42" s="4">
        <v>2000</v>
      </c>
      <c r="H42" s="4">
        <v>2000</v>
      </c>
      <c r="I42" s="4">
        <v>2000</v>
      </c>
      <c r="J42" s="4">
        <v>2000</v>
      </c>
      <c r="K42" s="4">
        <v>2000</v>
      </c>
      <c r="L42" s="4">
        <v>2000</v>
      </c>
      <c r="M42" s="4">
        <v>2000</v>
      </c>
      <c r="N42" s="4">
        <v>2000</v>
      </c>
      <c r="O42" s="4">
        <v>2000</v>
      </c>
    </row>
    <row r="43" spans="1:15" x14ac:dyDescent="0.25">
      <c r="A43" s="3" t="s">
        <v>5139</v>
      </c>
      <c r="B43" s="4">
        <v>2000</v>
      </c>
      <c r="C43" s="4">
        <v>2000</v>
      </c>
      <c r="D43" s="4">
        <v>2000</v>
      </c>
      <c r="E43" s="4">
        <v>2000</v>
      </c>
      <c r="F43" s="4">
        <v>2000</v>
      </c>
      <c r="G43" s="4">
        <v>2000</v>
      </c>
      <c r="H43" s="4">
        <v>2000</v>
      </c>
      <c r="I43" s="4">
        <v>2000</v>
      </c>
      <c r="J43" s="4">
        <v>2000</v>
      </c>
      <c r="K43" s="4">
        <v>2000</v>
      </c>
      <c r="L43" s="4">
        <v>2000</v>
      </c>
      <c r="M43" s="4">
        <v>2000</v>
      </c>
      <c r="N43" s="4">
        <v>2000</v>
      </c>
      <c r="O43" s="4">
        <v>2000</v>
      </c>
    </row>
    <row r="44" spans="1:15" x14ac:dyDescent="0.25">
      <c r="A44" s="3" t="s">
        <v>3934</v>
      </c>
      <c r="B44" s="4">
        <v>2000</v>
      </c>
      <c r="C44" s="4">
        <v>2000</v>
      </c>
      <c r="D44" s="4">
        <v>2000</v>
      </c>
      <c r="E44" s="4">
        <v>2000</v>
      </c>
      <c r="F44" s="4">
        <v>2000</v>
      </c>
      <c r="G44" s="4">
        <v>2000</v>
      </c>
      <c r="H44" s="4">
        <v>2000</v>
      </c>
      <c r="I44" s="4">
        <v>2000</v>
      </c>
      <c r="J44" s="4">
        <v>2000</v>
      </c>
      <c r="K44" s="4">
        <v>2000</v>
      </c>
      <c r="L44" s="4">
        <v>2000</v>
      </c>
      <c r="M44" s="4">
        <v>2000</v>
      </c>
      <c r="N44" s="4">
        <v>2000</v>
      </c>
      <c r="O44" s="4">
        <v>2000</v>
      </c>
    </row>
    <row r="45" spans="1:15" x14ac:dyDescent="0.25">
      <c r="A45" s="3" t="s">
        <v>4197</v>
      </c>
      <c r="B45" s="4">
        <v>2000</v>
      </c>
      <c r="C45" s="4">
        <v>2000</v>
      </c>
      <c r="D45" s="4">
        <v>2000</v>
      </c>
      <c r="E45" s="4">
        <v>2000</v>
      </c>
      <c r="F45" s="4">
        <v>2000</v>
      </c>
      <c r="G45" s="4">
        <v>2000</v>
      </c>
      <c r="H45" s="4">
        <v>2000</v>
      </c>
      <c r="I45" s="4">
        <v>2000</v>
      </c>
      <c r="J45" s="4">
        <v>2000</v>
      </c>
      <c r="K45" s="4">
        <v>2000</v>
      </c>
      <c r="L45" s="4">
        <v>2000</v>
      </c>
      <c r="M45" s="4">
        <v>2000</v>
      </c>
      <c r="N45" s="4">
        <v>2000</v>
      </c>
      <c r="O45" s="4">
        <v>2000</v>
      </c>
    </row>
    <row r="46" spans="1:15" x14ac:dyDescent="0.25">
      <c r="A46" s="3" t="s">
        <v>3872</v>
      </c>
      <c r="B46" s="4">
        <v>2000</v>
      </c>
      <c r="C46" s="4">
        <v>2000</v>
      </c>
      <c r="D46" s="4">
        <v>2000</v>
      </c>
      <c r="E46" s="4">
        <v>2000</v>
      </c>
      <c r="F46" s="4">
        <v>2000</v>
      </c>
      <c r="G46" s="4">
        <v>2000</v>
      </c>
      <c r="H46" s="4">
        <v>2000</v>
      </c>
      <c r="I46" s="4">
        <v>2000</v>
      </c>
      <c r="J46" s="4">
        <v>2000</v>
      </c>
      <c r="K46" s="4">
        <v>2000</v>
      </c>
      <c r="L46" s="4">
        <v>2000</v>
      </c>
      <c r="M46" s="4">
        <v>2000</v>
      </c>
      <c r="N46" s="4">
        <v>2000</v>
      </c>
      <c r="O46" s="4">
        <v>2000</v>
      </c>
    </row>
    <row r="47" spans="1:15" x14ac:dyDescent="0.25">
      <c r="A47" s="3" t="s">
        <v>3417</v>
      </c>
      <c r="B47" s="4">
        <v>2000</v>
      </c>
      <c r="C47" s="4">
        <v>2000</v>
      </c>
      <c r="D47" s="4">
        <v>2000</v>
      </c>
      <c r="E47" s="4">
        <v>2000</v>
      </c>
      <c r="F47" s="4">
        <v>2000</v>
      </c>
      <c r="G47" s="4">
        <v>2000</v>
      </c>
      <c r="H47" s="4">
        <v>2000</v>
      </c>
      <c r="I47" s="4">
        <v>2000</v>
      </c>
      <c r="J47" s="4">
        <v>2000</v>
      </c>
      <c r="K47" s="4">
        <v>2000</v>
      </c>
      <c r="L47" s="4">
        <v>2000</v>
      </c>
      <c r="M47" s="4">
        <v>2000</v>
      </c>
      <c r="N47" s="4">
        <v>2000</v>
      </c>
      <c r="O47" s="4">
        <v>2000</v>
      </c>
    </row>
    <row r="48" spans="1:15" x14ac:dyDescent="0.25">
      <c r="A48" s="3" t="s">
        <v>2481</v>
      </c>
      <c r="B48" s="4">
        <v>2000</v>
      </c>
      <c r="C48" s="4">
        <v>2000</v>
      </c>
      <c r="D48" s="4">
        <v>2000</v>
      </c>
      <c r="E48" s="4">
        <v>2000</v>
      </c>
      <c r="F48" s="4">
        <v>2000</v>
      </c>
      <c r="G48" s="4">
        <v>2000</v>
      </c>
      <c r="H48" s="4">
        <v>2000</v>
      </c>
      <c r="I48" s="4">
        <v>2000</v>
      </c>
      <c r="J48" s="4">
        <v>2000</v>
      </c>
      <c r="K48" s="4">
        <v>2000</v>
      </c>
      <c r="L48" s="4">
        <v>2000</v>
      </c>
      <c r="M48" s="4">
        <v>2000</v>
      </c>
      <c r="N48" s="4">
        <v>2000</v>
      </c>
      <c r="O48" s="4">
        <v>2000</v>
      </c>
    </row>
    <row r="49" spans="1:15" x14ac:dyDescent="0.25">
      <c r="A49" s="3" t="s">
        <v>2413</v>
      </c>
      <c r="B49" s="4">
        <v>2000</v>
      </c>
      <c r="C49" s="4">
        <v>2000</v>
      </c>
      <c r="D49" s="4">
        <v>2000</v>
      </c>
      <c r="E49" s="4">
        <v>2000</v>
      </c>
      <c r="F49" s="4">
        <v>2000</v>
      </c>
      <c r="G49" s="4">
        <v>2000</v>
      </c>
      <c r="H49" s="4">
        <v>2000</v>
      </c>
      <c r="I49" s="4">
        <v>2000</v>
      </c>
      <c r="J49" s="4">
        <v>2000</v>
      </c>
      <c r="K49" s="4">
        <v>2000</v>
      </c>
      <c r="L49" s="4">
        <v>2000</v>
      </c>
      <c r="M49" s="4">
        <v>2000</v>
      </c>
      <c r="N49" s="4">
        <v>2000</v>
      </c>
      <c r="O49" s="4">
        <v>2000</v>
      </c>
    </row>
    <row r="50" spans="1:15" x14ac:dyDescent="0.25">
      <c r="A50" s="3" t="s">
        <v>3620</v>
      </c>
      <c r="B50" s="4">
        <v>2000</v>
      </c>
      <c r="C50" s="4">
        <v>2000</v>
      </c>
      <c r="D50" s="4">
        <v>2000</v>
      </c>
      <c r="E50" s="4">
        <v>2000</v>
      </c>
      <c r="F50" s="4">
        <v>2000</v>
      </c>
      <c r="G50" s="4">
        <v>2000</v>
      </c>
      <c r="H50" s="4">
        <v>2000</v>
      </c>
      <c r="I50" s="4">
        <v>2000</v>
      </c>
      <c r="J50" s="4">
        <v>2000</v>
      </c>
      <c r="K50" s="4">
        <v>2000</v>
      </c>
      <c r="L50" s="4">
        <v>2000</v>
      </c>
      <c r="M50" s="4">
        <v>2000</v>
      </c>
      <c r="N50" s="4">
        <v>2000</v>
      </c>
      <c r="O50" s="4">
        <v>2000</v>
      </c>
    </row>
    <row r="51" spans="1:15" x14ac:dyDescent="0.25">
      <c r="A51" s="3" t="s">
        <v>3914</v>
      </c>
      <c r="B51" s="4">
        <v>2000</v>
      </c>
      <c r="C51" s="4">
        <v>2000</v>
      </c>
      <c r="D51" s="4">
        <v>2000</v>
      </c>
      <c r="E51" s="4">
        <v>2000</v>
      </c>
      <c r="F51" s="4">
        <v>2000</v>
      </c>
      <c r="G51" s="4">
        <v>2000</v>
      </c>
      <c r="H51" s="4">
        <v>2000</v>
      </c>
      <c r="I51" s="4">
        <v>2000</v>
      </c>
      <c r="J51" s="4">
        <v>2000</v>
      </c>
      <c r="K51" s="4">
        <v>2000</v>
      </c>
      <c r="L51" s="4">
        <v>2000</v>
      </c>
      <c r="M51" s="4">
        <v>2000</v>
      </c>
      <c r="N51" s="4">
        <v>2000</v>
      </c>
      <c r="O51" s="4">
        <v>2000</v>
      </c>
    </row>
    <row r="52" spans="1:15" x14ac:dyDescent="0.25">
      <c r="A52" s="3" t="s">
        <v>5149</v>
      </c>
      <c r="B52" s="4">
        <v>2000</v>
      </c>
      <c r="C52" s="4">
        <v>2000</v>
      </c>
      <c r="D52" s="4">
        <v>2000</v>
      </c>
      <c r="E52" s="4">
        <v>2000</v>
      </c>
      <c r="F52" s="4">
        <v>2000</v>
      </c>
      <c r="G52" s="4">
        <v>2000</v>
      </c>
      <c r="H52" s="4">
        <v>2000</v>
      </c>
      <c r="I52" s="4">
        <v>2000</v>
      </c>
      <c r="J52" s="4">
        <v>2000</v>
      </c>
      <c r="K52" s="4">
        <v>2000</v>
      </c>
      <c r="L52" s="4">
        <v>2000</v>
      </c>
      <c r="M52" s="4">
        <v>2000</v>
      </c>
      <c r="N52" s="4">
        <v>2000</v>
      </c>
      <c r="O52" s="4">
        <v>2000</v>
      </c>
    </row>
    <row r="53" spans="1:15" x14ac:dyDescent="0.25">
      <c r="A53" s="3" t="s">
        <v>4038</v>
      </c>
      <c r="B53" s="4">
        <v>2000</v>
      </c>
      <c r="C53" s="4">
        <v>2000</v>
      </c>
      <c r="D53" s="4">
        <v>2000</v>
      </c>
      <c r="E53" s="4">
        <v>2000</v>
      </c>
      <c r="F53" s="4">
        <v>2000</v>
      </c>
      <c r="G53" s="4">
        <v>2000</v>
      </c>
      <c r="H53" s="4">
        <v>2000</v>
      </c>
      <c r="I53" s="4">
        <v>2000</v>
      </c>
      <c r="J53" s="4">
        <v>2000</v>
      </c>
      <c r="K53" s="4">
        <v>2000</v>
      </c>
      <c r="L53" s="4">
        <v>2000</v>
      </c>
      <c r="M53" s="4">
        <v>2000</v>
      </c>
      <c r="N53" s="4">
        <v>2000</v>
      </c>
      <c r="O53" s="4">
        <v>2000</v>
      </c>
    </row>
    <row r="54" spans="1:15" x14ac:dyDescent="0.25">
      <c r="A54" s="3" t="s">
        <v>5152</v>
      </c>
      <c r="B54" s="4">
        <v>2000</v>
      </c>
      <c r="C54" s="4">
        <v>2000</v>
      </c>
      <c r="D54" s="4">
        <v>2000</v>
      </c>
      <c r="E54" s="4">
        <v>2000</v>
      </c>
      <c r="F54" s="4">
        <v>2000</v>
      </c>
      <c r="G54" s="4">
        <v>2000</v>
      </c>
      <c r="H54" s="4">
        <v>2000</v>
      </c>
      <c r="I54" s="4">
        <v>2000</v>
      </c>
      <c r="J54" s="4">
        <v>2000</v>
      </c>
      <c r="K54" s="4">
        <v>2000</v>
      </c>
      <c r="L54" s="4">
        <v>2000</v>
      </c>
      <c r="M54" s="4">
        <v>2000</v>
      </c>
      <c r="N54" s="4">
        <v>2000</v>
      </c>
      <c r="O54" s="4">
        <v>2000</v>
      </c>
    </row>
    <row r="55" spans="1:15" x14ac:dyDescent="0.25">
      <c r="A55" s="3" t="s">
        <v>2314</v>
      </c>
      <c r="B55" s="4">
        <v>2000</v>
      </c>
      <c r="C55" s="4">
        <v>2000</v>
      </c>
      <c r="D55" s="4">
        <v>2000</v>
      </c>
      <c r="E55" s="4">
        <v>2000</v>
      </c>
      <c r="F55" s="4">
        <v>2000</v>
      </c>
      <c r="G55" s="4">
        <v>2000</v>
      </c>
      <c r="H55" s="4">
        <v>2000</v>
      </c>
      <c r="I55" s="4">
        <v>2000</v>
      </c>
      <c r="J55" s="4">
        <v>2000</v>
      </c>
      <c r="K55" s="4">
        <v>2000</v>
      </c>
      <c r="L55" s="4">
        <v>2000</v>
      </c>
      <c r="M55" s="4">
        <v>2000</v>
      </c>
      <c r="N55" s="4">
        <v>2000</v>
      </c>
      <c r="O55" s="4">
        <v>2000</v>
      </c>
    </row>
    <row r="56" spans="1:15" x14ac:dyDescent="0.25">
      <c r="A56" s="3" t="s">
        <v>2292</v>
      </c>
      <c r="B56" s="4">
        <v>2000</v>
      </c>
      <c r="C56" s="4">
        <v>2000</v>
      </c>
      <c r="D56" s="4">
        <v>2000</v>
      </c>
      <c r="E56" s="4">
        <v>2000</v>
      </c>
      <c r="F56" s="4">
        <v>2000</v>
      </c>
      <c r="G56" s="4">
        <v>2000</v>
      </c>
      <c r="H56" s="4">
        <v>2000</v>
      </c>
      <c r="I56" s="4">
        <v>2000</v>
      </c>
      <c r="J56" s="4">
        <v>2000</v>
      </c>
      <c r="K56" s="4">
        <v>2000</v>
      </c>
      <c r="L56" s="4">
        <v>2000</v>
      </c>
      <c r="M56" s="4">
        <v>2000</v>
      </c>
      <c r="N56" s="4">
        <v>2000</v>
      </c>
      <c r="O56" s="4">
        <v>2000</v>
      </c>
    </row>
    <row r="57" spans="1:15" x14ac:dyDescent="0.25">
      <c r="A57" s="3" t="s">
        <v>5156</v>
      </c>
      <c r="B57" s="4">
        <v>2000</v>
      </c>
      <c r="C57" s="4">
        <v>2000</v>
      </c>
      <c r="D57" s="4">
        <v>2000</v>
      </c>
      <c r="E57" s="4">
        <v>2000</v>
      </c>
      <c r="F57" s="4">
        <v>2000</v>
      </c>
      <c r="G57" s="4">
        <v>2000</v>
      </c>
      <c r="H57" s="4">
        <v>2000</v>
      </c>
      <c r="I57" s="4">
        <v>2000</v>
      </c>
      <c r="J57" s="4">
        <v>2000</v>
      </c>
      <c r="K57" s="4">
        <v>2000</v>
      </c>
      <c r="L57" s="4">
        <v>2000</v>
      </c>
      <c r="M57" s="4">
        <v>2000</v>
      </c>
      <c r="N57" s="4">
        <v>2000</v>
      </c>
      <c r="O57" s="4">
        <v>2000</v>
      </c>
    </row>
    <row r="58" spans="1:15" x14ac:dyDescent="0.25">
      <c r="A58" s="3" t="s">
        <v>2552</v>
      </c>
      <c r="B58" s="4">
        <v>2000</v>
      </c>
      <c r="C58" s="4">
        <v>2000</v>
      </c>
      <c r="D58" s="4">
        <v>2000</v>
      </c>
      <c r="E58" s="4">
        <v>2000</v>
      </c>
      <c r="F58" s="4">
        <v>2000</v>
      </c>
      <c r="G58" s="4">
        <v>2000</v>
      </c>
      <c r="H58" s="4">
        <v>2000</v>
      </c>
      <c r="I58" s="4">
        <v>2000</v>
      </c>
      <c r="J58" s="4">
        <v>2000</v>
      </c>
      <c r="K58" s="4">
        <v>2000</v>
      </c>
      <c r="L58" s="4">
        <v>2000</v>
      </c>
      <c r="M58" s="4">
        <v>2000</v>
      </c>
      <c r="N58" s="4">
        <v>2000</v>
      </c>
      <c r="O58" s="4">
        <v>2000</v>
      </c>
    </row>
    <row r="59" spans="1:15" x14ac:dyDescent="0.25">
      <c r="A59" s="3" t="s">
        <v>2212</v>
      </c>
      <c r="B59" s="4">
        <v>2000</v>
      </c>
      <c r="C59" s="4">
        <v>2000</v>
      </c>
      <c r="D59" s="4">
        <v>2000</v>
      </c>
      <c r="E59" s="4">
        <v>2000</v>
      </c>
      <c r="F59" s="4">
        <v>2000</v>
      </c>
      <c r="G59" s="4">
        <v>2000</v>
      </c>
      <c r="H59" s="4">
        <v>2000</v>
      </c>
      <c r="I59" s="4">
        <v>2000</v>
      </c>
      <c r="J59" s="4">
        <v>2000</v>
      </c>
      <c r="K59" s="4">
        <v>2000</v>
      </c>
      <c r="L59" s="4">
        <v>2000</v>
      </c>
      <c r="M59" s="4">
        <v>2000</v>
      </c>
      <c r="N59" s="4">
        <v>2000</v>
      </c>
      <c r="O59" s="4">
        <v>2000</v>
      </c>
    </row>
    <row r="60" spans="1:15" x14ac:dyDescent="0.25">
      <c r="A60" s="3" t="s">
        <v>5160</v>
      </c>
      <c r="B60" s="4">
        <v>2000</v>
      </c>
      <c r="C60" s="4">
        <v>2000</v>
      </c>
      <c r="D60" s="4">
        <v>2000</v>
      </c>
      <c r="E60" s="4">
        <v>2000</v>
      </c>
      <c r="F60" s="4">
        <v>2000</v>
      </c>
      <c r="G60" s="4">
        <v>2000</v>
      </c>
      <c r="H60" s="4">
        <v>2000</v>
      </c>
      <c r="I60" s="4">
        <v>2000</v>
      </c>
      <c r="J60" s="4">
        <v>2000</v>
      </c>
      <c r="K60" s="4">
        <v>2000</v>
      </c>
      <c r="L60" s="4">
        <v>2000</v>
      </c>
      <c r="M60" s="4">
        <v>2000</v>
      </c>
      <c r="N60" s="4">
        <v>2000</v>
      </c>
      <c r="O60" s="4">
        <v>2000</v>
      </c>
    </row>
    <row r="61" spans="1:15" x14ac:dyDescent="0.25">
      <c r="A61" s="3" t="s">
        <v>4876</v>
      </c>
      <c r="B61" s="4">
        <v>2000</v>
      </c>
      <c r="C61" s="4">
        <v>2000</v>
      </c>
      <c r="D61" s="4">
        <v>2000</v>
      </c>
      <c r="E61" s="4">
        <v>2000</v>
      </c>
      <c r="F61" s="4">
        <v>2000</v>
      </c>
      <c r="G61" s="4">
        <v>2000</v>
      </c>
      <c r="H61" s="4">
        <v>2000</v>
      </c>
      <c r="I61" s="4">
        <v>2000</v>
      </c>
      <c r="J61" s="4">
        <v>2000</v>
      </c>
      <c r="K61" s="4">
        <v>2000</v>
      </c>
      <c r="L61" s="4">
        <v>2000</v>
      </c>
      <c r="M61" s="4">
        <v>2000</v>
      </c>
      <c r="N61" s="4">
        <v>2000</v>
      </c>
      <c r="O61" s="4">
        <v>2000</v>
      </c>
    </row>
    <row r="62" spans="1:15" x14ac:dyDescent="0.25">
      <c r="A62" s="3" t="s">
        <v>3931</v>
      </c>
      <c r="B62" s="4">
        <v>2000</v>
      </c>
      <c r="C62" s="4">
        <v>2000</v>
      </c>
      <c r="D62" s="4">
        <v>2000</v>
      </c>
      <c r="E62" s="4">
        <v>2000</v>
      </c>
      <c r="F62" s="4">
        <v>2000</v>
      </c>
      <c r="G62" s="4">
        <v>2000</v>
      </c>
      <c r="H62" s="4">
        <v>2000</v>
      </c>
      <c r="I62" s="4">
        <v>2000</v>
      </c>
      <c r="J62" s="4">
        <v>2000</v>
      </c>
      <c r="K62" s="4">
        <v>2000</v>
      </c>
      <c r="L62" s="4">
        <v>2000</v>
      </c>
      <c r="M62" s="4">
        <v>2000</v>
      </c>
      <c r="N62" s="4">
        <v>2000</v>
      </c>
      <c r="O62" s="4">
        <v>2000</v>
      </c>
    </row>
    <row r="63" spans="1:15" x14ac:dyDescent="0.25">
      <c r="A63" s="3" t="s">
        <v>4957</v>
      </c>
      <c r="B63" s="4">
        <v>2000</v>
      </c>
      <c r="C63" s="4">
        <v>2000</v>
      </c>
      <c r="D63" s="4">
        <v>2000</v>
      </c>
      <c r="E63" s="4">
        <v>2000</v>
      </c>
      <c r="F63" s="4">
        <v>2000</v>
      </c>
      <c r="G63" s="4">
        <v>2000</v>
      </c>
      <c r="H63" s="4">
        <v>2000</v>
      </c>
      <c r="I63" s="4">
        <v>2000</v>
      </c>
      <c r="J63" s="4">
        <v>2000</v>
      </c>
      <c r="K63" s="4">
        <v>2000</v>
      </c>
      <c r="L63" s="4">
        <v>2000</v>
      </c>
      <c r="M63" s="4">
        <v>2000</v>
      </c>
      <c r="N63" s="4">
        <v>2000</v>
      </c>
      <c r="O63" s="4">
        <v>2000</v>
      </c>
    </row>
    <row r="64" spans="1:15" x14ac:dyDescent="0.25">
      <c r="A64" s="3" t="s">
        <v>2589</v>
      </c>
      <c r="B64" s="4">
        <v>2000</v>
      </c>
      <c r="C64" s="4">
        <v>2000</v>
      </c>
      <c r="D64" s="4">
        <v>2000</v>
      </c>
      <c r="E64" s="4">
        <v>2000</v>
      </c>
      <c r="F64" s="4">
        <v>2000</v>
      </c>
      <c r="G64" s="4">
        <v>2000</v>
      </c>
      <c r="H64" s="4">
        <v>2000</v>
      </c>
      <c r="I64" s="4">
        <v>2000</v>
      </c>
      <c r="J64" s="4">
        <v>2000</v>
      </c>
      <c r="K64" s="4">
        <v>2000</v>
      </c>
      <c r="L64" s="4">
        <v>2000</v>
      </c>
      <c r="M64" s="4">
        <v>2000</v>
      </c>
      <c r="N64" s="4">
        <v>2000</v>
      </c>
      <c r="O64" s="4">
        <v>2000</v>
      </c>
    </row>
    <row r="65" spans="1:15" x14ac:dyDescent="0.25">
      <c r="A65" s="3" t="s">
        <v>2825</v>
      </c>
      <c r="B65" s="4">
        <v>2000</v>
      </c>
      <c r="C65" s="4">
        <v>2000</v>
      </c>
      <c r="D65" s="4">
        <v>2000</v>
      </c>
      <c r="E65" s="4">
        <v>2000</v>
      </c>
      <c r="F65" s="4">
        <v>2000</v>
      </c>
      <c r="G65" s="4">
        <v>2000</v>
      </c>
      <c r="H65" s="4">
        <v>2000</v>
      </c>
      <c r="I65" s="4">
        <v>2000</v>
      </c>
      <c r="J65" s="4">
        <v>2000</v>
      </c>
      <c r="K65" s="4">
        <v>2000</v>
      </c>
      <c r="L65" s="4">
        <v>2000</v>
      </c>
      <c r="M65" s="4">
        <v>2000</v>
      </c>
      <c r="N65" s="4">
        <v>2000</v>
      </c>
      <c r="O65" s="4">
        <v>2000</v>
      </c>
    </row>
    <row r="66" spans="1:15" x14ac:dyDescent="0.25">
      <c r="A66" s="3" t="s">
        <v>3727</v>
      </c>
      <c r="B66" s="4">
        <v>2000</v>
      </c>
      <c r="C66" s="4">
        <v>2000</v>
      </c>
      <c r="D66" s="4">
        <v>2000</v>
      </c>
      <c r="E66" s="4">
        <v>2000</v>
      </c>
      <c r="F66" s="4">
        <v>2000</v>
      </c>
      <c r="G66" s="4">
        <v>2000</v>
      </c>
      <c r="H66" s="4">
        <v>2000</v>
      </c>
      <c r="I66" s="4">
        <v>2000</v>
      </c>
      <c r="J66" s="4">
        <v>2000</v>
      </c>
      <c r="K66" s="4">
        <v>2000</v>
      </c>
      <c r="L66" s="4">
        <v>2000</v>
      </c>
      <c r="M66" s="4">
        <v>2000</v>
      </c>
      <c r="N66" s="4">
        <v>2000</v>
      </c>
      <c r="O66" s="4">
        <v>2000</v>
      </c>
    </row>
    <row r="67" spans="1:15" x14ac:dyDescent="0.25">
      <c r="A67" s="3" t="s">
        <v>2760</v>
      </c>
      <c r="B67" s="4">
        <v>2000</v>
      </c>
      <c r="C67" s="4">
        <v>2000</v>
      </c>
      <c r="D67" s="4">
        <v>2000</v>
      </c>
      <c r="E67" s="4">
        <v>2000</v>
      </c>
      <c r="F67" s="4">
        <v>2000</v>
      </c>
      <c r="G67" s="4">
        <v>2000</v>
      </c>
      <c r="H67" s="4">
        <v>2000</v>
      </c>
      <c r="I67" s="4">
        <v>2000</v>
      </c>
      <c r="J67" s="4">
        <v>2000</v>
      </c>
      <c r="K67" s="4">
        <v>2000</v>
      </c>
      <c r="L67" s="4">
        <v>2000</v>
      </c>
      <c r="M67" s="4">
        <v>2000</v>
      </c>
      <c r="N67" s="4">
        <v>2000</v>
      </c>
      <c r="O67" s="4">
        <v>2000</v>
      </c>
    </row>
    <row r="68" spans="1:15" x14ac:dyDescent="0.25">
      <c r="A68" s="3" t="s">
        <v>5169</v>
      </c>
      <c r="B68" s="4">
        <v>2000</v>
      </c>
      <c r="C68" s="4">
        <v>2000</v>
      </c>
      <c r="D68" s="4">
        <v>2000</v>
      </c>
      <c r="E68" s="4">
        <v>2000</v>
      </c>
      <c r="F68" s="4">
        <v>2000</v>
      </c>
      <c r="G68" s="4">
        <v>2000</v>
      </c>
      <c r="H68" s="4">
        <v>2000</v>
      </c>
      <c r="I68" s="4">
        <v>2000</v>
      </c>
      <c r="J68" s="4">
        <v>2000</v>
      </c>
      <c r="K68" s="4">
        <v>2000</v>
      </c>
      <c r="L68" s="4">
        <v>2000</v>
      </c>
      <c r="M68" s="4">
        <v>2000</v>
      </c>
      <c r="N68" s="4">
        <v>2000</v>
      </c>
      <c r="O68" s="4">
        <v>2000</v>
      </c>
    </row>
    <row r="69" spans="1:15" x14ac:dyDescent="0.25">
      <c r="A69" s="3" t="s">
        <v>3223</v>
      </c>
      <c r="B69" s="4">
        <v>2000</v>
      </c>
      <c r="C69" s="4">
        <v>2000</v>
      </c>
      <c r="D69" s="4">
        <v>2000</v>
      </c>
      <c r="E69" s="4">
        <v>2000</v>
      </c>
      <c r="F69" s="4">
        <v>2000</v>
      </c>
      <c r="G69" s="4">
        <v>2000</v>
      </c>
      <c r="H69" s="4">
        <v>2000</v>
      </c>
      <c r="I69" s="4">
        <v>2000</v>
      </c>
      <c r="J69" s="4">
        <v>2000</v>
      </c>
      <c r="K69" s="4">
        <v>2000</v>
      </c>
      <c r="L69" s="4">
        <v>2000</v>
      </c>
      <c r="M69" s="4">
        <v>2000</v>
      </c>
      <c r="N69" s="4">
        <v>2000</v>
      </c>
      <c r="O69" s="4">
        <v>2000</v>
      </c>
    </row>
    <row r="70" spans="1:15" x14ac:dyDescent="0.25">
      <c r="A70" s="3" t="s">
        <v>2570</v>
      </c>
      <c r="B70" s="4">
        <v>2000</v>
      </c>
      <c r="C70" s="4">
        <v>2000</v>
      </c>
      <c r="D70" s="4">
        <v>2000</v>
      </c>
      <c r="E70" s="4">
        <v>2000</v>
      </c>
      <c r="F70" s="4">
        <v>2000</v>
      </c>
      <c r="G70" s="4">
        <v>2000</v>
      </c>
      <c r="H70" s="4">
        <v>2000</v>
      </c>
      <c r="I70" s="4">
        <v>2000</v>
      </c>
      <c r="J70" s="4">
        <v>2000</v>
      </c>
      <c r="K70" s="4">
        <v>2000</v>
      </c>
      <c r="L70" s="4">
        <v>2000</v>
      </c>
      <c r="M70" s="4">
        <v>2000</v>
      </c>
      <c r="N70" s="4">
        <v>2000</v>
      </c>
      <c r="O70" s="4">
        <v>2000</v>
      </c>
    </row>
    <row r="71" spans="1:15" x14ac:dyDescent="0.25">
      <c r="A71" s="3" t="s">
        <v>4620</v>
      </c>
      <c r="B71" s="4">
        <v>2000</v>
      </c>
      <c r="C71" s="4">
        <v>2000</v>
      </c>
      <c r="D71" s="4">
        <v>2000</v>
      </c>
      <c r="E71" s="4">
        <v>2000</v>
      </c>
      <c r="F71" s="4">
        <v>2000</v>
      </c>
      <c r="G71" s="4">
        <v>2000</v>
      </c>
      <c r="H71" s="4">
        <v>2000</v>
      </c>
      <c r="I71" s="4">
        <v>2000</v>
      </c>
      <c r="J71" s="4">
        <v>2000</v>
      </c>
      <c r="K71" s="4">
        <v>2000</v>
      </c>
      <c r="L71" s="4">
        <v>2000</v>
      </c>
      <c r="M71" s="4">
        <v>2000</v>
      </c>
      <c r="N71" s="4">
        <v>2000</v>
      </c>
      <c r="O71" s="4">
        <v>2000</v>
      </c>
    </row>
    <row r="72" spans="1:15" x14ac:dyDescent="0.25">
      <c r="A72" s="3" t="s">
        <v>5174</v>
      </c>
      <c r="B72" s="4">
        <v>2000</v>
      </c>
      <c r="C72" s="4">
        <v>2000</v>
      </c>
      <c r="D72" s="4">
        <v>2000</v>
      </c>
      <c r="E72" s="4">
        <v>2000</v>
      </c>
      <c r="F72" s="4">
        <v>2000</v>
      </c>
      <c r="G72" s="4">
        <v>2000</v>
      </c>
      <c r="H72" s="4">
        <v>2000</v>
      </c>
      <c r="I72" s="4">
        <v>2000</v>
      </c>
      <c r="J72" s="4">
        <v>2000</v>
      </c>
      <c r="K72" s="4">
        <v>2000</v>
      </c>
      <c r="L72" s="4">
        <v>2000</v>
      </c>
      <c r="M72" s="4">
        <v>2000</v>
      </c>
      <c r="N72" s="4">
        <v>2000</v>
      </c>
      <c r="O72" s="4">
        <v>2000</v>
      </c>
    </row>
    <row r="73" spans="1:15" x14ac:dyDescent="0.25">
      <c r="A73" s="3" t="s">
        <v>4522</v>
      </c>
      <c r="B73" s="4">
        <v>2000</v>
      </c>
      <c r="C73" s="4">
        <v>2000</v>
      </c>
      <c r="D73" s="4">
        <v>2000</v>
      </c>
      <c r="E73" s="4">
        <v>2000</v>
      </c>
      <c r="F73" s="4">
        <v>2000</v>
      </c>
      <c r="G73" s="4">
        <v>2000</v>
      </c>
      <c r="H73" s="4">
        <v>2000</v>
      </c>
      <c r="I73" s="4">
        <v>2000</v>
      </c>
      <c r="J73" s="4">
        <v>2000</v>
      </c>
      <c r="K73" s="4">
        <v>2000</v>
      </c>
      <c r="L73" s="4">
        <v>2000</v>
      </c>
      <c r="M73" s="4">
        <v>2000</v>
      </c>
      <c r="N73" s="4">
        <v>2000</v>
      </c>
      <c r="O73" s="4">
        <v>2000</v>
      </c>
    </row>
    <row r="74" spans="1:15" x14ac:dyDescent="0.25">
      <c r="A74" s="3" t="s">
        <v>2520</v>
      </c>
      <c r="B74" s="4">
        <v>2000</v>
      </c>
      <c r="C74" s="4">
        <v>2000</v>
      </c>
      <c r="D74" s="4">
        <v>2000</v>
      </c>
      <c r="E74" s="4">
        <v>2000</v>
      </c>
      <c r="F74" s="4">
        <v>2000</v>
      </c>
      <c r="G74" s="4">
        <v>2000</v>
      </c>
      <c r="H74" s="4">
        <v>2000</v>
      </c>
      <c r="I74" s="4">
        <v>2000</v>
      </c>
      <c r="J74" s="4">
        <v>2000</v>
      </c>
      <c r="K74" s="4">
        <v>2000</v>
      </c>
      <c r="L74" s="4">
        <v>2000</v>
      </c>
      <c r="M74" s="4">
        <v>2000</v>
      </c>
      <c r="N74" s="4">
        <v>2000</v>
      </c>
      <c r="O74" s="4">
        <v>2000</v>
      </c>
    </row>
    <row r="75" spans="1:15" x14ac:dyDescent="0.25">
      <c r="A75" s="3" t="s">
        <v>5178</v>
      </c>
      <c r="B75" s="4">
        <v>2000</v>
      </c>
      <c r="C75" s="4">
        <v>2000</v>
      </c>
      <c r="D75" s="4">
        <v>2000</v>
      </c>
      <c r="E75" s="4">
        <v>2000</v>
      </c>
      <c r="F75" s="4">
        <v>2000</v>
      </c>
      <c r="G75" s="4">
        <v>2000</v>
      </c>
      <c r="H75" s="4">
        <v>2000</v>
      </c>
      <c r="I75" s="4">
        <v>2000</v>
      </c>
      <c r="J75" s="4">
        <v>2000</v>
      </c>
      <c r="K75" s="4">
        <v>2000</v>
      </c>
      <c r="L75" s="4">
        <v>2000</v>
      </c>
      <c r="M75" s="4">
        <v>2000</v>
      </c>
      <c r="N75" s="4">
        <v>2000</v>
      </c>
      <c r="O75" s="4">
        <v>2000</v>
      </c>
    </row>
    <row r="76" spans="1:15" x14ac:dyDescent="0.25">
      <c r="A76" s="3" t="s">
        <v>2514</v>
      </c>
      <c r="B76" s="4">
        <v>2000</v>
      </c>
      <c r="C76" s="4">
        <v>2000</v>
      </c>
      <c r="D76" s="4">
        <v>2000</v>
      </c>
      <c r="E76" s="4">
        <v>2000</v>
      </c>
      <c r="F76" s="4">
        <v>2000</v>
      </c>
      <c r="G76" s="4">
        <v>2000</v>
      </c>
      <c r="H76" s="4">
        <v>2000</v>
      </c>
      <c r="I76" s="4">
        <v>2000</v>
      </c>
      <c r="J76" s="4">
        <v>2000</v>
      </c>
      <c r="K76" s="4">
        <v>2000</v>
      </c>
      <c r="L76" s="4">
        <v>2000</v>
      </c>
      <c r="M76" s="4">
        <v>2000</v>
      </c>
      <c r="N76" s="4">
        <v>2000</v>
      </c>
      <c r="O76" s="4">
        <v>2000</v>
      </c>
    </row>
    <row r="77" spans="1:15" x14ac:dyDescent="0.25">
      <c r="A77" s="3" t="s">
        <v>3166</v>
      </c>
      <c r="B77" s="4">
        <v>2000</v>
      </c>
      <c r="C77" s="4">
        <v>2000</v>
      </c>
      <c r="D77" s="4">
        <v>2000</v>
      </c>
      <c r="E77" s="4">
        <v>2000</v>
      </c>
      <c r="F77" s="4">
        <v>2000</v>
      </c>
      <c r="G77" s="4">
        <v>2000</v>
      </c>
      <c r="H77" s="4">
        <v>2000</v>
      </c>
      <c r="I77" s="4">
        <v>2000</v>
      </c>
      <c r="J77" s="4">
        <v>2000</v>
      </c>
      <c r="K77" s="4">
        <v>2000</v>
      </c>
      <c r="L77" s="4">
        <v>2000</v>
      </c>
      <c r="M77" s="4">
        <v>2000</v>
      </c>
      <c r="N77" s="4">
        <v>2000</v>
      </c>
      <c r="O77" s="4">
        <v>2000</v>
      </c>
    </row>
    <row r="78" spans="1:15" x14ac:dyDescent="0.25">
      <c r="A78" s="3" t="s">
        <v>2958</v>
      </c>
      <c r="B78" s="4">
        <v>2000</v>
      </c>
      <c r="C78" s="4">
        <v>2000</v>
      </c>
      <c r="D78" s="4">
        <v>2000</v>
      </c>
      <c r="E78" s="4">
        <v>2000</v>
      </c>
      <c r="F78" s="4">
        <v>2000</v>
      </c>
      <c r="G78" s="4">
        <v>2000</v>
      </c>
      <c r="H78" s="4">
        <v>2000</v>
      </c>
      <c r="I78" s="4">
        <v>2000</v>
      </c>
      <c r="J78" s="4">
        <v>2000</v>
      </c>
      <c r="K78" s="4">
        <v>2000</v>
      </c>
      <c r="L78" s="4">
        <v>2000</v>
      </c>
      <c r="M78" s="4">
        <v>2000</v>
      </c>
      <c r="N78" s="4">
        <v>2000</v>
      </c>
      <c r="O78" s="4">
        <v>2000</v>
      </c>
    </row>
    <row r="79" spans="1:15" x14ac:dyDescent="0.25">
      <c r="A79" s="3" t="s">
        <v>4581</v>
      </c>
      <c r="B79" s="4">
        <v>2000</v>
      </c>
      <c r="C79" s="4">
        <v>2000</v>
      </c>
      <c r="D79" s="4">
        <v>2000</v>
      </c>
      <c r="E79" s="4">
        <v>2000</v>
      </c>
      <c r="F79" s="4">
        <v>2000</v>
      </c>
      <c r="G79" s="4">
        <v>2000</v>
      </c>
      <c r="H79" s="4">
        <v>2000</v>
      </c>
      <c r="I79" s="4">
        <v>2000</v>
      </c>
      <c r="J79" s="4">
        <v>2000</v>
      </c>
      <c r="K79" s="4">
        <v>2000</v>
      </c>
      <c r="L79" s="4">
        <v>2000</v>
      </c>
      <c r="M79" s="4">
        <v>2000</v>
      </c>
      <c r="N79" s="4">
        <v>2000</v>
      </c>
      <c r="O79" s="4">
        <v>2000</v>
      </c>
    </row>
    <row r="80" spans="1:15" x14ac:dyDescent="0.25">
      <c r="A80" s="3" t="s">
        <v>4745</v>
      </c>
      <c r="B80" s="4">
        <v>2000</v>
      </c>
      <c r="C80" s="4">
        <v>2000</v>
      </c>
      <c r="D80" s="4">
        <v>2000</v>
      </c>
      <c r="E80" s="4">
        <v>2000</v>
      </c>
      <c r="F80" s="4">
        <v>2000</v>
      </c>
      <c r="G80" s="4">
        <v>2000</v>
      </c>
      <c r="H80" s="4">
        <v>2000</v>
      </c>
      <c r="I80" s="4">
        <v>2000</v>
      </c>
      <c r="J80" s="4">
        <v>2000</v>
      </c>
      <c r="K80" s="4">
        <v>2000</v>
      </c>
      <c r="L80" s="4">
        <v>2000</v>
      </c>
      <c r="M80" s="4">
        <v>2000</v>
      </c>
      <c r="N80" s="4">
        <v>2000</v>
      </c>
      <c r="O80" s="4">
        <v>2000</v>
      </c>
    </row>
    <row r="81" spans="1:15" x14ac:dyDescent="0.25">
      <c r="A81" s="3" t="s">
        <v>3696</v>
      </c>
      <c r="B81" s="4">
        <v>2000</v>
      </c>
      <c r="C81" s="4">
        <v>2000</v>
      </c>
      <c r="D81" s="4">
        <v>2000</v>
      </c>
      <c r="E81" s="4">
        <v>2000</v>
      </c>
      <c r="F81" s="4">
        <v>2000</v>
      </c>
      <c r="G81" s="4">
        <v>2000</v>
      </c>
      <c r="H81" s="4">
        <v>2000</v>
      </c>
      <c r="I81" s="4">
        <v>2000</v>
      </c>
      <c r="J81" s="4">
        <v>2000</v>
      </c>
      <c r="K81" s="4">
        <v>2000</v>
      </c>
      <c r="L81" s="4">
        <v>2000</v>
      </c>
      <c r="M81" s="4">
        <v>2000</v>
      </c>
      <c r="N81" s="4">
        <v>2000</v>
      </c>
      <c r="O81" s="4">
        <v>2000</v>
      </c>
    </row>
    <row r="82" spans="1:15" x14ac:dyDescent="0.25">
      <c r="A82" s="3" t="s">
        <v>3801</v>
      </c>
      <c r="B82" s="4">
        <v>2000</v>
      </c>
      <c r="C82" s="4">
        <v>2000</v>
      </c>
      <c r="D82" s="4">
        <v>2000</v>
      </c>
      <c r="E82" s="4">
        <v>2000</v>
      </c>
      <c r="F82" s="4">
        <v>2000</v>
      </c>
      <c r="G82" s="4">
        <v>2000</v>
      </c>
      <c r="H82" s="4">
        <v>2000</v>
      </c>
      <c r="I82" s="4">
        <v>2000</v>
      </c>
      <c r="J82" s="4">
        <v>2000</v>
      </c>
      <c r="K82" s="4">
        <v>2000</v>
      </c>
      <c r="L82" s="4">
        <v>2000</v>
      </c>
      <c r="M82" s="4">
        <v>2000</v>
      </c>
      <c r="N82" s="4">
        <v>2000</v>
      </c>
      <c r="O82" s="4">
        <v>2000</v>
      </c>
    </row>
    <row r="83" spans="1:15" x14ac:dyDescent="0.25">
      <c r="A83" s="3" t="s">
        <v>5187</v>
      </c>
      <c r="B83" s="4">
        <v>2000</v>
      </c>
      <c r="C83" s="4">
        <v>2000</v>
      </c>
      <c r="D83" s="4">
        <v>2000</v>
      </c>
      <c r="E83" s="4">
        <v>2000</v>
      </c>
      <c r="F83" s="4">
        <v>2000</v>
      </c>
      <c r="G83" s="4">
        <v>2000</v>
      </c>
      <c r="H83" s="4">
        <v>2000</v>
      </c>
      <c r="I83" s="4">
        <v>2000</v>
      </c>
      <c r="J83" s="4">
        <v>2000</v>
      </c>
      <c r="K83" s="4">
        <v>2000</v>
      </c>
      <c r="L83" s="4">
        <v>2000</v>
      </c>
      <c r="M83" s="4">
        <v>2000</v>
      </c>
      <c r="N83" s="4">
        <v>2000</v>
      </c>
      <c r="O83" s="4">
        <v>2000</v>
      </c>
    </row>
    <row r="84" spans="1:15" x14ac:dyDescent="0.25">
      <c r="A84" s="3" t="s">
        <v>4399</v>
      </c>
      <c r="B84" s="4">
        <v>2000</v>
      </c>
      <c r="C84" s="4">
        <v>2000</v>
      </c>
      <c r="D84" s="4">
        <v>2000</v>
      </c>
      <c r="E84" s="4">
        <v>2000</v>
      </c>
      <c r="F84" s="4">
        <v>2000</v>
      </c>
      <c r="G84" s="4">
        <v>2000</v>
      </c>
      <c r="H84" s="4">
        <v>2000</v>
      </c>
      <c r="I84" s="4">
        <v>2000</v>
      </c>
      <c r="J84" s="4">
        <v>2000</v>
      </c>
      <c r="K84" s="4">
        <v>2000</v>
      </c>
      <c r="L84" s="4">
        <v>2000</v>
      </c>
      <c r="M84" s="4">
        <v>2000</v>
      </c>
      <c r="N84" s="4">
        <v>2000</v>
      </c>
      <c r="O84" s="4">
        <v>2000</v>
      </c>
    </row>
    <row r="85" spans="1:15" x14ac:dyDescent="0.25">
      <c r="A85" s="3" t="s">
        <v>3984</v>
      </c>
      <c r="B85" s="4">
        <v>2000</v>
      </c>
      <c r="C85" s="4">
        <v>2000</v>
      </c>
      <c r="D85" s="4">
        <v>2000</v>
      </c>
      <c r="E85" s="4">
        <v>2000</v>
      </c>
      <c r="F85" s="4">
        <v>2000</v>
      </c>
      <c r="G85" s="4">
        <v>2000</v>
      </c>
      <c r="H85" s="4">
        <v>2000</v>
      </c>
      <c r="I85" s="4">
        <v>2000</v>
      </c>
      <c r="J85" s="4">
        <v>2000</v>
      </c>
      <c r="K85" s="4">
        <v>2000</v>
      </c>
      <c r="L85" s="4">
        <v>2000</v>
      </c>
      <c r="M85" s="4">
        <v>2000</v>
      </c>
      <c r="N85" s="4">
        <v>2000</v>
      </c>
      <c r="O85" s="4">
        <v>2000</v>
      </c>
    </row>
    <row r="86" spans="1:15" x14ac:dyDescent="0.25">
      <c r="A86" s="3" t="s">
        <v>3921</v>
      </c>
      <c r="B86" s="4">
        <v>2000</v>
      </c>
      <c r="C86" s="4">
        <v>2000</v>
      </c>
      <c r="D86" s="4">
        <v>2000</v>
      </c>
      <c r="E86" s="4">
        <v>2000</v>
      </c>
      <c r="F86" s="4">
        <v>2000</v>
      </c>
      <c r="G86" s="4">
        <v>2000</v>
      </c>
      <c r="H86" s="4">
        <v>2000</v>
      </c>
      <c r="I86" s="4">
        <v>2000</v>
      </c>
      <c r="J86" s="4">
        <v>2000</v>
      </c>
      <c r="K86" s="4">
        <v>2000</v>
      </c>
      <c r="L86" s="4">
        <v>2000</v>
      </c>
      <c r="M86" s="4">
        <v>2000</v>
      </c>
      <c r="N86" s="4">
        <v>2000</v>
      </c>
      <c r="O86" s="4">
        <v>2000</v>
      </c>
    </row>
    <row r="87" spans="1:15" x14ac:dyDescent="0.25">
      <c r="A87" s="3" t="s">
        <v>2409</v>
      </c>
      <c r="B87" s="4">
        <v>2000</v>
      </c>
      <c r="C87" s="4">
        <v>2000</v>
      </c>
      <c r="D87" s="4">
        <v>2000</v>
      </c>
      <c r="E87" s="4">
        <v>2000</v>
      </c>
      <c r="F87" s="4">
        <v>2000</v>
      </c>
      <c r="G87" s="4">
        <v>2000</v>
      </c>
      <c r="H87" s="4">
        <v>2000</v>
      </c>
      <c r="I87" s="4">
        <v>2000</v>
      </c>
      <c r="J87" s="4">
        <v>2000</v>
      </c>
      <c r="K87" s="4">
        <v>2000</v>
      </c>
      <c r="L87" s="4">
        <v>2000</v>
      </c>
      <c r="M87" s="4">
        <v>2000</v>
      </c>
      <c r="N87" s="4">
        <v>2000</v>
      </c>
      <c r="O87" s="4">
        <v>2000</v>
      </c>
    </row>
    <row r="88" spans="1:15" x14ac:dyDescent="0.25">
      <c r="A88" s="3" t="s">
        <v>4192</v>
      </c>
      <c r="B88" s="4">
        <v>2000</v>
      </c>
      <c r="C88" s="4">
        <v>2000</v>
      </c>
      <c r="D88" s="4">
        <v>2000</v>
      </c>
      <c r="E88" s="4">
        <v>2000</v>
      </c>
      <c r="F88" s="4">
        <v>2000</v>
      </c>
      <c r="G88" s="4">
        <v>2000</v>
      </c>
      <c r="H88" s="4">
        <v>2000</v>
      </c>
      <c r="I88" s="4">
        <v>2000</v>
      </c>
      <c r="J88" s="4">
        <v>2000</v>
      </c>
      <c r="K88" s="4">
        <v>2000</v>
      </c>
      <c r="L88" s="4">
        <v>2000</v>
      </c>
      <c r="M88" s="4">
        <v>2000</v>
      </c>
      <c r="N88" s="4">
        <v>2000</v>
      </c>
      <c r="O88" s="4">
        <v>2000</v>
      </c>
    </row>
    <row r="89" spans="1:15" x14ac:dyDescent="0.25">
      <c r="A89" s="3" t="s">
        <v>2755</v>
      </c>
      <c r="B89" s="4">
        <v>2000</v>
      </c>
      <c r="C89" s="4">
        <v>2000</v>
      </c>
      <c r="D89" s="4">
        <v>2000</v>
      </c>
      <c r="E89" s="4">
        <v>2000</v>
      </c>
      <c r="F89" s="4">
        <v>2000</v>
      </c>
      <c r="G89" s="4">
        <v>2000</v>
      </c>
      <c r="H89" s="4">
        <v>2000</v>
      </c>
      <c r="I89" s="4">
        <v>2000</v>
      </c>
      <c r="J89" s="4">
        <v>2000</v>
      </c>
      <c r="K89" s="4">
        <v>2000</v>
      </c>
      <c r="L89" s="4">
        <v>2000</v>
      </c>
      <c r="M89" s="4">
        <v>2000</v>
      </c>
      <c r="N89" s="4">
        <v>2000</v>
      </c>
      <c r="O89" s="4">
        <v>2000</v>
      </c>
    </row>
    <row r="90" spans="1:15" x14ac:dyDescent="0.25">
      <c r="A90" s="3" t="s">
        <v>3353</v>
      </c>
      <c r="B90" s="4">
        <v>2000</v>
      </c>
      <c r="C90" s="4">
        <v>2000</v>
      </c>
      <c r="D90" s="4">
        <v>2000</v>
      </c>
      <c r="E90" s="4">
        <v>2000</v>
      </c>
      <c r="F90" s="4">
        <v>2000</v>
      </c>
      <c r="G90" s="4">
        <v>2000</v>
      </c>
      <c r="H90" s="4">
        <v>2000</v>
      </c>
      <c r="I90" s="4">
        <v>2000</v>
      </c>
      <c r="J90" s="4">
        <v>2000</v>
      </c>
      <c r="K90" s="4">
        <v>2000</v>
      </c>
      <c r="L90" s="4">
        <v>2000</v>
      </c>
      <c r="M90" s="4">
        <v>2000</v>
      </c>
      <c r="N90" s="4">
        <v>2000</v>
      </c>
      <c r="O90" s="4">
        <v>2000</v>
      </c>
    </row>
    <row r="91" spans="1:15" x14ac:dyDescent="0.25">
      <c r="A91" s="3" t="s">
        <v>2260</v>
      </c>
      <c r="B91" s="4">
        <v>2000</v>
      </c>
      <c r="C91" s="4">
        <v>2000</v>
      </c>
      <c r="D91" s="4">
        <v>2000</v>
      </c>
      <c r="E91" s="4">
        <v>2000</v>
      </c>
      <c r="F91" s="4">
        <v>2000</v>
      </c>
      <c r="G91" s="4">
        <v>2000</v>
      </c>
      <c r="H91" s="4">
        <v>2000</v>
      </c>
      <c r="I91" s="4">
        <v>2000</v>
      </c>
      <c r="J91" s="4">
        <v>2000</v>
      </c>
      <c r="K91" s="4">
        <v>2000</v>
      </c>
      <c r="L91" s="4">
        <v>2000</v>
      </c>
      <c r="M91" s="4">
        <v>2000</v>
      </c>
      <c r="N91" s="4">
        <v>2000</v>
      </c>
      <c r="O91" s="4">
        <v>2000</v>
      </c>
    </row>
    <row r="92" spans="1:15" x14ac:dyDescent="0.25">
      <c r="A92" s="3" t="s">
        <v>2498</v>
      </c>
      <c r="B92" s="4">
        <v>2000</v>
      </c>
      <c r="C92" s="4">
        <v>2000</v>
      </c>
      <c r="D92" s="4">
        <v>2000</v>
      </c>
      <c r="E92" s="4">
        <v>2000</v>
      </c>
      <c r="F92" s="4">
        <v>2000</v>
      </c>
      <c r="G92" s="4">
        <v>2000</v>
      </c>
      <c r="H92" s="4">
        <v>2000</v>
      </c>
      <c r="I92" s="4">
        <v>2000</v>
      </c>
      <c r="J92" s="4">
        <v>2000</v>
      </c>
      <c r="K92" s="4">
        <v>2000</v>
      </c>
      <c r="L92" s="4">
        <v>2000</v>
      </c>
      <c r="M92" s="4">
        <v>2000</v>
      </c>
      <c r="N92" s="4">
        <v>2000</v>
      </c>
      <c r="O92" s="4">
        <v>2000</v>
      </c>
    </row>
    <row r="93" spans="1:15" x14ac:dyDescent="0.25">
      <c r="A93" s="3" t="s">
        <v>2379</v>
      </c>
      <c r="B93" s="4">
        <v>2000</v>
      </c>
      <c r="C93" s="4">
        <v>2000</v>
      </c>
      <c r="D93" s="4">
        <v>2000</v>
      </c>
      <c r="E93" s="4">
        <v>2000</v>
      </c>
      <c r="F93" s="4">
        <v>2000</v>
      </c>
      <c r="G93" s="4">
        <v>2000</v>
      </c>
      <c r="H93" s="4">
        <v>2000</v>
      </c>
      <c r="I93" s="4">
        <v>2000</v>
      </c>
      <c r="J93" s="4">
        <v>2000</v>
      </c>
      <c r="K93" s="4">
        <v>2000</v>
      </c>
      <c r="L93" s="4">
        <v>2000</v>
      </c>
      <c r="M93" s="4">
        <v>2000</v>
      </c>
      <c r="N93" s="4">
        <v>2000</v>
      </c>
      <c r="O93" s="4">
        <v>2000</v>
      </c>
    </row>
    <row r="94" spans="1:15" x14ac:dyDescent="0.25">
      <c r="A94" s="3" t="s">
        <v>3556</v>
      </c>
      <c r="B94" s="4">
        <v>2000</v>
      </c>
      <c r="C94" s="4">
        <v>2000</v>
      </c>
      <c r="D94" s="4">
        <v>2000</v>
      </c>
      <c r="E94" s="4">
        <v>2000</v>
      </c>
      <c r="F94" s="4">
        <v>2000</v>
      </c>
      <c r="G94" s="4">
        <v>2000</v>
      </c>
      <c r="H94" s="4">
        <v>2000</v>
      </c>
      <c r="I94" s="4">
        <v>2000</v>
      </c>
      <c r="J94" s="4">
        <v>2000</v>
      </c>
      <c r="K94" s="4">
        <v>2000</v>
      </c>
      <c r="L94" s="4">
        <v>2000</v>
      </c>
      <c r="M94" s="4">
        <v>2000</v>
      </c>
      <c r="N94" s="4">
        <v>2000</v>
      </c>
      <c r="O94" s="4">
        <v>2000</v>
      </c>
    </row>
    <row r="95" spans="1:15" x14ac:dyDescent="0.25">
      <c r="A95" s="3" t="s">
        <v>4607</v>
      </c>
      <c r="B95" s="4">
        <v>2000</v>
      </c>
      <c r="C95" s="4">
        <v>2000</v>
      </c>
      <c r="D95" s="4">
        <v>2000</v>
      </c>
      <c r="E95" s="4">
        <v>2000</v>
      </c>
      <c r="F95" s="4">
        <v>2000</v>
      </c>
      <c r="G95" s="4">
        <v>2000</v>
      </c>
      <c r="H95" s="4">
        <v>2000</v>
      </c>
      <c r="I95" s="4">
        <v>2000</v>
      </c>
      <c r="J95" s="4">
        <v>2000</v>
      </c>
      <c r="K95" s="4">
        <v>2000</v>
      </c>
      <c r="L95" s="4">
        <v>2000</v>
      </c>
      <c r="M95" s="4">
        <v>2000</v>
      </c>
      <c r="N95" s="4">
        <v>2000</v>
      </c>
      <c r="O95" s="4">
        <v>2000</v>
      </c>
    </row>
    <row r="96" spans="1:15" x14ac:dyDescent="0.25">
      <c r="A96" s="3" t="s">
        <v>3054</v>
      </c>
      <c r="B96" s="4">
        <v>2000</v>
      </c>
      <c r="C96" s="4">
        <v>2000</v>
      </c>
      <c r="D96" s="4">
        <v>2000</v>
      </c>
      <c r="E96" s="4">
        <v>2000</v>
      </c>
      <c r="F96" s="4">
        <v>2000</v>
      </c>
      <c r="G96" s="4">
        <v>2000</v>
      </c>
      <c r="H96" s="4">
        <v>2000</v>
      </c>
      <c r="I96" s="4">
        <v>2000</v>
      </c>
      <c r="J96" s="4">
        <v>2000</v>
      </c>
      <c r="K96" s="4">
        <v>2000</v>
      </c>
      <c r="L96" s="4">
        <v>2000</v>
      </c>
      <c r="M96" s="4">
        <v>2000</v>
      </c>
      <c r="N96" s="4">
        <v>2000</v>
      </c>
      <c r="O96" s="4">
        <v>2000</v>
      </c>
    </row>
    <row r="97" spans="1:15" x14ac:dyDescent="0.25">
      <c r="A97" s="3" t="s">
        <v>5201</v>
      </c>
      <c r="B97" s="4">
        <v>2000</v>
      </c>
      <c r="C97" s="4">
        <v>2000</v>
      </c>
      <c r="D97" s="4">
        <v>2000</v>
      </c>
      <c r="E97" s="4">
        <v>2000</v>
      </c>
      <c r="F97" s="4">
        <v>2000</v>
      </c>
      <c r="G97" s="4">
        <v>2000</v>
      </c>
      <c r="H97" s="4">
        <v>2000</v>
      </c>
      <c r="I97" s="4">
        <v>2000</v>
      </c>
      <c r="J97" s="4">
        <v>2000</v>
      </c>
      <c r="K97" s="4">
        <v>2000</v>
      </c>
      <c r="L97" s="4">
        <v>2000</v>
      </c>
      <c r="M97" s="4">
        <v>2000</v>
      </c>
      <c r="N97" s="4">
        <v>2000</v>
      </c>
      <c r="O97" s="4">
        <v>2000</v>
      </c>
    </row>
    <row r="98" spans="1:15" x14ac:dyDescent="0.25">
      <c r="A98" s="3" t="s">
        <v>4097</v>
      </c>
      <c r="B98" s="4">
        <v>2000</v>
      </c>
      <c r="C98" s="4">
        <v>2000</v>
      </c>
      <c r="D98" s="4">
        <v>2000</v>
      </c>
      <c r="E98" s="4">
        <v>2000</v>
      </c>
      <c r="F98" s="4">
        <v>2000</v>
      </c>
      <c r="G98" s="4">
        <v>2000</v>
      </c>
      <c r="H98" s="4">
        <v>2000</v>
      </c>
      <c r="I98" s="4">
        <v>2000</v>
      </c>
      <c r="J98" s="4">
        <v>2000</v>
      </c>
      <c r="K98" s="4">
        <v>2000</v>
      </c>
      <c r="L98" s="4">
        <v>2000</v>
      </c>
      <c r="M98" s="4">
        <v>2000</v>
      </c>
      <c r="N98" s="4">
        <v>2000</v>
      </c>
      <c r="O98" s="4">
        <v>2000</v>
      </c>
    </row>
    <row r="99" spans="1:15" x14ac:dyDescent="0.25">
      <c r="A99" s="3" t="s">
        <v>5204</v>
      </c>
      <c r="B99" s="4">
        <v>2000</v>
      </c>
      <c r="C99" s="4">
        <v>2000</v>
      </c>
      <c r="D99" s="4">
        <v>2000</v>
      </c>
      <c r="E99" s="4">
        <v>2000</v>
      </c>
      <c r="F99" s="4">
        <v>2000</v>
      </c>
      <c r="G99" s="4">
        <v>2000</v>
      </c>
      <c r="H99" s="4">
        <v>2000</v>
      </c>
      <c r="I99" s="4">
        <v>2000</v>
      </c>
      <c r="J99" s="4">
        <v>2000</v>
      </c>
      <c r="K99" s="4">
        <v>2000</v>
      </c>
      <c r="L99" s="4">
        <v>2000</v>
      </c>
      <c r="M99" s="4">
        <v>2000</v>
      </c>
      <c r="N99" s="4">
        <v>2000</v>
      </c>
      <c r="O99" s="4">
        <v>2000</v>
      </c>
    </row>
    <row r="100" spans="1:15" x14ac:dyDescent="0.25">
      <c r="A100" s="3" t="s">
        <v>4532</v>
      </c>
      <c r="B100" s="4">
        <v>2000</v>
      </c>
      <c r="C100" s="4">
        <v>2000</v>
      </c>
      <c r="D100" s="4">
        <v>2000</v>
      </c>
      <c r="E100" s="4">
        <v>2000</v>
      </c>
      <c r="F100" s="4">
        <v>2000</v>
      </c>
      <c r="G100" s="4">
        <v>2000</v>
      </c>
      <c r="H100" s="4">
        <v>2000</v>
      </c>
      <c r="I100" s="4">
        <v>2000</v>
      </c>
      <c r="J100" s="4">
        <v>2000</v>
      </c>
      <c r="K100" s="4">
        <v>2000</v>
      </c>
      <c r="L100" s="4">
        <v>2000</v>
      </c>
      <c r="M100" s="4">
        <v>2000</v>
      </c>
      <c r="N100" s="4">
        <v>2000</v>
      </c>
      <c r="O100" s="4">
        <v>2000</v>
      </c>
    </row>
    <row r="101" spans="1:15" x14ac:dyDescent="0.25">
      <c r="A101" s="3" t="s">
        <v>4122</v>
      </c>
      <c r="B101" s="4">
        <v>2000</v>
      </c>
      <c r="C101" s="4">
        <v>2000</v>
      </c>
      <c r="D101" s="4">
        <v>2000</v>
      </c>
      <c r="E101" s="4">
        <v>2000</v>
      </c>
      <c r="F101" s="4">
        <v>2000</v>
      </c>
      <c r="G101" s="4">
        <v>2000</v>
      </c>
      <c r="H101" s="4">
        <v>2000</v>
      </c>
      <c r="I101" s="4">
        <v>2000</v>
      </c>
      <c r="J101" s="4">
        <v>2000</v>
      </c>
      <c r="K101" s="4">
        <v>2000</v>
      </c>
      <c r="L101" s="4">
        <v>2000</v>
      </c>
      <c r="M101" s="4">
        <v>2000</v>
      </c>
      <c r="N101" s="4">
        <v>2000</v>
      </c>
      <c r="O101" s="4">
        <v>2000</v>
      </c>
    </row>
    <row r="102" spans="1:15" x14ac:dyDescent="0.25">
      <c r="A102" s="3" t="s">
        <v>5208</v>
      </c>
      <c r="B102" s="4">
        <v>2000</v>
      </c>
      <c r="C102" s="4">
        <v>2000</v>
      </c>
      <c r="D102" s="4">
        <v>2000</v>
      </c>
      <c r="E102" s="4">
        <v>2000</v>
      </c>
      <c r="F102" s="4">
        <v>2000</v>
      </c>
      <c r="G102" s="4">
        <v>2000</v>
      </c>
      <c r="H102" s="4">
        <v>2000</v>
      </c>
      <c r="I102" s="4">
        <v>2000</v>
      </c>
      <c r="J102" s="4">
        <v>2000</v>
      </c>
      <c r="K102" s="4">
        <v>2000</v>
      </c>
      <c r="L102" s="4">
        <v>2000</v>
      </c>
      <c r="M102" s="4">
        <v>2000</v>
      </c>
      <c r="N102" s="4">
        <v>2000</v>
      </c>
      <c r="O102" s="4">
        <v>2000</v>
      </c>
    </row>
    <row r="103" spans="1:15" x14ac:dyDescent="0.25">
      <c r="A103" s="3" t="s">
        <v>4144</v>
      </c>
      <c r="B103" s="4">
        <v>2000</v>
      </c>
      <c r="C103" s="4">
        <v>2000</v>
      </c>
      <c r="D103" s="4">
        <v>2000</v>
      </c>
      <c r="E103" s="4">
        <v>2000</v>
      </c>
      <c r="F103" s="4">
        <v>2000</v>
      </c>
      <c r="G103" s="4">
        <v>2000</v>
      </c>
      <c r="H103" s="4">
        <v>2000</v>
      </c>
      <c r="I103" s="4">
        <v>2000</v>
      </c>
      <c r="J103" s="4">
        <v>2000</v>
      </c>
      <c r="K103" s="4">
        <v>2000</v>
      </c>
      <c r="L103" s="4">
        <v>2000</v>
      </c>
      <c r="M103" s="4">
        <v>2000</v>
      </c>
      <c r="N103" s="4">
        <v>2000</v>
      </c>
      <c r="O103" s="4">
        <v>2000</v>
      </c>
    </row>
    <row r="104" spans="1:15" x14ac:dyDescent="0.25">
      <c r="A104" s="3" t="s">
        <v>4965</v>
      </c>
      <c r="B104" s="4">
        <v>2000</v>
      </c>
      <c r="C104" s="4">
        <v>2000</v>
      </c>
      <c r="D104" s="4">
        <v>2000</v>
      </c>
      <c r="E104" s="4">
        <v>2000</v>
      </c>
      <c r="F104" s="4">
        <v>2000</v>
      </c>
      <c r="G104" s="4">
        <v>2000</v>
      </c>
      <c r="H104" s="4">
        <v>2000</v>
      </c>
      <c r="I104" s="4">
        <v>2000</v>
      </c>
      <c r="J104" s="4">
        <v>2000</v>
      </c>
      <c r="K104" s="4">
        <v>2000</v>
      </c>
      <c r="L104" s="4">
        <v>2000</v>
      </c>
      <c r="M104" s="4">
        <v>2000</v>
      </c>
      <c r="N104" s="4">
        <v>2000</v>
      </c>
      <c r="O104" s="4">
        <v>2000</v>
      </c>
    </row>
    <row r="105" spans="1:15" x14ac:dyDescent="0.25">
      <c r="A105" s="3" t="s">
        <v>5212</v>
      </c>
      <c r="B105" s="4">
        <v>2000</v>
      </c>
      <c r="C105" s="4">
        <v>2000</v>
      </c>
      <c r="D105" s="4">
        <v>2000</v>
      </c>
      <c r="E105" s="4">
        <v>2000</v>
      </c>
      <c r="F105" s="4">
        <v>2000</v>
      </c>
      <c r="G105" s="4">
        <v>2000</v>
      </c>
      <c r="H105" s="4">
        <v>2000</v>
      </c>
      <c r="I105" s="4">
        <v>2000</v>
      </c>
      <c r="J105" s="4">
        <v>2000</v>
      </c>
      <c r="K105" s="4">
        <v>2000</v>
      </c>
      <c r="L105" s="4">
        <v>2000</v>
      </c>
      <c r="M105" s="4">
        <v>2000</v>
      </c>
      <c r="N105" s="4">
        <v>2000</v>
      </c>
      <c r="O105" s="4">
        <v>2000</v>
      </c>
    </row>
    <row r="106" spans="1:15" x14ac:dyDescent="0.25">
      <c r="A106" s="3" t="s">
        <v>2500</v>
      </c>
      <c r="B106" s="4">
        <v>2000</v>
      </c>
      <c r="C106" s="4">
        <v>2000</v>
      </c>
      <c r="D106" s="4">
        <v>2000</v>
      </c>
      <c r="E106" s="4">
        <v>2000</v>
      </c>
      <c r="F106" s="4">
        <v>2000</v>
      </c>
      <c r="G106" s="4">
        <v>2000</v>
      </c>
      <c r="H106" s="4">
        <v>2000</v>
      </c>
      <c r="I106" s="4">
        <v>2000</v>
      </c>
      <c r="J106" s="4">
        <v>2000</v>
      </c>
      <c r="K106" s="4">
        <v>2000</v>
      </c>
      <c r="L106" s="4">
        <v>2000</v>
      </c>
      <c r="M106" s="4">
        <v>2000</v>
      </c>
      <c r="N106" s="4">
        <v>2000</v>
      </c>
      <c r="O106" s="4">
        <v>2000</v>
      </c>
    </row>
    <row r="107" spans="1:15" x14ac:dyDescent="0.25">
      <c r="A107" s="3" t="s">
        <v>3114</v>
      </c>
      <c r="B107" s="4">
        <v>2000</v>
      </c>
      <c r="C107" s="4">
        <v>2000</v>
      </c>
      <c r="D107" s="4">
        <v>2000</v>
      </c>
      <c r="E107" s="4">
        <v>2000</v>
      </c>
      <c r="F107" s="4">
        <v>2000</v>
      </c>
      <c r="G107" s="4">
        <v>2000</v>
      </c>
      <c r="H107" s="4">
        <v>2000</v>
      </c>
      <c r="I107" s="4">
        <v>2000</v>
      </c>
      <c r="J107" s="4">
        <v>2000</v>
      </c>
      <c r="K107" s="4">
        <v>2000</v>
      </c>
      <c r="L107" s="4">
        <v>2000</v>
      </c>
      <c r="M107" s="4">
        <v>2000</v>
      </c>
      <c r="N107" s="4">
        <v>2000</v>
      </c>
      <c r="O107" s="4">
        <v>2000</v>
      </c>
    </row>
    <row r="108" spans="1:15" x14ac:dyDescent="0.25">
      <c r="A108" s="3" t="s">
        <v>5216</v>
      </c>
      <c r="B108" s="4">
        <v>2000</v>
      </c>
      <c r="C108" s="4">
        <v>2000</v>
      </c>
      <c r="D108" s="4">
        <v>2000</v>
      </c>
      <c r="E108" s="4">
        <v>2000</v>
      </c>
      <c r="F108" s="4">
        <v>2000</v>
      </c>
      <c r="G108" s="4">
        <v>2000</v>
      </c>
      <c r="H108" s="4">
        <v>2000</v>
      </c>
      <c r="I108" s="4">
        <v>2000</v>
      </c>
      <c r="J108" s="4">
        <v>2000</v>
      </c>
      <c r="K108" s="4">
        <v>2000</v>
      </c>
      <c r="L108" s="4">
        <v>2000</v>
      </c>
      <c r="M108" s="4">
        <v>2000</v>
      </c>
      <c r="N108" s="4">
        <v>2000</v>
      </c>
      <c r="O108" s="4">
        <v>2000</v>
      </c>
    </row>
    <row r="109" spans="1:15" x14ac:dyDescent="0.25">
      <c r="A109" s="3" t="s">
        <v>4528</v>
      </c>
      <c r="B109" s="4">
        <v>2000</v>
      </c>
      <c r="C109" s="4">
        <v>2000</v>
      </c>
      <c r="D109" s="4">
        <v>2000</v>
      </c>
      <c r="E109" s="4">
        <v>2000</v>
      </c>
      <c r="F109" s="4">
        <v>2000</v>
      </c>
      <c r="G109" s="4">
        <v>2000</v>
      </c>
      <c r="H109" s="4">
        <v>2000</v>
      </c>
      <c r="I109" s="4">
        <v>2000</v>
      </c>
      <c r="J109" s="4">
        <v>2000</v>
      </c>
      <c r="K109" s="4">
        <v>2000</v>
      </c>
      <c r="L109" s="4">
        <v>2000</v>
      </c>
      <c r="M109" s="4">
        <v>2000</v>
      </c>
      <c r="N109" s="4">
        <v>2000</v>
      </c>
      <c r="O109" s="4">
        <v>2000</v>
      </c>
    </row>
    <row r="110" spans="1:15" x14ac:dyDescent="0.25">
      <c r="A110" s="3" t="s">
        <v>4772</v>
      </c>
      <c r="B110" s="4">
        <v>2000</v>
      </c>
      <c r="C110" s="4">
        <v>2000</v>
      </c>
      <c r="D110" s="4">
        <v>2000</v>
      </c>
      <c r="E110" s="4">
        <v>2000</v>
      </c>
      <c r="F110" s="4">
        <v>2000</v>
      </c>
      <c r="G110" s="4">
        <v>2000</v>
      </c>
      <c r="H110" s="4">
        <v>2000</v>
      </c>
      <c r="I110" s="4">
        <v>2000</v>
      </c>
      <c r="J110" s="4">
        <v>2000</v>
      </c>
      <c r="K110" s="4">
        <v>2000</v>
      </c>
      <c r="L110" s="4">
        <v>2000</v>
      </c>
      <c r="M110" s="4">
        <v>2000</v>
      </c>
      <c r="N110" s="4">
        <v>2000</v>
      </c>
      <c r="O110" s="4">
        <v>2000</v>
      </c>
    </row>
    <row r="111" spans="1:15" x14ac:dyDescent="0.25">
      <c r="A111" s="3" t="s">
        <v>3124</v>
      </c>
      <c r="B111" s="4">
        <v>2000</v>
      </c>
      <c r="C111" s="4">
        <v>2000</v>
      </c>
      <c r="D111" s="4">
        <v>2000</v>
      </c>
      <c r="E111" s="4">
        <v>2000</v>
      </c>
      <c r="F111" s="4">
        <v>2000</v>
      </c>
      <c r="G111" s="4">
        <v>2000</v>
      </c>
      <c r="H111" s="4">
        <v>2000</v>
      </c>
      <c r="I111" s="4">
        <v>2000</v>
      </c>
      <c r="J111" s="4">
        <v>2000</v>
      </c>
      <c r="K111" s="4">
        <v>2000</v>
      </c>
      <c r="L111" s="4">
        <v>2000</v>
      </c>
      <c r="M111" s="4">
        <v>2000</v>
      </c>
      <c r="N111" s="4">
        <v>2000</v>
      </c>
      <c r="O111" s="4">
        <v>2000</v>
      </c>
    </row>
    <row r="112" spans="1:15" x14ac:dyDescent="0.25">
      <c r="A112" s="3" t="s">
        <v>5221</v>
      </c>
      <c r="B112" s="4">
        <v>2000</v>
      </c>
      <c r="C112" s="4">
        <v>2000</v>
      </c>
      <c r="D112" s="4">
        <v>2000</v>
      </c>
      <c r="E112" s="4">
        <v>2000</v>
      </c>
      <c r="F112" s="4">
        <v>2000</v>
      </c>
      <c r="G112" s="4">
        <v>2000</v>
      </c>
      <c r="H112" s="4">
        <v>2000</v>
      </c>
      <c r="I112" s="4">
        <v>2000</v>
      </c>
      <c r="J112" s="4">
        <v>2000</v>
      </c>
      <c r="K112" s="4">
        <v>2000</v>
      </c>
      <c r="L112" s="4">
        <v>2000</v>
      </c>
      <c r="M112" s="4">
        <v>2000</v>
      </c>
      <c r="N112" s="4">
        <v>2000</v>
      </c>
      <c r="O112" s="4">
        <v>2000</v>
      </c>
    </row>
    <row r="113" spans="1:15" x14ac:dyDescent="0.25">
      <c r="A113" s="3" t="s">
        <v>3674</v>
      </c>
      <c r="B113" s="4">
        <v>2000</v>
      </c>
      <c r="C113" s="4">
        <v>2000</v>
      </c>
      <c r="D113" s="4">
        <v>2000</v>
      </c>
      <c r="E113" s="4">
        <v>2000</v>
      </c>
      <c r="F113" s="4">
        <v>2000</v>
      </c>
      <c r="G113" s="4">
        <v>2000</v>
      </c>
      <c r="H113" s="4">
        <v>2000</v>
      </c>
      <c r="I113" s="4">
        <v>2000</v>
      </c>
      <c r="J113" s="4">
        <v>2000</v>
      </c>
      <c r="K113" s="4">
        <v>2000</v>
      </c>
      <c r="L113" s="4">
        <v>2000</v>
      </c>
      <c r="M113" s="4">
        <v>2000</v>
      </c>
      <c r="N113" s="4">
        <v>2000</v>
      </c>
      <c r="O113" s="4">
        <v>2000</v>
      </c>
    </row>
    <row r="114" spans="1:15" x14ac:dyDescent="0.25">
      <c r="A114" s="3" t="s">
        <v>3046</v>
      </c>
      <c r="B114" s="4">
        <v>2000</v>
      </c>
      <c r="C114" s="4">
        <v>2000</v>
      </c>
      <c r="D114" s="4">
        <v>2000</v>
      </c>
      <c r="E114" s="4">
        <v>2000</v>
      </c>
      <c r="F114" s="4">
        <v>2000</v>
      </c>
      <c r="G114" s="4">
        <v>2000</v>
      </c>
      <c r="H114" s="4">
        <v>2000</v>
      </c>
      <c r="I114" s="4">
        <v>2000</v>
      </c>
      <c r="J114" s="4">
        <v>2000</v>
      </c>
      <c r="K114" s="4">
        <v>2000</v>
      </c>
      <c r="L114" s="4">
        <v>2000</v>
      </c>
      <c r="M114" s="4">
        <v>2000</v>
      </c>
      <c r="N114" s="4">
        <v>2000</v>
      </c>
      <c r="O114" s="4">
        <v>2000</v>
      </c>
    </row>
    <row r="115" spans="1:15" x14ac:dyDescent="0.25">
      <c r="A115" s="3" t="s">
        <v>4723</v>
      </c>
      <c r="B115" s="4">
        <v>2000</v>
      </c>
      <c r="C115" s="4">
        <v>2000</v>
      </c>
      <c r="D115" s="4">
        <v>2000</v>
      </c>
      <c r="E115" s="4">
        <v>2000</v>
      </c>
      <c r="F115" s="4">
        <v>2000</v>
      </c>
      <c r="G115" s="4">
        <v>2000</v>
      </c>
      <c r="H115" s="4">
        <v>2000</v>
      </c>
      <c r="I115" s="4">
        <v>2000</v>
      </c>
      <c r="J115" s="4">
        <v>2000</v>
      </c>
      <c r="K115" s="4">
        <v>2000</v>
      </c>
      <c r="L115" s="4">
        <v>2000</v>
      </c>
      <c r="M115" s="4">
        <v>2000</v>
      </c>
      <c r="N115" s="4">
        <v>2000</v>
      </c>
      <c r="O115" s="4">
        <v>2000</v>
      </c>
    </row>
    <row r="116" spans="1:15" x14ac:dyDescent="0.25">
      <c r="A116" s="3" t="s">
        <v>5226</v>
      </c>
      <c r="B116" s="4">
        <v>2000</v>
      </c>
      <c r="C116" s="4">
        <v>2000</v>
      </c>
      <c r="D116" s="4">
        <v>2000</v>
      </c>
      <c r="E116" s="4">
        <v>2000</v>
      </c>
      <c r="F116" s="4">
        <v>2000</v>
      </c>
      <c r="G116" s="4">
        <v>2000</v>
      </c>
      <c r="H116" s="4">
        <v>2000</v>
      </c>
      <c r="I116" s="4">
        <v>2000</v>
      </c>
      <c r="J116" s="4">
        <v>2000</v>
      </c>
      <c r="K116" s="4">
        <v>2000</v>
      </c>
      <c r="L116" s="4">
        <v>2000</v>
      </c>
      <c r="M116" s="4">
        <v>2000</v>
      </c>
      <c r="N116" s="4">
        <v>2000</v>
      </c>
      <c r="O116" s="4">
        <v>2000</v>
      </c>
    </row>
    <row r="117" spans="1:15" x14ac:dyDescent="0.25">
      <c r="A117" s="3" t="s">
        <v>5228</v>
      </c>
      <c r="B117" s="4">
        <v>2000</v>
      </c>
      <c r="C117" s="4">
        <v>2000</v>
      </c>
      <c r="D117" s="4">
        <v>2000</v>
      </c>
      <c r="E117" s="4">
        <v>2000</v>
      </c>
      <c r="F117" s="4">
        <v>2000</v>
      </c>
      <c r="G117" s="4">
        <v>2000</v>
      </c>
      <c r="H117" s="4">
        <v>2000</v>
      </c>
      <c r="I117" s="4">
        <v>2000</v>
      </c>
      <c r="J117" s="4">
        <v>2000</v>
      </c>
      <c r="K117" s="4">
        <v>2000</v>
      </c>
      <c r="L117" s="4">
        <v>2000</v>
      </c>
      <c r="M117" s="4">
        <v>2000</v>
      </c>
      <c r="N117" s="4">
        <v>2000</v>
      </c>
      <c r="O117" s="4">
        <v>2000</v>
      </c>
    </row>
    <row r="118" spans="1:15" x14ac:dyDescent="0.25">
      <c r="A118" s="3" t="s">
        <v>2351</v>
      </c>
      <c r="B118" s="4">
        <v>2000</v>
      </c>
      <c r="C118" s="4">
        <v>2000</v>
      </c>
      <c r="D118" s="4">
        <v>2000</v>
      </c>
      <c r="E118" s="4">
        <v>2000</v>
      </c>
      <c r="F118" s="4">
        <v>2000</v>
      </c>
      <c r="G118" s="4">
        <v>2000</v>
      </c>
      <c r="H118" s="4">
        <v>2000</v>
      </c>
      <c r="I118" s="4">
        <v>2000</v>
      </c>
      <c r="J118" s="4">
        <v>2000</v>
      </c>
      <c r="K118" s="4">
        <v>2000</v>
      </c>
      <c r="L118" s="4">
        <v>2000</v>
      </c>
      <c r="M118" s="4">
        <v>2000</v>
      </c>
      <c r="N118" s="4">
        <v>2000</v>
      </c>
      <c r="O118" s="4">
        <v>2000</v>
      </c>
    </row>
    <row r="119" spans="1:15" x14ac:dyDescent="0.25">
      <c r="A119" s="3" t="s">
        <v>5231</v>
      </c>
      <c r="B119" s="4">
        <v>2000</v>
      </c>
      <c r="C119" s="4">
        <v>2000</v>
      </c>
      <c r="D119" s="4">
        <v>2000</v>
      </c>
      <c r="E119" s="4">
        <v>2000</v>
      </c>
      <c r="F119" s="4">
        <v>2000</v>
      </c>
      <c r="G119" s="4">
        <v>2000</v>
      </c>
      <c r="H119" s="4">
        <v>2000</v>
      </c>
      <c r="I119" s="4">
        <v>2000</v>
      </c>
      <c r="J119" s="4">
        <v>2000</v>
      </c>
      <c r="K119" s="4">
        <v>2000</v>
      </c>
      <c r="L119" s="4">
        <v>2000</v>
      </c>
      <c r="M119" s="4">
        <v>2000</v>
      </c>
      <c r="N119" s="4">
        <v>2000</v>
      </c>
      <c r="O119" s="4">
        <v>2000</v>
      </c>
    </row>
    <row r="120" spans="1:15" x14ac:dyDescent="0.25">
      <c r="A120" s="3" t="s">
        <v>3834</v>
      </c>
      <c r="B120" s="4">
        <v>2000</v>
      </c>
      <c r="C120" s="4">
        <v>2000</v>
      </c>
      <c r="D120" s="4">
        <v>2000</v>
      </c>
      <c r="E120" s="4">
        <v>2000</v>
      </c>
      <c r="F120" s="4">
        <v>2000</v>
      </c>
      <c r="G120" s="4">
        <v>2000</v>
      </c>
      <c r="H120" s="4">
        <v>2000</v>
      </c>
      <c r="I120" s="4">
        <v>2000</v>
      </c>
      <c r="J120" s="4">
        <v>2000</v>
      </c>
      <c r="K120" s="4">
        <v>2000</v>
      </c>
      <c r="L120" s="4">
        <v>2000</v>
      </c>
      <c r="M120" s="4">
        <v>2000</v>
      </c>
      <c r="N120" s="4">
        <v>2000</v>
      </c>
      <c r="O120" s="4">
        <v>2000</v>
      </c>
    </row>
    <row r="121" spans="1:15" x14ac:dyDescent="0.25">
      <c r="A121" s="3" t="s">
        <v>5004</v>
      </c>
      <c r="B121" s="4">
        <v>2000</v>
      </c>
      <c r="C121" s="4">
        <v>2000</v>
      </c>
      <c r="D121" s="4">
        <v>2000</v>
      </c>
      <c r="E121" s="4">
        <v>2000</v>
      </c>
      <c r="F121" s="4">
        <v>2000</v>
      </c>
      <c r="G121" s="4">
        <v>2000</v>
      </c>
      <c r="H121" s="4">
        <v>2000</v>
      </c>
      <c r="I121" s="4">
        <v>2000</v>
      </c>
      <c r="J121" s="4">
        <v>2000</v>
      </c>
      <c r="K121" s="4">
        <v>2000</v>
      </c>
      <c r="L121" s="4">
        <v>2000</v>
      </c>
      <c r="M121" s="4">
        <v>2000</v>
      </c>
      <c r="N121" s="4">
        <v>2000</v>
      </c>
      <c r="O121" s="4">
        <v>2000</v>
      </c>
    </row>
    <row r="122" spans="1:15" x14ac:dyDescent="0.25">
      <c r="A122" s="3" t="s">
        <v>3143</v>
      </c>
      <c r="B122" s="4">
        <v>2000</v>
      </c>
      <c r="C122" s="4">
        <v>2000</v>
      </c>
      <c r="D122" s="4">
        <v>2000</v>
      </c>
      <c r="E122" s="4">
        <v>2000</v>
      </c>
      <c r="F122" s="4">
        <v>2000</v>
      </c>
      <c r="G122" s="4">
        <v>2000</v>
      </c>
      <c r="H122" s="4">
        <v>2000</v>
      </c>
      <c r="I122" s="4">
        <v>2000</v>
      </c>
      <c r="J122" s="4">
        <v>2000</v>
      </c>
      <c r="K122" s="4">
        <v>2000</v>
      </c>
      <c r="L122" s="4">
        <v>2000</v>
      </c>
      <c r="M122" s="4">
        <v>2000</v>
      </c>
      <c r="N122" s="4">
        <v>2000</v>
      </c>
      <c r="O122" s="4">
        <v>2000</v>
      </c>
    </row>
    <row r="123" spans="1:15" x14ac:dyDescent="0.25">
      <c r="A123" s="3" t="s">
        <v>3733</v>
      </c>
      <c r="B123" s="4">
        <v>2000</v>
      </c>
      <c r="C123" s="4">
        <v>2000</v>
      </c>
      <c r="D123" s="4">
        <v>2000</v>
      </c>
      <c r="E123" s="4">
        <v>2000</v>
      </c>
      <c r="F123" s="4">
        <v>2000</v>
      </c>
      <c r="G123" s="4">
        <v>2000</v>
      </c>
      <c r="H123" s="4">
        <v>2000</v>
      </c>
      <c r="I123" s="4">
        <v>2000</v>
      </c>
      <c r="J123" s="4">
        <v>2000</v>
      </c>
      <c r="K123" s="4">
        <v>2000</v>
      </c>
      <c r="L123" s="4">
        <v>2000</v>
      </c>
      <c r="M123" s="4">
        <v>2000</v>
      </c>
      <c r="N123" s="4">
        <v>2000</v>
      </c>
      <c r="O123" s="4">
        <v>2000</v>
      </c>
    </row>
    <row r="124" spans="1:15" x14ac:dyDescent="0.25">
      <c r="A124" s="3" t="s">
        <v>3348</v>
      </c>
      <c r="B124" s="4">
        <v>2000</v>
      </c>
      <c r="C124" s="4">
        <v>2000</v>
      </c>
      <c r="D124" s="4">
        <v>2000</v>
      </c>
      <c r="E124" s="4">
        <v>2000</v>
      </c>
      <c r="F124" s="4">
        <v>2000</v>
      </c>
      <c r="G124" s="4">
        <v>2000</v>
      </c>
      <c r="H124" s="4">
        <v>2000</v>
      </c>
      <c r="I124" s="4">
        <v>2000</v>
      </c>
      <c r="J124" s="4">
        <v>2000</v>
      </c>
      <c r="K124" s="4">
        <v>2000</v>
      </c>
      <c r="L124" s="4">
        <v>2000</v>
      </c>
      <c r="M124" s="4">
        <v>2000</v>
      </c>
      <c r="N124" s="4">
        <v>2000</v>
      </c>
      <c r="O124" s="4">
        <v>2000</v>
      </c>
    </row>
    <row r="125" spans="1:15" x14ac:dyDescent="0.25">
      <c r="A125" s="3" t="s">
        <v>4138</v>
      </c>
      <c r="B125" s="4">
        <v>2000</v>
      </c>
      <c r="C125" s="4">
        <v>2000</v>
      </c>
      <c r="D125" s="4">
        <v>2000</v>
      </c>
      <c r="E125" s="4">
        <v>2000</v>
      </c>
      <c r="F125" s="4">
        <v>2000</v>
      </c>
      <c r="G125" s="4">
        <v>2000</v>
      </c>
      <c r="H125" s="4">
        <v>2000</v>
      </c>
      <c r="I125" s="4">
        <v>2000</v>
      </c>
      <c r="J125" s="4">
        <v>2000</v>
      </c>
      <c r="K125" s="4">
        <v>2000</v>
      </c>
      <c r="L125" s="4">
        <v>2000</v>
      </c>
      <c r="M125" s="4">
        <v>2000</v>
      </c>
      <c r="N125" s="4">
        <v>2000</v>
      </c>
      <c r="O125" s="4">
        <v>2000</v>
      </c>
    </row>
    <row r="126" spans="1:15" x14ac:dyDescent="0.25">
      <c r="A126" s="3" t="s">
        <v>3287</v>
      </c>
      <c r="B126" s="4">
        <v>2000</v>
      </c>
      <c r="C126" s="4">
        <v>2000</v>
      </c>
      <c r="D126" s="4">
        <v>2000</v>
      </c>
      <c r="E126" s="4">
        <v>2000</v>
      </c>
      <c r="F126" s="4">
        <v>2000</v>
      </c>
      <c r="G126" s="4">
        <v>2000</v>
      </c>
      <c r="H126" s="4">
        <v>2000</v>
      </c>
      <c r="I126" s="4">
        <v>2000</v>
      </c>
      <c r="J126" s="4">
        <v>2000</v>
      </c>
      <c r="K126" s="4">
        <v>2000</v>
      </c>
      <c r="L126" s="4">
        <v>2000</v>
      </c>
      <c r="M126" s="4">
        <v>2000</v>
      </c>
      <c r="N126" s="4">
        <v>2000</v>
      </c>
      <c r="O126" s="4">
        <v>2000</v>
      </c>
    </row>
    <row r="127" spans="1:15" x14ac:dyDescent="0.25">
      <c r="A127" s="3" t="s">
        <v>2433</v>
      </c>
      <c r="B127" s="4">
        <v>2000</v>
      </c>
      <c r="C127" s="4">
        <v>2000</v>
      </c>
      <c r="D127" s="4">
        <v>2000</v>
      </c>
      <c r="E127" s="4">
        <v>2000</v>
      </c>
      <c r="F127" s="4">
        <v>2000</v>
      </c>
      <c r="G127" s="4">
        <v>2000</v>
      </c>
      <c r="H127" s="4">
        <v>2000</v>
      </c>
      <c r="I127" s="4">
        <v>2000</v>
      </c>
      <c r="J127" s="4">
        <v>2000</v>
      </c>
      <c r="K127" s="4">
        <v>2000</v>
      </c>
      <c r="L127" s="4">
        <v>2000</v>
      </c>
      <c r="M127" s="4">
        <v>2000</v>
      </c>
      <c r="N127" s="4">
        <v>2000</v>
      </c>
      <c r="O127" s="4">
        <v>2000</v>
      </c>
    </row>
    <row r="128" spans="1:15" x14ac:dyDescent="0.25">
      <c r="A128" s="3" t="s">
        <v>5240</v>
      </c>
      <c r="B128" s="4">
        <v>2000</v>
      </c>
      <c r="C128" s="4">
        <v>2000</v>
      </c>
      <c r="D128" s="4">
        <v>2000</v>
      </c>
      <c r="E128" s="4">
        <v>2000</v>
      </c>
      <c r="F128" s="4">
        <v>2000</v>
      </c>
      <c r="G128" s="4">
        <v>2000</v>
      </c>
      <c r="H128" s="4">
        <v>2000</v>
      </c>
      <c r="I128" s="4">
        <v>2000</v>
      </c>
      <c r="J128" s="4">
        <v>2000</v>
      </c>
      <c r="K128" s="4">
        <v>2000</v>
      </c>
      <c r="L128" s="4">
        <v>2000</v>
      </c>
      <c r="M128" s="4">
        <v>2000</v>
      </c>
      <c r="N128" s="4">
        <v>2000</v>
      </c>
      <c r="O128" s="4">
        <v>2000</v>
      </c>
    </row>
    <row r="129" spans="1:15" x14ac:dyDescent="0.25">
      <c r="A129" s="3" t="s">
        <v>5242</v>
      </c>
      <c r="B129" s="4">
        <v>2000</v>
      </c>
      <c r="C129" s="4">
        <v>2000</v>
      </c>
      <c r="D129" s="4">
        <v>2000</v>
      </c>
      <c r="E129" s="4">
        <v>2000</v>
      </c>
      <c r="F129" s="4">
        <v>2000</v>
      </c>
      <c r="G129" s="4">
        <v>2000</v>
      </c>
      <c r="H129" s="4">
        <v>2000</v>
      </c>
      <c r="I129" s="4">
        <v>2000</v>
      </c>
      <c r="J129" s="4">
        <v>2000</v>
      </c>
      <c r="K129" s="4">
        <v>2000</v>
      </c>
      <c r="L129" s="4">
        <v>2000</v>
      </c>
      <c r="M129" s="4">
        <v>2000</v>
      </c>
      <c r="N129" s="4">
        <v>2000</v>
      </c>
      <c r="O129" s="4">
        <v>2000</v>
      </c>
    </row>
    <row r="130" spans="1:15" x14ac:dyDescent="0.25">
      <c r="A130" s="3" t="s">
        <v>3944</v>
      </c>
      <c r="B130" s="4">
        <v>2000</v>
      </c>
      <c r="C130" s="4">
        <v>2000</v>
      </c>
      <c r="D130" s="4">
        <v>2000</v>
      </c>
      <c r="E130" s="4">
        <v>2000</v>
      </c>
      <c r="F130" s="4">
        <v>2000</v>
      </c>
      <c r="G130" s="4">
        <v>2000</v>
      </c>
      <c r="H130" s="4">
        <v>2000</v>
      </c>
      <c r="I130" s="4">
        <v>2000</v>
      </c>
      <c r="J130" s="4">
        <v>2000</v>
      </c>
      <c r="K130" s="4">
        <v>2000</v>
      </c>
      <c r="L130" s="4">
        <v>2000</v>
      </c>
      <c r="M130" s="4">
        <v>2000</v>
      </c>
      <c r="N130" s="4">
        <v>2000</v>
      </c>
      <c r="O130" s="4">
        <v>2000</v>
      </c>
    </row>
    <row r="131" spans="1:15" x14ac:dyDescent="0.25">
      <c r="A131" s="3" t="s">
        <v>5244</v>
      </c>
      <c r="B131" s="4">
        <v>2000</v>
      </c>
      <c r="C131" s="4">
        <v>2000</v>
      </c>
      <c r="D131" s="4">
        <v>2000</v>
      </c>
      <c r="E131" s="4">
        <v>2000</v>
      </c>
      <c r="F131" s="4">
        <v>2000</v>
      </c>
      <c r="G131" s="4">
        <v>2000</v>
      </c>
      <c r="H131" s="4">
        <v>2000</v>
      </c>
      <c r="I131" s="4">
        <v>2000</v>
      </c>
      <c r="J131" s="4">
        <v>2000</v>
      </c>
      <c r="K131" s="4">
        <v>2000</v>
      </c>
      <c r="L131" s="4">
        <v>2000</v>
      </c>
      <c r="M131" s="4">
        <v>2000</v>
      </c>
      <c r="N131" s="4">
        <v>2000</v>
      </c>
      <c r="O131" s="4">
        <v>2000</v>
      </c>
    </row>
    <row r="132" spans="1:15" x14ac:dyDescent="0.25">
      <c r="A132" s="3" t="s">
        <v>2445</v>
      </c>
      <c r="B132" s="4">
        <v>2000</v>
      </c>
      <c r="C132" s="4">
        <v>2000</v>
      </c>
      <c r="D132" s="4">
        <v>2000</v>
      </c>
      <c r="E132" s="4">
        <v>2000</v>
      </c>
      <c r="F132" s="4">
        <v>2000</v>
      </c>
      <c r="G132" s="4">
        <v>2000</v>
      </c>
      <c r="H132" s="4">
        <v>2000</v>
      </c>
      <c r="I132" s="4">
        <v>2000</v>
      </c>
      <c r="J132" s="4">
        <v>2000</v>
      </c>
      <c r="K132" s="4">
        <v>2000</v>
      </c>
      <c r="L132" s="4">
        <v>2000</v>
      </c>
      <c r="M132" s="4">
        <v>2000</v>
      </c>
      <c r="N132" s="4">
        <v>2000</v>
      </c>
      <c r="O132" s="4">
        <v>2000</v>
      </c>
    </row>
    <row r="133" spans="1:15" x14ac:dyDescent="0.25">
      <c r="A133" s="3" t="s">
        <v>2363</v>
      </c>
      <c r="B133" s="4">
        <v>2000</v>
      </c>
      <c r="C133" s="4">
        <v>2000</v>
      </c>
      <c r="D133" s="4">
        <v>2000</v>
      </c>
      <c r="E133" s="4">
        <v>2000</v>
      </c>
      <c r="F133" s="4">
        <v>2000</v>
      </c>
      <c r="G133" s="4">
        <v>2000</v>
      </c>
      <c r="H133" s="4">
        <v>2000</v>
      </c>
      <c r="I133" s="4">
        <v>2000</v>
      </c>
      <c r="J133" s="4">
        <v>2000</v>
      </c>
      <c r="K133" s="4">
        <v>2000</v>
      </c>
      <c r="L133" s="4">
        <v>2000</v>
      </c>
      <c r="M133" s="4">
        <v>2000</v>
      </c>
      <c r="N133" s="4">
        <v>2000</v>
      </c>
      <c r="O133" s="4">
        <v>2000</v>
      </c>
    </row>
    <row r="134" spans="1:15" x14ac:dyDescent="0.25">
      <c r="A134" s="3" t="s">
        <v>5248</v>
      </c>
      <c r="B134" s="4">
        <v>2000</v>
      </c>
      <c r="C134" s="4">
        <v>2000</v>
      </c>
      <c r="D134" s="4">
        <v>2000</v>
      </c>
      <c r="E134" s="4">
        <v>2000</v>
      </c>
      <c r="F134" s="4">
        <v>2000</v>
      </c>
      <c r="G134" s="4">
        <v>2000</v>
      </c>
      <c r="H134" s="4">
        <v>2000</v>
      </c>
      <c r="I134" s="4">
        <v>2000</v>
      </c>
      <c r="J134" s="4">
        <v>2000</v>
      </c>
      <c r="K134" s="4">
        <v>2000</v>
      </c>
      <c r="L134" s="4">
        <v>2000</v>
      </c>
      <c r="M134" s="4">
        <v>2000</v>
      </c>
      <c r="N134" s="4">
        <v>2000</v>
      </c>
      <c r="O134" s="4">
        <v>2000</v>
      </c>
    </row>
    <row r="135" spans="1:15" x14ac:dyDescent="0.25">
      <c r="A135" s="3" t="s">
        <v>4287</v>
      </c>
      <c r="B135" s="4">
        <v>2000</v>
      </c>
      <c r="C135" s="4">
        <v>2000</v>
      </c>
      <c r="D135" s="4">
        <v>2000</v>
      </c>
      <c r="E135" s="4">
        <v>2000</v>
      </c>
      <c r="F135" s="4">
        <v>2000</v>
      </c>
      <c r="G135" s="4">
        <v>2000</v>
      </c>
      <c r="H135" s="4">
        <v>2000</v>
      </c>
      <c r="I135" s="4">
        <v>2000</v>
      </c>
      <c r="J135" s="4">
        <v>2000</v>
      </c>
      <c r="K135" s="4">
        <v>2000</v>
      </c>
      <c r="L135" s="4">
        <v>2000</v>
      </c>
      <c r="M135" s="4">
        <v>2000</v>
      </c>
      <c r="N135" s="4">
        <v>2000</v>
      </c>
      <c r="O135" s="4">
        <v>2000</v>
      </c>
    </row>
    <row r="136" spans="1:15" x14ac:dyDescent="0.25">
      <c r="A136" s="3" t="s">
        <v>5250</v>
      </c>
      <c r="B136" s="4">
        <v>2000</v>
      </c>
      <c r="C136" s="4">
        <v>2000</v>
      </c>
      <c r="D136" s="4">
        <v>2000</v>
      </c>
      <c r="E136" s="4">
        <v>2000</v>
      </c>
      <c r="F136" s="4">
        <v>2000</v>
      </c>
      <c r="G136" s="4">
        <v>2000</v>
      </c>
      <c r="H136" s="4">
        <v>2000</v>
      </c>
      <c r="I136" s="4">
        <v>2000</v>
      </c>
      <c r="J136" s="4">
        <v>2000</v>
      </c>
      <c r="K136" s="4">
        <v>2000</v>
      </c>
      <c r="L136" s="4">
        <v>2000</v>
      </c>
      <c r="M136" s="4">
        <v>2000</v>
      </c>
      <c r="N136" s="4">
        <v>2000</v>
      </c>
      <c r="O136" s="4">
        <v>2000</v>
      </c>
    </row>
    <row r="137" spans="1:15" x14ac:dyDescent="0.25">
      <c r="A137" s="3" t="s">
        <v>3431</v>
      </c>
      <c r="B137" s="4">
        <v>2000</v>
      </c>
      <c r="C137" s="4">
        <v>2000</v>
      </c>
      <c r="D137" s="4">
        <v>2000</v>
      </c>
      <c r="E137" s="4">
        <v>2000</v>
      </c>
      <c r="F137" s="4">
        <v>2000</v>
      </c>
      <c r="G137" s="4">
        <v>2000</v>
      </c>
      <c r="H137" s="4">
        <v>2000</v>
      </c>
      <c r="I137" s="4">
        <v>2000</v>
      </c>
      <c r="J137" s="4">
        <v>2000</v>
      </c>
      <c r="K137" s="4">
        <v>2000</v>
      </c>
      <c r="L137" s="4">
        <v>2000</v>
      </c>
      <c r="M137" s="4">
        <v>2000</v>
      </c>
      <c r="N137" s="4">
        <v>2000</v>
      </c>
      <c r="O137" s="4">
        <v>2000</v>
      </c>
    </row>
    <row r="138" spans="1:15" x14ac:dyDescent="0.25">
      <c r="A138" s="3" t="s">
        <v>2916</v>
      </c>
      <c r="B138" s="4">
        <v>2000</v>
      </c>
      <c r="C138" s="4">
        <v>2000</v>
      </c>
      <c r="D138" s="4">
        <v>2000</v>
      </c>
      <c r="E138" s="4">
        <v>2000</v>
      </c>
      <c r="F138" s="4">
        <v>2000</v>
      </c>
      <c r="G138" s="4">
        <v>2000</v>
      </c>
      <c r="H138" s="4">
        <v>2000</v>
      </c>
      <c r="I138" s="4">
        <v>2000</v>
      </c>
      <c r="J138" s="4">
        <v>2000</v>
      </c>
      <c r="K138" s="4">
        <v>2000</v>
      </c>
      <c r="L138" s="4">
        <v>2000</v>
      </c>
      <c r="M138" s="4">
        <v>2000</v>
      </c>
      <c r="N138" s="4">
        <v>2000</v>
      </c>
      <c r="O138" s="4">
        <v>2000</v>
      </c>
    </row>
    <row r="139" spans="1:15" x14ac:dyDescent="0.25">
      <c r="A139" s="3" t="s">
        <v>2889</v>
      </c>
      <c r="B139" s="4">
        <v>2000</v>
      </c>
      <c r="C139" s="4">
        <v>2000</v>
      </c>
      <c r="D139" s="4">
        <v>2000</v>
      </c>
      <c r="E139" s="4">
        <v>2000</v>
      </c>
      <c r="F139" s="4">
        <v>2000</v>
      </c>
      <c r="G139" s="4">
        <v>2000</v>
      </c>
      <c r="H139" s="4">
        <v>2000</v>
      </c>
      <c r="I139" s="4">
        <v>2000</v>
      </c>
      <c r="J139" s="4">
        <v>2000</v>
      </c>
      <c r="K139" s="4">
        <v>2000</v>
      </c>
      <c r="L139" s="4">
        <v>2000</v>
      </c>
      <c r="M139" s="4">
        <v>2000</v>
      </c>
      <c r="N139" s="4">
        <v>2000</v>
      </c>
      <c r="O139" s="4">
        <v>2000</v>
      </c>
    </row>
    <row r="140" spans="1:15" x14ac:dyDescent="0.25">
      <c r="A140" s="3" t="s">
        <v>3656</v>
      </c>
      <c r="B140" s="4">
        <v>2000</v>
      </c>
      <c r="C140" s="4">
        <v>2000</v>
      </c>
      <c r="D140" s="4">
        <v>2000</v>
      </c>
      <c r="E140" s="4">
        <v>2000</v>
      </c>
      <c r="F140" s="4">
        <v>2000</v>
      </c>
      <c r="G140" s="4">
        <v>2000</v>
      </c>
      <c r="H140" s="4">
        <v>2000</v>
      </c>
      <c r="I140" s="4">
        <v>2000</v>
      </c>
      <c r="J140" s="4">
        <v>2000</v>
      </c>
      <c r="K140" s="4">
        <v>2000</v>
      </c>
      <c r="L140" s="4">
        <v>2000</v>
      </c>
      <c r="M140" s="4">
        <v>2000</v>
      </c>
      <c r="N140" s="4">
        <v>2000</v>
      </c>
      <c r="O140" s="4">
        <v>2000</v>
      </c>
    </row>
    <row r="141" spans="1:15" x14ac:dyDescent="0.25">
      <c r="A141" s="3" t="s">
        <v>2566</v>
      </c>
      <c r="B141" s="4">
        <v>2000</v>
      </c>
      <c r="C141" s="4">
        <v>2000</v>
      </c>
      <c r="D141" s="4">
        <v>2000</v>
      </c>
      <c r="E141" s="4">
        <v>2000</v>
      </c>
      <c r="F141" s="4">
        <v>2000</v>
      </c>
      <c r="G141" s="4">
        <v>2000</v>
      </c>
      <c r="H141" s="4">
        <v>2000</v>
      </c>
      <c r="I141" s="4">
        <v>2000</v>
      </c>
      <c r="J141" s="4">
        <v>2000</v>
      </c>
      <c r="K141" s="4">
        <v>2000</v>
      </c>
      <c r="L141" s="4">
        <v>2000</v>
      </c>
      <c r="M141" s="4">
        <v>2000</v>
      </c>
      <c r="N141" s="4">
        <v>2000</v>
      </c>
      <c r="O141" s="4">
        <v>2000</v>
      </c>
    </row>
    <row r="142" spans="1:15" x14ac:dyDescent="0.25">
      <c r="A142" s="3" t="s">
        <v>3610</v>
      </c>
      <c r="B142" s="4">
        <v>2000</v>
      </c>
      <c r="C142" s="4">
        <v>2000</v>
      </c>
      <c r="D142" s="4">
        <v>2000</v>
      </c>
      <c r="E142" s="4">
        <v>2000</v>
      </c>
      <c r="F142" s="4">
        <v>2000</v>
      </c>
      <c r="G142" s="4">
        <v>2000</v>
      </c>
      <c r="H142" s="4">
        <v>2000</v>
      </c>
      <c r="I142" s="4">
        <v>2000</v>
      </c>
      <c r="J142" s="4">
        <v>2000</v>
      </c>
      <c r="K142" s="4">
        <v>2000</v>
      </c>
      <c r="L142" s="4">
        <v>2000</v>
      </c>
      <c r="M142" s="4">
        <v>2000</v>
      </c>
      <c r="N142" s="4">
        <v>2000</v>
      </c>
      <c r="O142" s="4">
        <v>2000</v>
      </c>
    </row>
    <row r="143" spans="1:15" x14ac:dyDescent="0.25">
      <c r="A143" s="3" t="s">
        <v>2550</v>
      </c>
      <c r="B143" s="4">
        <v>2000</v>
      </c>
      <c r="C143" s="4">
        <v>2000</v>
      </c>
      <c r="D143" s="4">
        <v>2000</v>
      </c>
      <c r="E143" s="4">
        <v>2000</v>
      </c>
      <c r="F143" s="4">
        <v>2000</v>
      </c>
      <c r="G143" s="4">
        <v>2000</v>
      </c>
      <c r="H143" s="4">
        <v>2000</v>
      </c>
      <c r="I143" s="4">
        <v>2000</v>
      </c>
      <c r="J143" s="4">
        <v>2000</v>
      </c>
      <c r="K143" s="4">
        <v>2000</v>
      </c>
      <c r="L143" s="4">
        <v>2000</v>
      </c>
      <c r="M143" s="4">
        <v>2000</v>
      </c>
      <c r="N143" s="4">
        <v>2000</v>
      </c>
      <c r="O143" s="4">
        <v>2000</v>
      </c>
    </row>
    <row r="144" spans="1:15" x14ac:dyDescent="0.25">
      <c r="A144" s="3" t="s">
        <v>5256</v>
      </c>
      <c r="B144" s="4">
        <v>2000</v>
      </c>
      <c r="C144" s="4">
        <v>2000</v>
      </c>
      <c r="D144" s="4">
        <v>2000</v>
      </c>
      <c r="E144" s="4">
        <v>2000</v>
      </c>
      <c r="F144" s="4">
        <v>2000</v>
      </c>
      <c r="G144" s="4">
        <v>2000</v>
      </c>
      <c r="H144" s="4">
        <v>2000</v>
      </c>
      <c r="I144" s="4">
        <v>2000</v>
      </c>
      <c r="J144" s="4">
        <v>2000</v>
      </c>
      <c r="K144" s="4">
        <v>2000</v>
      </c>
      <c r="L144" s="4">
        <v>2000</v>
      </c>
      <c r="M144" s="4">
        <v>2000</v>
      </c>
      <c r="N144" s="4">
        <v>2000</v>
      </c>
      <c r="O144" s="4">
        <v>2000</v>
      </c>
    </row>
    <row r="145" spans="1:15" x14ac:dyDescent="0.25">
      <c r="A145" s="3" t="s">
        <v>2697</v>
      </c>
      <c r="B145" s="4">
        <v>2000</v>
      </c>
      <c r="C145" s="4">
        <v>2000</v>
      </c>
      <c r="D145" s="4">
        <v>2000</v>
      </c>
      <c r="E145" s="4">
        <v>2000</v>
      </c>
      <c r="F145" s="4">
        <v>2000</v>
      </c>
      <c r="G145" s="4">
        <v>2000</v>
      </c>
      <c r="H145" s="4">
        <v>2000</v>
      </c>
      <c r="I145" s="4">
        <v>2000</v>
      </c>
      <c r="J145" s="4">
        <v>2000</v>
      </c>
      <c r="K145" s="4">
        <v>2000</v>
      </c>
      <c r="L145" s="4">
        <v>2000</v>
      </c>
      <c r="M145" s="4">
        <v>2000</v>
      </c>
      <c r="N145" s="4">
        <v>2000</v>
      </c>
      <c r="O145" s="4">
        <v>2000</v>
      </c>
    </row>
    <row r="146" spans="1:15" x14ac:dyDescent="0.25">
      <c r="A146" s="3" t="s">
        <v>5259</v>
      </c>
      <c r="B146" s="4">
        <v>2000</v>
      </c>
      <c r="C146" s="4">
        <v>2000</v>
      </c>
      <c r="D146" s="4">
        <v>2000</v>
      </c>
      <c r="E146" s="4">
        <v>2000</v>
      </c>
      <c r="F146" s="4">
        <v>2000</v>
      </c>
      <c r="G146" s="4">
        <v>2000</v>
      </c>
      <c r="H146" s="4">
        <v>2000</v>
      </c>
      <c r="I146" s="4">
        <v>2000</v>
      </c>
      <c r="J146" s="4">
        <v>2000</v>
      </c>
      <c r="K146" s="4">
        <v>2000</v>
      </c>
      <c r="L146" s="4">
        <v>2000</v>
      </c>
      <c r="M146" s="4">
        <v>2000</v>
      </c>
      <c r="N146" s="4">
        <v>2000</v>
      </c>
      <c r="O146" s="4">
        <v>2000</v>
      </c>
    </row>
    <row r="147" spans="1:15" x14ac:dyDescent="0.25">
      <c r="A147" s="3" t="s">
        <v>3205</v>
      </c>
      <c r="B147" s="4">
        <v>2000</v>
      </c>
      <c r="C147" s="4">
        <v>2000</v>
      </c>
      <c r="D147" s="4">
        <v>2000</v>
      </c>
      <c r="E147" s="4">
        <v>2000</v>
      </c>
      <c r="F147" s="4">
        <v>2000</v>
      </c>
      <c r="G147" s="4">
        <v>2000</v>
      </c>
      <c r="H147" s="4">
        <v>2000</v>
      </c>
      <c r="I147" s="4">
        <v>2000</v>
      </c>
      <c r="J147" s="4">
        <v>2000</v>
      </c>
      <c r="K147" s="4">
        <v>2000</v>
      </c>
      <c r="L147" s="4">
        <v>2000</v>
      </c>
      <c r="M147" s="4">
        <v>2000</v>
      </c>
      <c r="N147" s="4">
        <v>2000</v>
      </c>
      <c r="O147" s="4">
        <v>2000</v>
      </c>
    </row>
    <row r="148" spans="1:15" x14ac:dyDescent="0.25">
      <c r="A148" s="3" t="s">
        <v>4817</v>
      </c>
      <c r="B148" s="4">
        <v>2000</v>
      </c>
      <c r="C148" s="4">
        <v>2000</v>
      </c>
      <c r="D148" s="4">
        <v>2000</v>
      </c>
      <c r="E148" s="4">
        <v>2000</v>
      </c>
      <c r="F148" s="4">
        <v>2000</v>
      </c>
      <c r="G148" s="4">
        <v>2000</v>
      </c>
      <c r="H148" s="4">
        <v>2000</v>
      </c>
      <c r="I148" s="4">
        <v>2000</v>
      </c>
      <c r="J148" s="4">
        <v>2000</v>
      </c>
      <c r="K148" s="4">
        <v>2000</v>
      </c>
      <c r="L148" s="4">
        <v>2000</v>
      </c>
      <c r="M148" s="4">
        <v>2000</v>
      </c>
      <c r="N148" s="4">
        <v>2000</v>
      </c>
      <c r="O148" s="4">
        <v>2000</v>
      </c>
    </row>
    <row r="149" spans="1:15" x14ac:dyDescent="0.25">
      <c r="A149" s="3" t="s">
        <v>2591</v>
      </c>
      <c r="B149" s="4">
        <v>2000</v>
      </c>
      <c r="C149" s="4">
        <v>2000</v>
      </c>
      <c r="D149" s="4">
        <v>2000</v>
      </c>
      <c r="E149" s="4">
        <v>2000</v>
      </c>
      <c r="F149" s="4">
        <v>2000</v>
      </c>
      <c r="G149" s="4">
        <v>2000</v>
      </c>
      <c r="H149" s="4">
        <v>2000</v>
      </c>
      <c r="I149" s="4">
        <v>2000</v>
      </c>
      <c r="J149" s="4">
        <v>2000</v>
      </c>
      <c r="K149" s="4">
        <v>2000</v>
      </c>
      <c r="L149" s="4">
        <v>2000</v>
      </c>
      <c r="M149" s="4">
        <v>2000</v>
      </c>
      <c r="N149" s="4">
        <v>2000</v>
      </c>
      <c r="O149" s="4">
        <v>2000</v>
      </c>
    </row>
    <row r="150" spans="1:15" x14ac:dyDescent="0.25">
      <c r="A150" s="3" t="s">
        <v>5262</v>
      </c>
      <c r="B150" s="4">
        <v>2000</v>
      </c>
      <c r="C150" s="4">
        <v>2000</v>
      </c>
      <c r="D150" s="4">
        <v>2000</v>
      </c>
      <c r="E150" s="4">
        <v>2000</v>
      </c>
      <c r="F150" s="4">
        <v>2000</v>
      </c>
      <c r="G150" s="4">
        <v>2000</v>
      </c>
      <c r="H150" s="4">
        <v>2000</v>
      </c>
      <c r="I150" s="4">
        <v>2000</v>
      </c>
      <c r="J150" s="4">
        <v>2000</v>
      </c>
      <c r="K150" s="4">
        <v>2000</v>
      </c>
      <c r="L150" s="4">
        <v>2000</v>
      </c>
      <c r="M150" s="4">
        <v>2000</v>
      </c>
      <c r="N150" s="4">
        <v>2000</v>
      </c>
      <c r="O150" s="4">
        <v>2000</v>
      </c>
    </row>
    <row r="151" spans="1:15" x14ac:dyDescent="0.25">
      <c r="A151" s="3" t="s">
        <v>3538</v>
      </c>
      <c r="B151" s="4">
        <v>2000</v>
      </c>
      <c r="C151" s="4">
        <v>2000</v>
      </c>
      <c r="D151" s="4">
        <v>2000</v>
      </c>
      <c r="E151" s="4">
        <v>2000</v>
      </c>
      <c r="F151" s="4">
        <v>2000</v>
      </c>
      <c r="G151" s="4">
        <v>2000</v>
      </c>
      <c r="H151" s="4">
        <v>2000</v>
      </c>
      <c r="I151" s="4">
        <v>2000</v>
      </c>
      <c r="J151" s="4">
        <v>2000</v>
      </c>
      <c r="K151" s="4">
        <v>2000</v>
      </c>
      <c r="L151" s="4">
        <v>2000</v>
      </c>
      <c r="M151" s="4">
        <v>2000</v>
      </c>
      <c r="N151" s="4">
        <v>2000</v>
      </c>
      <c r="O151" s="4">
        <v>2000</v>
      </c>
    </row>
    <row r="152" spans="1:15" x14ac:dyDescent="0.25">
      <c r="A152" s="3" t="s">
        <v>5065</v>
      </c>
      <c r="B152" s="4">
        <v>2000</v>
      </c>
      <c r="C152" s="4">
        <v>2000</v>
      </c>
      <c r="D152" s="4">
        <v>2000</v>
      </c>
      <c r="E152" s="4">
        <v>2000</v>
      </c>
      <c r="F152" s="4">
        <v>2000</v>
      </c>
      <c r="G152" s="4">
        <v>2000</v>
      </c>
      <c r="H152" s="4">
        <v>2000</v>
      </c>
      <c r="I152" s="4">
        <v>2000</v>
      </c>
      <c r="J152" s="4">
        <v>2000</v>
      </c>
      <c r="K152" s="4">
        <v>2000</v>
      </c>
      <c r="L152" s="4">
        <v>2000</v>
      </c>
      <c r="M152" s="4">
        <v>2000</v>
      </c>
      <c r="N152" s="4">
        <v>2000</v>
      </c>
      <c r="O152" s="4">
        <v>2000</v>
      </c>
    </row>
    <row r="153" spans="1:15" x14ac:dyDescent="0.25">
      <c r="A153" s="3" t="s">
        <v>3722</v>
      </c>
      <c r="B153" s="4">
        <v>2000</v>
      </c>
      <c r="C153" s="4">
        <v>2000</v>
      </c>
      <c r="D153" s="4">
        <v>2000</v>
      </c>
      <c r="E153" s="4">
        <v>2000</v>
      </c>
      <c r="F153" s="4">
        <v>2000</v>
      </c>
      <c r="G153" s="4">
        <v>2000</v>
      </c>
      <c r="H153" s="4">
        <v>2000</v>
      </c>
      <c r="I153" s="4">
        <v>2000</v>
      </c>
      <c r="J153" s="4">
        <v>2000</v>
      </c>
      <c r="K153" s="4">
        <v>2000</v>
      </c>
      <c r="L153" s="4">
        <v>2000</v>
      </c>
      <c r="M153" s="4">
        <v>2000</v>
      </c>
      <c r="N153" s="4">
        <v>2000</v>
      </c>
      <c r="O153" s="4">
        <v>2000</v>
      </c>
    </row>
    <row r="154" spans="1:15" x14ac:dyDescent="0.25">
      <c r="A154" s="3" t="s">
        <v>5266</v>
      </c>
      <c r="B154" s="4">
        <v>2000</v>
      </c>
      <c r="C154" s="4">
        <v>2000</v>
      </c>
      <c r="D154" s="4">
        <v>2000</v>
      </c>
      <c r="E154" s="4">
        <v>2000</v>
      </c>
      <c r="F154" s="4">
        <v>2000</v>
      </c>
      <c r="G154" s="4">
        <v>2000</v>
      </c>
      <c r="H154" s="4">
        <v>2000</v>
      </c>
      <c r="I154" s="4">
        <v>2000</v>
      </c>
      <c r="J154" s="4">
        <v>2000</v>
      </c>
      <c r="K154" s="4">
        <v>2000</v>
      </c>
      <c r="L154" s="4">
        <v>2000</v>
      </c>
      <c r="M154" s="4">
        <v>2000</v>
      </c>
      <c r="N154" s="4">
        <v>2000</v>
      </c>
      <c r="O154" s="4">
        <v>2000</v>
      </c>
    </row>
    <row r="155" spans="1:15" x14ac:dyDescent="0.25">
      <c r="A155" s="3" t="s">
        <v>2807</v>
      </c>
      <c r="B155" s="4">
        <v>2000</v>
      </c>
      <c r="C155" s="4">
        <v>2000</v>
      </c>
      <c r="D155" s="4">
        <v>2000</v>
      </c>
      <c r="E155" s="4">
        <v>2000</v>
      </c>
      <c r="F155" s="4">
        <v>2000</v>
      </c>
      <c r="G155" s="4">
        <v>2000</v>
      </c>
      <c r="H155" s="4">
        <v>2000</v>
      </c>
      <c r="I155" s="4">
        <v>2000</v>
      </c>
      <c r="J155" s="4">
        <v>2000</v>
      </c>
      <c r="K155" s="4">
        <v>2000</v>
      </c>
      <c r="L155" s="4">
        <v>2000</v>
      </c>
      <c r="M155" s="4">
        <v>2000</v>
      </c>
      <c r="N155" s="4">
        <v>2000</v>
      </c>
      <c r="O155" s="4">
        <v>2000</v>
      </c>
    </row>
    <row r="156" spans="1:15" x14ac:dyDescent="0.25">
      <c r="A156" s="3" t="s">
        <v>2290</v>
      </c>
      <c r="B156" s="4">
        <v>2000</v>
      </c>
      <c r="C156" s="4">
        <v>2000</v>
      </c>
      <c r="D156" s="4">
        <v>2000</v>
      </c>
      <c r="E156" s="4">
        <v>2000</v>
      </c>
      <c r="F156" s="4">
        <v>2000</v>
      </c>
      <c r="G156" s="4">
        <v>2000</v>
      </c>
      <c r="H156" s="4">
        <v>2000</v>
      </c>
      <c r="I156" s="4">
        <v>2000</v>
      </c>
      <c r="J156" s="4">
        <v>2000</v>
      </c>
      <c r="K156" s="4">
        <v>2000</v>
      </c>
      <c r="L156" s="4">
        <v>2000</v>
      </c>
      <c r="M156" s="4">
        <v>2000</v>
      </c>
      <c r="N156" s="4">
        <v>2000</v>
      </c>
      <c r="O156" s="4">
        <v>2000</v>
      </c>
    </row>
    <row r="157" spans="1:15" x14ac:dyDescent="0.25">
      <c r="A157" s="3" t="s">
        <v>3803</v>
      </c>
      <c r="B157" s="4">
        <v>2000</v>
      </c>
      <c r="C157" s="4">
        <v>2000</v>
      </c>
      <c r="D157" s="4">
        <v>2000</v>
      </c>
      <c r="E157" s="4">
        <v>2000</v>
      </c>
      <c r="F157" s="4">
        <v>2000</v>
      </c>
      <c r="G157" s="4">
        <v>2000</v>
      </c>
      <c r="H157" s="4">
        <v>2000</v>
      </c>
      <c r="I157" s="4">
        <v>2000</v>
      </c>
      <c r="J157" s="4">
        <v>2000</v>
      </c>
      <c r="K157" s="4">
        <v>2000</v>
      </c>
      <c r="L157" s="4">
        <v>2000</v>
      </c>
      <c r="M157" s="4">
        <v>2000</v>
      </c>
      <c r="N157" s="4">
        <v>2000</v>
      </c>
      <c r="O157" s="4">
        <v>2000</v>
      </c>
    </row>
    <row r="158" spans="1:15" x14ac:dyDescent="0.25">
      <c r="A158" s="3" t="s">
        <v>2639</v>
      </c>
      <c r="B158" s="4">
        <v>2000</v>
      </c>
      <c r="C158" s="4">
        <v>2000</v>
      </c>
      <c r="D158" s="4">
        <v>2000</v>
      </c>
      <c r="E158" s="4">
        <v>2000</v>
      </c>
      <c r="F158" s="4">
        <v>2000</v>
      </c>
      <c r="G158" s="4">
        <v>2000</v>
      </c>
      <c r="H158" s="4">
        <v>2000</v>
      </c>
      <c r="I158" s="4">
        <v>2000</v>
      </c>
      <c r="J158" s="4">
        <v>2000</v>
      </c>
      <c r="K158" s="4">
        <v>2000</v>
      </c>
      <c r="L158" s="4">
        <v>2000</v>
      </c>
      <c r="M158" s="4">
        <v>2000</v>
      </c>
      <c r="N158" s="4">
        <v>2000</v>
      </c>
      <c r="O158" s="4">
        <v>2000</v>
      </c>
    </row>
    <row r="159" spans="1:15" x14ac:dyDescent="0.25">
      <c r="A159" s="3" t="s">
        <v>2809</v>
      </c>
      <c r="B159" s="4">
        <v>2000</v>
      </c>
      <c r="C159" s="4">
        <v>2000</v>
      </c>
      <c r="D159" s="4">
        <v>2000</v>
      </c>
      <c r="E159" s="4">
        <v>2000</v>
      </c>
      <c r="F159" s="4">
        <v>2000</v>
      </c>
      <c r="G159" s="4">
        <v>2000</v>
      </c>
      <c r="H159" s="4">
        <v>2000</v>
      </c>
      <c r="I159" s="4">
        <v>2000</v>
      </c>
      <c r="J159" s="4">
        <v>2000</v>
      </c>
      <c r="K159" s="4">
        <v>2000</v>
      </c>
      <c r="L159" s="4">
        <v>2000</v>
      </c>
      <c r="M159" s="4">
        <v>2000</v>
      </c>
      <c r="N159" s="4">
        <v>2000</v>
      </c>
      <c r="O159" s="4">
        <v>2000</v>
      </c>
    </row>
    <row r="160" spans="1:15" x14ac:dyDescent="0.25">
      <c r="A160" s="3" t="s">
        <v>4867</v>
      </c>
      <c r="B160" s="4">
        <v>2000</v>
      </c>
      <c r="C160" s="4">
        <v>2000</v>
      </c>
      <c r="D160" s="4">
        <v>2000</v>
      </c>
      <c r="E160" s="4">
        <v>2000</v>
      </c>
      <c r="F160" s="4">
        <v>2000</v>
      </c>
      <c r="G160" s="4">
        <v>2000</v>
      </c>
      <c r="H160" s="4">
        <v>2000</v>
      </c>
      <c r="I160" s="4">
        <v>2000</v>
      </c>
      <c r="J160" s="4">
        <v>2000</v>
      </c>
      <c r="K160" s="4">
        <v>2000</v>
      </c>
      <c r="L160" s="4">
        <v>2000</v>
      </c>
      <c r="M160" s="4">
        <v>2000</v>
      </c>
      <c r="N160" s="4">
        <v>2000</v>
      </c>
      <c r="O160" s="4">
        <v>2000</v>
      </c>
    </row>
    <row r="161" spans="1:15" x14ac:dyDescent="0.25">
      <c r="A161" s="3" t="s">
        <v>3346</v>
      </c>
      <c r="B161" s="4">
        <v>2000</v>
      </c>
      <c r="C161" s="4">
        <v>2000</v>
      </c>
      <c r="D161" s="4">
        <v>2000</v>
      </c>
      <c r="E161" s="4">
        <v>2000</v>
      </c>
      <c r="F161" s="4">
        <v>2000</v>
      </c>
      <c r="G161" s="4">
        <v>2000</v>
      </c>
      <c r="H161" s="4">
        <v>2000</v>
      </c>
      <c r="I161" s="4">
        <v>2000</v>
      </c>
      <c r="J161" s="4">
        <v>2000</v>
      </c>
      <c r="K161" s="4">
        <v>2000</v>
      </c>
      <c r="L161" s="4">
        <v>2000</v>
      </c>
      <c r="M161" s="4">
        <v>2000</v>
      </c>
      <c r="N161" s="4">
        <v>2000</v>
      </c>
      <c r="O161" s="4">
        <v>2000</v>
      </c>
    </row>
    <row r="162" spans="1:15" x14ac:dyDescent="0.25">
      <c r="A162" s="3" t="s">
        <v>2496</v>
      </c>
      <c r="B162" s="4">
        <v>2000</v>
      </c>
      <c r="C162" s="4">
        <v>2000</v>
      </c>
      <c r="D162" s="4">
        <v>2000</v>
      </c>
      <c r="E162" s="4">
        <v>2000</v>
      </c>
      <c r="F162" s="4">
        <v>2000</v>
      </c>
      <c r="G162" s="4">
        <v>2000</v>
      </c>
      <c r="H162" s="4">
        <v>2000</v>
      </c>
      <c r="I162" s="4">
        <v>2000</v>
      </c>
      <c r="J162" s="4">
        <v>2000</v>
      </c>
      <c r="K162" s="4">
        <v>2000</v>
      </c>
      <c r="L162" s="4">
        <v>2000</v>
      </c>
      <c r="M162" s="4">
        <v>2000</v>
      </c>
      <c r="N162" s="4">
        <v>2000</v>
      </c>
      <c r="O162" s="4">
        <v>2000</v>
      </c>
    </row>
    <row r="163" spans="1:15" x14ac:dyDescent="0.25">
      <c r="A163" s="3" t="s">
        <v>2986</v>
      </c>
      <c r="B163" s="4">
        <v>2000</v>
      </c>
      <c r="C163" s="4">
        <v>2000</v>
      </c>
      <c r="D163" s="4">
        <v>2000</v>
      </c>
      <c r="E163" s="4">
        <v>2000</v>
      </c>
      <c r="F163" s="4">
        <v>2000</v>
      </c>
      <c r="G163" s="4">
        <v>2000</v>
      </c>
      <c r="H163" s="4">
        <v>2000</v>
      </c>
      <c r="I163" s="4">
        <v>2000</v>
      </c>
      <c r="J163" s="4">
        <v>2000</v>
      </c>
      <c r="K163" s="4">
        <v>2000</v>
      </c>
      <c r="L163" s="4">
        <v>2000</v>
      </c>
      <c r="M163" s="4">
        <v>2000</v>
      </c>
      <c r="N163" s="4">
        <v>2000</v>
      </c>
      <c r="O163" s="4">
        <v>2000</v>
      </c>
    </row>
    <row r="164" spans="1:15" x14ac:dyDescent="0.25">
      <c r="A164" s="3" t="s">
        <v>3185</v>
      </c>
      <c r="B164" s="4">
        <v>2000</v>
      </c>
      <c r="C164" s="4">
        <v>2000</v>
      </c>
      <c r="D164" s="4">
        <v>2000</v>
      </c>
      <c r="E164" s="4">
        <v>2000</v>
      </c>
      <c r="F164" s="4">
        <v>2000</v>
      </c>
      <c r="G164" s="4">
        <v>2000</v>
      </c>
      <c r="H164" s="4">
        <v>2000</v>
      </c>
      <c r="I164" s="4">
        <v>2000</v>
      </c>
      <c r="J164" s="4">
        <v>2000</v>
      </c>
      <c r="K164" s="4">
        <v>2000</v>
      </c>
      <c r="L164" s="4">
        <v>2000</v>
      </c>
      <c r="M164" s="4">
        <v>2000</v>
      </c>
      <c r="N164" s="4">
        <v>2000</v>
      </c>
      <c r="O164" s="4">
        <v>2000</v>
      </c>
    </row>
    <row r="165" spans="1:15" x14ac:dyDescent="0.25">
      <c r="A165" s="3" t="s">
        <v>3428</v>
      </c>
      <c r="B165" s="4">
        <v>2000</v>
      </c>
      <c r="C165" s="4">
        <v>2000</v>
      </c>
      <c r="D165" s="4">
        <v>2000</v>
      </c>
      <c r="E165" s="4">
        <v>2000</v>
      </c>
      <c r="F165" s="4">
        <v>2000</v>
      </c>
      <c r="G165" s="4">
        <v>2000</v>
      </c>
      <c r="H165" s="4">
        <v>2000</v>
      </c>
      <c r="I165" s="4">
        <v>2000</v>
      </c>
      <c r="J165" s="4">
        <v>2000</v>
      </c>
      <c r="K165" s="4">
        <v>2000</v>
      </c>
      <c r="L165" s="4">
        <v>2000</v>
      </c>
      <c r="M165" s="4">
        <v>2000</v>
      </c>
      <c r="N165" s="4">
        <v>2000</v>
      </c>
      <c r="O165" s="4">
        <v>2000</v>
      </c>
    </row>
    <row r="166" spans="1:15" x14ac:dyDescent="0.25">
      <c r="A166" s="3" t="s">
        <v>2219</v>
      </c>
      <c r="B166" s="4">
        <v>2000</v>
      </c>
      <c r="C166" s="4">
        <v>2000</v>
      </c>
      <c r="D166" s="4">
        <v>2000</v>
      </c>
      <c r="E166" s="4">
        <v>2000</v>
      </c>
      <c r="F166" s="4">
        <v>2000</v>
      </c>
      <c r="G166" s="4">
        <v>2000</v>
      </c>
      <c r="H166" s="4">
        <v>2000</v>
      </c>
      <c r="I166" s="4">
        <v>2000</v>
      </c>
      <c r="J166" s="4">
        <v>2000</v>
      </c>
      <c r="K166" s="4">
        <v>2000</v>
      </c>
      <c r="L166" s="4">
        <v>2000</v>
      </c>
      <c r="M166" s="4">
        <v>2000</v>
      </c>
      <c r="N166" s="4">
        <v>2000</v>
      </c>
      <c r="O166" s="4">
        <v>2000</v>
      </c>
    </row>
    <row r="167" spans="1:15" x14ac:dyDescent="0.25">
      <c r="A167" s="3" t="s">
        <v>3306</v>
      </c>
      <c r="B167" s="4">
        <v>2000</v>
      </c>
      <c r="C167" s="4">
        <v>2000</v>
      </c>
      <c r="D167" s="4">
        <v>2000</v>
      </c>
      <c r="E167" s="4">
        <v>2000</v>
      </c>
      <c r="F167" s="4">
        <v>2000</v>
      </c>
      <c r="G167" s="4">
        <v>2000</v>
      </c>
      <c r="H167" s="4">
        <v>2000</v>
      </c>
      <c r="I167" s="4">
        <v>2000</v>
      </c>
      <c r="J167" s="4">
        <v>2000</v>
      </c>
      <c r="K167" s="4">
        <v>2000</v>
      </c>
      <c r="L167" s="4">
        <v>2000</v>
      </c>
      <c r="M167" s="4">
        <v>2000</v>
      </c>
      <c r="N167" s="4">
        <v>2000</v>
      </c>
      <c r="O167" s="4">
        <v>2000</v>
      </c>
    </row>
    <row r="168" spans="1:15" x14ac:dyDescent="0.25">
      <c r="A168" s="3" t="s">
        <v>3375</v>
      </c>
      <c r="B168" s="4">
        <v>2000</v>
      </c>
      <c r="C168" s="4">
        <v>2000</v>
      </c>
      <c r="D168" s="4">
        <v>2000</v>
      </c>
      <c r="E168" s="4">
        <v>2000</v>
      </c>
      <c r="F168" s="4">
        <v>2000</v>
      </c>
      <c r="G168" s="4">
        <v>2000</v>
      </c>
      <c r="H168" s="4">
        <v>2000</v>
      </c>
      <c r="I168" s="4">
        <v>2000</v>
      </c>
      <c r="J168" s="4">
        <v>2000</v>
      </c>
      <c r="K168" s="4">
        <v>2000</v>
      </c>
      <c r="L168" s="4">
        <v>2000</v>
      </c>
      <c r="M168" s="4">
        <v>2000</v>
      </c>
      <c r="N168" s="4">
        <v>2000</v>
      </c>
      <c r="O168" s="4">
        <v>2000</v>
      </c>
    </row>
    <row r="169" spans="1:15" x14ac:dyDescent="0.25">
      <c r="A169" s="3" t="s">
        <v>4889</v>
      </c>
      <c r="B169" s="4">
        <v>2000</v>
      </c>
      <c r="C169" s="4">
        <v>2000</v>
      </c>
      <c r="D169" s="4">
        <v>2000</v>
      </c>
      <c r="E169" s="4">
        <v>2000</v>
      </c>
      <c r="F169" s="4">
        <v>2000</v>
      </c>
      <c r="G169" s="4">
        <v>2000</v>
      </c>
      <c r="H169" s="4">
        <v>2000</v>
      </c>
      <c r="I169" s="4">
        <v>2000</v>
      </c>
      <c r="J169" s="4">
        <v>2000</v>
      </c>
      <c r="K169" s="4">
        <v>2000</v>
      </c>
      <c r="L169" s="4">
        <v>2000</v>
      </c>
      <c r="M169" s="4">
        <v>2000</v>
      </c>
      <c r="N169" s="4">
        <v>2000</v>
      </c>
      <c r="O169" s="4">
        <v>2000</v>
      </c>
    </row>
    <row r="170" spans="1:15" x14ac:dyDescent="0.25">
      <c r="A170" s="3" t="s">
        <v>3828</v>
      </c>
      <c r="B170" s="4">
        <v>2000</v>
      </c>
      <c r="C170" s="4">
        <v>2000</v>
      </c>
      <c r="D170" s="4">
        <v>2000</v>
      </c>
      <c r="E170" s="4">
        <v>2000</v>
      </c>
      <c r="F170" s="4">
        <v>2000</v>
      </c>
      <c r="G170" s="4">
        <v>2000</v>
      </c>
      <c r="H170" s="4">
        <v>2000</v>
      </c>
      <c r="I170" s="4">
        <v>2000</v>
      </c>
      <c r="J170" s="4">
        <v>2000</v>
      </c>
      <c r="K170" s="4">
        <v>2000</v>
      </c>
      <c r="L170" s="4">
        <v>2000</v>
      </c>
      <c r="M170" s="4">
        <v>2000</v>
      </c>
      <c r="N170" s="4">
        <v>2000</v>
      </c>
      <c r="O170" s="4">
        <v>2000</v>
      </c>
    </row>
    <row r="171" spans="1:15" x14ac:dyDescent="0.25">
      <c r="A171" s="3" t="s">
        <v>4076</v>
      </c>
      <c r="B171" s="4">
        <v>2000</v>
      </c>
      <c r="C171" s="4">
        <v>2000</v>
      </c>
      <c r="D171" s="4">
        <v>2000</v>
      </c>
      <c r="E171" s="4">
        <v>2000</v>
      </c>
      <c r="F171" s="4">
        <v>2000</v>
      </c>
      <c r="G171" s="4">
        <v>2000</v>
      </c>
      <c r="H171" s="4">
        <v>2000</v>
      </c>
      <c r="I171" s="4">
        <v>2000</v>
      </c>
      <c r="J171" s="4">
        <v>2000</v>
      </c>
      <c r="K171" s="4">
        <v>2000</v>
      </c>
      <c r="L171" s="4">
        <v>2000</v>
      </c>
      <c r="M171" s="4">
        <v>2000</v>
      </c>
      <c r="N171" s="4">
        <v>2000</v>
      </c>
      <c r="O171" s="4">
        <v>2000</v>
      </c>
    </row>
    <row r="172" spans="1:15" x14ac:dyDescent="0.25">
      <c r="A172" s="3" t="s">
        <v>3150</v>
      </c>
      <c r="B172" s="4">
        <v>2000</v>
      </c>
      <c r="C172" s="4">
        <v>2000</v>
      </c>
      <c r="D172" s="4">
        <v>2000</v>
      </c>
      <c r="E172" s="4">
        <v>2000</v>
      </c>
      <c r="F172" s="4">
        <v>2000</v>
      </c>
      <c r="G172" s="4">
        <v>2000</v>
      </c>
      <c r="H172" s="4">
        <v>2000</v>
      </c>
      <c r="I172" s="4">
        <v>2000</v>
      </c>
      <c r="J172" s="4">
        <v>2000</v>
      </c>
      <c r="K172" s="4">
        <v>2000</v>
      </c>
      <c r="L172" s="4">
        <v>2000</v>
      </c>
      <c r="M172" s="4">
        <v>2000</v>
      </c>
      <c r="N172" s="4">
        <v>2000</v>
      </c>
      <c r="O172" s="4">
        <v>2000</v>
      </c>
    </row>
    <row r="173" spans="1:15" x14ac:dyDescent="0.25">
      <c r="A173" s="3" t="s">
        <v>2634</v>
      </c>
      <c r="B173" s="4">
        <v>2000</v>
      </c>
      <c r="C173" s="4">
        <v>2000</v>
      </c>
      <c r="D173" s="4">
        <v>2000</v>
      </c>
      <c r="E173" s="4">
        <v>2000</v>
      </c>
      <c r="F173" s="4">
        <v>2000</v>
      </c>
      <c r="G173" s="4">
        <v>2000</v>
      </c>
      <c r="H173" s="4">
        <v>2000</v>
      </c>
      <c r="I173" s="4">
        <v>2000</v>
      </c>
      <c r="J173" s="4">
        <v>2000</v>
      </c>
      <c r="K173" s="4">
        <v>2000</v>
      </c>
      <c r="L173" s="4">
        <v>2000</v>
      </c>
      <c r="M173" s="4">
        <v>2000</v>
      </c>
      <c r="N173" s="4">
        <v>2000</v>
      </c>
      <c r="O173" s="4">
        <v>2000</v>
      </c>
    </row>
    <row r="174" spans="1:15" x14ac:dyDescent="0.25">
      <c r="A174" s="3" t="s">
        <v>2785</v>
      </c>
      <c r="B174" s="4">
        <v>2000</v>
      </c>
      <c r="C174" s="4">
        <v>2000</v>
      </c>
      <c r="D174" s="4">
        <v>2000</v>
      </c>
      <c r="E174" s="4">
        <v>2000</v>
      </c>
      <c r="F174" s="4">
        <v>2000</v>
      </c>
      <c r="G174" s="4">
        <v>2000</v>
      </c>
      <c r="H174" s="4">
        <v>2000</v>
      </c>
      <c r="I174" s="4">
        <v>2000</v>
      </c>
      <c r="J174" s="4">
        <v>2000</v>
      </c>
      <c r="K174" s="4">
        <v>2000</v>
      </c>
      <c r="L174" s="4">
        <v>2000</v>
      </c>
      <c r="M174" s="4">
        <v>2000</v>
      </c>
      <c r="N174" s="4">
        <v>2000</v>
      </c>
      <c r="O174" s="4">
        <v>2000</v>
      </c>
    </row>
    <row r="175" spans="1:15" x14ac:dyDescent="0.25">
      <c r="A175" s="3" t="s">
        <v>3652</v>
      </c>
      <c r="B175" s="4">
        <v>2000</v>
      </c>
      <c r="C175" s="4">
        <v>2000</v>
      </c>
      <c r="D175" s="4">
        <v>2000</v>
      </c>
      <c r="E175" s="4">
        <v>2000</v>
      </c>
      <c r="F175" s="4">
        <v>2000</v>
      </c>
      <c r="G175" s="4">
        <v>2000</v>
      </c>
      <c r="H175" s="4">
        <v>2000</v>
      </c>
      <c r="I175" s="4">
        <v>2000</v>
      </c>
      <c r="J175" s="4">
        <v>2000</v>
      </c>
      <c r="K175" s="4">
        <v>2000</v>
      </c>
      <c r="L175" s="4">
        <v>2000</v>
      </c>
      <c r="M175" s="4">
        <v>2000</v>
      </c>
      <c r="N175" s="4">
        <v>2000</v>
      </c>
      <c r="O175" s="4">
        <v>2000</v>
      </c>
    </row>
    <row r="176" spans="1:15" x14ac:dyDescent="0.25">
      <c r="A176" s="3" t="s">
        <v>2865</v>
      </c>
      <c r="B176" s="4">
        <v>2000</v>
      </c>
      <c r="C176" s="4">
        <v>2000</v>
      </c>
      <c r="D176" s="4">
        <v>2000</v>
      </c>
      <c r="E176" s="4">
        <v>2000</v>
      </c>
      <c r="F176" s="4">
        <v>2000</v>
      </c>
      <c r="G176" s="4">
        <v>2000</v>
      </c>
      <c r="H176" s="4">
        <v>2000</v>
      </c>
      <c r="I176" s="4">
        <v>2000</v>
      </c>
      <c r="J176" s="4">
        <v>2000</v>
      </c>
      <c r="K176" s="4">
        <v>2000</v>
      </c>
      <c r="L176" s="4">
        <v>2000</v>
      </c>
      <c r="M176" s="4">
        <v>2000</v>
      </c>
      <c r="N176" s="4">
        <v>2000</v>
      </c>
      <c r="O176" s="4">
        <v>2000</v>
      </c>
    </row>
    <row r="177" spans="1:15" x14ac:dyDescent="0.25">
      <c r="A177" s="3" t="s">
        <v>2951</v>
      </c>
      <c r="B177" s="4">
        <v>2000</v>
      </c>
      <c r="C177" s="4">
        <v>2000</v>
      </c>
      <c r="D177" s="4">
        <v>2000</v>
      </c>
      <c r="E177" s="4">
        <v>2000</v>
      </c>
      <c r="F177" s="4">
        <v>2000</v>
      </c>
      <c r="G177" s="4">
        <v>2000</v>
      </c>
      <c r="H177" s="4">
        <v>2000</v>
      </c>
      <c r="I177" s="4">
        <v>2000</v>
      </c>
      <c r="J177" s="4">
        <v>2000</v>
      </c>
      <c r="K177" s="4">
        <v>2000</v>
      </c>
      <c r="L177" s="4">
        <v>2000</v>
      </c>
      <c r="M177" s="4">
        <v>2000</v>
      </c>
      <c r="N177" s="4">
        <v>2000</v>
      </c>
      <c r="O177" s="4">
        <v>2000</v>
      </c>
    </row>
    <row r="178" spans="1:15" x14ac:dyDescent="0.25">
      <c r="A178" s="3" t="s">
        <v>5287</v>
      </c>
      <c r="B178" s="4">
        <v>2000</v>
      </c>
      <c r="C178" s="4">
        <v>2000</v>
      </c>
      <c r="D178" s="4">
        <v>2000</v>
      </c>
      <c r="E178" s="4">
        <v>2000</v>
      </c>
      <c r="F178" s="4">
        <v>2000</v>
      </c>
      <c r="G178" s="4">
        <v>2000</v>
      </c>
      <c r="H178" s="4">
        <v>2000</v>
      </c>
      <c r="I178" s="4">
        <v>2000</v>
      </c>
      <c r="J178" s="4">
        <v>2000</v>
      </c>
      <c r="K178" s="4">
        <v>2000</v>
      </c>
      <c r="L178" s="4">
        <v>2000</v>
      </c>
      <c r="M178" s="4">
        <v>2000</v>
      </c>
      <c r="N178" s="4">
        <v>2000</v>
      </c>
      <c r="O178" s="4">
        <v>2000</v>
      </c>
    </row>
    <row r="179" spans="1:15" x14ac:dyDescent="0.25">
      <c r="A179" s="3" t="s">
        <v>2516</v>
      </c>
      <c r="B179" s="4">
        <v>2000</v>
      </c>
      <c r="C179" s="4">
        <v>2000</v>
      </c>
      <c r="D179" s="4">
        <v>2000</v>
      </c>
      <c r="E179" s="4">
        <v>2000</v>
      </c>
      <c r="F179" s="4">
        <v>2000</v>
      </c>
      <c r="G179" s="4">
        <v>2000</v>
      </c>
      <c r="H179" s="4">
        <v>2000</v>
      </c>
      <c r="I179" s="4">
        <v>2000</v>
      </c>
      <c r="J179" s="4">
        <v>2000</v>
      </c>
      <c r="K179" s="4">
        <v>2000</v>
      </c>
      <c r="L179" s="4">
        <v>2000</v>
      </c>
      <c r="M179" s="4">
        <v>2000</v>
      </c>
      <c r="N179" s="4">
        <v>2000</v>
      </c>
      <c r="O179" s="4">
        <v>2000</v>
      </c>
    </row>
    <row r="180" spans="1:15" x14ac:dyDescent="0.25">
      <c r="A180" s="3" t="s">
        <v>3044</v>
      </c>
      <c r="B180" s="4">
        <v>2000</v>
      </c>
      <c r="C180" s="4">
        <v>2000</v>
      </c>
      <c r="D180" s="4">
        <v>2000</v>
      </c>
      <c r="E180" s="4">
        <v>2000</v>
      </c>
      <c r="F180" s="4">
        <v>2000</v>
      </c>
      <c r="G180" s="4">
        <v>2000</v>
      </c>
      <c r="H180" s="4">
        <v>2000</v>
      </c>
      <c r="I180" s="4">
        <v>2000</v>
      </c>
      <c r="J180" s="4">
        <v>2000</v>
      </c>
      <c r="K180" s="4">
        <v>2000</v>
      </c>
      <c r="L180" s="4">
        <v>2000</v>
      </c>
      <c r="M180" s="4">
        <v>2000</v>
      </c>
      <c r="N180" s="4">
        <v>2000</v>
      </c>
      <c r="O180" s="4">
        <v>2000</v>
      </c>
    </row>
    <row r="181" spans="1:15" x14ac:dyDescent="0.25">
      <c r="A181" s="3" t="s">
        <v>4332</v>
      </c>
      <c r="B181" s="4">
        <v>2000</v>
      </c>
      <c r="C181" s="4">
        <v>2000</v>
      </c>
      <c r="D181" s="4">
        <v>2000</v>
      </c>
      <c r="E181" s="4">
        <v>2000</v>
      </c>
      <c r="F181" s="4">
        <v>2000</v>
      </c>
      <c r="G181" s="4">
        <v>2000</v>
      </c>
      <c r="H181" s="4">
        <v>2000</v>
      </c>
      <c r="I181" s="4">
        <v>2000</v>
      </c>
      <c r="J181" s="4">
        <v>2000</v>
      </c>
      <c r="K181" s="4">
        <v>2000</v>
      </c>
      <c r="L181" s="4">
        <v>2000</v>
      </c>
      <c r="M181" s="4">
        <v>2000</v>
      </c>
      <c r="N181" s="4">
        <v>2000</v>
      </c>
      <c r="O181" s="4">
        <v>2000</v>
      </c>
    </row>
    <row r="182" spans="1:15" x14ac:dyDescent="0.25">
      <c r="A182" s="3" t="s">
        <v>5292</v>
      </c>
      <c r="B182" s="4">
        <v>2000</v>
      </c>
      <c r="C182" s="4">
        <v>2000</v>
      </c>
      <c r="D182" s="4">
        <v>2000</v>
      </c>
      <c r="E182" s="4">
        <v>2000</v>
      </c>
      <c r="F182" s="4">
        <v>2000</v>
      </c>
      <c r="G182" s="4">
        <v>2000</v>
      </c>
      <c r="H182" s="4">
        <v>2000</v>
      </c>
      <c r="I182" s="4">
        <v>2000</v>
      </c>
      <c r="J182" s="4">
        <v>2000</v>
      </c>
      <c r="K182" s="4">
        <v>2000</v>
      </c>
      <c r="L182" s="4">
        <v>2000</v>
      </c>
      <c r="M182" s="4">
        <v>2000</v>
      </c>
      <c r="N182" s="4">
        <v>2000</v>
      </c>
      <c r="O182" s="4">
        <v>2000</v>
      </c>
    </row>
    <row r="183" spans="1:15" x14ac:dyDescent="0.25">
      <c r="A183" s="3" t="s">
        <v>3155</v>
      </c>
      <c r="B183" s="4">
        <v>2000</v>
      </c>
      <c r="C183" s="4">
        <v>2000</v>
      </c>
      <c r="D183" s="4">
        <v>2000</v>
      </c>
      <c r="E183" s="4">
        <v>2000</v>
      </c>
      <c r="F183" s="4">
        <v>2000</v>
      </c>
      <c r="G183" s="4">
        <v>2000</v>
      </c>
      <c r="H183" s="4">
        <v>2000</v>
      </c>
      <c r="I183" s="4">
        <v>2000</v>
      </c>
      <c r="J183" s="4">
        <v>2000</v>
      </c>
      <c r="K183" s="4">
        <v>2000</v>
      </c>
      <c r="L183" s="4">
        <v>2000</v>
      </c>
      <c r="M183" s="4">
        <v>2000</v>
      </c>
      <c r="N183" s="4">
        <v>2000</v>
      </c>
      <c r="O183" s="4">
        <v>2000</v>
      </c>
    </row>
    <row r="184" spans="1:15" x14ac:dyDescent="0.25">
      <c r="A184" s="3" t="s">
        <v>2518</v>
      </c>
      <c r="B184" s="4">
        <v>2000</v>
      </c>
      <c r="C184" s="4">
        <v>2000</v>
      </c>
      <c r="D184" s="4">
        <v>2000</v>
      </c>
      <c r="E184" s="4">
        <v>2000</v>
      </c>
      <c r="F184" s="4">
        <v>2000</v>
      </c>
      <c r="G184" s="4">
        <v>2000</v>
      </c>
      <c r="H184" s="4">
        <v>2000</v>
      </c>
      <c r="I184" s="4">
        <v>2000</v>
      </c>
      <c r="J184" s="4">
        <v>2000</v>
      </c>
      <c r="K184" s="4">
        <v>2000</v>
      </c>
      <c r="L184" s="4">
        <v>2000</v>
      </c>
      <c r="M184" s="4">
        <v>2000</v>
      </c>
      <c r="N184" s="4">
        <v>2000</v>
      </c>
      <c r="O184" s="4">
        <v>2000</v>
      </c>
    </row>
    <row r="185" spans="1:15" x14ac:dyDescent="0.25">
      <c r="A185" s="3" t="s">
        <v>5294</v>
      </c>
      <c r="B185" s="4">
        <v>2000</v>
      </c>
      <c r="C185" s="4">
        <v>2000</v>
      </c>
      <c r="D185" s="4">
        <v>2000</v>
      </c>
      <c r="E185" s="4">
        <v>2000</v>
      </c>
      <c r="F185" s="4">
        <v>2000</v>
      </c>
      <c r="G185" s="4">
        <v>2000</v>
      </c>
      <c r="H185" s="4">
        <v>2000</v>
      </c>
      <c r="I185" s="4">
        <v>2000</v>
      </c>
      <c r="J185" s="4">
        <v>2000</v>
      </c>
      <c r="K185" s="4">
        <v>2000</v>
      </c>
      <c r="L185" s="4">
        <v>2000</v>
      </c>
      <c r="M185" s="4">
        <v>2000</v>
      </c>
      <c r="N185" s="4">
        <v>2000</v>
      </c>
      <c r="O185" s="4">
        <v>2000</v>
      </c>
    </row>
    <row r="186" spans="1:15" x14ac:dyDescent="0.25">
      <c r="A186" s="3" t="s">
        <v>3278</v>
      </c>
      <c r="B186" s="4">
        <v>2000</v>
      </c>
      <c r="C186" s="4">
        <v>2000</v>
      </c>
      <c r="D186" s="4">
        <v>2000</v>
      </c>
      <c r="E186" s="4">
        <v>2000</v>
      </c>
      <c r="F186" s="4">
        <v>2000</v>
      </c>
      <c r="G186" s="4">
        <v>2000</v>
      </c>
      <c r="H186" s="4">
        <v>2000</v>
      </c>
      <c r="I186" s="4">
        <v>2000</v>
      </c>
      <c r="J186" s="4">
        <v>2000</v>
      </c>
      <c r="K186" s="4">
        <v>2000</v>
      </c>
      <c r="L186" s="4">
        <v>2000</v>
      </c>
      <c r="M186" s="4">
        <v>2000</v>
      </c>
      <c r="N186" s="4">
        <v>2000</v>
      </c>
      <c r="O186" s="4">
        <v>2000</v>
      </c>
    </row>
    <row r="187" spans="1:15" x14ac:dyDescent="0.25">
      <c r="A187" s="3" t="s">
        <v>5013</v>
      </c>
      <c r="B187" s="4">
        <v>2000</v>
      </c>
      <c r="C187" s="4">
        <v>2000</v>
      </c>
      <c r="D187" s="4">
        <v>2000</v>
      </c>
      <c r="E187" s="4">
        <v>2000</v>
      </c>
      <c r="F187" s="4">
        <v>2000</v>
      </c>
      <c r="G187" s="4">
        <v>2000</v>
      </c>
      <c r="H187" s="4">
        <v>2000</v>
      </c>
      <c r="I187" s="4">
        <v>2000</v>
      </c>
      <c r="J187" s="4">
        <v>2000</v>
      </c>
      <c r="K187" s="4">
        <v>2000</v>
      </c>
      <c r="L187" s="4">
        <v>2000</v>
      </c>
      <c r="M187" s="4">
        <v>2000</v>
      </c>
      <c r="N187" s="4">
        <v>2000</v>
      </c>
      <c r="O187" s="4">
        <v>2000</v>
      </c>
    </row>
    <row r="188" spans="1:15" x14ac:dyDescent="0.25">
      <c r="A188" s="3" t="s">
        <v>4204</v>
      </c>
      <c r="B188" s="4">
        <v>2000</v>
      </c>
      <c r="C188" s="4">
        <v>2000</v>
      </c>
      <c r="D188" s="4">
        <v>2000</v>
      </c>
      <c r="E188" s="4">
        <v>2000</v>
      </c>
      <c r="F188" s="4">
        <v>2000</v>
      </c>
      <c r="G188" s="4">
        <v>2000</v>
      </c>
      <c r="H188" s="4">
        <v>2000</v>
      </c>
      <c r="I188" s="4">
        <v>2000</v>
      </c>
      <c r="J188" s="4">
        <v>2000</v>
      </c>
      <c r="K188" s="4">
        <v>2000</v>
      </c>
      <c r="L188" s="4">
        <v>2000</v>
      </c>
      <c r="M188" s="4">
        <v>2000</v>
      </c>
      <c r="N188" s="4">
        <v>2000</v>
      </c>
      <c r="O188" s="4">
        <v>2000</v>
      </c>
    </row>
    <row r="189" spans="1:15" x14ac:dyDescent="0.25">
      <c r="A189" s="3" t="s">
        <v>2702</v>
      </c>
      <c r="B189" s="4">
        <v>2000</v>
      </c>
      <c r="C189" s="4">
        <v>2000</v>
      </c>
      <c r="D189" s="4">
        <v>2000</v>
      </c>
      <c r="E189" s="4">
        <v>2000</v>
      </c>
      <c r="F189" s="4">
        <v>2000</v>
      </c>
      <c r="G189" s="4">
        <v>2000</v>
      </c>
      <c r="H189" s="4">
        <v>2000</v>
      </c>
      <c r="I189" s="4">
        <v>2000</v>
      </c>
      <c r="J189" s="4">
        <v>2000</v>
      </c>
      <c r="K189" s="4">
        <v>2000</v>
      </c>
      <c r="L189" s="4">
        <v>2000</v>
      </c>
      <c r="M189" s="4">
        <v>2000</v>
      </c>
      <c r="N189" s="4">
        <v>2000</v>
      </c>
      <c r="O189" s="4">
        <v>2000</v>
      </c>
    </row>
    <row r="190" spans="1:15" x14ac:dyDescent="0.25">
      <c r="A190" s="3" t="s">
        <v>3018</v>
      </c>
      <c r="B190" s="4">
        <v>2000</v>
      </c>
      <c r="C190" s="4">
        <v>2000</v>
      </c>
      <c r="D190" s="4">
        <v>2000</v>
      </c>
      <c r="E190" s="4">
        <v>2000</v>
      </c>
      <c r="F190" s="4">
        <v>2000</v>
      </c>
      <c r="G190" s="4">
        <v>2000</v>
      </c>
      <c r="H190" s="4">
        <v>2000</v>
      </c>
      <c r="I190" s="4">
        <v>2000</v>
      </c>
      <c r="J190" s="4">
        <v>2000</v>
      </c>
      <c r="K190" s="4">
        <v>2000</v>
      </c>
      <c r="L190" s="4">
        <v>2000</v>
      </c>
      <c r="M190" s="4">
        <v>2000</v>
      </c>
      <c r="N190" s="4">
        <v>2000</v>
      </c>
      <c r="O190" s="4">
        <v>2000</v>
      </c>
    </row>
    <row r="191" spans="1:15" x14ac:dyDescent="0.25">
      <c r="A191" s="3" t="s">
        <v>2603</v>
      </c>
      <c r="B191" s="4">
        <v>2000</v>
      </c>
      <c r="C191" s="4">
        <v>2000</v>
      </c>
      <c r="D191" s="4">
        <v>2000</v>
      </c>
      <c r="E191" s="4">
        <v>2000</v>
      </c>
      <c r="F191" s="4">
        <v>2000</v>
      </c>
      <c r="G191" s="4">
        <v>2000</v>
      </c>
      <c r="H191" s="4">
        <v>2000</v>
      </c>
      <c r="I191" s="4">
        <v>2000</v>
      </c>
      <c r="J191" s="4">
        <v>2000</v>
      </c>
      <c r="K191" s="4">
        <v>2000</v>
      </c>
      <c r="L191" s="4">
        <v>2000</v>
      </c>
      <c r="M191" s="4">
        <v>2000</v>
      </c>
      <c r="N191" s="4">
        <v>2000</v>
      </c>
      <c r="O191" s="4">
        <v>2000</v>
      </c>
    </row>
    <row r="192" spans="1:15" x14ac:dyDescent="0.25">
      <c r="A192" s="3" t="s">
        <v>4397</v>
      </c>
      <c r="B192" s="4">
        <v>2000</v>
      </c>
      <c r="C192" s="4">
        <v>2000</v>
      </c>
      <c r="D192" s="4">
        <v>2000</v>
      </c>
      <c r="E192" s="4">
        <v>2000</v>
      </c>
      <c r="F192" s="4">
        <v>2000</v>
      </c>
      <c r="G192" s="4">
        <v>2000</v>
      </c>
      <c r="H192" s="4">
        <v>2000</v>
      </c>
      <c r="I192" s="4">
        <v>2000</v>
      </c>
      <c r="J192" s="4">
        <v>2000</v>
      </c>
      <c r="K192" s="4">
        <v>2000</v>
      </c>
      <c r="L192" s="4">
        <v>2000</v>
      </c>
      <c r="M192" s="4">
        <v>2000</v>
      </c>
      <c r="N192" s="4">
        <v>2000</v>
      </c>
      <c r="O192" s="4">
        <v>2000</v>
      </c>
    </row>
    <row r="193" spans="1:15" x14ac:dyDescent="0.25">
      <c r="A193" s="3" t="s">
        <v>3815</v>
      </c>
      <c r="B193" s="4">
        <v>2000</v>
      </c>
      <c r="C193" s="4">
        <v>2000</v>
      </c>
      <c r="D193" s="4">
        <v>2000</v>
      </c>
      <c r="E193" s="4">
        <v>2000</v>
      </c>
      <c r="F193" s="4">
        <v>2000</v>
      </c>
      <c r="G193" s="4">
        <v>2000</v>
      </c>
      <c r="H193" s="4">
        <v>2000</v>
      </c>
      <c r="I193" s="4">
        <v>2000</v>
      </c>
      <c r="J193" s="4">
        <v>2000</v>
      </c>
      <c r="K193" s="4">
        <v>2000</v>
      </c>
      <c r="L193" s="4">
        <v>2000</v>
      </c>
      <c r="M193" s="4">
        <v>2000</v>
      </c>
      <c r="N193" s="4">
        <v>2000</v>
      </c>
      <c r="O193" s="4">
        <v>2000</v>
      </c>
    </row>
    <row r="194" spans="1:15" x14ac:dyDescent="0.25">
      <c r="A194" s="3" t="s">
        <v>3120</v>
      </c>
      <c r="B194" s="4">
        <v>2000</v>
      </c>
      <c r="C194" s="4">
        <v>2000</v>
      </c>
      <c r="D194" s="4">
        <v>2000</v>
      </c>
      <c r="E194" s="4">
        <v>2000</v>
      </c>
      <c r="F194" s="4">
        <v>2000</v>
      </c>
      <c r="G194" s="4">
        <v>2000</v>
      </c>
      <c r="H194" s="4">
        <v>2000</v>
      </c>
      <c r="I194" s="4">
        <v>2000</v>
      </c>
      <c r="J194" s="4">
        <v>2000</v>
      </c>
      <c r="K194" s="4">
        <v>2000</v>
      </c>
      <c r="L194" s="4">
        <v>2000</v>
      </c>
      <c r="M194" s="4">
        <v>2000</v>
      </c>
      <c r="N194" s="4">
        <v>2000</v>
      </c>
      <c r="O194" s="4">
        <v>2000</v>
      </c>
    </row>
    <row r="195" spans="1:15" x14ac:dyDescent="0.25">
      <c r="A195" s="3" t="s">
        <v>2464</v>
      </c>
      <c r="B195" s="4">
        <v>2000</v>
      </c>
      <c r="C195" s="4">
        <v>2000</v>
      </c>
      <c r="D195" s="4">
        <v>2000</v>
      </c>
      <c r="E195" s="4">
        <v>2000</v>
      </c>
      <c r="F195" s="4">
        <v>2000</v>
      </c>
      <c r="G195" s="4">
        <v>2000</v>
      </c>
      <c r="H195" s="4">
        <v>2000</v>
      </c>
      <c r="I195" s="4">
        <v>2000</v>
      </c>
      <c r="J195" s="4">
        <v>2000</v>
      </c>
      <c r="K195" s="4">
        <v>2000</v>
      </c>
      <c r="L195" s="4">
        <v>2000</v>
      </c>
      <c r="M195" s="4">
        <v>2000</v>
      </c>
      <c r="N195" s="4">
        <v>2000</v>
      </c>
      <c r="O195" s="4">
        <v>2000</v>
      </c>
    </row>
    <row r="196" spans="1:15" x14ac:dyDescent="0.25">
      <c r="A196" s="3" t="s">
        <v>2734</v>
      </c>
      <c r="B196" s="4">
        <v>2000</v>
      </c>
      <c r="C196" s="4">
        <v>2000</v>
      </c>
      <c r="D196" s="4">
        <v>2000</v>
      </c>
      <c r="E196" s="4">
        <v>2000</v>
      </c>
      <c r="F196" s="4">
        <v>2000</v>
      </c>
      <c r="G196" s="4">
        <v>2000</v>
      </c>
      <c r="H196" s="4">
        <v>2000</v>
      </c>
      <c r="I196" s="4">
        <v>2000</v>
      </c>
      <c r="J196" s="4">
        <v>2000</v>
      </c>
      <c r="K196" s="4">
        <v>2000</v>
      </c>
      <c r="L196" s="4">
        <v>2000</v>
      </c>
      <c r="M196" s="4">
        <v>2000</v>
      </c>
      <c r="N196" s="4">
        <v>2000</v>
      </c>
      <c r="O196" s="4">
        <v>2000</v>
      </c>
    </row>
    <row r="197" spans="1:15" x14ac:dyDescent="0.25">
      <c r="A197" s="3" t="s">
        <v>4080</v>
      </c>
      <c r="B197" s="4">
        <v>2000</v>
      </c>
      <c r="C197" s="4">
        <v>2000</v>
      </c>
      <c r="D197" s="4">
        <v>2000</v>
      </c>
      <c r="E197" s="4">
        <v>2000</v>
      </c>
      <c r="F197" s="4">
        <v>2000</v>
      </c>
      <c r="G197" s="4">
        <v>2000</v>
      </c>
      <c r="H197" s="4">
        <v>2000</v>
      </c>
      <c r="I197" s="4">
        <v>2000</v>
      </c>
      <c r="J197" s="4">
        <v>2000</v>
      </c>
      <c r="K197" s="4">
        <v>2000</v>
      </c>
      <c r="L197" s="4">
        <v>2000</v>
      </c>
      <c r="M197" s="4">
        <v>2000</v>
      </c>
      <c r="N197" s="4">
        <v>2000</v>
      </c>
      <c r="O197" s="4">
        <v>2000</v>
      </c>
    </row>
    <row r="198" spans="1:15" x14ac:dyDescent="0.25">
      <c r="A198" s="3" t="s">
        <v>4374</v>
      </c>
      <c r="B198" s="4">
        <v>2000</v>
      </c>
      <c r="C198" s="4">
        <v>2000</v>
      </c>
      <c r="D198" s="4">
        <v>2000</v>
      </c>
      <c r="E198" s="4">
        <v>2000</v>
      </c>
      <c r="F198" s="4">
        <v>2000</v>
      </c>
      <c r="G198" s="4">
        <v>2000</v>
      </c>
      <c r="H198" s="4">
        <v>2000</v>
      </c>
      <c r="I198" s="4">
        <v>2000</v>
      </c>
      <c r="J198" s="4">
        <v>2000</v>
      </c>
      <c r="K198" s="4">
        <v>2000</v>
      </c>
      <c r="L198" s="4">
        <v>2000</v>
      </c>
      <c r="M198" s="4">
        <v>2000</v>
      </c>
      <c r="N198" s="4">
        <v>2000</v>
      </c>
      <c r="O198" s="4">
        <v>2000</v>
      </c>
    </row>
    <row r="199" spans="1:15" x14ac:dyDescent="0.25">
      <c r="A199" s="3" t="s">
        <v>2885</v>
      </c>
      <c r="B199" s="4">
        <v>2000</v>
      </c>
      <c r="C199" s="4">
        <v>2000</v>
      </c>
      <c r="D199" s="4">
        <v>2000</v>
      </c>
      <c r="E199" s="4">
        <v>2000</v>
      </c>
      <c r="F199" s="4">
        <v>2000</v>
      </c>
      <c r="G199" s="4">
        <v>2000</v>
      </c>
      <c r="H199" s="4">
        <v>2000</v>
      </c>
      <c r="I199" s="4">
        <v>2000</v>
      </c>
      <c r="J199" s="4">
        <v>2000</v>
      </c>
      <c r="K199" s="4">
        <v>2000</v>
      </c>
      <c r="L199" s="4">
        <v>2000</v>
      </c>
      <c r="M199" s="4">
        <v>2000</v>
      </c>
      <c r="N199" s="4">
        <v>2000</v>
      </c>
      <c r="O199" s="4">
        <v>2000</v>
      </c>
    </row>
    <row r="200" spans="1:15" x14ac:dyDescent="0.25">
      <c r="A200" s="3" t="s">
        <v>4734</v>
      </c>
      <c r="B200" s="4">
        <v>2000</v>
      </c>
      <c r="C200" s="4">
        <v>2000</v>
      </c>
      <c r="D200" s="4">
        <v>2000</v>
      </c>
      <c r="E200" s="4">
        <v>2000</v>
      </c>
      <c r="F200" s="4">
        <v>2000</v>
      </c>
      <c r="G200" s="4">
        <v>2000</v>
      </c>
      <c r="H200" s="4">
        <v>2000</v>
      </c>
      <c r="I200" s="4">
        <v>2000</v>
      </c>
      <c r="J200" s="4">
        <v>2000</v>
      </c>
      <c r="K200" s="4">
        <v>2000</v>
      </c>
      <c r="L200" s="4">
        <v>2000</v>
      </c>
      <c r="M200" s="4">
        <v>2000</v>
      </c>
      <c r="N200" s="4">
        <v>2000</v>
      </c>
      <c r="O200" s="4">
        <v>2000</v>
      </c>
    </row>
    <row r="201" spans="1:15" x14ac:dyDescent="0.25">
      <c r="A201" s="3" t="s">
        <v>2357</v>
      </c>
      <c r="B201" s="4">
        <v>2000</v>
      </c>
      <c r="C201" s="4">
        <v>2000</v>
      </c>
      <c r="D201" s="4">
        <v>2000</v>
      </c>
      <c r="E201" s="4">
        <v>2000</v>
      </c>
      <c r="F201" s="4">
        <v>2000</v>
      </c>
      <c r="G201" s="4">
        <v>2000</v>
      </c>
      <c r="H201" s="4">
        <v>2000</v>
      </c>
      <c r="I201" s="4">
        <v>2000</v>
      </c>
      <c r="J201" s="4">
        <v>2000</v>
      </c>
      <c r="K201" s="4">
        <v>2000</v>
      </c>
      <c r="L201" s="4">
        <v>2000</v>
      </c>
      <c r="M201" s="4">
        <v>2000</v>
      </c>
      <c r="N201" s="4">
        <v>2000</v>
      </c>
      <c r="O201" s="4">
        <v>2000</v>
      </c>
    </row>
    <row r="202" spans="1:15" x14ac:dyDescent="0.25">
      <c r="A202" s="3" t="s">
        <v>3792</v>
      </c>
      <c r="B202" s="4">
        <v>2000</v>
      </c>
      <c r="C202" s="4">
        <v>2000</v>
      </c>
      <c r="D202" s="4">
        <v>2000</v>
      </c>
      <c r="E202" s="4">
        <v>2000</v>
      </c>
      <c r="F202" s="4">
        <v>2000</v>
      </c>
      <c r="G202" s="4">
        <v>2000</v>
      </c>
      <c r="H202" s="4">
        <v>2000</v>
      </c>
      <c r="I202" s="4">
        <v>2000</v>
      </c>
      <c r="J202" s="4">
        <v>2000</v>
      </c>
      <c r="K202" s="4">
        <v>2000</v>
      </c>
      <c r="L202" s="4">
        <v>2000</v>
      </c>
      <c r="M202" s="4">
        <v>2000</v>
      </c>
      <c r="N202" s="4">
        <v>2000</v>
      </c>
      <c r="O202" s="4">
        <v>2000</v>
      </c>
    </row>
    <row r="203" spans="1:15" x14ac:dyDescent="0.25">
      <c r="A203" s="3" t="s">
        <v>4486</v>
      </c>
      <c r="B203" s="4">
        <v>2000</v>
      </c>
      <c r="C203" s="4">
        <v>2000</v>
      </c>
      <c r="D203" s="4">
        <v>2000</v>
      </c>
      <c r="E203" s="4">
        <v>2000</v>
      </c>
      <c r="F203" s="4">
        <v>2000</v>
      </c>
      <c r="G203" s="4">
        <v>2000</v>
      </c>
      <c r="H203" s="4">
        <v>2000</v>
      </c>
      <c r="I203" s="4">
        <v>2000</v>
      </c>
      <c r="J203" s="4">
        <v>2000</v>
      </c>
      <c r="K203" s="4">
        <v>2000</v>
      </c>
      <c r="L203" s="4">
        <v>2000</v>
      </c>
      <c r="M203" s="4">
        <v>2000</v>
      </c>
      <c r="N203" s="4">
        <v>2000</v>
      </c>
      <c r="O203" s="4">
        <v>2000</v>
      </c>
    </row>
    <row r="204" spans="1:15" x14ac:dyDescent="0.25">
      <c r="A204" s="3" t="s">
        <v>2903</v>
      </c>
      <c r="B204" s="4">
        <v>2000</v>
      </c>
      <c r="C204" s="4">
        <v>2000</v>
      </c>
      <c r="D204" s="4">
        <v>2000</v>
      </c>
      <c r="E204" s="4">
        <v>2000</v>
      </c>
      <c r="F204" s="4">
        <v>2000</v>
      </c>
      <c r="G204" s="4">
        <v>2000</v>
      </c>
      <c r="H204" s="4">
        <v>2000</v>
      </c>
      <c r="I204" s="4">
        <v>2000</v>
      </c>
      <c r="J204" s="4">
        <v>2000</v>
      </c>
      <c r="K204" s="4">
        <v>2000</v>
      </c>
      <c r="L204" s="4">
        <v>2000</v>
      </c>
      <c r="M204" s="4">
        <v>2000</v>
      </c>
      <c r="N204" s="4">
        <v>2000</v>
      </c>
      <c r="O204" s="4">
        <v>2000</v>
      </c>
    </row>
    <row r="205" spans="1:15" x14ac:dyDescent="0.25">
      <c r="A205" s="3" t="s">
        <v>2605</v>
      </c>
      <c r="B205" s="4">
        <v>2000</v>
      </c>
      <c r="C205" s="4">
        <v>2000</v>
      </c>
      <c r="D205" s="4">
        <v>2000</v>
      </c>
      <c r="E205" s="4">
        <v>2000</v>
      </c>
      <c r="F205" s="4">
        <v>2000</v>
      </c>
      <c r="G205" s="4">
        <v>2000</v>
      </c>
      <c r="H205" s="4">
        <v>2000</v>
      </c>
      <c r="I205" s="4">
        <v>2000</v>
      </c>
      <c r="J205" s="4">
        <v>2000</v>
      </c>
      <c r="K205" s="4">
        <v>2000</v>
      </c>
      <c r="L205" s="4">
        <v>2000</v>
      </c>
      <c r="M205" s="4">
        <v>2000</v>
      </c>
      <c r="N205" s="4">
        <v>2000</v>
      </c>
      <c r="O205" s="4">
        <v>2000</v>
      </c>
    </row>
    <row r="206" spans="1:15" x14ac:dyDescent="0.25">
      <c r="A206" s="3" t="s">
        <v>4317</v>
      </c>
      <c r="B206" s="4">
        <v>2000</v>
      </c>
      <c r="C206" s="4">
        <v>2000</v>
      </c>
      <c r="D206" s="4">
        <v>2000</v>
      </c>
      <c r="E206" s="4">
        <v>2000</v>
      </c>
      <c r="F206" s="4">
        <v>2000</v>
      </c>
      <c r="G206" s="4">
        <v>2000</v>
      </c>
      <c r="H206" s="4">
        <v>2000</v>
      </c>
      <c r="I206" s="4">
        <v>2000</v>
      </c>
      <c r="J206" s="4">
        <v>2000</v>
      </c>
      <c r="K206" s="4">
        <v>2000</v>
      </c>
      <c r="L206" s="4">
        <v>2000</v>
      </c>
      <c r="M206" s="4">
        <v>2000</v>
      </c>
      <c r="N206" s="4">
        <v>2000</v>
      </c>
      <c r="O206" s="4">
        <v>2000</v>
      </c>
    </row>
    <row r="207" spans="1:15" x14ac:dyDescent="0.25">
      <c r="A207" s="3" t="s">
        <v>3773</v>
      </c>
      <c r="B207" s="4">
        <v>2000</v>
      </c>
      <c r="C207" s="4">
        <v>2000</v>
      </c>
      <c r="D207" s="4">
        <v>2000</v>
      </c>
      <c r="E207" s="4">
        <v>2000</v>
      </c>
      <c r="F207" s="4">
        <v>2000</v>
      </c>
      <c r="G207" s="4">
        <v>2000</v>
      </c>
      <c r="H207" s="4">
        <v>2000</v>
      </c>
      <c r="I207" s="4">
        <v>2000</v>
      </c>
      <c r="J207" s="4">
        <v>2000</v>
      </c>
      <c r="K207" s="4">
        <v>2000</v>
      </c>
      <c r="L207" s="4">
        <v>2000</v>
      </c>
      <c r="M207" s="4">
        <v>2000</v>
      </c>
      <c r="N207" s="4">
        <v>2000</v>
      </c>
      <c r="O207" s="4">
        <v>2000</v>
      </c>
    </row>
    <row r="208" spans="1:15" x14ac:dyDescent="0.25">
      <c r="A208" s="3" t="s">
        <v>5313</v>
      </c>
      <c r="B208" s="4">
        <v>2000</v>
      </c>
      <c r="C208" s="4">
        <v>2000</v>
      </c>
      <c r="D208" s="4">
        <v>2000</v>
      </c>
      <c r="E208" s="4">
        <v>2000</v>
      </c>
      <c r="F208" s="4">
        <v>2000</v>
      </c>
      <c r="G208" s="4">
        <v>2000</v>
      </c>
      <c r="H208" s="4">
        <v>2000</v>
      </c>
      <c r="I208" s="4">
        <v>2000</v>
      </c>
      <c r="J208" s="4">
        <v>2000</v>
      </c>
      <c r="K208" s="4">
        <v>2000</v>
      </c>
      <c r="L208" s="4">
        <v>2000</v>
      </c>
      <c r="M208" s="4">
        <v>2000</v>
      </c>
      <c r="N208" s="4">
        <v>2000</v>
      </c>
      <c r="O208" s="4">
        <v>2000</v>
      </c>
    </row>
    <row r="209" spans="1:15" x14ac:dyDescent="0.25">
      <c r="A209" s="3" t="s">
        <v>3242</v>
      </c>
      <c r="B209" s="4">
        <v>2000</v>
      </c>
      <c r="C209" s="4">
        <v>2000</v>
      </c>
      <c r="D209" s="4">
        <v>2000</v>
      </c>
      <c r="E209" s="4">
        <v>2000</v>
      </c>
      <c r="F209" s="4">
        <v>2000</v>
      </c>
      <c r="G209" s="4">
        <v>2000</v>
      </c>
      <c r="H209" s="4">
        <v>2000</v>
      </c>
      <c r="I209" s="4">
        <v>2000</v>
      </c>
      <c r="J209" s="4">
        <v>2000</v>
      </c>
      <c r="K209" s="4">
        <v>2000</v>
      </c>
      <c r="L209" s="4">
        <v>2000</v>
      </c>
      <c r="M209" s="4">
        <v>2000</v>
      </c>
      <c r="N209" s="4">
        <v>2000</v>
      </c>
      <c r="O209" s="4">
        <v>2000</v>
      </c>
    </row>
    <row r="210" spans="1:15" x14ac:dyDescent="0.25">
      <c r="A210" s="3" t="s">
        <v>3490</v>
      </c>
      <c r="B210" s="4">
        <v>2000</v>
      </c>
      <c r="C210" s="4">
        <v>2000</v>
      </c>
      <c r="D210" s="4">
        <v>2000</v>
      </c>
      <c r="E210" s="4">
        <v>2000</v>
      </c>
      <c r="F210" s="4">
        <v>2000</v>
      </c>
      <c r="G210" s="4">
        <v>2000</v>
      </c>
      <c r="H210" s="4">
        <v>2000</v>
      </c>
      <c r="I210" s="4">
        <v>2000</v>
      </c>
      <c r="J210" s="4">
        <v>2000</v>
      </c>
      <c r="K210" s="4">
        <v>2000</v>
      </c>
      <c r="L210" s="4">
        <v>2000</v>
      </c>
      <c r="M210" s="4">
        <v>2000</v>
      </c>
      <c r="N210" s="4">
        <v>2000</v>
      </c>
      <c r="O210" s="4">
        <v>2000</v>
      </c>
    </row>
    <row r="211" spans="1:15" x14ac:dyDescent="0.25">
      <c r="A211" s="3" t="s">
        <v>2835</v>
      </c>
      <c r="B211" s="4">
        <v>2000</v>
      </c>
      <c r="C211" s="4">
        <v>2000</v>
      </c>
      <c r="D211" s="4">
        <v>2000</v>
      </c>
      <c r="E211" s="4">
        <v>2000</v>
      </c>
      <c r="F211" s="4">
        <v>2000</v>
      </c>
      <c r="G211" s="4">
        <v>2000</v>
      </c>
      <c r="H211" s="4">
        <v>2000</v>
      </c>
      <c r="I211" s="4">
        <v>2000</v>
      </c>
      <c r="J211" s="4">
        <v>2000</v>
      </c>
      <c r="K211" s="4">
        <v>2000</v>
      </c>
      <c r="L211" s="4">
        <v>2000</v>
      </c>
      <c r="M211" s="4">
        <v>2000</v>
      </c>
      <c r="N211" s="4">
        <v>2000</v>
      </c>
      <c r="O211" s="4">
        <v>2000</v>
      </c>
    </row>
    <row r="212" spans="1:15" x14ac:dyDescent="0.25">
      <c r="A212" s="3" t="s">
        <v>4364</v>
      </c>
      <c r="B212" s="4">
        <v>2000</v>
      </c>
      <c r="C212" s="4">
        <v>2000</v>
      </c>
      <c r="D212" s="4">
        <v>2000</v>
      </c>
      <c r="E212" s="4">
        <v>2000</v>
      </c>
      <c r="F212" s="4">
        <v>2000</v>
      </c>
      <c r="G212" s="4">
        <v>2000</v>
      </c>
      <c r="H212" s="4">
        <v>2000</v>
      </c>
      <c r="I212" s="4">
        <v>2000</v>
      </c>
      <c r="J212" s="4">
        <v>2000</v>
      </c>
      <c r="K212" s="4">
        <v>2000</v>
      </c>
      <c r="L212" s="4">
        <v>2000</v>
      </c>
      <c r="M212" s="4">
        <v>2000</v>
      </c>
      <c r="N212" s="4">
        <v>2000</v>
      </c>
      <c r="O212" s="4">
        <v>2000</v>
      </c>
    </row>
    <row r="213" spans="1:15" x14ac:dyDescent="0.25">
      <c r="A213" s="3" t="s">
        <v>3458</v>
      </c>
      <c r="B213" s="4">
        <v>2000</v>
      </c>
      <c r="C213" s="4">
        <v>2000</v>
      </c>
      <c r="D213" s="4">
        <v>2000</v>
      </c>
      <c r="E213" s="4">
        <v>2000</v>
      </c>
      <c r="F213" s="4">
        <v>2000</v>
      </c>
      <c r="G213" s="4">
        <v>2000</v>
      </c>
      <c r="H213" s="4">
        <v>2000</v>
      </c>
      <c r="I213" s="4">
        <v>2000</v>
      </c>
      <c r="J213" s="4">
        <v>2000</v>
      </c>
      <c r="K213" s="4">
        <v>2000</v>
      </c>
      <c r="L213" s="4">
        <v>2000</v>
      </c>
      <c r="M213" s="4">
        <v>2000</v>
      </c>
      <c r="N213" s="4">
        <v>2000</v>
      </c>
      <c r="O213" s="4">
        <v>2000</v>
      </c>
    </row>
    <row r="214" spans="1:15" x14ac:dyDescent="0.25">
      <c r="A214" s="3" t="s">
        <v>2278</v>
      </c>
      <c r="B214" s="4">
        <v>2000</v>
      </c>
      <c r="C214" s="4">
        <v>2000</v>
      </c>
      <c r="D214" s="4">
        <v>2000</v>
      </c>
      <c r="E214" s="4">
        <v>2000</v>
      </c>
      <c r="F214" s="4">
        <v>2000</v>
      </c>
      <c r="G214" s="4">
        <v>2000</v>
      </c>
      <c r="H214" s="4">
        <v>2000</v>
      </c>
      <c r="I214" s="4">
        <v>2000</v>
      </c>
      <c r="J214" s="4">
        <v>2000</v>
      </c>
      <c r="K214" s="4">
        <v>2000</v>
      </c>
      <c r="L214" s="4">
        <v>2000</v>
      </c>
      <c r="M214" s="4">
        <v>2000</v>
      </c>
      <c r="N214" s="4">
        <v>2000</v>
      </c>
      <c r="O214" s="4">
        <v>2000</v>
      </c>
    </row>
    <row r="215" spans="1:15" x14ac:dyDescent="0.25">
      <c r="A215" s="3" t="s">
        <v>3493</v>
      </c>
      <c r="B215" s="4">
        <v>2000</v>
      </c>
      <c r="C215" s="4">
        <v>2000</v>
      </c>
      <c r="D215" s="4">
        <v>2000</v>
      </c>
      <c r="E215" s="4">
        <v>2000</v>
      </c>
      <c r="F215" s="4">
        <v>2000</v>
      </c>
      <c r="G215" s="4">
        <v>2000</v>
      </c>
      <c r="H215" s="4">
        <v>2000</v>
      </c>
      <c r="I215" s="4">
        <v>2000</v>
      </c>
      <c r="J215" s="4">
        <v>2000</v>
      </c>
      <c r="K215" s="4">
        <v>2000</v>
      </c>
      <c r="L215" s="4">
        <v>2000</v>
      </c>
      <c r="M215" s="4">
        <v>2000</v>
      </c>
      <c r="N215" s="4">
        <v>2000</v>
      </c>
      <c r="O215" s="4">
        <v>2000</v>
      </c>
    </row>
    <row r="216" spans="1:15" x14ac:dyDescent="0.25">
      <c r="A216" s="3" t="s">
        <v>3718</v>
      </c>
      <c r="B216" s="4">
        <v>2000</v>
      </c>
      <c r="C216" s="4">
        <v>2000</v>
      </c>
      <c r="D216" s="4">
        <v>2000</v>
      </c>
      <c r="E216" s="4">
        <v>2000</v>
      </c>
      <c r="F216" s="4">
        <v>2000</v>
      </c>
      <c r="G216" s="4">
        <v>2000</v>
      </c>
      <c r="H216" s="4">
        <v>2000</v>
      </c>
      <c r="I216" s="4">
        <v>2000</v>
      </c>
      <c r="J216" s="4">
        <v>2000</v>
      </c>
      <c r="K216" s="4">
        <v>2000</v>
      </c>
      <c r="L216" s="4">
        <v>2000</v>
      </c>
      <c r="M216" s="4">
        <v>2000</v>
      </c>
      <c r="N216" s="4">
        <v>2000</v>
      </c>
      <c r="O216" s="4">
        <v>2000</v>
      </c>
    </row>
    <row r="217" spans="1:15" x14ac:dyDescent="0.25">
      <c r="A217" s="3" t="s">
        <v>3743</v>
      </c>
      <c r="B217" s="4">
        <v>2000</v>
      </c>
      <c r="C217" s="4">
        <v>2000</v>
      </c>
      <c r="D217" s="4">
        <v>2000</v>
      </c>
      <c r="E217" s="4">
        <v>2000</v>
      </c>
      <c r="F217" s="4">
        <v>2000</v>
      </c>
      <c r="G217" s="4">
        <v>2000</v>
      </c>
      <c r="H217" s="4">
        <v>2000</v>
      </c>
      <c r="I217" s="4">
        <v>2000</v>
      </c>
      <c r="J217" s="4">
        <v>2000</v>
      </c>
      <c r="K217" s="4">
        <v>2000</v>
      </c>
      <c r="L217" s="4">
        <v>2000</v>
      </c>
      <c r="M217" s="4">
        <v>2000</v>
      </c>
      <c r="N217" s="4">
        <v>2000</v>
      </c>
      <c r="O217" s="4">
        <v>2000</v>
      </c>
    </row>
    <row r="218" spans="1:15" x14ac:dyDescent="0.25">
      <c r="A218" s="3" t="s">
        <v>3358</v>
      </c>
      <c r="B218" s="4">
        <v>2000</v>
      </c>
      <c r="C218" s="4">
        <v>2000</v>
      </c>
      <c r="D218" s="4">
        <v>2000</v>
      </c>
      <c r="E218" s="4">
        <v>2000</v>
      </c>
      <c r="F218" s="4">
        <v>2000</v>
      </c>
      <c r="G218" s="4">
        <v>2000</v>
      </c>
      <c r="H218" s="4">
        <v>2000</v>
      </c>
      <c r="I218" s="4">
        <v>2000</v>
      </c>
      <c r="J218" s="4">
        <v>2000</v>
      </c>
      <c r="K218" s="4">
        <v>2000</v>
      </c>
      <c r="L218" s="4">
        <v>2000</v>
      </c>
      <c r="M218" s="4">
        <v>2000</v>
      </c>
      <c r="N218" s="4">
        <v>2000</v>
      </c>
      <c r="O218" s="4">
        <v>2000</v>
      </c>
    </row>
    <row r="219" spans="1:15" x14ac:dyDescent="0.25">
      <c r="A219" s="3" t="s">
        <v>3209</v>
      </c>
      <c r="B219" s="4">
        <v>2000</v>
      </c>
      <c r="C219" s="4">
        <v>2000</v>
      </c>
      <c r="D219" s="4">
        <v>2000</v>
      </c>
      <c r="E219" s="4">
        <v>2000</v>
      </c>
      <c r="F219" s="4">
        <v>2000</v>
      </c>
      <c r="G219" s="4">
        <v>2000</v>
      </c>
      <c r="H219" s="4">
        <v>2000</v>
      </c>
      <c r="I219" s="4">
        <v>2000</v>
      </c>
      <c r="J219" s="4">
        <v>2000</v>
      </c>
      <c r="K219" s="4">
        <v>2000</v>
      </c>
      <c r="L219" s="4">
        <v>2000</v>
      </c>
      <c r="M219" s="4">
        <v>2000</v>
      </c>
      <c r="N219" s="4">
        <v>2000</v>
      </c>
      <c r="O219" s="4">
        <v>2000</v>
      </c>
    </row>
    <row r="220" spans="1:15" x14ac:dyDescent="0.25">
      <c r="A220" s="3" t="s">
        <v>4900</v>
      </c>
      <c r="B220" s="4">
        <v>2000</v>
      </c>
      <c r="C220" s="4">
        <v>2000</v>
      </c>
      <c r="D220" s="4">
        <v>2000</v>
      </c>
      <c r="E220" s="4">
        <v>2000</v>
      </c>
      <c r="F220" s="4">
        <v>2000</v>
      </c>
      <c r="G220" s="4">
        <v>2000</v>
      </c>
      <c r="H220" s="4">
        <v>2000</v>
      </c>
      <c r="I220" s="4">
        <v>2000</v>
      </c>
      <c r="J220" s="4">
        <v>2000</v>
      </c>
      <c r="K220" s="4">
        <v>2000</v>
      </c>
      <c r="L220" s="4">
        <v>2000</v>
      </c>
      <c r="M220" s="4">
        <v>2000</v>
      </c>
      <c r="N220" s="4">
        <v>2000</v>
      </c>
      <c r="O220" s="4">
        <v>2000</v>
      </c>
    </row>
    <row r="221" spans="1:15" x14ac:dyDescent="0.25">
      <c r="A221" s="3" t="s">
        <v>4041</v>
      </c>
      <c r="B221" s="4">
        <v>2000</v>
      </c>
      <c r="C221" s="4">
        <v>2000</v>
      </c>
      <c r="D221" s="4">
        <v>2000</v>
      </c>
      <c r="E221" s="4">
        <v>2000</v>
      </c>
      <c r="F221" s="4">
        <v>2000</v>
      </c>
      <c r="G221" s="4">
        <v>2000</v>
      </c>
      <c r="H221" s="4">
        <v>2000</v>
      </c>
      <c r="I221" s="4">
        <v>2000</v>
      </c>
      <c r="J221" s="4">
        <v>2000</v>
      </c>
      <c r="K221" s="4">
        <v>2000</v>
      </c>
      <c r="L221" s="4">
        <v>2000</v>
      </c>
      <c r="M221" s="4">
        <v>2000</v>
      </c>
      <c r="N221" s="4">
        <v>2000</v>
      </c>
      <c r="O221" s="4">
        <v>2000</v>
      </c>
    </row>
    <row r="222" spans="1:15" x14ac:dyDescent="0.25">
      <c r="A222" s="3" t="s">
        <v>2472</v>
      </c>
      <c r="B222" s="4">
        <v>2000</v>
      </c>
      <c r="C222" s="4">
        <v>2000</v>
      </c>
      <c r="D222" s="4">
        <v>2000</v>
      </c>
      <c r="E222" s="4">
        <v>2000</v>
      </c>
      <c r="F222" s="4">
        <v>2000</v>
      </c>
      <c r="G222" s="4">
        <v>2000</v>
      </c>
      <c r="H222" s="4">
        <v>2000</v>
      </c>
      <c r="I222" s="4">
        <v>2000</v>
      </c>
      <c r="J222" s="4">
        <v>2000</v>
      </c>
      <c r="K222" s="4">
        <v>2000</v>
      </c>
      <c r="L222" s="4">
        <v>2000</v>
      </c>
      <c r="M222" s="4">
        <v>2000</v>
      </c>
      <c r="N222" s="4">
        <v>2000</v>
      </c>
      <c r="O222" s="4">
        <v>2000</v>
      </c>
    </row>
    <row r="223" spans="1:15" x14ac:dyDescent="0.25">
      <c r="A223" s="3" t="s">
        <v>2893</v>
      </c>
      <c r="B223" s="4">
        <v>2000</v>
      </c>
      <c r="C223" s="4">
        <v>2000</v>
      </c>
      <c r="D223" s="4">
        <v>2000</v>
      </c>
      <c r="E223" s="4">
        <v>2000</v>
      </c>
      <c r="F223" s="4">
        <v>2000</v>
      </c>
      <c r="G223" s="4">
        <v>2000</v>
      </c>
      <c r="H223" s="4">
        <v>2000</v>
      </c>
      <c r="I223" s="4">
        <v>2000</v>
      </c>
      <c r="J223" s="4">
        <v>2000</v>
      </c>
      <c r="K223" s="4">
        <v>2000</v>
      </c>
      <c r="L223" s="4">
        <v>2000</v>
      </c>
      <c r="M223" s="4">
        <v>2000</v>
      </c>
      <c r="N223" s="4">
        <v>2000</v>
      </c>
      <c r="O223" s="4">
        <v>2000</v>
      </c>
    </row>
    <row r="224" spans="1:15" x14ac:dyDescent="0.25">
      <c r="A224" s="3" t="s">
        <v>2443</v>
      </c>
      <c r="B224" s="4">
        <v>2000</v>
      </c>
      <c r="C224" s="4">
        <v>2000</v>
      </c>
      <c r="D224" s="4">
        <v>2000</v>
      </c>
      <c r="E224" s="4">
        <v>2000</v>
      </c>
      <c r="F224" s="4">
        <v>2000</v>
      </c>
      <c r="G224" s="4">
        <v>2000</v>
      </c>
      <c r="H224" s="4">
        <v>2000</v>
      </c>
      <c r="I224" s="4">
        <v>2000</v>
      </c>
      <c r="J224" s="4">
        <v>2000</v>
      </c>
      <c r="K224" s="4">
        <v>2000</v>
      </c>
      <c r="L224" s="4">
        <v>2000</v>
      </c>
      <c r="M224" s="4">
        <v>2000</v>
      </c>
      <c r="N224" s="4">
        <v>2000</v>
      </c>
      <c r="O224" s="4">
        <v>2000</v>
      </c>
    </row>
    <row r="225" spans="1:15" x14ac:dyDescent="0.25">
      <c r="A225" s="3" t="s">
        <v>3191</v>
      </c>
      <c r="B225" s="4">
        <v>2000</v>
      </c>
      <c r="C225" s="4">
        <v>2000</v>
      </c>
      <c r="D225" s="4">
        <v>2000</v>
      </c>
      <c r="E225" s="4">
        <v>2000</v>
      </c>
      <c r="F225" s="4">
        <v>2000</v>
      </c>
      <c r="G225" s="4">
        <v>2000</v>
      </c>
      <c r="H225" s="4">
        <v>2000</v>
      </c>
      <c r="I225" s="4">
        <v>2000</v>
      </c>
      <c r="J225" s="4">
        <v>2000</v>
      </c>
      <c r="K225" s="4">
        <v>2000</v>
      </c>
      <c r="L225" s="4">
        <v>2000</v>
      </c>
      <c r="M225" s="4">
        <v>2000</v>
      </c>
      <c r="N225" s="4">
        <v>2000</v>
      </c>
      <c r="O225" s="4">
        <v>2000</v>
      </c>
    </row>
    <row r="226" spans="1:15" x14ac:dyDescent="0.25">
      <c r="A226" s="3" t="s">
        <v>2910</v>
      </c>
      <c r="B226" s="4">
        <v>2000</v>
      </c>
      <c r="C226" s="4">
        <v>2000</v>
      </c>
      <c r="D226" s="4">
        <v>2000</v>
      </c>
      <c r="E226" s="4">
        <v>2000</v>
      </c>
      <c r="F226" s="4">
        <v>2000</v>
      </c>
      <c r="G226" s="4">
        <v>2000</v>
      </c>
      <c r="H226" s="4">
        <v>2000</v>
      </c>
      <c r="I226" s="4">
        <v>2000</v>
      </c>
      <c r="J226" s="4">
        <v>2000</v>
      </c>
      <c r="K226" s="4">
        <v>2000</v>
      </c>
      <c r="L226" s="4">
        <v>2000</v>
      </c>
      <c r="M226" s="4">
        <v>2000</v>
      </c>
      <c r="N226" s="4">
        <v>2000</v>
      </c>
      <c r="O226" s="4">
        <v>2000</v>
      </c>
    </row>
    <row r="227" spans="1:15" x14ac:dyDescent="0.25">
      <c r="A227" s="3" t="s">
        <v>2545</v>
      </c>
      <c r="B227" s="4">
        <v>2000</v>
      </c>
      <c r="C227" s="4">
        <v>2000</v>
      </c>
      <c r="D227" s="4">
        <v>2000</v>
      </c>
      <c r="E227" s="4">
        <v>2000</v>
      </c>
      <c r="F227" s="4">
        <v>2000</v>
      </c>
      <c r="G227" s="4">
        <v>2000</v>
      </c>
      <c r="H227" s="4">
        <v>2000</v>
      </c>
      <c r="I227" s="4">
        <v>2000</v>
      </c>
      <c r="J227" s="4">
        <v>2000</v>
      </c>
      <c r="K227" s="4">
        <v>2000</v>
      </c>
      <c r="L227" s="4">
        <v>2000</v>
      </c>
      <c r="M227" s="4">
        <v>2000</v>
      </c>
      <c r="N227" s="4">
        <v>2000</v>
      </c>
      <c r="O227" s="4">
        <v>2000</v>
      </c>
    </row>
    <row r="228" spans="1:15" x14ac:dyDescent="0.25">
      <c r="A228" s="3" t="s">
        <v>2779</v>
      </c>
      <c r="B228" s="4">
        <v>2000</v>
      </c>
      <c r="C228" s="4">
        <v>2000</v>
      </c>
      <c r="D228" s="4">
        <v>2000</v>
      </c>
      <c r="E228" s="4">
        <v>2000</v>
      </c>
      <c r="F228" s="4">
        <v>2000</v>
      </c>
      <c r="G228" s="4">
        <v>2000</v>
      </c>
      <c r="H228" s="4">
        <v>2000</v>
      </c>
      <c r="I228" s="4">
        <v>2000</v>
      </c>
      <c r="J228" s="4">
        <v>2000</v>
      </c>
      <c r="K228" s="4">
        <v>2000</v>
      </c>
      <c r="L228" s="4">
        <v>2000</v>
      </c>
      <c r="M228" s="4">
        <v>2000</v>
      </c>
      <c r="N228" s="4">
        <v>2000</v>
      </c>
      <c r="O228" s="4">
        <v>2000</v>
      </c>
    </row>
    <row r="229" spans="1:15" x14ac:dyDescent="0.25">
      <c r="A229" s="3" t="s">
        <v>3730</v>
      </c>
      <c r="B229" s="4">
        <v>2000</v>
      </c>
      <c r="C229" s="4">
        <v>2000</v>
      </c>
      <c r="D229" s="4">
        <v>2000</v>
      </c>
      <c r="E229" s="4">
        <v>2000</v>
      </c>
      <c r="F229" s="4">
        <v>2000</v>
      </c>
      <c r="G229" s="4">
        <v>2000</v>
      </c>
      <c r="H229" s="4">
        <v>2000</v>
      </c>
      <c r="I229" s="4">
        <v>2000</v>
      </c>
      <c r="J229" s="4">
        <v>2000</v>
      </c>
      <c r="K229" s="4">
        <v>2000</v>
      </c>
      <c r="L229" s="4">
        <v>2000</v>
      </c>
      <c r="M229" s="4">
        <v>2000</v>
      </c>
      <c r="N229" s="4">
        <v>2000</v>
      </c>
      <c r="O229" s="4">
        <v>2000</v>
      </c>
    </row>
    <row r="230" spans="1:15" x14ac:dyDescent="0.25">
      <c r="A230" s="3" t="s">
        <v>3293</v>
      </c>
      <c r="B230" s="4">
        <v>2000</v>
      </c>
      <c r="C230" s="4">
        <v>2000</v>
      </c>
      <c r="D230" s="4">
        <v>2000</v>
      </c>
      <c r="E230" s="4">
        <v>2000</v>
      </c>
      <c r="F230" s="4">
        <v>2000</v>
      </c>
      <c r="G230" s="4">
        <v>2000</v>
      </c>
      <c r="H230" s="4">
        <v>2000</v>
      </c>
      <c r="I230" s="4">
        <v>2000</v>
      </c>
      <c r="J230" s="4">
        <v>2000</v>
      </c>
      <c r="K230" s="4">
        <v>2000</v>
      </c>
      <c r="L230" s="4">
        <v>2000</v>
      </c>
      <c r="M230" s="4">
        <v>2000</v>
      </c>
      <c r="N230" s="4">
        <v>2000</v>
      </c>
      <c r="O230" s="4">
        <v>2000</v>
      </c>
    </row>
    <row r="231" spans="1:15" x14ac:dyDescent="0.25">
      <c r="A231" s="3" t="s">
        <v>4710</v>
      </c>
      <c r="B231" s="4">
        <v>2000</v>
      </c>
      <c r="C231" s="4">
        <v>2000</v>
      </c>
      <c r="D231" s="4">
        <v>2000</v>
      </c>
      <c r="E231" s="4">
        <v>2000</v>
      </c>
      <c r="F231" s="4">
        <v>2000</v>
      </c>
      <c r="G231" s="4">
        <v>2000</v>
      </c>
      <c r="H231" s="4">
        <v>2000</v>
      </c>
      <c r="I231" s="4">
        <v>2000</v>
      </c>
      <c r="J231" s="4">
        <v>2000</v>
      </c>
      <c r="K231" s="4">
        <v>2000</v>
      </c>
      <c r="L231" s="4">
        <v>2000</v>
      </c>
      <c r="M231" s="4">
        <v>2000</v>
      </c>
      <c r="N231" s="4">
        <v>2000</v>
      </c>
      <c r="O231" s="4">
        <v>2000</v>
      </c>
    </row>
    <row r="232" spans="1:15" x14ac:dyDescent="0.25">
      <c r="A232" s="3" t="s">
        <v>5333</v>
      </c>
      <c r="B232" s="4">
        <v>2000</v>
      </c>
      <c r="C232" s="4">
        <v>2000</v>
      </c>
      <c r="D232" s="4">
        <v>2000</v>
      </c>
      <c r="E232" s="4">
        <v>2000</v>
      </c>
      <c r="F232" s="4">
        <v>2000</v>
      </c>
      <c r="G232" s="4">
        <v>2000</v>
      </c>
      <c r="H232" s="4">
        <v>2000</v>
      </c>
      <c r="I232" s="4">
        <v>2000</v>
      </c>
      <c r="J232" s="4">
        <v>2000</v>
      </c>
      <c r="K232" s="4">
        <v>2000</v>
      </c>
      <c r="L232" s="4">
        <v>2000</v>
      </c>
      <c r="M232" s="4">
        <v>2000</v>
      </c>
      <c r="N232" s="4">
        <v>2000</v>
      </c>
      <c r="O232" s="4">
        <v>2000</v>
      </c>
    </row>
    <row r="233" spans="1:15" x14ac:dyDescent="0.25">
      <c r="A233" s="3" t="s">
        <v>4579</v>
      </c>
      <c r="B233" s="4">
        <v>2000</v>
      </c>
      <c r="C233" s="4">
        <v>2000</v>
      </c>
      <c r="D233" s="4">
        <v>2000</v>
      </c>
      <c r="E233" s="4">
        <v>2000</v>
      </c>
      <c r="F233" s="4">
        <v>2000</v>
      </c>
      <c r="G233" s="4">
        <v>2000</v>
      </c>
      <c r="H233" s="4">
        <v>2000</v>
      </c>
      <c r="I233" s="4">
        <v>2000</v>
      </c>
      <c r="J233" s="4">
        <v>2000</v>
      </c>
      <c r="K233" s="4">
        <v>2000</v>
      </c>
      <c r="L233" s="4">
        <v>2000</v>
      </c>
      <c r="M233" s="4">
        <v>2000</v>
      </c>
      <c r="N233" s="4">
        <v>2000</v>
      </c>
      <c r="O233" s="4">
        <v>2000</v>
      </c>
    </row>
    <row r="234" spans="1:15" x14ac:dyDescent="0.25">
      <c r="A234" s="3" t="s">
        <v>2353</v>
      </c>
      <c r="B234" s="4">
        <v>2000</v>
      </c>
      <c r="C234" s="4">
        <v>2000</v>
      </c>
      <c r="D234" s="4">
        <v>2000</v>
      </c>
      <c r="E234" s="4">
        <v>2000</v>
      </c>
      <c r="F234" s="4">
        <v>2000</v>
      </c>
      <c r="G234" s="4">
        <v>2000</v>
      </c>
      <c r="H234" s="4">
        <v>2000</v>
      </c>
      <c r="I234" s="4">
        <v>2000</v>
      </c>
      <c r="J234" s="4">
        <v>2000</v>
      </c>
      <c r="K234" s="4">
        <v>2000</v>
      </c>
      <c r="L234" s="4">
        <v>2000</v>
      </c>
      <c r="M234" s="4">
        <v>2000</v>
      </c>
      <c r="N234" s="4">
        <v>2000</v>
      </c>
      <c r="O234" s="4">
        <v>2000</v>
      </c>
    </row>
    <row r="235" spans="1:15" x14ac:dyDescent="0.25">
      <c r="A235" s="3" t="s">
        <v>2724</v>
      </c>
      <c r="B235" s="4">
        <v>2000</v>
      </c>
      <c r="C235" s="4">
        <v>2000</v>
      </c>
      <c r="D235" s="4">
        <v>2000</v>
      </c>
      <c r="E235" s="4">
        <v>2000</v>
      </c>
      <c r="F235" s="4">
        <v>2000</v>
      </c>
      <c r="G235" s="4">
        <v>2000</v>
      </c>
      <c r="H235" s="4">
        <v>2000</v>
      </c>
      <c r="I235" s="4">
        <v>2000</v>
      </c>
      <c r="J235" s="4">
        <v>2000</v>
      </c>
      <c r="K235" s="4">
        <v>2000</v>
      </c>
      <c r="L235" s="4">
        <v>2000</v>
      </c>
      <c r="M235" s="4">
        <v>2000</v>
      </c>
      <c r="N235" s="4">
        <v>2000</v>
      </c>
      <c r="O235" s="4">
        <v>2000</v>
      </c>
    </row>
    <row r="236" spans="1:15" x14ac:dyDescent="0.25">
      <c r="A236" s="3" t="s">
        <v>3141</v>
      </c>
      <c r="B236" s="4">
        <v>2000</v>
      </c>
      <c r="C236" s="4">
        <v>2000</v>
      </c>
      <c r="D236" s="4">
        <v>2000</v>
      </c>
      <c r="E236" s="4">
        <v>2000</v>
      </c>
      <c r="F236" s="4">
        <v>2000</v>
      </c>
      <c r="G236" s="4">
        <v>2000</v>
      </c>
      <c r="H236" s="4">
        <v>2000</v>
      </c>
      <c r="I236" s="4">
        <v>2000</v>
      </c>
      <c r="J236" s="4">
        <v>2000</v>
      </c>
      <c r="K236" s="4">
        <v>2000</v>
      </c>
      <c r="L236" s="4">
        <v>2000</v>
      </c>
      <c r="M236" s="4">
        <v>2000</v>
      </c>
      <c r="N236" s="4">
        <v>2000</v>
      </c>
      <c r="O236" s="4">
        <v>2000</v>
      </c>
    </row>
    <row r="237" spans="1:15" x14ac:dyDescent="0.25">
      <c r="A237" s="3" t="s">
        <v>4329</v>
      </c>
      <c r="B237" s="4">
        <v>2000</v>
      </c>
      <c r="C237" s="4">
        <v>2000</v>
      </c>
      <c r="D237" s="4">
        <v>2000</v>
      </c>
      <c r="E237" s="4">
        <v>2000</v>
      </c>
      <c r="F237" s="4">
        <v>2000</v>
      </c>
      <c r="G237" s="4">
        <v>2000</v>
      </c>
      <c r="H237" s="4">
        <v>2000</v>
      </c>
      <c r="I237" s="4">
        <v>2000</v>
      </c>
      <c r="J237" s="4">
        <v>2000</v>
      </c>
      <c r="K237" s="4">
        <v>2000</v>
      </c>
      <c r="L237" s="4">
        <v>2000</v>
      </c>
      <c r="M237" s="4">
        <v>2000</v>
      </c>
      <c r="N237" s="4">
        <v>2000</v>
      </c>
      <c r="O237" s="4">
        <v>2000</v>
      </c>
    </row>
    <row r="238" spans="1:15" x14ac:dyDescent="0.25">
      <c r="A238" s="3" t="s">
        <v>5338</v>
      </c>
      <c r="B238" s="4">
        <v>2000</v>
      </c>
      <c r="C238" s="4">
        <v>2000</v>
      </c>
      <c r="D238" s="4">
        <v>2000</v>
      </c>
      <c r="E238" s="4">
        <v>2000</v>
      </c>
      <c r="F238" s="4">
        <v>2000</v>
      </c>
      <c r="G238" s="4">
        <v>2000</v>
      </c>
      <c r="H238" s="4">
        <v>2000</v>
      </c>
      <c r="I238" s="4">
        <v>2000</v>
      </c>
      <c r="J238" s="4">
        <v>2000</v>
      </c>
      <c r="K238" s="4">
        <v>2000</v>
      </c>
      <c r="L238" s="4">
        <v>2000</v>
      </c>
      <c r="M238" s="4">
        <v>2000</v>
      </c>
      <c r="N238" s="4">
        <v>2000</v>
      </c>
      <c r="O238" s="4">
        <v>2000</v>
      </c>
    </row>
    <row r="239" spans="1:15" x14ac:dyDescent="0.25">
      <c r="A239" s="3" t="s">
        <v>2792</v>
      </c>
      <c r="B239" s="4">
        <v>2000</v>
      </c>
      <c r="C239" s="4">
        <v>2000</v>
      </c>
      <c r="D239" s="4">
        <v>2000</v>
      </c>
      <c r="E239" s="4">
        <v>2000</v>
      </c>
      <c r="F239" s="4">
        <v>2000</v>
      </c>
      <c r="G239" s="4">
        <v>2000</v>
      </c>
      <c r="H239" s="4">
        <v>2000</v>
      </c>
      <c r="I239" s="4">
        <v>2000</v>
      </c>
      <c r="J239" s="4">
        <v>2000</v>
      </c>
      <c r="K239" s="4">
        <v>2000</v>
      </c>
      <c r="L239" s="4">
        <v>2000</v>
      </c>
      <c r="M239" s="4">
        <v>2000</v>
      </c>
      <c r="N239" s="4">
        <v>2000</v>
      </c>
      <c r="O239" s="4">
        <v>2000</v>
      </c>
    </row>
    <row r="240" spans="1:15" x14ac:dyDescent="0.25">
      <c r="A240" s="3" t="s">
        <v>3881</v>
      </c>
      <c r="B240" s="4">
        <v>2000</v>
      </c>
      <c r="C240" s="4">
        <v>2000</v>
      </c>
      <c r="D240" s="4">
        <v>2000</v>
      </c>
      <c r="E240" s="4">
        <v>2000</v>
      </c>
      <c r="F240" s="4">
        <v>2000</v>
      </c>
      <c r="G240" s="4">
        <v>2000</v>
      </c>
      <c r="H240" s="4">
        <v>2000</v>
      </c>
      <c r="I240" s="4">
        <v>2000</v>
      </c>
      <c r="J240" s="4">
        <v>2000</v>
      </c>
      <c r="K240" s="4">
        <v>2000</v>
      </c>
      <c r="L240" s="4">
        <v>2000</v>
      </c>
      <c r="M240" s="4">
        <v>2000</v>
      </c>
      <c r="N240" s="4">
        <v>2000</v>
      </c>
      <c r="O240" s="4">
        <v>2000</v>
      </c>
    </row>
    <row r="241" spans="1:15" x14ac:dyDescent="0.25">
      <c r="A241" s="3" t="s">
        <v>3200</v>
      </c>
      <c r="B241" s="4">
        <v>2000</v>
      </c>
      <c r="C241" s="4">
        <v>2000</v>
      </c>
      <c r="D241" s="4">
        <v>2000</v>
      </c>
      <c r="E241" s="4">
        <v>2000</v>
      </c>
      <c r="F241" s="4">
        <v>2000</v>
      </c>
      <c r="G241" s="4">
        <v>2000</v>
      </c>
      <c r="H241" s="4">
        <v>2000</v>
      </c>
      <c r="I241" s="4">
        <v>2000</v>
      </c>
      <c r="J241" s="4">
        <v>2000</v>
      </c>
      <c r="K241" s="4">
        <v>2000</v>
      </c>
      <c r="L241" s="4">
        <v>2000</v>
      </c>
      <c r="M241" s="4">
        <v>2000</v>
      </c>
      <c r="N241" s="4">
        <v>2000</v>
      </c>
      <c r="O241" s="4">
        <v>2000</v>
      </c>
    </row>
    <row r="242" spans="1:15" x14ac:dyDescent="0.25">
      <c r="A242" s="3" t="s">
        <v>3419</v>
      </c>
      <c r="B242" s="4">
        <v>2000</v>
      </c>
      <c r="C242" s="4">
        <v>2000</v>
      </c>
      <c r="D242" s="4">
        <v>2000</v>
      </c>
      <c r="E242" s="4">
        <v>2000</v>
      </c>
      <c r="F242" s="4">
        <v>2000</v>
      </c>
      <c r="G242" s="4">
        <v>2000</v>
      </c>
      <c r="H242" s="4">
        <v>2000</v>
      </c>
      <c r="I242" s="4">
        <v>2000</v>
      </c>
      <c r="J242" s="4">
        <v>2000</v>
      </c>
      <c r="K242" s="4">
        <v>2000</v>
      </c>
      <c r="L242" s="4">
        <v>2000</v>
      </c>
      <c r="M242" s="4">
        <v>2000</v>
      </c>
      <c r="N242" s="4">
        <v>2000</v>
      </c>
      <c r="O242" s="4">
        <v>2000</v>
      </c>
    </row>
    <row r="243" spans="1:15" x14ac:dyDescent="0.25">
      <c r="A243" s="3" t="s">
        <v>3819</v>
      </c>
      <c r="B243" s="4">
        <v>2000</v>
      </c>
      <c r="C243" s="4">
        <v>2000</v>
      </c>
      <c r="D243" s="4">
        <v>2000</v>
      </c>
      <c r="E243" s="4">
        <v>2000</v>
      </c>
      <c r="F243" s="4">
        <v>2000</v>
      </c>
      <c r="G243" s="4">
        <v>2000</v>
      </c>
      <c r="H243" s="4">
        <v>2000</v>
      </c>
      <c r="I243" s="4">
        <v>2000</v>
      </c>
      <c r="J243" s="4">
        <v>2000</v>
      </c>
      <c r="K243" s="4">
        <v>2000</v>
      </c>
      <c r="L243" s="4">
        <v>2000</v>
      </c>
      <c r="M243" s="4">
        <v>2000</v>
      </c>
      <c r="N243" s="4">
        <v>2000</v>
      </c>
      <c r="O243" s="4">
        <v>2000</v>
      </c>
    </row>
    <row r="244" spans="1:15" x14ac:dyDescent="0.25">
      <c r="A244" s="3" t="s">
        <v>3667</v>
      </c>
      <c r="B244" s="4">
        <v>2000</v>
      </c>
      <c r="C244" s="4">
        <v>2000</v>
      </c>
      <c r="D244" s="4">
        <v>2000</v>
      </c>
      <c r="E244" s="4">
        <v>2000</v>
      </c>
      <c r="F244" s="4">
        <v>2000</v>
      </c>
      <c r="G244" s="4">
        <v>2000</v>
      </c>
      <c r="H244" s="4">
        <v>2000</v>
      </c>
      <c r="I244" s="4">
        <v>2000</v>
      </c>
      <c r="J244" s="4">
        <v>2000</v>
      </c>
      <c r="K244" s="4">
        <v>2000</v>
      </c>
      <c r="L244" s="4">
        <v>2000</v>
      </c>
      <c r="M244" s="4">
        <v>2000</v>
      </c>
      <c r="N244" s="4">
        <v>2000</v>
      </c>
      <c r="O244" s="4">
        <v>2000</v>
      </c>
    </row>
    <row r="245" spans="1:15" x14ac:dyDescent="0.25">
      <c r="A245" s="3" t="s">
        <v>3508</v>
      </c>
      <c r="B245" s="4">
        <v>2000</v>
      </c>
      <c r="C245" s="4">
        <v>2000</v>
      </c>
      <c r="D245" s="4">
        <v>2000</v>
      </c>
      <c r="E245" s="4">
        <v>2000</v>
      </c>
      <c r="F245" s="4">
        <v>2000</v>
      </c>
      <c r="G245" s="4">
        <v>2000</v>
      </c>
      <c r="H245" s="4">
        <v>2000</v>
      </c>
      <c r="I245" s="4">
        <v>2000</v>
      </c>
      <c r="J245" s="4">
        <v>2000</v>
      </c>
      <c r="K245" s="4">
        <v>2000</v>
      </c>
      <c r="L245" s="4">
        <v>2000</v>
      </c>
      <c r="M245" s="4">
        <v>2000</v>
      </c>
      <c r="N245" s="4">
        <v>2000</v>
      </c>
      <c r="O245" s="4">
        <v>2000</v>
      </c>
    </row>
    <row r="246" spans="1:15" x14ac:dyDescent="0.25">
      <c r="A246" s="3" t="s">
        <v>2870</v>
      </c>
      <c r="B246" s="4">
        <v>2000</v>
      </c>
      <c r="C246" s="4">
        <v>2000</v>
      </c>
      <c r="D246" s="4">
        <v>2000</v>
      </c>
      <c r="E246" s="4">
        <v>2000</v>
      </c>
      <c r="F246" s="4">
        <v>2000</v>
      </c>
      <c r="G246" s="4">
        <v>2000</v>
      </c>
      <c r="H246" s="4">
        <v>2000</v>
      </c>
      <c r="I246" s="4">
        <v>2000</v>
      </c>
      <c r="J246" s="4">
        <v>2000</v>
      </c>
      <c r="K246" s="4">
        <v>2000</v>
      </c>
      <c r="L246" s="4">
        <v>2000</v>
      </c>
      <c r="M246" s="4">
        <v>2000</v>
      </c>
      <c r="N246" s="4">
        <v>2000</v>
      </c>
      <c r="O246" s="4">
        <v>2000</v>
      </c>
    </row>
    <row r="247" spans="1:15" x14ac:dyDescent="0.25">
      <c r="A247" s="3" t="s">
        <v>5344</v>
      </c>
      <c r="B247" s="4">
        <v>2000</v>
      </c>
      <c r="C247" s="4">
        <v>2000</v>
      </c>
      <c r="D247" s="4">
        <v>2000</v>
      </c>
      <c r="E247" s="4">
        <v>2000</v>
      </c>
      <c r="F247" s="4">
        <v>2000</v>
      </c>
      <c r="G247" s="4">
        <v>2000</v>
      </c>
      <c r="H247" s="4">
        <v>2000</v>
      </c>
      <c r="I247" s="4">
        <v>2000</v>
      </c>
      <c r="J247" s="4">
        <v>2000</v>
      </c>
      <c r="K247" s="4">
        <v>2000</v>
      </c>
      <c r="L247" s="4">
        <v>2000</v>
      </c>
      <c r="M247" s="4">
        <v>2000</v>
      </c>
      <c r="N247" s="4">
        <v>2000</v>
      </c>
      <c r="O247" s="4">
        <v>2000</v>
      </c>
    </row>
    <row r="248" spans="1:15" x14ac:dyDescent="0.25">
      <c r="A248" s="3" t="s">
        <v>3470</v>
      </c>
      <c r="B248" s="4">
        <v>2000</v>
      </c>
      <c r="C248" s="4">
        <v>2000</v>
      </c>
      <c r="D248" s="4">
        <v>2000</v>
      </c>
      <c r="E248" s="4">
        <v>2000</v>
      </c>
      <c r="F248" s="4">
        <v>2000</v>
      </c>
      <c r="G248" s="4">
        <v>2000</v>
      </c>
      <c r="H248" s="4">
        <v>2000</v>
      </c>
      <c r="I248" s="4">
        <v>2000</v>
      </c>
      <c r="J248" s="4">
        <v>2000</v>
      </c>
      <c r="K248" s="4">
        <v>2000</v>
      </c>
      <c r="L248" s="4">
        <v>2000</v>
      </c>
      <c r="M248" s="4">
        <v>2000</v>
      </c>
      <c r="N248" s="4">
        <v>2000</v>
      </c>
      <c r="O248" s="4">
        <v>2000</v>
      </c>
    </row>
    <row r="249" spans="1:15" x14ac:dyDescent="0.25">
      <c r="A249" s="3" t="s">
        <v>3264</v>
      </c>
      <c r="B249" s="4">
        <v>2000</v>
      </c>
      <c r="C249" s="4">
        <v>2000</v>
      </c>
      <c r="D249" s="4">
        <v>2000</v>
      </c>
      <c r="E249" s="4">
        <v>2000</v>
      </c>
      <c r="F249" s="4">
        <v>2000</v>
      </c>
      <c r="G249" s="4">
        <v>2000</v>
      </c>
      <c r="H249" s="4">
        <v>2000</v>
      </c>
      <c r="I249" s="4">
        <v>2000</v>
      </c>
      <c r="J249" s="4">
        <v>2000</v>
      </c>
      <c r="K249" s="4">
        <v>2000</v>
      </c>
      <c r="L249" s="4">
        <v>2000</v>
      </c>
      <c r="M249" s="4">
        <v>2000</v>
      </c>
      <c r="N249" s="4">
        <v>2000</v>
      </c>
      <c r="O249" s="4">
        <v>2000</v>
      </c>
    </row>
    <row r="250" spans="1:15" x14ac:dyDescent="0.25">
      <c r="A250" s="3" t="s">
        <v>4452</v>
      </c>
      <c r="B250" s="4">
        <v>2000</v>
      </c>
      <c r="C250" s="4">
        <v>2000</v>
      </c>
      <c r="D250" s="4">
        <v>2000</v>
      </c>
      <c r="E250" s="4">
        <v>2000</v>
      </c>
      <c r="F250" s="4">
        <v>2000</v>
      </c>
      <c r="G250" s="4">
        <v>2000</v>
      </c>
      <c r="H250" s="4">
        <v>2000</v>
      </c>
      <c r="I250" s="4">
        <v>2000</v>
      </c>
      <c r="J250" s="4">
        <v>2000</v>
      </c>
      <c r="K250" s="4">
        <v>2000</v>
      </c>
      <c r="L250" s="4">
        <v>2000</v>
      </c>
      <c r="M250" s="4">
        <v>2000</v>
      </c>
      <c r="N250" s="4">
        <v>2000</v>
      </c>
      <c r="O250" s="4">
        <v>2000</v>
      </c>
    </row>
    <row r="251" spans="1:15" x14ac:dyDescent="0.25">
      <c r="A251" s="3" t="s">
        <v>3092</v>
      </c>
      <c r="B251" s="4">
        <v>2000</v>
      </c>
      <c r="C251" s="4">
        <v>2000</v>
      </c>
      <c r="D251" s="4">
        <v>2000</v>
      </c>
      <c r="E251" s="4">
        <v>2000</v>
      </c>
      <c r="F251" s="4">
        <v>2000</v>
      </c>
      <c r="G251" s="4">
        <v>2000</v>
      </c>
      <c r="H251" s="4">
        <v>2000</v>
      </c>
      <c r="I251" s="4">
        <v>2000</v>
      </c>
      <c r="J251" s="4">
        <v>2000</v>
      </c>
      <c r="K251" s="4">
        <v>2000</v>
      </c>
      <c r="L251" s="4">
        <v>2000</v>
      </c>
      <c r="M251" s="4">
        <v>2000</v>
      </c>
      <c r="N251" s="4">
        <v>2000</v>
      </c>
      <c r="O251" s="4">
        <v>2000</v>
      </c>
    </row>
    <row r="252" spans="1:15" x14ac:dyDescent="0.25">
      <c r="A252" s="3" t="s">
        <v>4630</v>
      </c>
      <c r="B252" s="4">
        <v>2000</v>
      </c>
      <c r="C252" s="4">
        <v>2000</v>
      </c>
      <c r="D252" s="4">
        <v>2000</v>
      </c>
      <c r="E252" s="4">
        <v>2000</v>
      </c>
      <c r="F252" s="4">
        <v>2000</v>
      </c>
      <c r="G252" s="4">
        <v>2000</v>
      </c>
      <c r="H252" s="4">
        <v>2000</v>
      </c>
      <c r="I252" s="4">
        <v>2000</v>
      </c>
      <c r="J252" s="4">
        <v>2000</v>
      </c>
      <c r="K252" s="4">
        <v>2000</v>
      </c>
      <c r="L252" s="4">
        <v>2000</v>
      </c>
      <c r="M252" s="4">
        <v>2000</v>
      </c>
      <c r="N252" s="4">
        <v>2000</v>
      </c>
      <c r="O252" s="4">
        <v>2000</v>
      </c>
    </row>
    <row r="253" spans="1:15" x14ac:dyDescent="0.25">
      <c r="A253" s="3" t="s">
        <v>3536</v>
      </c>
      <c r="B253" s="4">
        <v>2000</v>
      </c>
      <c r="C253" s="4">
        <v>2000</v>
      </c>
      <c r="D253" s="4">
        <v>2000</v>
      </c>
      <c r="E253" s="4">
        <v>2000</v>
      </c>
      <c r="F253" s="4">
        <v>2000</v>
      </c>
      <c r="G253" s="4">
        <v>2000</v>
      </c>
      <c r="H253" s="4">
        <v>2000</v>
      </c>
      <c r="I253" s="4">
        <v>2000</v>
      </c>
      <c r="J253" s="4">
        <v>2000</v>
      </c>
      <c r="K253" s="4">
        <v>2000</v>
      </c>
      <c r="L253" s="4">
        <v>2000</v>
      </c>
      <c r="M253" s="4">
        <v>2000</v>
      </c>
      <c r="N253" s="4">
        <v>2000</v>
      </c>
      <c r="O253" s="4">
        <v>2000</v>
      </c>
    </row>
    <row r="254" spans="1:15" x14ac:dyDescent="0.25">
      <c r="A254" s="3" t="s">
        <v>3658</v>
      </c>
      <c r="B254" s="4">
        <v>2000</v>
      </c>
      <c r="C254" s="4">
        <v>2000</v>
      </c>
      <c r="D254" s="4">
        <v>2000</v>
      </c>
      <c r="E254" s="4">
        <v>2000</v>
      </c>
      <c r="F254" s="4">
        <v>2000</v>
      </c>
      <c r="G254" s="4">
        <v>2000</v>
      </c>
      <c r="H254" s="4">
        <v>2000</v>
      </c>
      <c r="I254" s="4">
        <v>2000</v>
      </c>
      <c r="J254" s="4">
        <v>2000</v>
      </c>
      <c r="K254" s="4">
        <v>2000</v>
      </c>
      <c r="L254" s="4">
        <v>2000</v>
      </c>
      <c r="M254" s="4">
        <v>2000</v>
      </c>
      <c r="N254" s="4">
        <v>2000</v>
      </c>
      <c r="O254" s="4">
        <v>2000</v>
      </c>
    </row>
    <row r="255" spans="1:15" x14ac:dyDescent="0.25">
      <c r="A255" s="3" t="s">
        <v>4388</v>
      </c>
      <c r="B255" s="4">
        <v>2000</v>
      </c>
      <c r="C255" s="4">
        <v>2000</v>
      </c>
      <c r="D255" s="4">
        <v>2000</v>
      </c>
      <c r="E255" s="4">
        <v>2000</v>
      </c>
      <c r="F255" s="4">
        <v>2000</v>
      </c>
      <c r="G255" s="4">
        <v>2000</v>
      </c>
      <c r="H255" s="4">
        <v>2000</v>
      </c>
      <c r="I255" s="4">
        <v>2000</v>
      </c>
      <c r="J255" s="4">
        <v>2000</v>
      </c>
      <c r="K255" s="4">
        <v>2000</v>
      </c>
      <c r="L255" s="4">
        <v>2000</v>
      </c>
      <c r="M255" s="4">
        <v>2000</v>
      </c>
      <c r="N255" s="4">
        <v>2000</v>
      </c>
      <c r="O255" s="4">
        <v>2000</v>
      </c>
    </row>
    <row r="256" spans="1:15" x14ac:dyDescent="0.25">
      <c r="A256" s="3" t="s">
        <v>2609</v>
      </c>
      <c r="B256" s="4">
        <v>2000</v>
      </c>
      <c r="C256" s="4">
        <v>2000</v>
      </c>
      <c r="D256" s="4">
        <v>2000</v>
      </c>
      <c r="E256" s="4">
        <v>2000</v>
      </c>
      <c r="F256" s="4">
        <v>2000</v>
      </c>
      <c r="G256" s="4">
        <v>2000</v>
      </c>
      <c r="H256" s="4">
        <v>2000</v>
      </c>
      <c r="I256" s="4">
        <v>2000</v>
      </c>
      <c r="J256" s="4">
        <v>2000</v>
      </c>
      <c r="K256" s="4">
        <v>2000</v>
      </c>
      <c r="L256" s="4">
        <v>2000</v>
      </c>
      <c r="M256" s="4">
        <v>2000</v>
      </c>
      <c r="N256" s="4">
        <v>2000</v>
      </c>
      <c r="O256" s="4">
        <v>2000</v>
      </c>
    </row>
    <row r="257" spans="1:15" x14ac:dyDescent="0.25">
      <c r="A257" s="3" t="s">
        <v>3519</v>
      </c>
      <c r="B257" s="4">
        <v>2000</v>
      </c>
      <c r="C257" s="4">
        <v>2000</v>
      </c>
      <c r="D257" s="4">
        <v>2000</v>
      </c>
      <c r="E257" s="4">
        <v>2000</v>
      </c>
      <c r="F257" s="4">
        <v>2000</v>
      </c>
      <c r="G257" s="4">
        <v>2000</v>
      </c>
      <c r="H257" s="4">
        <v>2000</v>
      </c>
      <c r="I257" s="4">
        <v>2000</v>
      </c>
      <c r="J257" s="4">
        <v>2000</v>
      </c>
      <c r="K257" s="4">
        <v>2000</v>
      </c>
      <c r="L257" s="4">
        <v>2000</v>
      </c>
      <c r="M257" s="4">
        <v>2000</v>
      </c>
      <c r="N257" s="4">
        <v>2000</v>
      </c>
      <c r="O257" s="4">
        <v>2000</v>
      </c>
    </row>
    <row r="258" spans="1:15" x14ac:dyDescent="0.25">
      <c r="A258" s="3" t="s">
        <v>3259</v>
      </c>
      <c r="B258" s="4">
        <v>2000</v>
      </c>
      <c r="C258" s="4">
        <v>2000</v>
      </c>
      <c r="D258" s="4">
        <v>2000</v>
      </c>
      <c r="E258" s="4">
        <v>2000</v>
      </c>
      <c r="F258" s="4">
        <v>2000</v>
      </c>
      <c r="G258" s="4">
        <v>2000</v>
      </c>
      <c r="H258" s="4">
        <v>2000</v>
      </c>
      <c r="I258" s="4">
        <v>2000</v>
      </c>
      <c r="J258" s="4">
        <v>2000</v>
      </c>
      <c r="K258" s="4">
        <v>2000</v>
      </c>
      <c r="L258" s="4">
        <v>2000</v>
      </c>
      <c r="M258" s="4">
        <v>2000</v>
      </c>
      <c r="N258" s="4">
        <v>2000</v>
      </c>
      <c r="O258" s="4">
        <v>2000</v>
      </c>
    </row>
    <row r="259" spans="1:15" x14ac:dyDescent="0.25">
      <c r="A259" s="3" t="s">
        <v>2455</v>
      </c>
      <c r="B259" s="4">
        <v>2000</v>
      </c>
      <c r="C259" s="4">
        <v>2000</v>
      </c>
      <c r="D259" s="4">
        <v>2000</v>
      </c>
      <c r="E259" s="4">
        <v>2000</v>
      </c>
      <c r="F259" s="4">
        <v>2000</v>
      </c>
      <c r="G259" s="4">
        <v>2000</v>
      </c>
      <c r="H259" s="4">
        <v>2000</v>
      </c>
      <c r="I259" s="4">
        <v>2000</v>
      </c>
      <c r="J259" s="4">
        <v>2000</v>
      </c>
      <c r="K259" s="4">
        <v>2000</v>
      </c>
      <c r="L259" s="4">
        <v>2000</v>
      </c>
      <c r="M259" s="4">
        <v>2000</v>
      </c>
      <c r="N259" s="4">
        <v>2000</v>
      </c>
      <c r="O259" s="4">
        <v>2000</v>
      </c>
    </row>
    <row r="260" spans="1:15" x14ac:dyDescent="0.25">
      <c r="A260" s="3" t="s">
        <v>2238</v>
      </c>
      <c r="B260" s="4">
        <v>2000</v>
      </c>
      <c r="C260" s="4">
        <v>2000</v>
      </c>
      <c r="D260" s="4">
        <v>2000</v>
      </c>
      <c r="E260" s="4">
        <v>2000</v>
      </c>
      <c r="F260" s="4">
        <v>2000</v>
      </c>
      <c r="G260" s="4">
        <v>2000</v>
      </c>
      <c r="H260" s="4">
        <v>2000</v>
      </c>
      <c r="I260" s="4">
        <v>2000</v>
      </c>
      <c r="J260" s="4">
        <v>2000</v>
      </c>
      <c r="K260" s="4">
        <v>2000</v>
      </c>
      <c r="L260" s="4">
        <v>2000</v>
      </c>
      <c r="M260" s="4">
        <v>2000</v>
      </c>
      <c r="N260" s="4">
        <v>2000</v>
      </c>
      <c r="O260" s="4">
        <v>2000</v>
      </c>
    </row>
    <row r="261" spans="1:15" x14ac:dyDescent="0.25">
      <c r="A261" s="3" t="s">
        <v>2713</v>
      </c>
      <c r="B261" s="4">
        <v>2000</v>
      </c>
      <c r="C261" s="4">
        <v>2000</v>
      </c>
      <c r="D261" s="4">
        <v>2000</v>
      </c>
      <c r="E261" s="4">
        <v>2000</v>
      </c>
      <c r="F261" s="4">
        <v>2000</v>
      </c>
      <c r="G261" s="4">
        <v>2000</v>
      </c>
      <c r="H261" s="4">
        <v>2000</v>
      </c>
      <c r="I261" s="4">
        <v>2000</v>
      </c>
      <c r="J261" s="4">
        <v>2000</v>
      </c>
      <c r="K261" s="4">
        <v>2000</v>
      </c>
      <c r="L261" s="4">
        <v>2000</v>
      </c>
      <c r="M261" s="4">
        <v>2000</v>
      </c>
      <c r="N261" s="4">
        <v>2000</v>
      </c>
      <c r="O261" s="4">
        <v>2000</v>
      </c>
    </row>
    <row r="262" spans="1:15" x14ac:dyDescent="0.25">
      <c r="A262" s="3" t="s">
        <v>3443</v>
      </c>
      <c r="B262" s="4">
        <v>2000</v>
      </c>
      <c r="C262" s="4">
        <v>2000</v>
      </c>
      <c r="D262" s="4">
        <v>2000</v>
      </c>
      <c r="E262" s="4">
        <v>2000</v>
      </c>
      <c r="F262" s="4">
        <v>2000</v>
      </c>
      <c r="G262" s="4">
        <v>2000</v>
      </c>
      <c r="H262" s="4">
        <v>2000</v>
      </c>
      <c r="I262" s="4">
        <v>2000</v>
      </c>
      <c r="J262" s="4">
        <v>2000</v>
      </c>
      <c r="K262" s="4">
        <v>2000</v>
      </c>
      <c r="L262" s="4">
        <v>2000</v>
      </c>
      <c r="M262" s="4">
        <v>2000</v>
      </c>
      <c r="N262" s="4">
        <v>2000</v>
      </c>
      <c r="O262" s="4">
        <v>2000</v>
      </c>
    </row>
    <row r="263" spans="1:15" x14ac:dyDescent="0.25">
      <c r="A263" s="3" t="s">
        <v>3777</v>
      </c>
      <c r="B263" s="4">
        <v>2000</v>
      </c>
      <c r="C263" s="4">
        <v>2000</v>
      </c>
      <c r="D263" s="4">
        <v>2000</v>
      </c>
      <c r="E263" s="4">
        <v>2000</v>
      </c>
      <c r="F263" s="4">
        <v>2000</v>
      </c>
      <c r="G263" s="4">
        <v>2000</v>
      </c>
      <c r="H263" s="4">
        <v>2000</v>
      </c>
      <c r="I263" s="4">
        <v>2000</v>
      </c>
      <c r="J263" s="4">
        <v>2000</v>
      </c>
      <c r="K263" s="4">
        <v>2000</v>
      </c>
      <c r="L263" s="4">
        <v>2000</v>
      </c>
      <c r="M263" s="4">
        <v>2000</v>
      </c>
      <c r="N263" s="4">
        <v>2000</v>
      </c>
      <c r="O263" s="4">
        <v>2000</v>
      </c>
    </row>
    <row r="264" spans="1:15" x14ac:dyDescent="0.25">
      <c r="A264" s="3" t="s">
        <v>4426</v>
      </c>
      <c r="B264" s="4">
        <v>2000</v>
      </c>
      <c r="C264" s="4">
        <v>2000</v>
      </c>
      <c r="D264" s="4">
        <v>2000</v>
      </c>
      <c r="E264" s="4">
        <v>2000</v>
      </c>
      <c r="F264" s="4">
        <v>2000</v>
      </c>
      <c r="G264" s="4">
        <v>2000</v>
      </c>
      <c r="H264" s="4">
        <v>2000</v>
      </c>
      <c r="I264" s="4">
        <v>2000</v>
      </c>
      <c r="J264" s="4">
        <v>2000</v>
      </c>
      <c r="K264" s="4">
        <v>2000</v>
      </c>
      <c r="L264" s="4">
        <v>2000</v>
      </c>
      <c r="M264" s="4">
        <v>2000</v>
      </c>
      <c r="N264" s="4">
        <v>2000</v>
      </c>
      <c r="O264" s="4">
        <v>2000</v>
      </c>
    </row>
    <row r="265" spans="1:15" x14ac:dyDescent="0.25">
      <c r="A265" s="3" t="s">
        <v>2929</v>
      </c>
      <c r="B265" s="4">
        <v>2000</v>
      </c>
      <c r="C265" s="4">
        <v>2000</v>
      </c>
      <c r="D265" s="4">
        <v>2000</v>
      </c>
      <c r="E265" s="4">
        <v>2000</v>
      </c>
      <c r="F265" s="4">
        <v>2000</v>
      </c>
      <c r="G265" s="4">
        <v>2000</v>
      </c>
      <c r="H265" s="4">
        <v>2000</v>
      </c>
      <c r="I265" s="4">
        <v>2000</v>
      </c>
      <c r="J265" s="4">
        <v>2000</v>
      </c>
      <c r="K265" s="4">
        <v>2000</v>
      </c>
      <c r="L265" s="4">
        <v>2000</v>
      </c>
      <c r="M265" s="4">
        <v>2000</v>
      </c>
      <c r="N265" s="4">
        <v>2000</v>
      </c>
      <c r="O265" s="4">
        <v>2000</v>
      </c>
    </row>
    <row r="266" spans="1:15" x14ac:dyDescent="0.25">
      <c r="A266" s="3" t="s">
        <v>2816</v>
      </c>
      <c r="B266" s="4">
        <v>2000</v>
      </c>
      <c r="C266" s="4">
        <v>2000</v>
      </c>
      <c r="D266" s="4">
        <v>2000</v>
      </c>
      <c r="E266" s="4">
        <v>2000</v>
      </c>
      <c r="F266" s="4">
        <v>2000</v>
      </c>
      <c r="G266" s="4">
        <v>2000</v>
      </c>
      <c r="H266" s="4">
        <v>2000</v>
      </c>
      <c r="I266" s="4">
        <v>2000</v>
      </c>
      <c r="J266" s="4">
        <v>2000</v>
      </c>
      <c r="K266" s="4">
        <v>2000</v>
      </c>
      <c r="L266" s="4">
        <v>2000</v>
      </c>
      <c r="M266" s="4">
        <v>2000</v>
      </c>
      <c r="N266" s="4">
        <v>2000</v>
      </c>
      <c r="O266" s="4">
        <v>2000</v>
      </c>
    </row>
    <row r="267" spans="1:15" x14ac:dyDescent="0.25">
      <c r="A267" s="3" t="s">
        <v>3424</v>
      </c>
      <c r="B267" s="4">
        <v>2000</v>
      </c>
      <c r="C267" s="4">
        <v>2000</v>
      </c>
      <c r="D267" s="4">
        <v>2000</v>
      </c>
      <c r="E267" s="4">
        <v>2000</v>
      </c>
      <c r="F267" s="4">
        <v>2000</v>
      </c>
      <c r="G267" s="4">
        <v>2000</v>
      </c>
      <c r="H267" s="4">
        <v>2000</v>
      </c>
      <c r="I267" s="4">
        <v>2000</v>
      </c>
      <c r="J267" s="4">
        <v>2000</v>
      </c>
      <c r="K267" s="4">
        <v>2000</v>
      </c>
      <c r="L267" s="4">
        <v>2000</v>
      </c>
      <c r="M267" s="4">
        <v>2000</v>
      </c>
      <c r="N267" s="4">
        <v>2000</v>
      </c>
      <c r="O267" s="4">
        <v>2000</v>
      </c>
    </row>
    <row r="268" spans="1:15" x14ac:dyDescent="0.25">
      <c r="A268" s="3" t="s">
        <v>2805</v>
      </c>
      <c r="B268" s="4">
        <v>2000</v>
      </c>
      <c r="C268" s="4">
        <v>2000</v>
      </c>
      <c r="D268" s="4">
        <v>2000</v>
      </c>
      <c r="E268" s="4">
        <v>2000</v>
      </c>
      <c r="F268" s="4">
        <v>2000</v>
      </c>
      <c r="G268" s="4">
        <v>2000</v>
      </c>
      <c r="H268" s="4">
        <v>2000</v>
      </c>
      <c r="I268" s="4">
        <v>2000</v>
      </c>
      <c r="J268" s="4">
        <v>2000</v>
      </c>
      <c r="K268" s="4">
        <v>2000</v>
      </c>
      <c r="L268" s="4">
        <v>2000</v>
      </c>
      <c r="M268" s="4">
        <v>2000</v>
      </c>
      <c r="N268" s="4">
        <v>2000</v>
      </c>
      <c r="O268" s="4">
        <v>2000</v>
      </c>
    </row>
    <row r="269" spans="1:15" x14ac:dyDescent="0.25">
      <c r="A269" s="3" t="s">
        <v>5365</v>
      </c>
      <c r="B269" s="4">
        <v>2000</v>
      </c>
      <c r="C269" s="4">
        <v>2000</v>
      </c>
      <c r="D269" s="4">
        <v>2000</v>
      </c>
      <c r="E269" s="4">
        <v>2000</v>
      </c>
      <c r="F269" s="4">
        <v>2000</v>
      </c>
      <c r="G269" s="4">
        <v>2000</v>
      </c>
      <c r="H269" s="4">
        <v>2000</v>
      </c>
      <c r="I269" s="4">
        <v>2000</v>
      </c>
      <c r="J269" s="4">
        <v>2000</v>
      </c>
      <c r="K269" s="4">
        <v>2000</v>
      </c>
      <c r="L269" s="4">
        <v>2000</v>
      </c>
      <c r="M269" s="4">
        <v>2000</v>
      </c>
      <c r="N269" s="4">
        <v>2000</v>
      </c>
      <c r="O269" s="4">
        <v>2000</v>
      </c>
    </row>
    <row r="270" spans="1:15" x14ac:dyDescent="0.25">
      <c r="A270" s="3" t="s">
        <v>2861</v>
      </c>
      <c r="B270" s="4">
        <v>2000</v>
      </c>
      <c r="C270" s="4">
        <v>2000</v>
      </c>
      <c r="D270" s="4">
        <v>2000</v>
      </c>
      <c r="E270" s="4">
        <v>2000</v>
      </c>
      <c r="F270" s="4">
        <v>2000</v>
      </c>
      <c r="G270" s="4">
        <v>2000</v>
      </c>
      <c r="H270" s="4">
        <v>2000</v>
      </c>
      <c r="I270" s="4">
        <v>2000</v>
      </c>
      <c r="J270" s="4">
        <v>2000</v>
      </c>
      <c r="K270" s="4">
        <v>2000</v>
      </c>
      <c r="L270" s="4">
        <v>2000</v>
      </c>
      <c r="M270" s="4">
        <v>2000</v>
      </c>
      <c r="N270" s="4">
        <v>2000</v>
      </c>
      <c r="O270" s="4">
        <v>2000</v>
      </c>
    </row>
    <row r="271" spans="1:15" x14ac:dyDescent="0.25">
      <c r="A271" s="3" t="s">
        <v>3221</v>
      </c>
      <c r="B271" s="4">
        <v>2000</v>
      </c>
      <c r="C271" s="4">
        <v>2000</v>
      </c>
      <c r="D271" s="4">
        <v>2000</v>
      </c>
      <c r="E271" s="4">
        <v>2000</v>
      </c>
      <c r="F271" s="4">
        <v>2000</v>
      </c>
      <c r="G271" s="4">
        <v>2000</v>
      </c>
      <c r="H271" s="4">
        <v>2000</v>
      </c>
      <c r="I271" s="4">
        <v>2000</v>
      </c>
      <c r="J271" s="4">
        <v>2000</v>
      </c>
      <c r="K271" s="4">
        <v>2000</v>
      </c>
      <c r="L271" s="4">
        <v>2000</v>
      </c>
      <c r="M271" s="4">
        <v>2000</v>
      </c>
      <c r="N271" s="4">
        <v>2000</v>
      </c>
      <c r="O271" s="4">
        <v>2000</v>
      </c>
    </row>
    <row r="272" spans="1:15" x14ac:dyDescent="0.25">
      <c r="A272" s="3" t="s">
        <v>2919</v>
      </c>
      <c r="B272" s="4">
        <v>2000</v>
      </c>
      <c r="C272" s="4">
        <v>2000</v>
      </c>
      <c r="D272" s="4">
        <v>2000</v>
      </c>
      <c r="E272" s="4">
        <v>2000</v>
      </c>
      <c r="F272" s="4">
        <v>2000</v>
      </c>
      <c r="G272" s="4">
        <v>2000</v>
      </c>
      <c r="H272" s="4">
        <v>2000</v>
      </c>
      <c r="I272" s="4">
        <v>2000</v>
      </c>
      <c r="J272" s="4">
        <v>2000</v>
      </c>
      <c r="K272" s="4">
        <v>2000</v>
      </c>
      <c r="L272" s="4">
        <v>2000</v>
      </c>
      <c r="M272" s="4">
        <v>2000</v>
      </c>
      <c r="N272" s="4">
        <v>2000</v>
      </c>
      <c r="O272" s="4">
        <v>2000</v>
      </c>
    </row>
    <row r="273" spans="1:15" x14ac:dyDescent="0.25">
      <c r="A273" s="3" t="s">
        <v>3341</v>
      </c>
      <c r="B273" s="4">
        <v>2000</v>
      </c>
      <c r="C273" s="4">
        <v>2000</v>
      </c>
      <c r="D273" s="4">
        <v>2000</v>
      </c>
      <c r="E273" s="4">
        <v>2000</v>
      </c>
      <c r="F273" s="4">
        <v>2000</v>
      </c>
      <c r="G273" s="4">
        <v>2000</v>
      </c>
      <c r="H273" s="4">
        <v>2000</v>
      </c>
      <c r="I273" s="4">
        <v>2000</v>
      </c>
      <c r="J273" s="4">
        <v>2000</v>
      </c>
      <c r="K273" s="4">
        <v>2000</v>
      </c>
      <c r="L273" s="4">
        <v>2000</v>
      </c>
      <c r="M273" s="4">
        <v>2000</v>
      </c>
      <c r="N273" s="4">
        <v>2000</v>
      </c>
      <c r="O273" s="4">
        <v>2000</v>
      </c>
    </row>
    <row r="274" spans="1:15" x14ac:dyDescent="0.25">
      <c r="A274" s="3" t="s">
        <v>3714</v>
      </c>
      <c r="B274" s="4">
        <v>2000</v>
      </c>
      <c r="C274" s="4">
        <v>2000</v>
      </c>
      <c r="D274" s="4">
        <v>2000</v>
      </c>
      <c r="E274" s="4">
        <v>2000</v>
      </c>
      <c r="F274" s="4">
        <v>2000</v>
      </c>
      <c r="G274" s="4">
        <v>2000</v>
      </c>
      <c r="H274" s="4">
        <v>2000</v>
      </c>
      <c r="I274" s="4">
        <v>2000</v>
      </c>
      <c r="J274" s="4">
        <v>2000</v>
      </c>
      <c r="K274" s="4">
        <v>2000</v>
      </c>
      <c r="L274" s="4">
        <v>2000</v>
      </c>
      <c r="M274" s="4">
        <v>2000</v>
      </c>
      <c r="N274" s="4">
        <v>2000</v>
      </c>
      <c r="O274" s="4">
        <v>2000</v>
      </c>
    </row>
    <row r="275" spans="1:15" x14ac:dyDescent="0.25">
      <c r="A275" s="3" t="s">
        <v>5371</v>
      </c>
      <c r="B275" s="4">
        <v>2000</v>
      </c>
      <c r="C275" s="4">
        <v>2000</v>
      </c>
      <c r="D275" s="4">
        <v>2000</v>
      </c>
      <c r="E275" s="4">
        <v>2000</v>
      </c>
      <c r="F275" s="4">
        <v>2000</v>
      </c>
      <c r="G275" s="4">
        <v>2000</v>
      </c>
      <c r="H275" s="4">
        <v>2000</v>
      </c>
      <c r="I275" s="4">
        <v>2000</v>
      </c>
      <c r="J275" s="4">
        <v>2000</v>
      </c>
      <c r="K275" s="4">
        <v>2000</v>
      </c>
      <c r="L275" s="4">
        <v>2000</v>
      </c>
      <c r="M275" s="4">
        <v>2000</v>
      </c>
      <c r="N275" s="4">
        <v>2000</v>
      </c>
      <c r="O275" s="4">
        <v>2000</v>
      </c>
    </row>
    <row r="276" spans="1:15" x14ac:dyDescent="0.25">
      <c r="A276" s="3" t="s">
        <v>3918</v>
      </c>
      <c r="B276" s="4">
        <v>2000</v>
      </c>
      <c r="C276" s="4">
        <v>2000</v>
      </c>
      <c r="D276" s="4">
        <v>2000</v>
      </c>
      <c r="E276" s="4">
        <v>2000</v>
      </c>
      <c r="F276" s="4">
        <v>2000</v>
      </c>
      <c r="G276" s="4">
        <v>2000</v>
      </c>
      <c r="H276" s="4">
        <v>2000</v>
      </c>
      <c r="I276" s="4">
        <v>2000</v>
      </c>
      <c r="J276" s="4">
        <v>2000</v>
      </c>
      <c r="K276" s="4">
        <v>2000</v>
      </c>
      <c r="L276" s="4">
        <v>2000</v>
      </c>
      <c r="M276" s="4">
        <v>2000</v>
      </c>
      <c r="N276" s="4">
        <v>2000</v>
      </c>
      <c r="O276" s="4">
        <v>2000</v>
      </c>
    </row>
    <row r="277" spans="1:15" x14ac:dyDescent="0.25">
      <c r="A277" s="3" t="s">
        <v>5373</v>
      </c>
      <c r="B277" s="4">
        <v>2000</v>
      </c>
      <c r="C277" s="4">
        <v>2000</v>
      </c>
      <c r="D277" s="4">
        <v>2000</v>
      </c>
      <c r="E277" s="4">
        <v>2000</v>
      </c>
      <c r="F277" s="4">
        <v>2000</v>
      </c>
      <c r="G277" s="4">
        <v>2000</v>
      </c>
      <c r="H277" s="4">
        <v>2000</v>
      </c>
      <c r="I277" s="4">
        <v>2000</v>
      </c>
      <c r="J277" s="4">
        <v>2000</v>
      </c>
      <c r="K277" s="4">
        <v>2000</v>
      </c>
      <c r="L277" s="4">
        <v>2000</v>
      </c>
      <c r="M277" s="4">
        <v>2000</v>
      </c>
      <c r="N277" s="4">
        <v>2000</v>
      </c>
      <c r="O277" s="4">
        <v>2000</v>
      </c>
    </row>
    <row r="278" spans="1:15" x14ac:dyDescent="0.25">
      <c r="A278" s="3" t="s">
        <v>3725</v>
      </c>
      <c r="B278" s="4">
        <v>2000</v>
      </c>
      <c r="C278" s="4">
        <v>2000</v>
      </c>
      <c r="D278" s="4">
        <v>2000</v>
      </c>
      <c r="E278" s="4">
        <v>2000</v>
      </c>
      <c r="F278" s="4">
        <v>2000</v>
      </c>
      <c r="G278" s="4">
        <v>2000</v>
      </c>
      <c r="H278" s="4">
        <v>2000</v>
      </c>
      <c r="I278" s="4">
        <v>2000</v>
      </c>
      <c r="J278" s="4">
        <v>2000</v>
      </c>
      <c r="K278" s="4">
        <v>2000</v>
      </c>
      <c r="L278" s="4">
        <v>2000</v>
      </c>
      <c r="M278" s="4">
        <v>2000</v>
      </c>
      <c r="N278" s="4">
        <v>2000</v>
      </c>
      <c r="O278" s="4">
        <v>2000</v>
      </c>
    </row>
    <row r="279" spans="1:15" x14ac:dyDescent="0.25">
      <c r="A279" s="3" t="s">
        <v>2349</v>
      </c>
      <c r="B279" s="4">
        <v>2000</v>
      </c>
      <c r="C279" s="4">
        <v>2000</v>
      </c>
      <c r="D279" s="4">
        <v>2000</v>
      </c>
      <c r="E279" s="4">
        <v>2000</v>
      </c>
      <c r="F279" s="4">
        <v>2000</v>
      </c>
      <c r="G279" s="4">
        <v>2000</v>
      </c>
      <c r="H279" s="4">
        <v>2000</v>
      </c>
      <c r="I279" s="4">
        <v>2000</v>
      </c>
      <c r="J279" s="4">
        <v>2000</v>
      </c>
      <c r="K279" s="4">
        <v>2000</v>
      </c>
      <c r="L279" s="4">
        <v>2000</v>
      </c>
      <c r="M279" s="4">
        <v>2000</v>
      </c>
      <c r="N279" s="4">
        <v>2000</v>
      </c>
      <c r="O279" s="4">
        <v>2000</v>
      </c>
    </row>
    <row r="280" spans="1:15" x14ac:dyDescent="0.25">
      <c r="A280" s="3" t="s">
        <v>3023</v>
      </c>
      <c r="B280" s="4">
        <v>2000</v>
      </c>
      <c r="C280" s="4">
        <v>2000</v>
      </c>
      <c r="D280" s="4">
        <v>2000</v>
      </c>
      <c r="E280" s="4">
        <v>2000</v>
      </c>
      <c r="F280" s="4">
        <v>2000</v>
      </c>
      <c r="G280" s="4">
        <v>2000</v>
      </c>
      <c r="H280" s="4">
        <v>2000</v>
      </c>
      <c r="I280" s="4">
        <v>2000</v>
      </c>
      <c r="J280" s="4">
        <v>2000</v>
      </c>
      <c r="K280" s="4">
        <v>2000</v>
      </c>
      <c r="L280" s="4">
        <v>2000</v>
      </c>
      <c r="M280" s="4">
        <v>2000</v>
      </c>
      <c r="N280" s="4">
        <v>2000</v>
      </c>
      <c r="O280" s="4">
        <v>2000</v>
      </c>
    </row>
    <row r="281" spans="1:15" x14ac:dyDescent="0.25">
      <c r="A281" s="3" t="s">
        <v>4979</v>
      </c>
      <c r="B281" s="4">
        <v>2000</v>
      </c>
      <c r="C281" s="4">
        <v>2000</v>
      </c>
      <c r="D281" s="4">
        <v>2000</v>
      </c>
      <c r="E281" s="4">
        <v>2000</v>
      </c>
      <c r="F281" s="4">
        <v>2000</v>
      </c>
      <c r="G281" s="4">
        <v>2000</v>
      </c>
      <c r="H281" s="4">
        <v>2000</v>
      </c>
      <c r="I281" s="4">
        <v>2000</v>
      </c>
      <c r="J281" s="4">
        <v>2000</v>
      </c>
      <c r="K281" s="4">
        <v>2000</v>
      </c>
      <c r="L281" s="4">
        <v>2000</v>
      </c>
      <c r="M281" s="4">
        <v>2000</v>
      </c>
      <c r="N281" s="4">
        <v>2000</v>
      </c>
      <c r="O281" s="4">
        <v>2000</v>
      </c>
    </row>
    <row r="282" spans="1:15" x14ac:dyDescent="0.25">
      <c r="A282" s="3" t="s">
        <v>3064</v>
      </c>
      <c r="B282" s="4">
        <v>2000</v>
      </c>
      <c r="C282" s="4">
        <v>2000</v>
      </c>
      <c r="D282" s="4">
        <v>2000</v>
      </c>
      <c r="E282" s="4">
        <v>2000</v>
      </c>
      <c r="F282" s="4">
        <v>2000</v>
      </c>
      <c r="G282" s="4">
        <v>2000</v>
      </c>
      <c r="H282" s="4">
        <v>2000</v>
      </c>
      <c r="I282" s="4">
        <v>2000</v>
      </c>
      <c r="J282" s="4">
        <v>2000</v>
      </c>
      <c r="K282" s="4">
        <v>2000</v>
      </c>
      <c r="L282" s="4">
        <v>2000</v>
      </c>
      <c r="M282" s="4">
        <v>2000</v>
      </c>
      <c r="N282" s="4">
        <v>2000</v>
      </c>
      <c r="O282" s="4">
        <v>2000</v>
      </c>
    </row>
    <row r="283" spans="1:15" x14ac:dyDescent="0.25">
      <c r="A283" s="3" t="s">
        <v>4309</v>
      </c>
      <c r="B283" s="4">
        <v>2000</v>
      </c>
      <c r="C283" s="4">
        <v>2000</v>
      </c>
      <c r="D283" s="4">
        <v>2000</v>
      </c>
      <c r="E283" s="4">
        <v>2000</v>
      </c>
      <c r="F283" s="4">
        <v>2000</v>
      </c>
      <c r="G283" s="4">
        <v>2000</v>
      </c>
      <c r="H283" s="4">
        <v>2000</v>
      </c>
      <c r="I283" s="4">
        <v>2000</v>
      </c>
      <c r="J283" s="4">
        <v>2000</v>
      </c>
      <c r="K283" s="4">
        <v>2000</v>
      </c>
      <c r="L283" s="4">
        <v>2000</v>
      </c>
      <c r="M283" s="4">
        <v>2000</v>
      </c>
      <c r="N283" s="4">
        <v>2000</v>
      </c>
      <c r="O283" s="4">
        <v>2000</v>
      </c>
    </row>
    <row r="284" spans="1:15" x14ac:dyDescent="0.25">
      <c r="A284" s="3" t="s">
        <v>3361</v>
      </c>
      <c r="B284" s="4">
        <v>2000</v>
      </c>
      <c r="C284" s="4">
        <v>2000</v>
      </c>
      <c r="D284" s="4">
        <v>2000</v>
      </c>
      <c r="E284" s="4">
        <v>2000</v>
      </c>
      <c r="F284" s="4">
        <v>2000</v>
      </c>
      <c r="G284" s="4">
        <v>2000</v>
      </c>
      <c r="H284" s="4">
        <v>2000</v>
      </c>
      <c r="I284" s="4">
        <v>2000</v>
      </c>
      <c r="J284" s="4">
        <v>2000</v>
      </c>
      <c r="K284" s="4">
        <v>2000</v>
      </c>
      <c r="L284" s="4">
        <v>2000</v>
      </c>
      <c r="M284" s="4">
        <v>2000</v>
      </c>
      <c r="N284" s="4">
        <v>2000</v>
      </c>
      <c r="O284" s="4">
        <v>2000</v>
      </c>
    </row>
    <row r="285" spans="1:15" x14ac:dyDescent="0.25">
      <c r="A285" s="3" t="s">
        <v>2936</v>
      </c>
      <c r="B285" s="4">
        <v>2000</v>
      </c>
      <c r="C285" s="4">
        <v>2000</v>
      </c>
      <c r="D285" s="4">
        <v>2000</v>
      </c>
      <c r="E285" s="4">
        <v>2000</v>
      </c>
      <c r="F285" s="4">
        <v>2000</v>
      </c>
      <c r="G285" s="4">
        <v>2000</v>
      </c>
      <c r="H285" s="4">
        <v>2000</v>
      </c>
      <c r="I285" s="4">
        <v>2000</v>
      </c>
      <c r="J285" s="4">
        <v>2000</v>
      </c>
      <c r="K285" s="4">
        <v>2000</v>
      </c>
      <c r="L285" s="4">
        <v>2000</v>
      </c>
      <c r="M285" s="4">
        <v>2000</v>
      </c>
      <c r="N285" s="4">
        <v>2000</v>
      </c>
      <c r="O285" s="4">
        <v>2000</v>
      </c>
    </row>
    <row r="286" spans="1:15" x14ac:dyDescent="0.25">
      <c r="A286" s="3" t="s">
        <v>2682</v>
      </c>
      <c r="B286" s="4">
        <v>2000</v>
      </c>
      <c r="C286" s="4">
        <v>2000</v>
      </c>
      <c r="D286" s="4">
        <v>2000</v>
      </c>
      <c r="E286" s="4">
        <v>2000</v>
      </c>
      <c r="F286" s="4">
        <v>2000</v>
      </c>
      <c r="G286" s="4">
        <v>2000</v>
      </c>
      <c r="H286" s="4">
        <v>2000</v>
      </c>
      <c r="I286" s="4">
        <v>2000</v>
      </c>
      <c r="J286" s="4">
        <v>2000</v>
      </c>
      <c r="K286" s="4">
        <v>2000</v>
      </c>
      <c r="L286" s="4">
        <v>2000</v>
      </c>
      <c r="M286" s="4">
        <v>2000</v>
      </c>
      <c r="N286" s="4">
        <v>2000</v>
      </c>
      <c r="O286" s="4">
        <v>2000</v>
      </c>
    </row>
    <row r="287" spans="1:15" x14ac:dyDescent="0.25">
      <c r="A287" s="3" t="s">
        <v>4949</v>
      </c>
      <c r="B287" s="4">
        <v>2000</v>
      </c>
      <c r="C287" s="4">
        <v>2000</v>
      </c>
      <c r="D287" s="4">
        <v>2000</v>
      </c>
      <c r="E287" s="4">
        <v>2000</v>
      </c>
      <c r="F287" s="4">
        <v>2000</v>
      </c>
      <c r="G287" s="4">
        <v>2000</v>
      </c>
      <c r="H287" s="4">
        <v>2000</v>
      </c>
      <c r="I287" s="4">
        <v>2000</v>
      </c>
      <c r="J287" s="4">
        <v>2000</v>
      </c>
      <c r="K287" s="4">
        <v>2000</v>
      </c>
      <c r="L287" s="4">
        <v>2000</v>
      </c>
      <c r="M287" s="4">
        <v>2000</v>
      </c>
      <c r="N287" s="4">
        <v>2000</v>
      </c>
      <c r="O287" s="4">
        <v>2000</v>
      </c>
    </row>
    <row r="288" spans="1:15" x14ac:dyDescent="0.25">
      <c r="A288" s="3" t="s">
        <v>2381</v>
      </c>
      <c r="B288" s="4">
        <v>2000</v>
      </c>
      <c r="C288" s="4">
        <v>2000</v>
      </c>
      <c r="D288" s="4">
        <v>2000</v>
      </c>
      <c r="E288" s="4">
        <v>2000</v>
      </c>
      <c r="F288" s="4">
        <v>2000</v>
      </c>
      <c r="G288" s="4">
        <v>2000</v>
      </c>
      <c r="H288" s="4">
        <v>2000</v>
      </c>
      <c r="I288" s="4">
        <v>2000</v>
      </c>
      <c r="J288" s="4">
        <v>2000</v>
      </c>
      <c r="K288" s="4">
        <v>2000</v>
      </c>
      <c r="L288" s="4">
        <v>2000</v>
      </c>
      <c r="M288" s="4">
        <v>2000</v>
      </c>
      <c r="N288" s="4">
        <v>2000</v>
      </c>
      <c r="O288" s="4">
        <v>2000</v>
      </c>
    </row>
    <row r="289" spans="1:15" x14ac:dyDescent="0.25">
      <c r="A289" s="3" t="s">
        <v>2883</v>
      </c>
      <c r="B289" s="4">
        <v>2000</v>
      </c>
      <c r="C289" s="4">
        <v>2000</v>
      </c>
      <c r="D289" s="4">
        <v>2000</v>
      </c>
      <c r="E289" s="4">
        <v>2000</v>
      </c>
      <c r="F289" s="4">
        <v>2000</v>
      </c>
      <c r="G289" s="4">
        <v>2000</v>
      </c>
      <c r="H289" s="4">
        <v>2000</v>
      </c>
      <c r="I289" s="4">
        <v>2000</v>
      </c>
      <c r="J289" s="4">
        <v>2000</v>
      </c>
      <c r="K289" s="4">
        <v>2000</v>
      </c>
      <c r="L289" s="4">
        <v>2000</v>
      </c>
      <c r="M289" s="4">
        <v>2000</v>
      </c>
      <c r="N289" s="4">
        <v>2000</v>
      </c>
      <c r="O289" s="4">
        <v>2000</v>
      </c>
    </row>
    <row r="290" spans="1:15" x14ac:dyDescent="0.25">
      <c r="A290" s="3" t="s">
        <v>4271</v>
      </c>
      <c r="B290" s="4">
        <v>2000</v>
      </c>
      <c r="C290" s="4">
        <v>2000</v>
      </c>
      <c r="D290" s="4">
        <v>2000</v>
      </c>
      <c r="E290" s="4">
        <v>2000</v>
      </c>
      <c r="F290" s="4">
        <v>2000</v>
      </c>
      <c r="G290" s="4">
        <v>2000</v>
      </c>
      <c r="H290" s="4">
        <v>2000</v>
      </c>
      <c r="I290" s="4">
        <v>2000</v>
      </c>
      <c r="J290" s="4">
        <v>2000</v>
      </c>
      <c r="K290" s="4">
        <v>2000</v>
      </c>
      <c r="L290" s="4">
        <v>2000</v>
      </c>
      <c r="M290" s="4">
        <v>2000</v>
      </c>
      <c r="N290" s="4">
        <v>2000</v>
      </c>
      <c r="O290" s="4">
        <v>2000</v>
      </c>
    </row>
    <row r="291" spans="1:15" x14ac:dyDescent="0.25">
      <c r="A291" s="3" t="s">
        <v>5382</v>
      </c>
      <c r="B291" s="4">
        <v>2000</v>
      </c>
      <c r="C291" s="4">
        <v>2000</v>
      </c>
      <c r="D291" s="4">
        <v>2000</v>
      </c>
      <c r="E291" s="4">
        <v>2000</v>
      </c>
      <c r="F291" s="4">
        <v>2000</v>
      </c>
      <c r="G291" s="4">
        <v>2000</v>
      </c>
      <c r="H291" s="4">
        <v>2000</v>
      </c>
      <c r="I291" s="4">
        <v>2000</v>
      </c>
      <c r="J291" s="4">
        <v>2000</v>
      </c>
      <c r="K291" s="4">
        <v>2000</v>
      </c>
      <c r="L291" s="4">
        <v>2000</v>
      </c>
      <c r="M291" s="4">
        <v>2000</v>
      </c>
      <c r="N291" s="4">
        <v>2000</v>
      </c>
      <c r="O291" s="4">
        <v>2000</v>
      </c>
    </row>
    <row r="292" spans="1:15" x14ac:dyDescent="0.25">
      <c r="A292" s="3" t="s">
        <v>2796</v>
      </c>
      <c r="B292" s="4">
        <v>2000</v>
      </c>
      <c r="C292" s="4">
        <v>2000</v>
      </c>
      <c r="D292" s="4">
        <v>2000</v>
      </c>
      <c r="E292" s="4">
        <v>2000</v>
      </c>
      <c r="F292" s="4">
        <v>2000</v>
      </c>
      <c r="G292" s="4">
        <v>2000</v>
      </c>
      <c r="H292" s="4">
        <v>2000</v>
      </c>
      <c r="I292" s="4">
        <v>2000</v>
      </c>
      <c r="J292" s="4">
        <v>2000</v>
      </c>
      <c r="K292" s="4">
        <v>2000</v>
      </c>
      <c r="L292" s="4">
        <v>2000</v>
      </c>
      <c r="M292" s="4">
        <v>2000</v>
      </c>
      <c r="N292" s="4">
        <v>2000</v>
      </c>
      <c r="O292" s="4">
        <v>2000</v>
      </c>
    </row>
    <row r="293" spans="1:15" x14ac:dyDescent="0.25">
      <c r="A293" s="3" t="s">
        <v>5384</v>
      </c>
      <c r="B293" s="4">
        <v>2000</v>
      </c>
      <c r="C293" s="4">
        <v>2000</v>
      </c>
      <c r="D293" s="4">
        <v>2000</v>
      </c>
      <c r="E293" s="4">
        <v>2000</v>
      </c>
      <c r="F293" s="4">
        <v>2000</v>
      </c>
      <c r="G293" s="4">
        <v>2000</v>
      </c>
      <c r="H293" s="4">
        <v>2000</v>
      </c>
      <c r="I293" s="4">
        <v>2000</v>
      </c>
      <c r="J293" s="4">
        <v>2000</v>
      </c>
      <c r="K293" s="4">
        <v>2000</v>
      </c>
      <c r="L293" s="4">
        <v>2000</v>
      </c>
      <c r="M293" s="4">
        <v>2000</v>
      </c>
      <c r="N293" s="4">
        <v>2000</v>
      </c>
      <c r="O293" s="4">
        <v>2000</v>
      </c>
    </row>
    <row r="294" spans="1:15" x14ac:dyDescent="0.25">
      <c r="A294" s="3" t="s">
        <v>2971</v>
      </c>
      <c r="B294" s="4">
        <v>2000</v>
      </c>
      <c r="C294" s="4">
        <v>2000</v>
      </c>
      <c r="D294" s="4">
        <v>2000</v>
      </c>
      <c r="E294" s="4">
        <v>2000</v>
      </c>
      <c r="F294" s="4">
        <v>2000</v>
      </c>
      <c r="G294" s="4">
        <v>2000</v>
      </c>
      <c r="H294" s="4">
        <v>2000</v>
      </c>
      <c r="I294" s="4">
        <v>2000</v>
      </c>
      <c r="J294" s="4">
        <v>2000</v>
      </c>
      <c r="K294" s="4">
        <v>2000</v>
      </c>
      <c r="L294" s="4">
        <v>2000</v>
      </c>
      <c r="M294" s="4">
        <v>2000</v>
      </c>
      <c r="N294" s="4">
        <v>2000</v>
      </c>
      <c r="O294" s="4">
        <v>2000</v>
      </c>
    </row>
    <row r="295" spans="1:15" x14ac:dyDescent="0.25">
      <c r="A295" s="3" t="s">
        <v>5387</v>
      </c>
      <c r="B295" s="4">
        <v>2000</v>
      </c>
      <c r="C295" s="4">
        <v>2000</v>
      </c>
      <c r="D295" s="4">
        <v>2000</v>
      </c>
      <c r="E295" s="4">
        <v>2000</v>
      </c>
      <c r="F295" s="4">
        <v>2000</v>
      </c>
      <c r="G295" s="4">
        <v>2000</v>
      </c>
      <c r="H295" s="4">
        <v>2000</v>
      </c>
      <c r="I295" s="4">
        <v>2000</v>
      </c>
      <c r="J295" s="4">
        <v>2000</v>
      </c>
      <c r="K295" s="4">
        <v>2000</v>
      </c>
      <c r="L295" s="4">
        <v>2000</v>
      </c>
      <c r="M295" s="4">
        <v>2000</v>
      </c>
      <c r="N295" s="4">
        <v>2000</v>
      </c>
      <c r="O295" s="4">
        <v>2000</v>
      </c>
    </row>
    <row r="296" spans="1:15" x14ac:dyDescent="0.25">
      <c r="A296" s="3" t="s">
        <v>5389</v>
      </c>
      <c r="B296" s="4">
        <v>2000</v>
      </c>
      <c r="C296" s="4">
        <v>2000</v>
      </c>
      <c r="D296" s="4">
        <v>2000</v>
      </c>
      <c r="E296" s="4">
        <v>2000</v>
      </c>
      <c r="F296" s="4">
        <v>2000</v>
      </c>
      <c r="G296" s="4">
        <v>2000</v>
      </c>
      <c r="H296" s="4">
        <v>2000</v>
      </c>
      <c r="I296" s="4">
        <v>2000</v>
      </c>
      <c r="J296" s="4">
        <v>2000</v>
      </c>
      <c r="K296" s="4">
        <v>2000</v>
      </c>
      <c r="L296" s="4">
        <v>2000</v>
      </c>
      <c r="M296" s="4">
        <v>2000</v>
      </c>
      <c r="N296" s="4">
        <v>2000</v>
      </c>
      <c r="O296" s="4">
        <v>2000</v>
      </c>
    </row>
    <row r="297" spans="1:15" x14ac:dyDescent="0.25">
      <c r="A297" s="3" t="s">
        <v>2288</v>
      </c>
      <c r="B297" s="4">
        <v>2000</v>
      </c>
      <c r="C297" s="4">
        <v>2000</v>
      </c>
      <c r="D297" s="4">
        <v>2000</v>
      </c>
      <c r="E297" s="4">
        <v>2000</v>
      </c>
      <c r="F297" s="4">
        <v>2000</v>
      </c>
      <c r="G297" s="4">
        <v>2000</v>
      </c>
      <c r="H297" s="4">
        <v>2000</v>
      </c>
      <c r="I297" s="4">
        <v>2000</v>
      </c>
      <c r="J297" s="4">
        <v>2000</v>
      </c>
      <c r="K297" s="4">
        <v>2000</v>
      </c>
      <c r="L297" s="4">
        <v>2000</v>
      </c>
      <c r="M297" s="4">
        <v>2000</v>
      </c>
      <c r="N297" s="4">
        <v>2000</v>
      </c>
      <c r="O297" s="4">
        <v>2000</v>
      </c>
    </row>
    <row r="298" spans="1:15" x14ac:dyDescent="0.25">
      <c r="A298" s="3" t="s">
        <v>2641</v>
      </c>
      <c r="B298" s="4">
        <v>2000</v>
      </c>
      <c r="C298" s="4">
        <v>2000</v>
      </c>
      <c r="D298" s="4">
        <v>2000</v>
      </c>
      <c r="E298" s="4">
        <v>2000</v>
      </c>
      <c r="F298" s="4">
        <v>2000</v>
      </c>
      <c r="G298" s="4">
        <v>2000</v>
      </c>
      <c r="H298" s="4">
        <v>2000</v>
      </c>
      <c r="I298" s="4">
        <v>2000</v>
      </c>
      <c r="J298" s="4">
        <v>2000</v>
      </c>
      <c r="K298" s="4">
        <v>2000</v>
      </c>
      <c r="L298" s="4">
        <v>2000</v>
      </c>
      <c r="M298" s="4">
        <v>2000</v>
      </c>
      <c r="N298" s="4">
        <v>2000</v>
      </c>
      <c r="O298" s="4">
        <v>2000</v>
      </c>
    </row>
    <row r="299" spans="1:15" x14ac:dyDescent="0.25">
      <c r="A299" s="3" t="s">
        <v>5393</v>
      </c>
      <c r="B299" s="4">
        <v>2000</v>
      </c>
      <c r="C299" s="4">
        <v>2000</v>
      </c>
      <c r="D299" s="4">
        <v>2000</v>
      </c>
      <c r="E299" s="4">
        <v>2000</v>
      </c>
      <c r="F299" s="4">
        <v>2000</v>
      </c>
      <c r="G299" s="4">
        <v>2000</v>
      </c>
      <c r="H299" s="4">
        <v>2000</v>
      </c>
      <c r="I299" s="4">
        <v>2000</v>
      </c>
      <c r="J299" s="4">
        <v>2000</v>
      </c>
      <c r="K299" s="4">
        <v>2000</v>
      </c>
      <c r="L299" s="4">
        <v>2000</v>
      </c>
      <c r="M299" s="4">
        <v>2000</v>
      </c>
      <c r="N299" s="4">
        <v>2000</v>
      </c>
      <c r="O299" s="4">
        <v>2000</v>
      </c>
    </row>
    <row r="300" spans="1:15" x14ac:dyDescent="0.25">
      <c r="A300" s="3" t="s">
        <v>4185</v>
      </c>
      <c r="B300" s="4">
        <v>2000</v>
      </c>
      <c r="C300" s="4">
        <v>2000</v>
      </c>
      <c r="D300" s="4">
        <v>2000</v>
      </c>
      <c r="E300" s="4">
        <v>2000</v>
      </c>
      <c r="F300" s="4">
        <v>2000</v>
      </c>
      <c r="G300" s="4">
        <v>2000</v>
      </c>
      <c r="H300" s="4">
        <v>2000</v>
      </c>
      <c r="I300" s="4">
        <v>2000</v>
      </c>
      <c r="J300" s="4">
        <v>2000</v>
      </c>
      <c r="K300" s="4">
        <v>2000</v>
      </c>
      <c r="L300" s="4">
        <v>2000</v>
      </c>
      <c r="M300" s="4">
        <v>2000</v>
      </c>
      <c r="N300" s="4">
        <v>2000</v>
      </c>
      <c r="O300" s="4">
        <v>2000</v>
      </c>
    </row>
    <row r="301" spans="1:15" x14ac:dyDescent="0.25">
      <c r="A301" s="3" t="s">
        <v>2850</v>
      </c>
      <c r="B301" s="4">
        <v>2000</v>
      </c>
      <c r="C301" s="4">
        <v>2000</v>
      </c>
      <c r="D301" s="4">
        <v>2000</v>
      </c>
      <c r="E301" s="4">
        <v>2000</v>
      </c>
      <c r="F301" s="4">
        <v>2000</v>
      </c>
      <c r="G301" s="4">
        <v>2000</v>
      </c>
      <c r="H301" s="4">
        <v>2000</v>
      </c>
      <c r="I301" s="4">
        <v>2000</v>
      </c>
      <c r="J301" s="4">
        <v>2000</v>
      </c>
      <c r="K301" s="4">
        <v>2000</v>
      </c>
      <c r="L301" s="4">
        <v>2000</v>
      </c>
      <c r="M301" s="4">
        <v>2000</v>
      </c>
      <c r="N301" s="4">
        <v>2000</v>
      </c>
      <c r="O301" s="4">
        <v>2000</v>
      </c>
    </row>
    <row r="302" spans="1:15" x14ac:dyDescent="0.25">
      <c r="A302" s="3" t="s">
        <v>2336</v>
      </c>
      <c r="B302" s="4">
        <v>2000</v>
      </c>
      <c r="C302" s="4">
        <v>2000</v>
      </c>
      <c r="D302" s="4">
        <v>2000</v>
      </c>
      <c r="E302" s="4">
        <v>2000</v>
      </c>
      <c r="F302" s="4">
        <v>2000</v>
      </c>
      <c r="G302" s="4">
        <v>2000</v>
      </c>
      <c r="H302" s="4">
        <v>2000</v>
      </c>
      <c r="I302" s="4">
        <v>2000</v>
      </c>
      <c r="J302" s="4">
        <v>2000</v>
      </c>
      <c r="K302" s="4">
        <v>2000</v>
      </c>
      <c r="L302" s="4">
        <v>2000</v>
      </c>
      <c r="M302" s="4">
        <v>2000</v>
      </c>
      <c r="N302" s="4">
        <v>2000</v>
      </c>
      <c r="O302" s="4">
        <v>2000</v>
      </c>
    </row>
    <row r="303" spans="1:15" x14ac:dyDescent="0.25">
      <c r="A303" s="3" t="s">
        <v>3856</v>
      </c>
      <c r="B303" s="4">
        <v>2000</v>
      </c>
      <c r="C303" s="4">
        <v>2000</v>
      </c>
      <c r="D303" s="4">
        <v>2000</v>
      </c>
      <c r="E303" s="4">
        <v>2000</v>
      </c>
      <c r="F303" s="4">
        <v>2000</v>
      </c>
      <c r="G303" s="4">
        <v>2000</v>
      </c>
      <c r="H303" s="4">
        <v>2000</v>
      </c>
      <c r="I303" s="4">
        <v>2000</v>
      </c>
      <c r="J303" s="4">
        <v>2000</v>
      </c>
      <c r="K303" s="4">
        <v>2000</v>
      </c>
      <c r="L303" s="4">
        <v>2000</v>
      </c>
      <c r="M303" s="4">
        <v>2000</v>
      </c>
      <c r="N303" s="4">
        <v>2000</v>
      </c>
      <c r="O303" s="4">
        <v>2000</v>
      </c>
    </row>
    <row r="304" spans="1:15" x14ac:dyDescent="0.25">
      <c r="A304" s="3" t="s">
        <v>4085</v>
      </c>
      <c r="B304" s="4">
        <v>2000</v>
      </c>
      <c r="C304" s="4">
        <v>2000</v>
      </c>
      <c r="D304" s="4">
        <v>2000</v>
      </c>
      <c r="E304" s="4">
        <v>2000</v>
      </c>
      <c r="F304" s="4">
        <v>2000</v>
      </c>
      <c r="G304" s="4">
        <v>2000</v>
      </c>
      <c r="H304" s="4">
        <v>2000</v>
      </c>
      <c r="I304" s="4">
        <v>2000</v>
      </c>
      <c r="J304" s="4">
        <v>2000</v>
      </c>
      <c r="K304" s="4">
        <v>2000</v>
      </c>
      <c r="L304" s="4">
        <v>2000</v>
      </c>
      <c r="M304" s="4">
        <v>2000</v>
      </c>
      <c r="N304" s="4">
        <v>2000</v>
      </c>
      <c r="O304" s="4">
        <v>2000</v>
      </c>
    </row>
    <row r="305" spans="1:15" x14ac:dyDescent="0.25">
      <c r="A305" s="3" t="s">
        <v>2595</v>
      </c>
      <c r="B305" s="4">
        <v>2000</v>
      </c>
      <c r="C305" s="4">
        <v>2000</v>
      </c>
      <c r="D305" s="4">
        <v>2000</v>
      </c>
      <c r="E305" s="4">
        <v>2000</v>
      </c>
      <c r="F305" s="4">
        <v>2000</v>
      </c>
      <c r="G305" s="4">
        <v>2000</v>
      </c>
      <c r="H305" s="4">
        <v>2000</v>
      </c>
      <c r="I305" s="4">
        <v>2000</v>
      </c>
      <c r="J305" s="4">
        <v>2000</v>
      </c>
      <c r="K305" s="4">
        <v>2000</v>
      </c>
      <c r="L305" s="4">
        <v>2000</v>
      </c>
      <c r="M305" s="4">
        <v>2000</v>
      </c>
      <c r="N305" s="4">
        <v>2000</v>
      </c>
      <c r="O305" s="4">
        <v>2000</v>
      </c>
    </row>
    <row r="306" spans="1:15" x14ac:dyDescent="0.25">
      <c r="A306" s="3" t="s">
        <v>5400</v>
      </c>
      <c r="B306" s="4">
        <v>2000</v>
      </c>
      <c r="C306" s="4">
        <v>2000</v>
      </c>
      <c r="D306" s="4">
        <v>2000</v>
      </c>
      <c r="E306" s="4">
        <v>2000</v>
      </c>
      <c r="F306" s="4">
        <v>2000</v>
      </c>
      <c r="G306" s="4">
        <v>2000</v>
      </c>
      <c r="H306" s="4">
        <v>2000</v>
      </c>
      <c r="I306" s="4">
        <v>2000</v>
      </c>
      <c r="J306" s="4">
        <v>2000</v>
      </c>
      <c r="K306" s="4">
        <v>2000</v>
      </c>
      <c r="L306" s="4">
        <v>2000</v>
      </c>
      <c r="M306" s="4">
        <v>2000</v>
      </c>
      <c r="N306" s="4">
        <v>2000</v>
      </c>
      <c r="O306" s="4">
        <v>2000</v>
      </c>
    </row>
    <row r="307" spans="1:15" x14ac:dyDescent="0.25">
      <c r="A307" s="3" t="s">
        <v>3153</v>
      </c>
      <c r="B307" s="4">
        <v>2000</v>
      </c>
      <c r="C307" s="4">
        <v>2000</v>
      </c>
      <c r="D307" s="4">
        <v>2000</v>
      </c>
      <c r="E307" s="4">
        <v>2000</v>
      </c>
      <c r="F307" s="4">
        <v>2000</v>
      </c>
      <c r="G307" s="4">
        <v>2000</v>
      </c>
      <c r="H307" s="4">
        <v>2000</v>
      </c>
      <c r="I307" s="4">
        <v>2000</v>
      </c>
      <c r="J307" s="4">
        <v>2000</v>
      </c>
      <c r="K307" s="4">
        <v>2000</v>
      </c>
      <c r="L307" s="4">
        <v>2000</v>
      </c>
      <c r="M307" s="4">
        <v>2000</v>
      </c>
      <c r="N307" s="4">
        <v>2000</v>
      </c>
      <c r="O307" s="4">
        <v>2000</v>
      </c>
    </row>
    <row r="308" spans="1:15" x14ac:dyDescent="0.25">
      <c r="A308" s="3" t="s">
        <v>3614</v>
      </c>
      <c r="B308" s="4">
        <v>2000</v>
      </c>
      <c r="C308" s="4">
        <v>2000</v>
      </c>
      <c r="D308" s="4">
        <v>2000</v>
      </c>
      <c r="E308" s="4">
        <v>2000</v>
      </c>
      <c r="F308" s="4">
        <v>2000</v>
      </c>
      <c r="G308" s="4">
        <v>2000</v>
      </c>
      <c r="H308" s="4">
        <v>2000</v>
      </c>
      <c r="I308" s="4">
        <v>2000</v>
      </c>
      <c r="J308" s="4">
        <v>2000</v>
      </c>
      <c r="K308" s="4">
        <v>2000</v>
      </c>
      <c r="L308" s="4">
        <v>2000</v>
      </c>
      <c r="M308" s="4">
        <v>2000</v>
      </c>
      <c r="N308" s="4">
        <v>2000</v>
      </c>
      <c r="O308" s="4">
        <v>2000</v>
      </c>
    </row>
    <row r="309" spans="1:15" x14ac:dyDescent="0.25">
      <c r="A309" s="3" t="s">
        <v>5403</v>
      </c>
      <c r="B309" s="4">
        <v>2000</v>
      </c>
      <c r="C309" s="4">
        <v>2000</v>
      </c>
      <c r="D309" s="4">
        <v>2000</v>
      </c>
      <c r="E309" s="4">
        <v>2000</v>
      </c>
      <c r="F309" s="4">
        <v>2000</v>
      </c>
      <c r="G309" s="4">
        <v>2000</v>
      </c>
      <c r="H309" s="4">
        <v>2000</v>
      </c>
      <c r="I309" s="4">
        <v>2000</v>
      </c>
      <c r="J309" s="4">
        <v>2000</v>
      </c>
      <c r="K309" s="4">
        <v>2000</v>
      </c>
      <c r="L309" s="4">
        <v>2000</v>
      </c>
      <c r="M309" s="4">
        <v>2000</v>
      </c>
      <c r="N309" s="4">
        <v>2000</v>
      </c>
      <c r="O309" s="4">
        <v>2000</v>
      </c>
    </row>
    <row r="310" spans="1:15" x14ac:dyDescent="0.25">
      <c r="A310" s="3" t="s">
        <v>5405</v>
      </c>
      <c r="B310" s="4">
        <v>2000</v>
      </c>
      <c r="C310" s="4">
        <v>2000</v>
      </c>
      <c r="D310" s="4">
        <v>2000</v>
      </c>
      <c r="E310" s="4">
        <v>2000</v>
      </c>
      <c r="F310" s="4">
        <v>2000</v>
      </c>
      <c r="G310" s="4">
        <v>2000</v>
      </c>
      <c r="H310" s="4">
        <v>2000</v>
      </c>
      <c r="I310" s="4">
        <v>2000</v>
      </c>
      <c r="J310" s="4">
        <v>2000</v>
      </c>
      <c r="K310" s="4">
        <v>2000</v>
      </c>
      <c r="L310" s="4">
        <v>2000</v>
      </c>
      <c r="M310" s="4">
        <v>2000</v>
      </c>
      <c r="N310" s="4">
        <v>2000</v>
      </c>
      <c r="O310" s="4">
        <v>2000</v>
      </c>
    </row>
    <row r="311" spans="1:15" x14ac:dyDescent="0.25">
      <c r="A311" s="3" t="s">
        <v>2326</v>
      </c>
      <c r="B311" s="4">
        <v>2000</v>
      </c>
      <c r="C311" s="4">
        <v>2000</v>
      </c>
      <c r="D311" s="4">
        <v>2000</v>
      </c>
      <c r="E311" s="4">
        <v>2000</v>
      </c>
      <c r="F311" s="4">
        <v>2000</v>
      </c>
      <c r="G311" s="4">
        <v>2000</v>
      </c>
      <c r="H311" s="4">
        <v>2000</v>
      </c>
      <c r="I311" s="4">
        <v>2000</v>
      </c>
      <c r="J311" s="4">
        <v>2000</v>
      </c>
      <c r="K311" s="4">
        <v>2000</v>
      </c>
      <c r="L311" s="4">
        <v>2000</v>
      </c>
      <c r="M311" s="4">
        <v>2000</v>
      </c>
      <c r="N311" s="4">
        <v>2000</v>
      </c>
      <c r="O311" s="4">
        <v>2000</v>
      </c>
    </row>
    <row r="312" spans="1:15" x14ac:dyDescent="0.25">
      <c r="A312" s="3" t="s">
        <v>2872</v>
      </c>
      <c r="B312" s="4">
        <v>2000</v>
      </c>
      <c r="C312" s="4">
        <v>2000</v>
      </c>
      <c r="D312" s="4">
        <v>2000</v>
      </c>
      <c r="E312" s="4">
        <v>2000</v>
      </c>
      <c r="F312" s="4">
        <v>2000</v>
      </c>
      <c r="G312" s="4">
        <v>2000</v>
      </c>
      <c r="H312" s="4">
        <v>2000</v>
      </c>
      <c r="I312" s="4">
        <v>2000</v>
      </c>
      <c r="J312" s="4">
        <v>2000</v>
      </c>
      <c r="K312" s="4">
        <v>2000</v>
      </c>
      <c r="L312" s="4">
        <v>2000</v>
      </c>
      <c r="M312" s="4">
        <v>2000</v>
      </c>
      <c r="N312" s="4">
        <v>2000</v>
      </c>
      <c r="O312" s="4">
        <v>2000</v>
      </c>
    </row>
    <row r="313" spans="1:15" x14ac:dyDescent="0.25">
      <c r="A313" s="3" t="s">
        <v>3183</v>
      </c>
      <c r="B313" s="4">
        <v>2000</v>
      </c>
      <c r="C313" s="4">
        <v>2000</v>
      </c>
      <c r="D313" s="4">
        <v>2000</v>
      </c>
      <c r="E313" s="4">
        <v>2000</v>
      </c>
      <c r="F313" s="4">
        <v>2000</v>
      </c>
      <c r="G313" s="4">
        <v>2000</v>
      </c>
      <c r="H313" s="4">
        <v>2000</v>
      </c>
      <c r="I313" s="4">
        <v>2000</v>
      </c>
      <c r="J313" s="4">
        <v>2000</v>
      </c>
      <c r="K313" s="4">
        <v>2000</v>
      </c>
      <c r="L313" s="4">
        <v>2000</v>
      </c>
      <c r="M313" s="4">
        <v>2000</v>
      </c>
      <c r="N313" s="4">
        <v>2000</v>
      </c>
      <c r="O313" s="4">
        <v>2000</v>
      </c>
    </row>
    <row r="314" spans="1:15" x14ac:dyDescent="0.25">
      <c r="A314" s="3" t="s">
        <v>2466</v>
      </c>
      <c r="B314" s="4">
        <v>2000</v>
      </c>
      <c r="C314" s="4">
        <v>2000</v>
      </c>
      <c r="D314" s="4">
        <v>2000</v>
      </c>
      <c r="E314" s="4">
        <v>2000</v>
      </c>
      <c r="F314" s="4">
        <v>2000</v>
      </c>
      <c r="G314" s="4">
        <v>2000</v>
      </c>
      <c r="H314" s="4">
        <v>2000</v>
      </c>
      <c r="I314" s="4">
        <v>2000</v>
      </c>
      <c r="J314" s="4">
        <v>2000</v>
      </c>
      <c r="K314" s="4">
        <v>2000</v>
      </c>
      <c r="L314" s="4">
        <v>2000</v>
      </c>
      <c r="M314" s="4">
        <v>2000</v>
      </c>
      <c r="N314" s="4">
        <v>2000</v>
      </c>
      <c r="O314" s="4">
        <v>2000</v>
      </c>
    </row>
    <row r="315" spans="1:15" x14ac:dyDescent="0.25">
      <c r="A315" s="3" t="s">
        <v>3645</v>
      </c>
      <c r="B315" s="4">
        <v>2000</v>
      </c>
      <c r="C315" s="4">
        <v>2000</v>
      </c>
      <c r="D315" s="4">
        <v>2000</v>
      </c>
      <c r="E315" s="4">
        <v>2000</v>
      </c>
      <c r="F315" s="4">
        <v>2000</v>
      </c>
      <c r="G315" s="4">
        <v>2000</v>
      </c>
      <c r="H315" s="4">
        <v>2000</v>
      </c>
      <c r="I315" s="4">
        <v>2000</v>
      </c>
      <c r="J315" s="4">
        <v>2000</v>
      </c>
      <c r="K315" s="4">
        <v>2000</v>
      </c>
      <c r="L315" s="4">
        <v>2000</v>
      </c>
      <c r="M315" s="4">
        <v>2000</v>
      </c>
      <c r="N315" s="4">
        <v>2000</v>
      </c>
      <c r="O315" s="4">
        <v>2000</v>
      </c>
    </row>
    <row r="316" spans="1:15" x14ac:dyDescent="0.25">
      <c r="A316" s="3" t="s">
        <v>4052</v>
      </c>
      <c r="B316" s="4">
        <v>2000</v>
      </c>
      <c r="C316" s="4">
        <v>2000</v>
      </c>
      <c r="D316" s="4">
        <v>2000</v>
      </c>
      <c r="E316" s="4">
        <v>2000</v>
      </c>
      <c r="F316" s="4">
        <v>2000</v>
      </c>
      <c r="G316" s="4">
        <v>2000</v>
      </c>
      <c r="H316" s="4">
        <v>2000</v>
      </c>
      <c r="I316" s="4">
        <v>2000</v>
      </c>
      <c r="J316" s="4">
        <v>2000</v>
      </c>
      <c r="K316" s="4">
        <v>2000</v>
      </c>
      <c r="L316" s="4">
        <v>2000</v>
      </c>
      <c r="M316" s="4">
        <v>2000</v>
      </c>
      <c r="N316" s="4">
        <v>2000</v>
      </c>
      <c r="O316" s="4">
        <v>2000</v>
      </c>
    </row>
    <row r="317" spans="1:15" x14ac:dyDescent="0.25">
      <c r="A317" s="3" t="s">
        <v>5413</v>
      </c>
      <c r="B317" s="4">
        <v>2000</v>
      </c>
      <c r="C317" s="4">
        <v>2000</v>
      </c>
      <c r="D317" s="4">
        <v>2000</v>
      </c>
      <c r="E317" s="4">
        <v>2000</v>
      </c>
      <c r="F317" s="4">
        <v>2000</v>
      </c>
      <c r="G317" s="4">
        <v>2000</v>
      </c>
      <c r="H317" s="4">
        <v>2000</v>
      </c>
      <c r="I317" s="4">
        <v>2000</v>
      </c>
      <c r="J317" s="4">
        <v>2000</v>
      </c>
      <c r="K317" s="4">
        <v>2000</v>
      </c>
      <c r="L317" s="4">
        <v>2000</v>
      </c>
      <c r="M317" s="4">
        <v>2000</v>
      </c>
      <c r="N317" s="4">
        <v>2000</v>
      </c>
      <c r="O317" s="4">
        <v>2000</v>
      </c>
    </row>
    <row r="318" spans="1:15" x14ac:dyDescent="0.25">
      <c r="A318" s="3" t="s">
        <v>3996</v>
      </c>
      <c r="B318" s="4">
        <v>2000</v>
      </c>
      <c r="C318" s="4">
        <v>2000</v>
      </c>
      <c r="D318" s="4">
        <v>2000</v>
      </c>
      <c r="E318" s="4">
        <v>2000</v>
      </c>
      <c r="F318" s="4">
        <v>2000</v>
      </c>
      <c r="G318" s="4">
        <v>2000</v>
      </c>
      <c r="H318" s="4">
        <v>2000</v>
      </c>
      <c r="I318" s="4">
        <v>2000</v>
      </c>
      <c r="J318" s="4">
        <v>2000</v>
      </c>
      <c r="K318" s="4">
        <v>2000</v>
      </c>
      <c r="L318" s="4">
        <v>2000</v>
      </c>
      <c r="M318" s="4">
        <v>2000</v>
      </c>
      <c r="N318" s="4">
        <v>2000</v>
      </c>
      <c r="O318" s="4">
        <v>2000</v>
      </c>
    </row>
    <row r="319" spans="1:15" x14ac:dyDescent="0.25">
      <c r="A319" s="3" t="s">
        <v>4300</v>
      </c>
      <c r="B319" s="4">
        <v>2000</v>
      </c>
      <c r="C319" s="4">
        <v>2000</v>
      </c>
      <c r="D319" s="4">
        <v>2000</v>
      </c>
      <c r="E319" s="4">
        <v>2000</v>
      </c>
      <c r="F319" s="4">
        <v>2000</v>
      </c>
      <c r="G319" s="4">
        <v>2000</v>
      </c>
      <c r="H319" s="4">
        <v>2000</v>
      </c>
      <c r="I319" s="4">
        <v>2000</v>
      </c>
      <c r="J319" s="4">
        <v>2000</v>
      </c>
      <c r="K319" s="4">
        <v>2000</v>
      </c>
      <c r="L319" s="4">
        <v>2000</v>
      </c>
      <c r="M319" s="4">
        <v>2000</v>
      </c>
      <c r="N319" s="4">
        <v>2000</v>
      </c>
      <c r="O319" s="4">
        <v>2000</v>
      </c>
    </row>
    <row r="320" spans="1:15" x14ac:dyDescent="0.25">
      <c r="A320" s="3" t="s">
        <v>2582</v>
      </c>
      <c r="B320" s="4">
        <v>2000</v>
      </c>
      <c r="C320" s="4">
        <v>2000</v>
      </c>
      <c r="D320" s="4">
        <v>2000</v>
      </c>
      <c r="E320" s="4">
        <v>2000</v>
      </c>
      <c r="F320" s="4">
        <v>2000</v>
      </c>
      <c r="G320" s="4">
        <v>2000</v>
      </c>
      <c r="H320" s="4">
        <v>2000</v>
      </c>
      <c r="I320" s="4">
        <v>2000</v>
      </c>
      <c r="J320" s="4">
        <v>2000</v>
      </c>
      <c r="K320" s="4">
        <v>2000</v>
      </c>
      <c r="L320" s="4">
        <v>2000</v>
      </c>
      <c r="M320" s="4">
        <v>2000</v>
      </c>
      <c r="N320" s="4">
        <v>2000</v>
      </c>
      <c r="O320" s="4">
        <v>2000</v>
      </c>
    </row>
    <row r="321" spans="1:15" x14ac:dyDescent="0.25">
      <c r="A321" s="3" t="s">
        <v>3529</v>
      </c>
      <c r="B321" s="4">
        <v>2000</v>
      </c>
      <c r="C321" s="4">
        <v>2000</v>
      </c>
      <c r="D321" s="4">
        <v>2000</v>
      </c>
      <c r="E321" s="4">
        <v>2000</v>
      </c>
      <c r="F321" s="4">
        <v>2000</v>
      </c>
      <c r="G321" s="4">
        <v>2000</v>
      </c>
      <c r="H321" s="4">
        <v>2000</v>
      </c>
      <c r="I321" s="4">
        <v>2000</v>
      </c>
      <c r="J321" s="4">
        <v>2000</v>
      </c>
      <c r="K321" s="4">
        <v>2000</v>
      </c>
      <c r="L321" s="4">
        <v>2000</v>
      </c>
      <c r="M321" s="4">
        <v>2000</v>
      </c>
      <c r="N321" s="4">
        <v>2000</v>
      </c>
      <c r="O321" s="4">
        <v>2000</v>
      </c>
    </row>
    <row r="322" spans="1:15" x14ac:dyDescent="0.25">
      <c r="A322" s="3" t="s">
        <v>2556</v>
      </c>
      <c r="B322" s="4">
        <v>2000</v>
      </c>
      <c r="C322" s="4">
        <v>2000</v>
      </c>
      <c r="D322" s="4">
        <v>2000</v>
      </c>
      <c r="E322" s="4">
        <v>2000</v>
      </c>
      <c r="F322" s="4">
        <v>2000</v>
      </c>
      <c r="G322" s="4">
        <v>2000</v>
      </c>
      <c r="H322" s="4">
        <v>2000</v>
      </c>
      <c r="I322" s="4">
        <v>2000</v>
      </c>
      <c r="J322" s="4">
        <v>2000</v>
      </c>
      <c r="K322" s="4">
        <v>2000</v>
      </c>
      <c r="L322" s="4">
        <v>2000</v>
      </c>
      <c r="M322" s="4">
        <v>2000</v>
      </c>
      <c r="N322" s="4">
        <v>2000</v>
      </c>
      <c r="O322" s="4">
        <v>2000</v>
      </c>
    </row>
    <row r="323" spans="1:15" x14ac:dyDescent="0.25">
      <c r="A323" s="3" t="s">
        <v>3740</v>
      </c>
      <c r="B323" s="4">
        <v>2000</v>
      </c>
      <c r="C323" s="4">
        <v>2000</v>
      </c>
      <c r="D323" s="4">
        <v>2000</v>
      </c>
      <c r="E323" s="4">
        <v>2000</v>
      </c>
      <c r="F323" s="4">
        <v>2000</v>
      </c>
      <c r="G323" s="4">
        <v>2000</v>
      </c>
      <c r="H323" s="4">
        <v>2000</v>
      </c>
      <c r="I323" s="4">
        <v>2000</v>
      </c>
      <c r="J323" s="4">
        <v>2000</v>
      </c>
      <c r="K323" s="4">
        <v>2000</v>
      </c>
      <c r="L323" s="4">
        <v>2000</v>
      </c>
      <c r="M323" s="4">
        <v>2000</v>
      </c>
      <c r="N323" s="4">
        <v>2000</v>
      </c>
      <c r="O323" s="4">
        <v>2000</v>
      </c>
    </row>
    <row r="324" spans="1:15" x14ac:dyDescent="0.25">
      <c r="A324" s="3" t="s">
        <v>2727</v>
      </c>
      <c r="B324" s="4">
        <v>2000</v>
      </c>
      <c r="C324" s="4">
        <v>2000</v>
      </c>
      <c r="D324" s="4">
        <v>2000</v>
      </c>
      <c r="E324" s="4">
        <v>2000</v>
      </c>
      <c r="F324" s="4">
        <v>2000</v>
      </c>
      <c r="G324" s="4">
        <v>2000</v>
      </c>
      <c r="H324" s="4">
        <v>2000</v>
      </c>
      <c r="I324" s="4">
        <v>2000</v>
      </c>
      <c r="J324" s="4">
        <v>2000</v>
      </c>
      <c r="K324" s="4">
        <v>2000</v>
      </c>
      <c r="L324" s="4">
        <v>2000</v>
      </c>
      <c r="M324" s="4">
        <v>2000</v>
      </c>
      <c r="N324" s="4">
        <v>2000</v>
      </c>
      <c r="O324" s="4">
        <v>2000</v>
      </c>
    </row>
    <row r="325" spans="1:15" x14ac:dyDescent="0.25">
      <c r="A325" s="3" t="s">
        <v>4459</v>
      </c>
      <c r="B325" s="4">
        <v>2000</v>
      </c>
      <c r="C325" s="4">
        <v>2000</v>
      </c>
      <c r="D325" s="4">
        <v>2000</v>
      </c>
      <c r="E325" s="4">
        <v>2000</v>
      </c>
      <c r="F325" s="4">
        <v>2000</v>
      </c>
      <c r="G325" s="4">
        <v>2000</v>
      </c>
      <c r="H325" s="4">
        <v>2000</v>
      </c>
      <c r="I325" s="4">
        <v>2000</v>
      </c>
      <c r="J325" s="4">
        <v>2000</v>
      </c>
      <c r="K325" s="4">
        <v>2000</v>
      </c>
      <c r="L325" s="4">
        <v>2000</v>
      </c>
      <c r="M325" s="4">
        <v>2000</v>
      </c>
      <c r="N325" s="4">
        <v>2000</v>
      </c>
      <c r="O325" s="4">
        <v>2000</v>
      </c>
    </row>
    <row r="326" spans="1:15" x14ac:dyDescent="0.25">
      <c r="A326" s="3" t="s">
        <v>2965</v>
      </c>
      <c r="B326" s="4">
        <v>2000</v>
      </c>
      <c r="C326" s="4">
        <v>2000</v>
      </c>
      <c r="D326" s="4">
        <v>2000</v>
      </c>
      <c r="E326" s="4">
        <v>2000</v>
      </c>
      <c r="F326" s="4">
        <v>2000</v>
      </c>
      <c r="G326" s="4">
        <v>2000</v>
      </c>
      <c r="H326" s="4">
        <v>2000</v>
      </c>
      <c r="I326" s="4">
        <v>2000</v>
      </c>
      <c r="J326" s="4">
        <v>2000</v>
      </c>
      <c r="K326" s="4">
        <v>2000</v>
      </c>
      <c r="L326" s="4">
        <v>2000</v>
      </c>
      <c r="M326" s="4">
        <v>2000</v>
      </c>
      <c r="N326" s="4">
        <v>2000</v>
      </c>
      <c r="O326" s="4">
        <v>2000</v>
      </c>
    </row>
    <row r="327" spans="1:15" x14ac:dyDescent="0.25">
      <c r="A327" s="3" t="s">
        <v>5424</v>
      </c>
      <c r="B327" s="4">
        <v>2000</v>
      </c>
      <c r="C327" s="4">
        <v>2000</v>
      </c>
      <c r="D327" s="4">
        <v>2000</v>
      </c>
      <c r="E327" s="4">
        <v>2000</v>
      </c>
      <c r="F327" s="4">
        <v>2000</v>
      </c>
      <c r="G327" s="4">
        <v>2000</v>
      </c>
      <c r="H327" s="4">
        <v>2000</v>
      </c>
      <c r="I327" s="4">
        <v>2000</v>
      </c>
      <c r="J327" s="4">
        <v>2000</v>
      </c>
      <c r="K327" s="4">
        <v>2000</v>
      </c>
      <c r="L327" s="4">
        <v>2000</v>
      </c>
      <c r="M327" s="4">
        <v>2000</v>
      </c>
      <c r="N327" s="4">
        <v>2000</v>
      </c>
      <c r="O327" s="4">
        <v>2000</v>
      </c>
    </row>
    <row r="328" spans="1:15" x14ac:dyDescent="0.25">
      <c r="A328" s="3" t="s">
        <v>2449</v>
      </c>
      <c r="B328" s="4">
        <v>2000</v>
      </c>
      <c r="C328" s="4">
        <v>2000</v>
      </c>
      <c r="D328" s="4">
        <v>2000</v>
      </c>
      <c r="E328" s="4">
        <v>2000</v>
      </c>
      <c r="F328" s="4">
        <v>2000</v>
      </c>
      <c r="G328" s="4">
        <v>2000</v>
      </c>
      <c r="H328" s="4">
        <v>2000</v>
      </c>
      <c r="I328" s="4">
        <v>2000</v>
      </c>
      <c r="J328" s="4">
        <v>2000</v>
      </c>
      <c r="K328" s="4">
        <v>2000</v>
      </c>
      <c r="L328" s="4">
        <v>2000</v>
      </c>
      <c r="M328" s="4">
        <v>2000</v>
      </c>
      <c r="N328" s="4">
        <v>2000</v>
      </c>
      <c r="O328" s="4">
        <v>2000</v>
      </c>
    </row>
    <row r="329" spans="1:15" x14ac:dyDescent="0.25">
      <c r="A329" s="3" t="s">
        <v>2649</v>
      </c>
      <c r="B329" s="4">
        <v>2000</v>
      </c>
      <c r="C329" s="4">
        <v>2000</v>
      </c>
      <c r="D329" s="4">
        <v>2000</v>
      </c>
      <c r="E329" s="4">
        <v>2000</v>
      </c>
      <c r="F329" s="4">
        <v>2000</v>
      </c>
      <c r="G329" s="4">
        <v>2000</v>
      </c>
      <c r="H329" s="4">
        <v>2000</v>
      </c>
      <c r="I329" s="4">
        <v>2000</v>
      </c>
      <c r="J329" s="4">
        <v>2000</v>
      </c>
      <c r="K329" s="4">
        <v>2000</v>
      </c>
      <c r="L329" s="4">
        <v>2000</v>
      </c>
      <c r="M329" s="4">
        <v>2000</v>
      </c>
      <c r="N329" s="4">
        <v>2000</v>
      </c>
      <c r="O329" s="4">
        <v>2000</v>
      </c>
    </row>
    <row r="330" spans="1:15" x14ac:dyDescent="0.25">
      <c r="A330" s="3" t="s">
        <v>2874</v>
      </c>
      <c r="B330" s="4">
        <v>2000</v>
      </c>
      <c r="C330" s="4">
        <v>2000</v>
      </c>
      <c r="D330" s="4">
        <v>2000</v>
      </c>
      <c r="E330" s="4">
        <v>2000</v>
      </c>
      <c r="F330" s="4">
        <v>2000</v>
      </c>
      <c r="G330" s="4">
        <v>2000</v>
      </c>
      <c r="H330" s="4">
        <v>2000</v>
      </c>
      <c r="I330" s="4">
        <v>2000</v>
      </c>
      <c r="J330" s="4">
        <v>2000</v>
      </c>
      <c r="K330" s="4">
        <v>2000</v>
      </c>
      <c r="L330" s="4">
        <v>2000</v>
      </c>
      <c r="M330" s="4">
        <v>2000</v>
      </c>
      <c r="N330" s="4">
        <v>2000</v>
      </c>
      <c r="O330" s="4">
        <v>2000</v>
      </c>
    </row>
    <row r="331" spans="1:15" x14ac:dyDescent="0.25">
      <c r="A331" s="3" t="s">
        <v>2384</v>
      </c>
      <c r="B331" s="4">
        <v>2000</v>
      </c>
      <c r="C331" s="4">
        <v>2000</v>
      </c>
      <c r="D331" s="4">
        <v>2000</v>
      </c>
      <c r="E331" s="4">
        <v>2000</v>
      </c>
      <c r="F331" s="4">
        <v>2000</v>
      </c>
      <c r="G331" s="4">
        <v>2000</v>
      </c>
      <c r="H331" s="4">
        <v>2000</v>
      </c>
      <c r="I331" s="4">
        <v>2000</v>
      </c>
      <c r="J331" s="4">
        <v>2000</v>
      </c>
      <c r="K331" s="4">
        <v>2000</v>
      </c>
      <c r="L331" s="4">
        <v>2000</v>
      </c>
      <c r="M331" s="4">
        <v>2000</v>
      </c>
      <c r="N331" s="4">
        <v>2000</v>
      </c>
      <c r="O331" s="4">
        <v>2000</v>
      </c>
    </row>
    <row r="332" spans="1:15" x14ac:dyDescent="0.25">
      <c r="A332" s="3" t="s">
        <v>3758</v>
      </c>
      <c r="B332" s="4">
        <v>2000</v>
      </c>
      <c r="C332" s="4">
        <v>2000</v>
      </c>
      <c r="D332" s="4">
        <v>2000</v>
      </c>
      <c r="E332" s="4">
        <v>2000</v>
      </c>
      <c r="F332" s="4">
        <v>2000</v>
      </c>
      <c r="G332" s="4">
        <v>2000</v>
      </c>
      <c r="H332" s="4">
        <v>2000</v>
      </c>
      <c r="I332" s="4">
        <v>2000</v>
      </c>
      <c r="J332" s="4">
        <v>2000</v>
      </c>
      <c r="K332" s="4">
        <v>2000</v>
      </c>
      <c r="L332" s="4">
        <v>2000</v>
      </c>
      <c r="M332" s="4">
        <v>2000</v>
      </c>
      <c r="N332" s="4">
        <v>2000</v>
      </c>
      <c r="O332" s="4">
        <v>2000</v>
      </c>
    </row>
    <row r="333" spans="1:15" x14ac:dyDescent="0.25">
      <c r="A333" s="3" t="s">
        <v>2880</v>
      </c>
      <c r="B333" s="4">
        <v>2000</v>
      </c>
      <c r="C333" s="4">
        <v>2000</v>
      </c>
      <c r="D333" s="4">
        <v>2000</v>
      </c>
      <c r="E333" s="4">
        <v>2000</v>
      </c>
      <c r="F333" s="4">
        <v>2000</v>
      </c>
      <c r="G333" s="4">
        <v>2000</v>
      </c>
      <c r="H333" s="4">
        <v>2000</v>
      </c>
      <c r="I333" s="4">
        <v>2000</v>
      </c>
      <c r="J333" s="4">
        <v>2000</v>
      </c>
      <c r="K333" s="4">
        <v>2000</v>
      </c>
      <c r="L333" s="4">
        <v>2000</v>
      </c>
      <c r="M333" s="4">
        <v>2000</v>
      </c>
      <c r="N333" s="4">
        <v>2000</v>
      </c>
      <c r="O333" s="4">
        <v>2000</v>
      </c>
    </row>
    <row r="334" spans="1:15" x14ac:dyDescent="0.25">
      <c r="A334" s="3" t="s">
        <v>2628</v>
      </c>
      <c r="B334" s="4">
        <v>2000</v>
      </c>
      <c r="C334" s="4">
        <v>2000</v>
      </c>
      <c r="D334" s="4">
        <v>2000</v>
      </c>
      <c r="E334" s="4">
        <v>2000</v>
      </c>
      <c r="F334" s="4">
        <v>2000</v>
      </c>
      <c r="G334" s="4">
        <v>2000</v>
      </c>
      <c r="H334" s="4">
        <v>2000</v>
      </c>
      <c r="I334" s="4">
        <v>2000</v>
      </c>
      <c r="J334" s="4">
        <v>2000</v>
      </c>
      <c r="K334" s="4">
        <v>2000</v>
      </c>
      <c r="L334" s="4">
        <v>2000</v>
      </c>
      <c r="M334" s="4">
        <v>2000</v>
      </c>
      <c r="N334" s="4">
        <v>2000</v>
      </c>
      <c r="O334" s="4">
        <v>2000</v>
      </c>
    </row>
    <row r="335" spans="1:15" x14ac:dyDescent="0.25">
      <c r="A335" s="3" t="s">
        <v>2863</v>
      </c>
      <c r="B335" s="4">
        <v>2000</v>
      </c>
      <c r="C335" s="4">
        <v>2000</v>
      </c>
      <c r="D335" s="4">
        <v>2000</v>
      </c>
      <c r="E335" s="4">
        <v>2000</v>
      </c>
      <c r="F335" s="4">
        <v>2000</v>
      </c>
      <c r="G335" s="4">
        <v>2000</v>
      </c>
      <c r="H335" s="4">
        <v>2000</v>
      </c>
      <c r="I335" s="4">
        <v>2000</v>
      </c>
      <c r="J335" s="4">
        <v>2000</v>
      </c>
      <c r="K335" s="4">
        <v>2000</v>
      </c>
      <c r="L335" s="4">
        <v>2000</v>
      </c>
      <c r="M335" s="4">
        <v>2000</v>
      </c>
      <c r="N335" s="4">
        <v>2000</v>
      </c>
      <c r="O335" s="4">
        <v>2000</v>
      </c>
    </row>
    <row r="336" spans="1:15" x14ac:dyDescent="0.25">
      <c r="A336" s="3" t="s">
        <v>2876</v>
      </c>
      <c r="B336" s="4">
        <v>2000</v>
      </c>
      <c r="C336" s="4">
        <v>2000</v>
      </c>
      <c r="D336" s="4">
        <v>2000</v>
      </c>
      <c r="E336" s="4">
        <v>2000</v>
      </c>
      <c r="F336" s="4">
        <v>2000</v>
      </c>
      <c r="G336" s="4">
        <v>2000</v>
      </c>
      <c r="H336" s="4">
        <v>2000</v>
      </c>
      <c r="I336" s="4">
        <v>2000</v>
      </c>
      <c r="J336" s="4">
        <v>2000</v>
      </c>
      <c r="K336" s="4">
        <v>2000</v>
      </c>
      <c r="L336" s="4">
        <v>2000</v>
      </c>
      <c r="M336" s="4">
        <v>2000</v>
      </c>
      <c r="N336" s="4">
        <v>2000</v>
      </c>
      <c r="O336" s="4">
        <v>2000</v>
      </c>
    </row>
    <row r="337" spans="1:15" x14ac:dyDescent="0.25">
      <c r="A337" s="3" t="s">
        <v>5434</v>
      </c>
      <c r="B337" s="4">
        <v>2000</v>
      </c>
      <c r="C337" s="4">
        <v>2000</v>
      </c>
      <c r="D337" s="4">
        <v>2000</v>
      </c>
      <c r="E337" s="4">
        <v>2000</v>
      </c>
      <c r="F337" s="4">
        <v>2000</v>
      </c>
      <c r="G337" s="4">
        <v>2000</v>
      </c>
      <c r="H337" s="4">
        <v>2000</v>
      </c>
      <c r="I337" s="4">
        <v>2000</v>
      </c>
      <c r="J337" s="4">
        <v>2000</v>
      </c>
      <c r="K337" s="4">
        <v>2000</v>
      </c>
      <c r="L337" s="4">
        <v>2000</v>
      </c>
      <c r="M337" s="4">
        <v>2000</v>
      </c>
      <c r="N337" s="4">
        <v>2000</v>
      </c>
      <c r="O337" s="4">
        <v>2000</v>
      </c>
    </row>
    <row r="338" spans="1:15" x14ac:dyDescent="0.25">
      <c r="A338" s="3" t="s">
        <v>2528</v>
      </c>
      <c r="B338" s="4">
        <v>2000</v>
      </c>
      <c r="C338" s="4">
        <v>2000</v>
      </c>
      <c r="D338" s="4">
        <v>2000</v>
      </c>
      <c r="E338" s="4">
        <v>2000</v>
      </c>
      <c r="F338" s="4">
        <v>2000</v>
      </c>
      <c r="G338" s="4">
        <v>2000</v>
      </c>
      <c r="H338" s="4">
        <v>2000</v>
      </c>
      <c r="I338" s="4">
        <v>2000</v>
      </c>
      <c r="J338" s="4">
        <v>2000</v>
      </c>
      <c r="K338" s="4">
        <v>2000</v>
      </c>
      <c r="L338" s="4">
        <v>2000</v>
      </c>
      <c r="M338" s="4">
        <v>2000</v>
      </c>
      <c r="N338" s="4">
        <v>2000</v>
      </c>
      <c r="O338" s="4">
        <v>2000</v>
      </c>
    </row>
    <row r="339" spans="1:15" x14ac:dyDescent="0.25">
      <c r="A339" s="3" t="s">
        <v>4366</v>
      </c>
      <c r="B339" s="4">
        <v>2000</v>
      </c>
      <c r="C339" s="4">
        <v>2000</v>
      </c>
      <c r="D339" s="4">
        <v>2000</v>
      </c>
      <c r="E339" s="4">
        <v>2000</v>
      </c>
      <c r="F339" s="4">
        <v>2000</v>
      </c>
      <c r="G339" s="4">
        <v>2000</v>
      </c>
      <c r="H339" s="4">
        <v>2000</v>
      </c>
      <c r="I339" s="4">
        <v>2000</v>
      </c>
      <c r="J339" s="4">
        <v>2000</v>
      </c>
      <c r="K339" s="4">
        <v>2000</v>
      </c>
      <c r="L339" s="4">
        <v>2000</v>
      </c>
      <c r="M339" s="4">
        <v>2000</v>
      </c>
      <c r="N339" s="4">
        <v>2000</v>
      </c>
      <c r="O339" s="4">
        <v>2000</v>
      </c>
    </row>
    <row r="340" spans="1:15" x14ac:dyDescent="0.25">
      <c r="A340" s="3" t="s">
        <v>3317</v>
      </c>
      <c r="B340" s="4">
        <v>2000</v>
      </c>
      <c r="C340" s="4">
        <v>2000</v>
      </c>
      <c r="D340" s="4">
        <v>2000</v>
      </c>
      <c r="E340" s="4">
        <v>2000</v>
      </c>
      <c r="F340" s="4">
        <v>2000</v>
      </c>
      <c r="G340" s="4">
        <v>2000</v>
      </c>
      <c r="H340" s="4">
        <v>2000</v>
      </c>
      <c r="I340" s="4">
        <v>2000</v>
      </c>
      <c r="J340" s="4">
        <v>2000</v>
      </c>
      <c r="K340" s="4">
        <v>2000</v>
      </c>
      <c r="L340" s="4">
        <v>2000</v>
      </c>
      <c r="M340" s="4">
        <v>2000</v>
      </c>
      <c r="N340" s="4">
        <v>2000</v>
      </c>
      <c r="O340" s="4">
        <v>2000</v>
      </c>
    </row>
    <row r="341" spans="1:15" x14ac:dyDescent="0.25">
      <c r="A341" s="3" t="s">
        <v>4598</v>
      </c>
      <c r="B341" s="4">
        <v>2000</v>
      </c>
      <c r="C341" s="4">
        <v>2000</v>
      </c>
      <c r="D341" s="4">
        <v>2000</v>
      </c>
      <c r="E341" s="4">
        <v>2000</v>
      </c>
      <c r="F341" s="4">
        <v>2000</v>
      </c>
      <c r="G341" s="4">
        <v>2000</v>
      </c>
      <c r="H341" s="4">
        <v>2000</v>
      </c>
      <c r="I341" s="4">
        <v>2000</v>
      </c>
      <c r="J341" s="4">
        <v>2000</v>
      </c>
      <c r="K341" s="4">
        <v>2000</v>
      </c>
      <c r="L341" s="4">
        <v>2000</v>
      </c>
      <c r="M341" s="4">
        <v>2000</v>
      </c>
      <c r="N341" s="4">
        <v>2000</v>
      </c>
      <c r="O341" s="4">
        <v>2000</v>
      </c>
    </row>
    <row r="342" spans="1:15" x14ac:dyDescent="0.25">
      <c r="A342" s="3" t="s">
        <v>3936</v>
      </c>
      <c r="B342" s="4">
        <v>2000</v>
      </c>
      <c r="C342" s="4">
        <v>2000</v>
      </c>
      <c r="D342" s="4">
        <v>2000</v>
      </c>
      <c r="E342" s="4">
        <v>2000</v>
      </c>
      <c r="F342" s="4">
        <v>2000</v>
      </c>
      <c r="G342" s="4">
        <v>2000</v>
      </c>
      <c r="H342" s="4">
        <v>2000</v>
      </c>
      <c r="I342" s="4">
        <v>2000</v>
      </c>
      <c r="J342" s="4">
        <v>2000</v>
      </c>
      <c r="K342" s="4">
        <v>2000</v>
      </c>
      <c r="L342" s="4">
        <v>2000</v>
      </c>
      <c r="M342" s="4">
        <v>2000</v>
      </c>
      <c r="N342" s="4">
        <v>2000</v>
      </c>
      <c r="O342" s="4">
        <v>2000</v>
      </c>
    </row>
    <row r="343" spans="1:15" x14ac:dyDescent="0.25">
      <c r="A343" s="3" t="s">
        <v>3088</v>
      </c>
      <c r="B343" s="4">
        <v>2000</v>
      </c>
      <c r="C343" s="4">
        <v>2000</v>
      </c>
      <c r="D343" s="4">
        <v>2000</v>
      </c>
      <c r="E343" s="4">
        <v>2000</v>
      </c>
      <c r="F343" s="4">
        <v>2000</v>
      </c>
      <c r="G343" s="4">
        <v>2000</v>
      </c>
      <c r="H343" s="4">
        <v>2000</v>
      </c>
      <c r="I343" s="4">
        <v>2000</v>
      </c>
      <c r="J343" s="4">
        <v>2000</v>
      </c>
      <c r="K343" s="4">
        <v>2000</v>
      </c>
      <c r="L343" s="4">
        <v>2000</v>
      </c>
      <c r="M343" s="4">
        <v>2000</v>
      </c>
      <c r="N343" s="4">
        <v>2000</v>
      </c>
      <c r="O343" s="4">
        <v>2000</v>
      </c>
    </row>
    <row r="344" spans="1:15" x14ac:dyDescent="0.25">
      <c r="A344" s="3" t="s">
        <v>3309</v>
      </c>
      <c r="B344" s="4">
        <v>2000</v>
      </c>
      <c r="C344" s="4">
        <v>2000</v>
      </c>
      <c r="D344" s="4">
        <v>2000</v>
      </c>
      <c r="E344" s="4">
        <v>2000</v>
      </c>
      <c r="F344" s="4">
        <v>2000</v>
      </c>
      <c r="G344" s="4">
        <v>2000</v>
      </c>
      <c r="H344" s="4">
        <v>2000</v>
      </c>
      <c r="I344" s="4">
        <v>2000</v>
      </c>
      <c r="J344" s="4">
        <v>2000</v>
      </c>
      <c r="K344" s="4">
        <v>2000</v>
      </c>
      <c r="L344" s="4">
        <v>2000</v>
      </c>
      <c r="M344" s="4">
        <v>2000</v>
      </c>
      <c r="N344" s="4">
        <v>2000</v>
      </c>
      <c r="O344" s="4">
        <v>2000</v>
      </c>
    </row>
    <row r="345" spans="1:15" x14ac:dyDescent="0.25">
      <c r="A345" s="3" t="s">
        <v>2811</v>
      </c>
      <c r="B345" s="4">
        <v>2000</v>
      </c>
      <c r="C345" s="4">
        <v>2000</v>
      </c>
      <c r="D345" s="4">
        <v>2000</v>
      </c>
      <c r="E345" s="4">
        <v>2000</v>
      </c>
      <c r="F345" s="4">
        <v>2000</v>
      </c>
      <c r="G345" s="4">
        <v>2000</v>
      </c>
      <c r="H345" s="4">
        <v>2000</v>
      </c>
      <c r="I345" s="4">
        <v>2000</v>
      </c>
      <c r="J345" s="4">
        <v>2000</v>
      </c>
      <c r="K345" s="4">
        <v>2000</v>
      </c>
      <c r="L345" s="4">
        <v>2000</v>
      </c>
      <c r="M345" s="4">
        <v>2000</v>
      </c>
      <c r="N345" s="4">
        <v>2000</v>
      </c>
      <c r="O345" s="4">
        <v>2000</v>
      </c>
    </row>
    <row r="346" spans="1:15" x14ac:dyDescent="0.25">
      <c r="A346" s="3" t="s">
        <v>2663</v>
      </c>
      <c r="B346" s="4">
        <v>2000</v>
      </c>
      <c r="C346" s="4">
        <v>2000</v>
      </c>
      <c r="D346" s="4">
        <v>2000</v>
      </c>
      <c r="E346" s="4">
        <v>2000</v>
      </c>
      <c r="F346" s="4">
        <v>2000</v>
      </c>
      <c r="G346" s="4">
        <v>2000</v>
      </c>
      <c r="H346" s="4">
        <v>2000</v>
      </c>
      <c r="I346" s="4">
        <v>2000</v>
      </c>
      <c r="J346" s="4">
        <v>2000</v>
      </c>
      <c r="K346" s="4">
        <v>2000</v>
      </c>
      <c r="L346" s="4">
        <v>2000</v>
      </c>
      <c r="M346" s="4">
        <v>2000</v>
      </c>
      <c r="N346" s="4">
        <v>2000</v>
      </c>
      <c r="O346" s="4">
        <v>2000</v>
      </c>
    </row>
    <row r="347" spans="1:15" x14ac:dyDescent="0.25">
      <c r="A347" s="3" t="s">
        <v>5442</v>
      </c>
      <c r="B347" s="4">
        <v>2000</v>
      </c>
      <c r="C347" s="4">
        <v>2000</v>
      </c>
      <c r="D347" s="4">
        <v>2000</v>
      </c>
      <c r="E347" s="4">
        <v>2000</v>
      </c>
      <c r="F347" s="4">
        <v>2000</v>
      </c>
      <c r="G347" s="4">
        <v>2000</v>
      </c>
      <c r="H347" s="4">
        <v>2000</v>
      </c>
      <c r="I347" s="4">
        <v>2000</v>
      </c>
      <c r="J347" s="4">
        <v>2000</v>
      </c>
      <c r="K347" s="4">
        <v>2000</v>
      </c>
      <c r="L347" s="4">
        <v>2000</v>
      </c>
      <c r="M347" s="4">
        <v>2000</v>
      </c>
      <c r="N347" s="4">
        <v>2000</v>
      </c>
      <c r="O347" s="4">
        <v>2000</v>
      </c>
    </row>
    <row r="348" spans="1:15" x14ac:dyDescent="0.25">
      <c r="A348" s="3" t="s">
        <v>4716</v>
      </c>
      <c r="B348" s="4">
        <v>2000</v>
      </c>
      <c r="C348" s="4">
        <v>2000</v>
      </c>
      <c r="D348" s="4">
        <v>2000</v>
      </c>
      <c r="E348" s="4">
        <v>2000</v>
      </c>
      <c r="F348" s="4">
        <v>2000</v>
      </c>
      <c r="G348" s="4">
        <v>2000</v>
      </c>
      <c r="H348" s="4">
        <v>2000</v>
      </c>
      <c r="I348" s="4">
        <v>2000</v>
      </c>
      <c r="J348" s="4">
        <v>2000</v>
      </c>
      <c r="K348" s="4">
        <v>2000</v>
      </c>
      <c r="L348" s="4">
        <v>2000</v>
      </c>
      <c r="M348" s="4">
        <v>2000</v>
      </c>
      <c r="N348" s="4">
        <v>2000</v>
      </c>
      <c r="O348" s="4">
        <v>2000</v>
      </c>
    </row>
    <row r="349" spans="1:15" x14ac:dyDescent="0.25">
      <c r="A349" s="3" t="s">
        <v>3207</v>
      </c>
      <c r="B349" s="4">
        <v>2000</v>
      </c>
      <c r="C349" s="4">
        <v>2000</v>
      </c>
      <c r="D349" s="4">
        <v>2000</v>
      </c>
      <c r="E349" s="4">
        <v>2000</v>
      </c>
      <c r="F349" s="4">
        <v>2000</v>
      </c>
      <c r="G349" s="4">
        <v>2000</v>
      </c>
      <c r="H349" s="4">
        <v>2000</v>
      </c>
      <c r="I349" s="4">
        <v>2000</v>
      </c>
      <c r="J349" s="4">
        <v>2000</v>
      </c>
      <c r="K349" s="4">
        <v>2000</v>
      </c>
      <c r="L349" s="4">
        <v>2000</v>
      </c>
      <c r="M349" s="4">
        <v>2000</v>
      </c>
      <c r="N349" s="4">
        <v>2000</v>
      </c>
      <c r="O349" s="4">
        <v>2000</v>
      </c>
    </row>
    <row r="350" spans="1:15" x14ac:dyDescent="0.25">
      <c r="A350" s="3" t="s">
        <v>2308</v>
      </c>
      <c r="B350" s="4">
        <v>2000</v>
      </c>
      <c r="C350" s="4">
        <v>2000</v>
      </c>
      <c r="D350" s="4">
        <v>2000</v>
      </c>
      <c r="E350" s="4">
        <v>2000</v>
      </c>
      <c r="F350" s="4">
        <v>2000</v>
      </c>
      <c r="G350" s="4">
        <v>2000</v>
      </c>
      <c r="H350" s="4">
        <v>2000</v>
      </c>
      <c r="I350" s="4">
        <v>2000</v>
      </c>
      <c r="J350" s="4">
        <v>2000</v>
      </c>
      <c r="K350" s="4">
        <v>2000</v>
      </c>
      <c r="L350" s="4">
        <v>2000</v>
      </c>
      <c r="M350" s="4">
        <v>2000</v>
      </c>
      <c r="N350" s="4">
        <v>2000</v>
      </c>
      <c r="O350" s="4">
        <v>2000</v>
      </c>
    </row>
    <row r="351" spans="1:15" x14ac:dyDescent="0.25">
      <c r="A351" s="3" t="s">
        <v>5018</v>
      </c>
      <c r="B351" s="4">
        <v>2000</v>
      </c>
      <c r="C351" s="4">
        <v>2000</v>
      </c>
      <c r="D351" s="4">
        <v>2000</v>
      </c>
      <c r="E351" s="4">
        <v>2000</v>
      </c>
      <c r="F351" s="4">
        <v>2000</v>
      </c>
      <c r="G351" s="4">
        <v>2000</v>
      </c>
      <c r="H351" s="4">
        <v>2000</v>
      </c>
      <c r="I351" s="4">
        <v>2000</v>
      </c>
      <c r="J351" s="4">
        <v>2000</v>
      </c>
      <c r="K351" s="4">
        <v>2000</v>
      </c>
      <c r="L351" s="4">
        <v>2000</v>
      </c>
      <c r="M351" s="4">
        <v>2000</v>
      </c>
      <c r="N351" s="4">
        <v>2000</v>
      </c>
      <c r="O351" s="4">
        <v>2000</v>
      </c>
    </row>
    <row r="352" spans="1:15" x14ac:dyDescent="0.25">
      <c r="A352" s="3" t="s">
        <v>4697</v>
      </c>
      <c r="B352" s="4">
        <v>2000</v>
      </c>
      <c r="C352" s="4">
        <v>2000</v>
      </c>
      <c r="D352" s="4">
        <v>2000</v>
      </c>
      <c r="E352" s="4">
        <v>2000</v>
      </c>
      <c r="F352" s="4">
        <v>2000</v>
      </c>
      <c r="G352" s="4">
        <v>2000</v>
      </c>
      <c r="H352" s="4">
        <v>2000</v>
      </c>
      <c r="I352" s="4">
        <v>2000</v>
      </c>
      <c r="J352" s="4">
        <v>2000</v>
      </c>
      <c r="K352" s="4">
        <v>2000</v>
      </c>
      <c r="L352" s="4">
        <v>2000</v>
      </c>
      <c r="M352" s="4">
        <v>2000</v>
      </c>
      <c r="N352" s="4">
        <v>2000</v>
      </c>
      <c r="O352" s="4">
        <v>2000</v>
      </c>
    </row>
    <row r="353" spans="1:15" x14ac:dyDescent="0.25">
      <c r="A353" s="3" t="s">
        <v>2423</v>
      </c>
      <c r="B353" s="4">
        <v>2000</v>
      </c>
      <c r="C353" s="4">
        <v>2000</v>
      </c>
      <c r="D353" s="4">
        <v>2000</v>
      </c>
      <c r="E353" s="4">
        <v>2000</v>
      </c>
      <c r="F353" s="4">
        <v>2000</v>
      </c>
      <c r="G353" s="4">
        <v>2000</v>
      </c>
      <c r="H353" s="4">
        <v>2000</v>
      </c>
      <c r="I353" s="4">
        <v>2000</v>
      </c>
      <c r="J353" s="4">
        <v>2000</v>
      </c>
      <c r="K353" s="4">
        <v>2000</v>
      </c>
      <c r="L353" s="4">
        <v>2000</v>
      </c>
      <c r="M353" s="4">
        <v>2000</v>
      </c>
      <c r="N353" s="4">
        <v>2000</v>
      </c>
      <c r="O353" s="4">
        <v>2000</v>
      </c>
    </row>
    <row r="354" spans="1:15" x14ac:dyDescent="0.25">
      <c r="A354" s="3" t="s">
        <v>5447</v>
      </c>
      <c r="B354" s="4">
        <v>2000</v>
      </c>
      <c r="C354" s="4">
        <v>2000</v>
      </c>
      <c r="D354" s="4">
        <v>2000</v>
      </c>
      <c r="E354" s="4">
        <v>2000</v>
      </c>
      <c r="F354" s="4">
        <v>2000</v>
      </c>
      <c r="G354" s="4">
        <v>2000</v>
      </c>
      <c r="H354" s="4">
        <v>2000</v>
      </c>
      <c r="I354" s="4">
        <v>2000</v>
      </c>
      <c r="J354" s="4">
        <v>2000</v>
      </c>
      <c r="K354" s="4">
        <v>2000</v>
      </c>
      <c r="L354" s="4">
        <v>2000</v>
      </c>
      <c r="M354" s="4">
        <v>2000</v>
      </c>
      <c r="N354" s="4">
        <v>2000</v>
      </c>
      <c r="O354" s="4">
        <v>2000</v>
      </c>
    </row>
    <row r="355" spans="1:15" x14ac:dyDescent="0.25">
      <c r="A355" s="3" t="s">
        <v>4503</v>
      </c>
      <c r="B355" s="4">
        <v>2000</v>
      </c>
      <c r="C355" s="4">
        <v>2000</v>
      </c>
      <c r="D355" s="4">
        <v>2000</v>
      </c>
      <c r="E355" s="4">
        <v>2000</v>
      </c>
      <c r="F355" s="4">
        <v>2000</v>
      </c>
      <c r="G355" s="4">
        <v>2000</v>
      </c>
      <c r="H355" s="4">
        <v>2000</v>
      </c>
      <c r="I355" s="4">
        <v>2000</v>
      </c>
      <c r="J355" s="4">
        <v>2000</v>
      </c>
      <c r="K355" s="4">
        <v>2000</v>
      </c>
      <c r="L355" s="4">
        <v>2000</v>
      </c>
      <c r="M355" s="4">
        <v>2000</v>
      </c>
      <c r="N355" s="4">
        <v>2000</v>
      </c>
      <c r="O355" s="4">
        <v>2000</v>
      </c>
    </row>
    <row r="356" spans="1:15" x14ac:dyDescent="0.25">
      <c r="A356" s="3" t="s">
        <v>2990</v>
      </c>
      <c r="B356" s="4">
        <v>2000</v>
      </c>
      <c r="C356" s="4">
        <v>2000</v>
      </c>
      <c r="D356" s="4">
        <v>2000</v>
      </c>
      <c r="E356" s="4">
        <v>2000</v>
      </c>
      <c r="F356" s="4">
        <v>2000</v>
      </c>
      <c r="G356" s="4">
        <v>2000</v>
      </c>
      <c r="H356" s="4">
        <v>2000</v>
      </c>
      <c r="I356" s="4">
        <v>2000</v>
      </c>
      <c r="J356" s="4">
        <v>2000</v>
      </c>
      <c r="K356" s="4">
        <v>2000</v>
      </c>
      <c r="L356" s="4">
        <v>2000</v>
      </c>
      <c r="M356" s="4">
        <v>2000</v>
      </c>
      <c r="N356" s="4">
        <v>2000</v>
      </c>
      <c r="O356" s="4">
        <v>2000</v>
      </c>
    </row>
    <row r="357" spans="1:15" x14ac:dyDescent="0.25">
      <c r="A357" s="3" t="s">
        <v>3215</v>
      </c>
      <c r="B357" s="4">
        <v>2000</v>
      </c>
      <c r="C357" s="4">
        <v>2000</v>
      </c>
      <c r="D357" s="4">
        <v>2000</v>
      </c>
      <c r="E357" s="4">
        <v>2000</v>
      </c>
      <c r="F357" s="4">
        <v>2000</v>
      </c>
      <c r="G357" s="4">
        <v>2000</v>
      </c>
      <c r="H357" s="4">
        <v>2000</v>
      </c>
      <c r="I357" s="4">
        <v>2000</v>
      </c>
      <c r="J357" s="4">
        <v>2000</v>
      </c>
      <c r="K357" s="4">
        <v>2000</v>
      </c>
      <c r="L357" s="4">
        <v>2000</v>
      </c>
      <c r="M357" s="4">
        <v>2000</v>
      </c>
      <c r="N357" s="4">
        <v>2000</v>
      </c>
      <c r="O357" s="4">
        <v>2000</v>
      </c>
    </row>
    <row r="358" spans="1:15" x14ac:dyDescent="0.25">
      <c r="A358" s="3" t="s">
        <v>3864</v>
      </c>
      <c r="B358" s="4">
        <v>2000</v>
      </c>
      <c r="C358" s="4">
        <v>2000</v>
      </c>
      <c r="D358" s="4">
        <v>2000</v>
      </c>
      <c r="E358" s="4">
        <v>2000</v>
      </c>
      <c r="F358" s="4">
        <v>2000</v>
      </c>
      <c r="G358" s="4">
        <v>2000</v>
      </c>
      <c r="H358" s="4">
        <v>2000</v>
      </c>
      <c r="I358" s="4">
        <v>2000</v>
      </c>
      <c r="J358" s="4">
        <v>2000</v>
      </c>
      <c r="K358" s="4">
        <v>2000</v>
      </c>
      <c r="L358" s="4">
        <v>2000</v>
      </c>
      <c r="M358" s="4">
        <v>2000</v>
      </c>
      <c r="N358" s="4">
        <v>2000</v>
      </c>
      <c r="O358" s="4">
        <v>2000</v>
      </c>
    </row>
    <row r="359" spans="1:15" x14ac:dyDescent="0.25">
      <c r="A359" s="3" t="s">
        <v>4870</v>
      </c>
      <c r="B359" s="4">
        <v>2000</v>
      </c>
      <c r="C359" s="4">
        <v>2000</v>
      </c>
      <c r="D359" s="4">
        <v>2000</v>
      </c>
      <c r="E359" s="4">
        <v>2000</v>
      </c>
      <c r="F359" s="4">
        <v>2000</v>
      </c>
      <c r="G359" s="4">
        <v>2000</v>
      </c>
      <c r="H359" s="4">
        <v>2000</v>
      </c>
      <c r="I359" s="4">
        <v>2000</v>
      </c>
      <c r="J359" s="4">
        <v>2000</v>
      </c>
      <c r="K359" s="4">
        <v>2000</v>
      </c>
      <c r="L359" s="4">
        <v>2000</v>
      </c>
      <c r="M359" s="4">
        <v>2000</v>
      </c>
      <c r="N359" s="4">
        <v>2000</v>
      </c>
      <c r="O359" s="4">
        <v>2000</v>
      </c>
    </row>
    <row r="360" spans="1:15" x14ac:dyDescent="0.25">
      <c r="A360" s="3" t="s">
        <v>4892</v>
      </c>
      <c r="B360" s="4">
        <v>2000</v>
      </c>
      <c r="C360" s="4">
        <v>2000</v>
      </c>
      <c r="D360" s="4">
        <v>2000</v>
      </c>
      <c r="E360" s="4">
        <v>2000</v>
      </c>
      <c r="F360" s="4">
        <v>2000</v>
      </c>
      <c r="G360" s="4">
        <v>2000</v>
      </c>
      <c r="H360" s="4">
        <v>2000</v>
      </c>
      <c r="I360" s="4">
        <v>2000</v>
      </c>
      <c r="J360" s="4">
        <v>2000</v>
      </c>
      <c r="K360" s="4">
        <v>2000</v>
      </c>
      <c r="L360" s="4">
        <v>2000</v>
      </c>
      <c r="M360" s="4">
        <v>2000</v>
      </c>
      <c r="N360" s="4">
        <v>2000</v>
      </c>
      <c r="O360" s="4">
        <v>2000</v>
      </c>
    </row>
    <row r="361" spans="1:15" x14ac:dyDescent="0.25">
      <c r="A361" s="3" t="s">
        <v>2539</v>
      </c>
      <c r="B361" s="4">
        <v>2000</v>
      </c>
      <c r="C361" s="4">
        <v>2000</v>
      </c>
      <c r="D361" s="4">
        <v>2000</v>
      </c>
      <c r="E361" s="4">
        <v>2000</v>
      </c>
      <c r="F361" s="4">
        <v>2000</v>
      </c>
      <c r="G361" s="4">
        <v>2000</v>
      </c>
      <c r="H361" s="4">
        <v>2000</v>
      </c>
      <c r="I361" s="4">
        <v>2000</v>
      </c>
      <c r="J361" s="4">
        <v>2000</v>
      </c>
      <c r="K361" s="4">
        <v>2000</v>
      </c>
      <c r="L361" s="4">
        <v>2000</v>
      </c>
      <c r="M361" s="4">
        <v>2000</v>
      </c>
      <c r="N361" s="4">
        <v>2000</v>
      </c>
      <c r="O361" s="4">
        <v>2000</v>
      </c>
    </row>
    <row r="362" spans="1:15" x14ac:dyDescent="0.25">
      <c r="A362" s="3" t="s">
        <v>2978</v>
      </c>
      <c r="B362" s="4">
        <v>2000</v>
      </c>
      <c r="C362" s="4">
        <v>2000</v>
      </c>
      <c r="D362" s="4">
        <v>2000</v>
      </c>
      <c r="E362" s="4">
        <v>2000</v>
      </c>
      <c r="F362" s="4">
        <v>2000</v>
      </c>
      <c r="G362" s="4">
        <v>2000</v>
      </c>
      <c r="H362" s="4">
        <v>2000</v>
      </c>
      <c r="I362" s="4">
        <v>2000</v>
      </c>
      <c r="J362" s="4">
        <v>2000</v>
      </c>
      <c r="K362" s="4">
        <v>2000</v>
      </c>
      <c r="L362" s="4">
        <v>2000</v>
      </c>
      <c r="M362" s="4">
        <v>2000</v>
      </c>
      <c r="N362" s="4">
        <v>2000</v>
      </c>
      <c r="O362" s="4">
        <v>2000</v>
      </c>
    </row>
    <row r="363" spans="1:15" x14ac:dyDescent="0.25">
      <c r="A363" s="3" t="s">
        <v>3315</v>
      </c>
      <c r="B363" s="4">
        <v>2000</v>
      </c>
      <c r="C363" s="4">
        <v>2000</v>
      </c>
      <c r="D363" s="4">
        <v>2000</v>
      </c>
      <c r="E363" s="4">
        <v>2000</v>
      </c>
      <c r="F363" s="4">
        <v>2000</v>
      </c>
      <c r="G363" s="4">
        <v>2000</v>
      </c>
      <c r="H363" s="4">
        <v>2000</v>
      </c>
      <c r="I363" s="4">
        <v>2000</v>
      </c>
      <c r="J363" s="4">
        <v>2000</v>
      </c>
      <c r="K363" s="4">
        <v>2000</v>
      </c>
      <c r="L363" s="4">
        <v>2000</v>
      </c>
      <c r="M363" s="4">
        <v>2000</v>
      </c>
      <c r="N363" s="4">
        <v>2000</v>
      </c>
      <c r="O363" s="4">
        <v>2000</v>
      </c>
    </row>
    <row r="364" spans="1:15" x14ac:dyDescent="0.25">
      <c r="A364" s="3" t="s">
        <v>3970</v>
      </c>
      <c r="B364" s="4">
        <v>2000</v>
      </c>
      <c r="C364" s="4">
        <v>2000</v>
      </c>
      <c r="D364" s="4">
        <v>2000</v>
      </c>
      <c r="E364" s="4">
        <v>2000</v>
      </c>
      <c r="F364" s="4">
        <v>2000</v>
      </c>
      <c r="G364" s="4">
        <v>2000</v>
      </c>
      <c r="H364" s="4">
        <v>2000</v>
      </c>
      <c r="I364" s="4">
        <v>2000</v>
      </c>
      <c r="J364" s="4">
        <v>2000</v>
      </c>
      <c r="K364" s="4">
        <v>2000</v>
      </c>
      <c r="L364" s="4">
        <v>2000</v>
      </c>
      <c r="M364" s="4">
        <v>2000</v>
      </c>
      <c r="N364" s="4">
        <v>2000</v>
      </c>
      <c r="O364" s="4">
        <v>2000</v>
      </c>
    </row>
    <row r="365" spans="1:15" x14ac:dyDescent="0.25">
      <c r="A365" s="3" t="s">
        <v>5455</v>
      </c>
      <c r="B365" s="4">
        <v>2000</v>
      </c>
      <c r="C365" s="4">
        <v>2000</v>
      </c>
      <c r="D365" s="4">
        <v>2000</v>
      </c>
      <c r="E365" s="4">
        <v>2000</v>
      </c>
      <c r="F365" s="4">
        <v>2000</v>
      </c>
      <c r="G365" s="4">
        <v>2000</v>
      </c>
      <c r="H365" s="4">
        <v>2000</v>
      </c>
      <c r="I365" s="4">
        <v>2000</v>
      </c>
      <c r="J365" s="4">
        <v>2000</v>
      </c>
      <c r="K365" s="4">
        <v>2000</v>
      </c>
      <c r="L365" s="4">
        <v>2000</v>
      </c>
      <c r="M365" s="4">
        <v>2000</v>
      </c>
      <c r="N365" s="4">
        <v>2000</v>
      </c>
      <c r="O365" s="4">
        <v>2000</v>
      </c>
    </row>
    <row r="366" spans="1:15" x14ac:dyDescent="0.25">
      <c r="A366" s="3" t="s">
        <v>2891</v>
      </c>
      <c r="B366" s="4">
        <v>2000</v>
      </c>
      <c r="C366" s="4">
        <v>2000</v>
      </c>
      <c r="D366" s="4">
        <v>2000</v>
      </c>
      <c r="E366" s="4">
        <v>2000</v>
      </c>
      <c r="F366" s="4">
        <v>2000</v>
      </c>
      <c r="G366" s="4">
        <v>2000</v>
      </c>
      <c r="H366" s="4">
        <v>2000</v>
      </c>
      <c r="I366" s="4">
        <v>2000</v>
      </c>
      <c r="J366" s="4">
        <v>2000</v>
      </c>
      <c r="K366" s="4">
        <v>2000</v>
      </c>
      <c r="L366" s="4">
        <v>2000</v>
      </c>
      <c r="M366" s="4">
        <v>2000</v>
      </c>
      <c r="N366" s="4">
        <v>2000</v>
      </c>
      <c r="O366" s="4">
        <v>2000</v>
      </c>
    </row>
    <row r="367" spans="1:15" x14ac:dyDescent="0.25">
      <c r="A367" s="3" t="s">
        <v>5457</v>
      </c>
      <c r="B367" s="4">
        <v>2000</v>
      </c>
      <c r="C367" s="4">
        <v>2000</v>
      </c>
      <c r="D367" s="4">
        <v>2000</v>
      </c>
      <c r="E367" s="4">
        <v>2000</v>
      </c>
      <c r="F367" s="4">
        <v>2000</v>
      </c>
      <c r="G367" s="4">
        <v>2000</v>
      </c>
      <c r="H367" s="4">
        <v>2000</v>
      </c>
      <c r="I367" s="4">
        <v>2000</v>
      </c>
      <c r="J367" s="4">
        <v>2000</v>
      </c>
      <c r="K367" s="4">
        <v>2000</v>
      </c>
      <c r="L367" s="4">
        <v>2000</v>
      </c>
      <c r="M367" s="4">
        <v>2000</v>
      </c>
      <c r="N367" s="4">
        <v>2000</v>
      </c>
      <c r="O367" s="4">
        <v>2000</v>
      </c>
    </row>
    <row r="368" spans="1:15" x14ac:dyDescent="0.25">
      <c r="A368" s="3" t="s">
        <v>4195</v>
      </c>
      <c r="B368" s="4">
        <v>2000</v>
      </c>
      <c r="C368" s="4">
        <v>2000</v>
      </c>
      <c r="D368" s="4">
        <v>2000</v>
      </c>
      <c r="E368" s="4">
        <v>2000</v>
      </c>
      <c r="F368" s="4">
        <v>2000</v>
      </c>
      <c r="G368" s="4">
        <v>2000</v>
      </c>
      <c r="H368" s="4">
        <v>2000</v>
      </c>
      <c r="I368" s="4">
        <v>2000</v>
      </c>
      <c r="J368" s="4">
        <v>2000</v>
      </c>
      <c r="K368" s="4">
        <v>2000</v>
      </c>
      <c r="L368" s="4">
        <v>2000</v>
      </c>
      <c r="M368" s="4">
        <v>2000</v>
      </c>
      <c r="N368" s="4">
        <v>2000</v>
      </c>
      <c r="O368" s="4">
        <v>2000</v>
      </c>
    </row>
    <row r="369" spans="1:15" x14ac:dyDescent="0.25">
      <c r="A369" s="3" t="s">
        <v>2584</v>
      </c>
      <c r="B369" s="4">
        <v>2000</v>
      </c>
      <c r="C369" s="4">
        <v>2000</v>
      </c>
      <c r="D369" s="4">
        <v>2000</v>
      </c>
      <c r="E369" s="4">
        <v>2000</v>
      </c>
      <c r="F369" s="4">
        <v>2000</v>
      </c>
      <c r="G369" s="4">
        <v>2000</v>
      </c>
      <c r="H369" s="4">
        <v>2000</v>
      </c>
      <c r="I369" s="4">
        <v>2000</v>
      </c>
      <c r="J369" s="4">
        <v>2000</v>
      </c>
      <c r="K369" s="4">
        <v>2000</v>
      </c>
      <c r="L369" s="4">
        <v>2000</v>
      </c>
      <c r="M369" s="4">
        <v>2000</v>
      </c>
      <c r="N369" s="4">
        <v>2000</v>
      </c>
      <c r="O369" s="4">
        <v>2000</v>
      </c>
    </row>
    <row r="370" spans="1:15" x14ac:dyDescent="0.25">
      <c r="A370" s="3" t="s">
        <v>4305</v>
      </c>
      <c r="B370" s="4">
        <v>2000</v>
      </c>
      <c r="C370" s="4">
        <v>2000</v>
      </c>
      <c r="D370" s="4">
        <v>2000</v>
      </c>
      <c r="E370" s="4">
        <v>2000</v>
      </c>
      <c r="F370" s="4">
        <v>2000</v>
      </c>
      <c r="G370" s="4">
        <v>2000</v>
      </c>
      <c r="H370" s="4">
        <v>2000</v>
      </c>
      <c r="I370" s="4">
        <v>2000</v>
      </c>
      <c r="J370" s="4">
        <v>2000</v>
      </c>
      <c r="K370" s="4">
        <v>2000</v>
      </c>
      <c r="L370" s="4">
        <v>2000</v>
      </c>
      <c r="M370" s="4">
        <v>2000</v>
      </c>
      <c r="N370" s="4">
        <v>2000</v>
      </c>
      <c r="O370" s="4">
        <v>2000</v>
      </c>
    </row>
    <row r="371" spans="1:15" x14ac:dyDescent="0.25">
      <c r="A371" s="3" t="s">
        <v>5461</v>
      </c>
      <c r="B371" s="4">
        <v>2000</v>
      </c>
      <c r="C371" s="4">
        <v>2000</v>
      </c>
      <c r="D371" s="4">
        <v>2000</v>
      </c>
      <c r="E371" s="4">
        <v>2000</v>
      </c>
      <c r="F371" s="4">
        <v>2000</v>
      </c>
      <c r="G371" s="4">
        <v>2000</v>
      </c>
      <c r="H371" s="4">
        <v>2000</v>
      </c>
      <c r="I371" s="4">
        <v>2000</v>
      </c>
      <c r="J371" s="4">
        <v>2000</v>
      </c>
      <c r="K371" s="4">
        <v>2000</v>
      </c>
      <c r="L371" s="4">
        <v>2000</v>
      </c>
      <c r="M371" s="4">
        <v>2000</v>
      </c>
      <c r="N371" s="4">
        <v>2000</v>
      </c>
      <c r="O371" s="4">
        <v>2000</v>
      </c>
    </row>
    <row r="372" spans="1:15" x14ac:dyDescent="0.25">
      <c r="A372" s="3" t="s">
        <v>3468</v>
      </c>
      <c r="B372" s="4">
        <v>2000</v>
      </c>
      <c r="C372" s="4">
        <v>2000</v>
      </c>
      <c r="D372" s="4">
        <v>2000</v>
      </c>
      <c r="E372" s="4">
        <v>2000</v>
      </c>
      <c r="F372" s="4">
        <v>2000</v>
      </c>
      <c r="G372" s="4">
        <v>2000</v>
      </c>
      <c r="H372" s="4">
        <v>2000</v>
      </c>
      <c r="I372" s="4">
        <v>2000</v>
      </c>
      <c r="J372" s="4">
        <v>2000</v>
      </c>
      <c r="K372" s="4">
        <v>2000</v>
      </c>
      <c r="L372" s="4">
        <v>2000</v>
      </c>
      <c r="M372" s="4">
        <v>2000</v>
      </c>
      <c r="N372" s="4">
        <v>2000</v>
      </c>
      <c r="O372" s="4">
        <v>2000</v>
      </c>
    </row>
    <row r="373" spans="1:15" x14ac:dyDescent="0.25">
      <c r="A373" s="3" t="s">
        <v>3506</v>
      </c>
      <c r="B373" s="4">
        <v>2000</v>
      </c>
      <c r="C373" s="4">
        <v>2000</v>
      </c>
      <c r="D373" s="4">
        <v>2000</v>
      </c>
      <c r="E373" s="4">
        <v>2000</v>
      </c>
      <c r="F373" s="4">
        <v>2000</v>
      </c>
      <c r="G373" s="4">
        <v>2000</v>
      </c>
      <c r="H373" s="4">
        <v>2000</v>
      </c>
      <c r="I373" s="4">
        <v>2000</v>
      </c>
      <c r="J373" s="4">
        <v>2000</v>
      </c>
      <c r="K373" s="4">
        <v>2000</v>
      </c>
      <c r="L373" s="4">
        <v>2000</v>
      </c>
      <c r="M373" s="4">
        <v>2000</v>
      </c>
      <c r="N373" s="4">
        <v>2000</v>
      </c>
      <c r="O373" s="4">
        <v>2000</v>
      </c>
    </row>
    <row r="374" spans="1:15" x14ac:dyDescent="0.25">
      <c r="A374" s="3" t="s">
        <v>4526</v>
      </c>
      <c r="B374" s="4">
        <v>2000</v>
      </c>
      <c r="C374" s="4">
        <v>2000</v>
      </c>
      <c r="D374" s="4">
        <v>2000</v>
      </c>
      <c r="E374" s="4">
        <v>2000</v>
      </c>
      <c r="F374" s="4">
        <v>2000</v>
      </c>
      <c r="G374" s="4">
        <v>2000</v>
      </c>
      <c r="H374" s="4">
        <v>2000</v>
      </c>
      <c r="I374" s="4">
        <v>2000</v>
      </c>
      <c r="J374" s="4">
        <v>2000</v>
      </c>
      <c r="K374" s="4">
        <v>2000</v>
      </c>
      <c r="L374" s="4">
        <v>2000</v>
      </c>
      <c r="M374" s="4">
        <v>2000</v>
      </c>
      <c r="N374" s="4">
        <v>2000</v>
      </c>
      <c r="O374" s="4">
        <v>2000</v>
      </c>
    </row>
    <row r="375" spans="1:15" x14ac:dyDescent="0.25">
      <c r="A375" s="3" t="s">
        <v>4353</v>
      </c>
      <c r="B375" s="4">
        <v>2000</v>
      </c>
      <c r="C375" s="4">
        <v>2000</v>
      </c>
      <c r="D375" s="4">
        <v>2000</v>
      </c>
      <c r="E375" s="4">
        <v>2000</v>
      </c>
      <c r="F375" s="4">
        <v>2000</v>
      </c>
      <c r="G375" s="4">
        <v>2000</v>
      </c>
      <c r="H375" s="4">
        <v>2000</v>
      </c>
      <c r="I375" s="4">
        <v>2000</v>
      </c>
      <c r="J375" s="4">
        <v>2000</v>
      </c>
      <c r="K375" s="4">
        <v>2000</v>
      </c>
      <c r="L375" s="4">
        <v>2000</v>
      </c>
      <c r="M375" s="4">
        <v>2000</v>
      </c>
      <c r="N375" s="4">
        <v>2000</v>
      </c>
      <c r="O375" s="4">
        <v>2000</v>
      </c>
    </row>
    <row r="376" spans="1:15" x14ac:dyDescent="0.25">
      <c r="A376" s="3" t="s">
        <v>4727</v>
      </c>
      <c r="B376" s="4">
        <v>2000</v>
      </c>
      <c r="C376" s="4">
        <v>2000</v>
      </c>
      <c r="D376" s="4">
        <v>2000</v>
      </c>
      <c r="E376" s="4">
        <v>2000</v>
      </c>
      <c r="F376" s="4">
        <v>2000</v>
      </c>
      <c r="G376" s="4">
        <v>2000</v>
      </c>
      <c r="H376" s="4">
        <v>2000</v>
      </c>
      <c r="I376" s="4">
        <v>2000</v>
      </c>
      <c r="J376" s="4">
        <v>2000</v>
      </c>
      <c r="K376" s="4">
        <v>2000</v>
      </c>
      <c r="L376" s="4">
        <v>2000</v>
      </c>
      <c r="M376" s="4">
        <v>2000</v>
      </c>
      <c r="N376" s="4">
        <v>2000</v>
      </c>
      <c r="O376" s="4">
        <v>2000</v>
      </c>
    </row>
    <row r="377" spans="1:15" x14ac:dyDescent="0.25">
      <c r="A377" s="3" t="s">
        <v>3483</v>
      </c>
      <c r="B377" s="4">
        <v>2000</v>
      </c>
      <c r="C377" s="4">
        <v>2000</v>
      </c>
      <c r="D377" s="4">
        <v>2000</v>
      </c>
      <c r="E377" s="4">
        <v>2000</v>
      </c>
      <c r="F377" s="4">
        <v>2000</v>
      </c>
      <c r="G377" s="4">
        <v>2000</v>
      </c>
      <c r="H377" s="4">
        <v>2000</v>
      </c>
      <c r="I377" s="4">
        <v>2000</v>
      </c>
      <c r="J377" s="4">
        <v>2000</v>
      </c>
      <c r="K377" s="4">
        <v>2000</v>
      </c>
      <c r="L377" s="4">
        <v>2000</v>
      </c>
      <c r="M377" s="4">
        <v>2000</v>
      </c>
      <c r="N377" s="4">
        <v>2000</v>
      </c>
      <c r="O377" s="4">
        <v>2000</v>
      </c>
    </row>
    <row r="378" spans="1:15" x14ac:dyDescent="0.25">
      <c r="A378" s="3" t="s">
        <v>2618</v>
      </c>
      <c r="B378" s="4">
        <v>2000</v>
      </c>
      <c r="C378" s="4">
        <v>2000</v>
      </c>
      <c r="D378" s="4">
        <v>2000</v>
      </c>
      <c r="E378" s="4">
        <v>2000</v>
      </c>
      <c r="F378" s="4">
        <v>2000</v>
      </c>
      <c r="G378" s="4">
        <v>2000</v>
      </c>
      <c r="H378" s="4">
        <v>2000</v>
      </c>
      <c r="I378" s="4">
        <v>2000</v>
      </c>
      <c r="J378" s="4">
        <v>2000</v>
      </c>
      <c r="K378" s="4">
        <v>2000</v>
      </c>
      <c r="L378" s="4">
        <v>2000</v>
      </c>
      <c r="M378" s="4">
        <v>2000</v>
      </c>
      <c r="N378" s="4">
        <v>2000</v>
      </c>
      <c r="O378" s="4">
        <v>2000</v>
      </c>
    </row>
    <row r="379" spans="1:15" x14ac:dyDescent="0.25">
      <c r="A379" s="3" t="s">
        <v>4078</v>
      </c>
      <c r="B379" s="4">
        <v>2000</v>
      </c>
      <c r="C379" s="4">
        <v>2000</v>
      </c>
      <c r="D379" s="4">
        <v>2000</v>
      </c>
      <c r="E379" s="4">
        <v>2000</v>
      </c>
      <c r="F379" s="4">
        <v>2000</v>
      </c>
      <c r="G379" s="4">
        <v>2000</v>
      </c>
      <c r="H379" s="4">
        <v>2000</v>
      </c>
      <c r="I379" s="4">
        <v>2000</v>
      </c>
      <c r="J379" s="4">
        <v>2000</v>
      </c>
      <c r="K379" s="4">
        <v>2000</v>
      </c>
      <c r="L379" s="4">
        <v>2000</v>
      </c>
      <c r="M379" s="4">
        <v>2000</v>
      </c>
      <c r="N379" s="4">
        <v>2000</v>
      </c>
      <c r="O379" s="4">
        <v>2000</v>
      </c>
    </row>
    <row r="380" spans="1:15" x14ac:dyDescent="0.25">
      <c r="A380" s="3" t="s">
        <v>5068</v>
      </c>
      <c r="B380" s="4">
        <v>2000</v>
      </c>
      <c r="C380" s="4">
        <v>2000</v>
      </c>
      <c r="D380" s="4">
        <v>2000</v>
      </c>
      <c r="E380" s="4">
        <v>2000</v>
      </c>
      <c r="F380" s="4">
        <v>2000</v>
      </c>
      <c r="G380" s="4">
        <v>2000</v>
      </c>
      <c r="H380" s="4">
        <v>2000</v>
      </c>
      <c r="I380" s="4">
        <v>2000</v>
      </c>
      <c r="J380" s="4">
        <v>2000</v>
      </c>
      <c r="K380" s="4">
        <v>2000</v>
      </c>
      <c r="L380" s="4">
        <v>2000</v>
      </c>
      <c r="M380" s="4">
        <v>2000</v>
      </c>
      <c r="N380" s="4">
        <v>2000</v>
      </c>
      <c r="O380" s="4">
        <v>2000</v>
      </c>
    </row>
    <row r="381" spans="1:15" x14ac:dyDescent="0.25">
      <c r="A381" s="3" t="s">
        <v>3940</v>
      </c>
      <c r="B381" s="4">
        <v>2000</v>
      </c>
      <c r="C381" s="4">
        <v>2000</v>
      </c>
      <c r="D381" s="4">
        <v>2000</v>
      </c>
      <c r="E381" s="4">
        <v>2000</v>
      </c>
      <c r="F381" s="4">
        <v>2000</v>
      </c>
      <c r="G381" s="4">
        <v>2000</v>
      </c>
      <c r="H381" s="4">
        <v>2000</v>
      </c>
      <c r="I381" s="4">
        <v>2000</v>
      </c>
      <c r="J381" s="4">
        <v>2000</v>
      </c>
      <c r="K381" s="4">
        <v>2000</v>
      </c>
      <c r="L381" s="4">
        <v>2000</v>
      </c>
      <c r="M381" s="4">
        <v>2000</v>
      </c>
      <c r="N381" s="4">
        <v>2000</v>
      </c>
      <c r="O381" s="4">
        <v>2000</v>
      </c>
    </row>
    <row r="382" spans="1:15" x14ac:dyDescent="0.25">
      <c r="A382" s="3" t="s">
        <v>4357</v>
      </c>
      <c r="B382" s="4">
        <v>2000</v>
      </c>
      <c r="C382" s="4">
        <v>2000</v>
      </c>
      <c r="D382" s="4">
        <v>2000</v>
      </c>
      <c r="E382" s="4">
        <v>2000</v>
      </c>
      <c r="F382" s="4">
        <v>2000</v>
      </c>
      <c r="G382" s="4">
        <v>2000</v>
      </c>
      <c r="H382" s="4">
        <v>2000</v>
      </c>
      <c r="I382" s="4">
        <v>2000</v>
      </c>
      <c r="J382" s="4">
        <v>2000</v>
      </c>
      <c r="K382" s="4">
        <v>2000</v>
      </c>
      <c r="L382" s="4">
        <v>2000</v>
      </c>
      <c r="M382" s="4">
        <v>2000</v>
      </c>
      <c r="N382" s="4">
        <v>2000</v>
      </c>
      <c r="O382" s="4">
        <v>2000</v>
      </c>
    </row>
    <row r="383" spans="1:15" x14ac:dyDescent="0.25">
      <c r="A383" s="3" t="s">
        <v>4437</v>
      </c>
      <c r="B383" s="4">
        <v>2000</v>
      </c>
      <c r="C383" s="4">
        <v>2000</v>
      </c>
      <c r="D383" s="4">
        <v>2000</v>
      </c>
      <c r="E383" s="4">
        <v>2000</v>
      </c>
      <c r="F383" s="4">
        <v>2000</v>
      </c>
      <c r="G383" s="4">
        <v>2000</v>
      </c>
      <c r="H383" s="4">
        <v>2000</v>
      </c>
      <c r="I383" s="4">
        <v>2000</v>
      </c>
      <c r="J383" s="4">
        <v>2000</v>
      </c>
      <c r="K383" s="4">
        <v>2000</v>
      </c>
      <c r="L383" s="4">
        <v>2000</v>
      </c>
      <c r="M383" s="4">
        <v>2000</v>
      </c>
      <c r="N383" s="4">
        <v>2000</v>
      </c>
      <c r="O383" s="4">
        <v>2000</v>
      </c>
    </row>
    <row r="384" spans="1:15" x14ac:dyDescent="0.25">
      <c r="A384" s="3" t="s">
        <v>3637</v>
      </c>
      <c r="B384" s="4">
        <v>2000</v>
      </c>
      <c r="C384" s="4">
        <v>2000</v>
      </c>
      <c r="D384" s="4">
        <v>2000</v>
      </c>
      <c r="E384" s="4">
        <v>2000</v>
      </c>
      <c r="F384" s="4">
        <v>2000</v>
      </c>
      <c r="G384" s="4">
        <v>2000</v>
      </c>
      <c r="H384" s="4">
        <v>2000</v>
      </c>
      <c r="I384" s="4">
        <v>2000</v>
      </c>
      <c r="J384" s="4">
        <v>2000</v>
      </c>
      <c r="K384" s="4">
        <v>2000</v>
      </c>
      <c r="L384" s="4">
        <v>2000</v>
      </c>
      <c r="M384" s="4">
        <v>2000</v>
      </c>
      <c r="N384" s="4">
        <v>2000</v>
      </c>
      <c r="O384" s="4">
        <v>2000</v>
      </c>
    </row>
    <row r="385" spans="1:15" x14ac:dyDescent="0.25">
      <c r="A385" s="3" t="s">
        <v>2732</v>
      </c>
      <c r="B385" s="4">
        <v>2000</v>
      </c>
      <c r="C385" s="4">
        <v>2000</v>
      </c>
      <c r="D385" s="4">
        <v>2000</v>
      </c>
      <c r="E385" s="4">
        <v>2000</v>
      </c>
      <c r="F385" s="4">
        <v>2000</v>
      </c>
      <c r="G385" s="4">
        <v>2000</v>
      </c>
      <c r="H385" s="4">
        <v>2000</v>
      </c>
      <c r="I385" s="4">
        <v>2000</v>
      </c>
      <c r="J385" s="4">
        <v>2000</v>
      </c>
      <c r="K385" s="4">
        <v>2000</v>
      </c>
      <c r="L385" s="4">
        <v>2000</v>
      </c>
      <c r="M385" s="4">
        <v>2000</v>
      </c>
      <c r="N385" s="4">
        <v>2000</v>
      </c>
      <c r="O385" s="4">
        <v>2000</v>
      </c>
    </row>
    <row r="386" spans="1:15" x14ac:dyDescent="0.25">
      <c r="A386" s="3" t="s">
        <v>2772</v>
      </c>
      <c r="B386" s="4">
        <v>2000</v>
      </c>
      <c r="C386" s="4">
        <v>2000</v>
      </c>
      <c r="D386" s="4">
        <v>2000</v>
      </c>
      <c r="E386" s="4">
        <v>2000</v>
      </c>
      <c r="F386" s="4">
        <v>2000</v>
      </c>
      <c r="G386" s="4">
        <v>2000</v>
      </c>
      <c r="H386" s="4">
        <v>2000</v>
      </c>
      <c r="I386" s="4">
        <v>2000</v>
      </c>
      <c r="J386" s="4">
        <v>2000</v>
      </c>
      <c r="K386" s="4">
        <v>2000</v>
      </c>
      <c r="L386" s="4">
        <v>2000</v>
      </c>
      <c r="M386" s="4">
        <v>2000</v>
      </c>
      <c r="N386" s="4">
        <v>2000</v>
      </c>
      <c r="O386" s="4">
        <v>2000</v>
      </c>
    </row>
    <row r="387" spans="1:15" x14ac:dyDescent="0.25">
      <c r="A387" s="3" t="s">
        <v>4799</v>
      </c>
      <c r="B387" s="4">
        <v>2000</v>
      </c>
      <c r="C387" s="4">
        <v>2000</v>
      </c>
      <c r="D387" s="4">
        <v>2000</v>
      </c>
      <c r="E387" s="4">
        <v>2000</v>
      </c>
      <c r="F387" s="4">
        <v>2000</v>
      </c>
      <c r="G387" s="4">
        <v>2000</v>
      </c>
      <c r="H387" s="4">
        <v>2000</v>
      </c>
      <c r="I387" s="4">
        <v>2000</v>
      </c>
      <c r="J387" s="4">
        <v>2000</v>
      </c>
      <c r="K387" s="4">
        <v>2000</v>
      </c>
      <c r="L387" s="4">
        <v>2000</v>
      </c>
      <c r="M387" s="4">
        <v>2000</v>
      </c>
      <c r="N387" s="4">
        <v>2000</v>
      </c>
      <c r="O387" s="4">
        <v>2000</v>
      </c>
    </row>
    <row r="388" spans="1:15" x14ac:dyDescent="0.25">
      <c r="A388" s="3" t="s">
        <v>2897</v>
      </c>
      <c r="B388" s="4">
        <v>2000</v>
      </c>
      <c r="C388" s="4">
        <v>2000</v>
      </c>
      <c r="D388" s="4">
        <v>2000</v>
      </c>
      <c r="E388" s="4">
        <v>2000</v>
      </c>
      <c r="F388" s="4">
        <v>2000</v>
      </c>
      <c r="G388" s="4">
        <v>2000</v>
      </c>
      <c r="H388" s="4">
        <v>2000</v>
      </c>
      <c r="I388" s="4">
        <v>2000</v>
      </c>
      <c r="J388" s="4">
        <v>2000</v>
      </c>
      <c r="K388" s="4">
        <v>2000</v>
      </c>
      <c r="L388" s="4">
        <v>2000</v>
      </c>
      <c r="M388" s="4">
        <v>2000</v>
      </c>
      <c r="N388" s="4">
        <v>2000</v>
      </c>
      <c r="O388" s="4">
        <v>2000</v>
      </c>
    </row>
    <row r="389" spans="1:15" x14ac:dyDescent="0.25">
      <c r="A389" s="3" t="s">
        <v>4226</v>
      </c>
      <c r="B389" s="4">
        <v>2000</v>
      </c>
      <c r="C389" s="4">
        <v>2000</v>
      </c>
      <c r="D389" s="4">
        <v>2000</v>
      </c>
      <c r="E389" s="4">
        <v>2000</v>
      </c>
      <c r="F389" s="4">
        <v>2000</v>
      </c>
      <c r="G389" s="4">
        <v>2000</v>
      </c>
      <c r="H389" s="4">
        <v>2000</v>
      </c>
      <c r="I389" s="4">
        <v>2000</v>
      </c>
      <c r="J389" s="4">
        <v>2000</v>
      </c>
      <c r="K389" s="4">
        <v>2000</v>
      </c>
      <c r="L389" s="4">
        <v>2000</v>
      </c>
      <c r="M389" s="4">
        <v>2000</v>
      </c>
      <c r="N389" s="4">
        <v>2000</v>
      </c>
      <c r="O389" s="4">
        <v>2000</v>
      </c>
    </row>
    <row r="390" spans="1:15" x14ac:dyDescent="0.25">
      <c r="A390" s="3" t="s">
        <v>2558</v>
      </c>
      <c r="B390" s="4">
        <v>2000</v>
      </c>
      <c r="C390" s="4">
        <v>2000</v>
      </c>
      <c r="D390" s="4">
        <v>2000</v>
      </c>
      <c r="E390" s="4">
        <v>2000</v>
      </c>
      <c r="F390" s="4">
        <v>2000</v>
      </c>
      <c r="G390" s="4">
        <v>2000</v>
      </c>
      <c r="H390" s="4">
        <v>2000</v>
      </c>
      <c r="I390" s="4">
        <v>2000</v>
      </c>
      <c r="J390" s="4">
        <v>2000</v>
      </c>
      <c r="K390" s="4">
        <v>2000</v>
      </c>
      <c r="L390" s="4">
        <v>2000</v>
      </c>
      <c r="M390" s="4">
        <v>2000</v>
      </c>
      <c r="N390" s="4">
        <v>2000</v>
      </c>
      <c r="O390" s="4">
        <v>2000</v>
      </c>
    </row>
    <row r="391" spans="1:15" x14ac:dyDescent="0.25">
      <c r="A391" s="3" t="s">
        <v>2244</v>
      </c>
      <c r="B391" s="4">
        <v>2000</v>
      </c>
      <c r="C391" s="4">
        <v>2000</v>
      </c>
      <c r="D391" s="4">
        <v>2000</v>
      </c>
      <c r="E391" s="4">
        <v>2000</v>
      </c>
      <c r="F391" s="4">
        <v>2000</v>
      </c>
      <c r="G391" s="4">
        <v>2000</v>
      </c>
      <c r="H391" s="4">
        <v>2000</v>
      </c>
      <c r="I391" s="4">
        <v>2000</v>
      </c>
      <c r="J391" s="4">
        <v>2000</v>
      </c>
      <c r="K391" s="4">
        <v>2000</v>
      </c>
      <c r="L391" s="4">
        <v>2000</v>
      </c>
      <c r="M391" s="4">
        <v>2000</v>
      </c>
      <c r="N391" s="4">
        <v>2000</v>
      </c>
      <c r="O391" s="4">
        <v>2000</v>
      </c>
    </row>
    <row r="392" spans="1:15" x14ac:dyDescent="0.25">
      <c r="A392" s="3" t="s">
        <v>3272</v>
      </c>
      <c r="B392" s="4">
        <v>2000</v>
      </c>
      <c r="C392" s="4">
        <v>2000</v>
      </c>
      <c r="D392" s="4">
        <v>2000</v>
      </c>
      <c r="E392" s="4">
        <v>2000</v>
      </c>
      <c r="F392" s="4">
        <v>2000</v>
      </c>
      <c r="G392" s="4">
        <v>2000</v>
      </c>
      <c r="H392" s="4">
        <v>2000</v>
      </c>
      <c r="I392" s="4">
        <v>2000</v>
      </c>
      <c r="J392" s="4">
        <v>2000</v>
      </c>
      <c r="K392" s="4">
        <v>2000</v>
      </c>
      <c r="L392" s="4">
        <v>2000</v>
      </c>
      <c r="M392" s="4">
        <v>2000</v>
      </c>
      <c r="N392" s="4">
        <v>2000</v>
      </c>
      <c r="O392" s="4">
        <v>2000</v>
      </c>
    </row>
    <row r="393" spans="1:15" x14ac:dyDescent="0.25">
      <c r="A393" s="3" t="s">
        <v>3466</v>
      </c>
      <c r="B393" s="4">
        <v>2000</v>
      </c>
      <c r="C393" s="4">
        <v>2000</v>
      </c>
      <c r="D393" s="4">
        <v>2000</v>
      </c>
      <c r="E393" s="4">
        <v>2000</v>
      </c>
      <c r="F393" s="4">
        <v>2000</v>
      </c>
      <c r="G393" s="4">
        <v>2000</v>
      </c>
      <c r="H393" s="4">
        <v>2000</v>
      </c>
      <c r="I393" s="4">
        <v>2000</v>
      </c>
      <c r="J393" s="4">
        <v>2000</v>
      </c>
      <c r="K393" s="4">
        <v>2000</v>
      </c>
      <c r="L393" s="4">
        <v>2000</v>
      </c>
      <c r="M393" s="4">
        <v>2000</v>
      </c>
      <c r="N393" s="4">
        <v>2000</v>
      </c>
      <c r="O393" s="4">
        <v>2000</v>
      </c>
    </row>
    <row r="394" spans="1:15" x14ac:dyDescent="0.25">
      <c r="A394" s="3" t="s">
        <v>2306</v>
      </c>
      <c r="B394" s="4">
        <v>2000</v>
      </c>
      <c r="C394" s="4">
        <v>2000</v>
      </c>
      <c r="D394" s="4">
        <v>2000</v>
      </c>
      <c r="E394" s="4">
        <v>2000</v>
      </c>
      <c r="F394" s="4">
        <v>2000</v>
      </c>
      <c r="G394" s="4">
        <v>2000</v>
      </c>
      <c r="H394" s="4">
        <v>2000</v>
      </c>
      <c r="I394" s="4">
        <v>2000</v>
      </c>
      <c r="J394" s="4">
        <v>2000</v>
      </c>
      <c r="K394" s="4">
        <v>2000</v>
      </c>
      <c r="L394" s="4">
        <v>2000</v>
      </c>
      <c r="M394" s="4">
        <v>2000</v>
      </c>
      <c r="N394" s="4">
        <v>2000</v>
      </c>
      <c r="O394" s="4">
        <v>2000</v>
      </c>
    </row>
    <row r="395" spans="1:15" x14ac:dyDescent="0.25">
      <c r="A395" s="3" t="s">
        <v>3319</v>
      </c>
      <c r="B395" s="4">
        <v>2000</v>
      </c>
      <c r="C395" s="4">
        <v>2000</v>
      </c>
      <c r="D395" s="4">
        <v>2000</v>
      </c>
      <c r="E395" s="4">
        <v>2000</v>
      </c>
      <c r="F395" s="4">
        <v>2000</v>
      </c>
      <c r="G395" s="4">
        <v>2000</v>
      </c>
      <c r="H395" s="4">
        <v>2000</v>
      </c>
      <c r="I395" s="4">
        <v>2000</v>
      </c>
      <c r="J395" s="4">
        <v>2000</v>
      </c>
      <c r="K395" s="4">
        <v>2000</v>
      </c>
      <c r="L395" s="4">
        <v>2000</v>
      </c>
      <c r="M395" s="4">
        <v>2000</v>
      </c>
      <c r="N395" s="4">
        <v>2000</v>
      </c>
      <c r="O395" s="4">
        <v>2000</v>
      </c>
    </row>
    <row r="396" spans="1:15" x14ac:dyDescent="0.25">
      <c r="A396" s="3" t="s">
        <v>3281</v>
      </c>
      <c r="B396" s="4">
        <v>2000</v>
      </c>
      <c r="C396" s="4">
        <v>2000</v>
      </c>
      <c r="D396" s="4">
        <v>2000</v>
      </c>
      <c r="E396" s="4">
        <v>2000</v>
      </c>
      <c r="F396" s="4">
        <v>2000</v>
      </c>
      <c r="G396" s="4">
        <v>2000</v>
      </c>
      <c r="H396" s="4">
        <v>2000</v>
      </c>
      <c r="I396" s="4">
        <v>2000</v>
      </c>
      <c r="J396" s="4">
        <v>2000</v>
      </c>
      <c r="K396" s="4">
        <v>2000</v>
      </c>
      <c r="L396" s="4">
        <v>2000</v>
      </c>
      <c r="M396" s="4">
        <v>2000</v>
      </c>
      <c r="N396" s="4">
        <v>2000</v>
      </c>
      <c r="O396" s="4">
        <v>2000</v>
      </c>
    </row>
    <row r="397" spans="1:15" x14ac:dyDescent="0.25">
      <c r="A397" s="3" t="s">
        <v>2707</v>
      </c>
      <c r="B397" s="4">
        <v>2000</v>
      </c>
      <c r="C397" s="4">
        <v>2000</v>
      </c>
      <c r="D397" s="4">
        <v>2000</v>
      </c>
      <c r="E397" s="4">
        <v>2000</v>
      </c>
      <c r="F397" s="4">
        <v>2000</v>
      </c>
      <c r="G397" s="4">
        <v>2000</v>
      </c>
      <c r="H397" s="4">
        <v>2000</v>
      </c>
      <c r="I397" s="4">
        <v>2000</v>
      </c>
      <c r="J397" s="4">
        <v>2000</v>
      </c>
      <c r="K397" s="4">
        <v>2000</v>
      </c>
      <c r="L397" s="4">
        <v>2000</v>
      </c>
      <c r="M397" s="4">
        <v>2000</v>
      </c>
      <c r="N397" s="4">
        <v>2000</v>
      </c>
      <c r="O397" s="4">
        <v>2000</v>
      </c>
    </row>
    <row r="398" spans="1:15" x14ac:dyDescent="0.25">
      <c r="A398" s="3" t="s">
        <v>2252</v>
      </c>
      <c r="B398" s="4">
        <v>2000</v>
      </c>
      <c r="C398" s="4">
        <v>2000</v>
      </c>
      <c r="D398" s="4">
        <v>2000</v>
      </c>
      <c r="E398" s="4">
        <v>2000</v>
      </c>
      <c r="F398" s="4">
        <v>2000</v>
      </c>
      <c r="G398" s="4">
        <v>2000</v>
      </c>
      <c r="H398" s="4">
        <v>2000</v>
      </c>
      <c r="I398" s="4">
        <v>2000</v>
      </c>
      <c r="J398" s="4">
        <v>2000</v>
      </c>
      <c r="K398" s="4">
        <v>2000</v>
      </c>
      <c r="L398" s="4">
        <v>2000</v>
      </c>
      <c r="M398" s="4">
        <v>2000</v>
      </c>
      <c r="N398" s="4">
        <v>2000</v>
      </c>
      <c r="O398" s="4">
        <v>2000</v>
      </c>
    </row>
    <row r="399" spans="1:15" x14ac:dyDescent="0.25">
      <c r="A399" s="3" t="s">
        <v>2672</v>
      </c>
      <c r="B399" s="4">
        <v>2000</v>
      </c>
      <c r="C399" s="4">
        <v>2000</v>
      </c>
      <c r="D399" s="4">
        <v>2000</v>
      </c>
      <c r="E399" s="4">
        <v>2000</v>
      </c>
      <c r="F399" s="4">
        <v>2000</v>
      </c>
      <c r="G399" s="4">
        <v>2000</v>
      </c>
      <c r="H399" s="4">
        <v>2000</v>
      </c>
      <c r="I399" s="4">
        <v>2000</v>
      </c>
      <c r="J399" s="4">
        <v>2000</v>
      </c>
      <c r="K399" s="4">
        <v>2000</v>
      </c>
      <c r="L399" s="4">
        <v>2000</v>
      </c>
      <c r="M399" s="4">
        <v>2000</v>
      </c>
      <c r="N399" s="4">
        <v>2000</v>
      </c>
      <c r="O399" s="4">
        <v>2000</v>
      </c>
    </row>
    <row r="400" spans="1:15" x14ac:dyDescent="0.25">
      <c r="A400" s="3" t="s">
        <v>2694</v>
      </c>
      <c r="B400" s="4">
        <v>2000</v>
      </c>
      <c r="C400" s="4">
        <v>2000</v>
      </c>
      <c r="D400" s="4">
        <v>2000</v>
      </c>
      <c r="E400" s="4">
        <v>2000</v>
      </c>
      <c r="F400" s="4">
        <v>2000</v>
      </c>
      <c r="G400" s="4">
        <v>2000</v>
      </c>
      <c r="H400" s="4">
        <v>2000</v>
      </c>
      <c r="I400" s="4">
        <v>2000</v>
      </c>
      <c r="J400" s="4">
        <v>2000</v>
      </c>
      <c r="K400" s="4">
        <v>2000</v>
      </c>
      <c r="L400" s="4">
        <v>2000</v>
      </c>
      <c r="M400" s="4">
        <v>2000</v>
      </c>
      <c r="N400" s="4">
        <v>2000</v>
      </c>
      <c r="O400" s="4">
        <v>2000</v>
      </c>
    </row>
    <row r="401" spans="1:15" x14ac:dyDescent="0.25">
      <c r="A401" s="3" t="s">
        <v>2947</v>
      </c>
      <c r="B401" s="4">
        <v>2000</v>
      </c>
      <c r="C401" s="4">
        <v>2000</v>
      </c>
      <c r="D401" s="4">
        <v>2000</v>
      </c>
      <c r="E401" s="4">
        <v>2000</v>
      </c>
      <c r="F401" s="4">
        <v>2000</v>
      </c>
      <c r="G401" s="4">
        <v>2000</v>
      </c>
      <c r="H401" s="4">
        <v>2000</v>
      </c>
      <c r="I401" s="4">
        <v>2000</v>
      </c>
      <c r="J401" s="4">
        <v>2000</v>
      </c>
      <c r="K401" s="4">
        <v>2000</v>
      </c>
      <c r="L401" s="4">
        <v>2000</v>
      </c>
      <c r="M401" s="4">
        <v>2000</v>
      </c>
      <c r="N401" s="4">
        <v>2000</v>
      </c>
      <c r="O401" s="4">
        <v>2000</v>
      </c>
    </row>
    <row r="402" spans="1:15" x14ac:dyDescent="0.25">
      <c r="A402" s="3" t="s">
        <v>3299</v>
      </c>
      <c r="B402" s="4">
        <v>2000</v>
      </c>
      <c r="C402" s="4">
        <v>2000</v>
      </c>
      <c r="D402" s="4">
        <v>2000</v>
      </c>
      <c r="E402" s="4">
        <v>2000</v>
      </c>
      <c r="F402" s="4">
        <v>2000</v>
      </c>
      <c r="G402" s="4">
        <v>2000</v>
      </c>
      <c r="H402" s="4">
        <v>2000</v>
      </c>
      <c r="I402" s="4">
        <v>2000</v>
      </c>
      <c r="J402" s="4">
        <v>2000</v>
      </c>
      <c r="K402" s="4">
        <v>2000</v>
      </c>
      <c r="L402" s="4">
        <v>2000</v>
      </c>
      <c r="M402" s="4">
        <v>2000</v>
      </c>
      <c r="N402" s="4">
        <v>2000</v>
      </c>
      <c r="O402" s="4">
        <v>2000</v>
      </c>
    </row>
    <row r="403" spans="1:15" x14ac:dyDescent="0.25">
      <c r="A403" s="3" t="s">
        <v>3285</v>
      </c>
      <c r="B403" s="4">
        <v>2000</v>
      </c>
      <c r="C403" s="4">
        <v>2000</v>
      </c>
      <c r="D403" s="4">
        <v>2000</v>
      </c>
      <c r="E403" s="4">
        <v>2000</v>
      </c>
      <c r="F403" s="4">
        <v>2000</v>
      </c>
      <c r="G403" s="4">
        <v>2000</v>
      </c>
      <c r="H403" s="4">
        <v>2000</v>
      </c>
      <c r="I403" s="4">
        <v>2000</v>
      </c>
      <c r="J403" s="4">
        <v>2000</v>
      </c>
      <c r="K403" s="4">
        <v>2000</v>
      </c>
      <c r="L403" s="4">
        <v>2000</v>
      </c>
      <c r="M403" s="4">
        <v>2000</v>
      </c>
      <c r="N403" s="4">
        <v>2000</v>
      </c>
      <c r="O403" s="4">
        <v>2000</v>
      </c>
    </row>
    <row r="404" spans="1:15" x14ac:dyDescent="0.25">
      <c r="A404" s="3" t="s">
        <v>3561</v>
      </c>
      <c r="B404" s="4">
        <v>2000</v>
      </c>
      <c r="C404" s="4">
        <v>2000</v>
      </c>
      <c r="D404" s="4">
        <v>2000</v>
      </c>
      <c r="E404" s="4">
        <v>2000</v>
      </c>
      <c r="F404" s="4">
        <v>2000</v>
      </c>
      <c r="G404" s="4">
        <v>2000</v>
      </c>
      <c r="H404" s="4">
        <v>2000</v>
      </c>
      <c r="I404" s="4">
        <v>2000</v>
      </c>
      <c r="J404" s="4">
        <v>2000</v>
      </c>
      <c r="K404" s="4">
        <v>2000</v>
      </c>
      <c r="L404" s="4">
        <v>2000</v>
      </c>
      <c r="M404" s="4">
        <v>2000</v>
      </c>
      <c r="N404" s="4">
        <v>2000</v>
      </c>
      <c r="O404" s="4">
        <v>2000</v>
      </c>
    </row>
    <row r="405" spans="1:15" x14ac:dyDescent="0.25">
      <c r="A405" s="3" t="s">
        <v>3703</v>
      </c>
      <c r="B405" s="4">
        <v>2000</v>
      </c>
      <c r="C405" s="4">
        <v>2000</v>
      </c>
      <c r="D405" s="4">
        <v>2000</v>
      </c>
      <c r="E405" s="4">
        <v>2000</v>
      </c>
      <c r="F405" s="4">
        <v>2000</v>
      </c>
      <c r="G405" s="4">
        <v>2000</v>
      </c>
      <c r="H405" s="4">
        <v>2000</v>
      </c>
      <c r="I405" s="4">
        <v>2000</v>
      </c>
      <c r="J405" s="4">
        <v>2000</v>
      </c>
      <c r="K405" s="4">
        <v>2000</v>
      </c>
      <c r="L405" s="4">
        <v>2000</v>
      </c>
      <c r="M405" s="4">
        <v>2000</v>
      </c>
      <c r="N405" s="4">
        <v>2000</v>
      </c>
      <c r="O405" s="4">
        <v>2000</v>
      </c>
    </row>
    <row r="406" spans="1:15" x14ac:dyDescent="0.25">
      <c r="A406" s="3" t="s">
        <v>4637</v>
      </c>
      <c r="B406" s="4">
        <v>2000</v>
      </c>
      <c r="C406" s="4">
        <v>2000</v>
      </c>
      <c r="D406" s="4">
        <v>2000</v>
      </c>
      <c r="E406" s="4">
        <v>2000</v>
      </c>
      <c r="F406" s="4">
        <v>2000</v>
      </c>
      <c r="G406" s="4">
        <v>2000</v>
      </c>
      <c r="H406" s="4">
        <v>2000</v>
      </c>
      <c r="I406" s="4">
        <v>2000</v>
      </c>
      <c r="J406" s="4">
        <v>2000</v>
      </c>
      <c r="K406" s="4">
        <v>2000</v>
      </c>
      <c r="L406" s="4">
        <v>2000</v>
      </c>
      <c r="M406" s="4">
        <v>2000</v>
      </c>
      <c r="N406" s="4">
        <v>2000</v>
      </c>
      <c r="O406" s="4">
        <v>2000</v>
      </c>
    </row>
    <row r="407" spans="1:15" x14ac:dyDescent="0.25">
      <c r="A407" s="3" t="s">
        <v>5482</v>
      </c>
      <c r="B407" s="4">
        <v>2000</v>
      </c>
      <c r="C407" s="4">
        <v>2000</v>
      </c>
      <c r="D407" s="4">
        <v>2000</v>
      </c>
      <c r="E407" s="4">
        <v>2000</v>
      </c>
      <c r="F407" s="4">
        <v>2000</v>
      </c>
      <c r="G407" s="4">
        <v>2000</v>
      </c>
      <c r="H407" s="4">
        <v>2000</v>
      </c>
      <c r="I407" s="4">
        <v>2000</v>
      </c>
      <c r="J407" s="4">
        <v>2000</v>
      </c>
      <c r="K407" s="4">
        <v>2000</v>
      </c>
      <c r="L407" s="4">
        <v>2000</v>
      </c>
      <c r="M407" s="4">
        <v>2000</v>
      </c>
      <c r="N407" s="4">
        <v>2000</v>
      </c>
      <c r="O407" s="4">
        <v>2000</v>
      </c>
    </row>
    <row r="408" spans="1:15" x14ac:dyDescent="0.25">
      <c r="A408" s="3" t="s">
        <v>2530</v>
      </c>
      <c r="B408" s="4">
        <v>2000</v>
      </c>
      <c r="C408" s="4">
        <v>2000</v>
      </c>
      <c r="D408" s="4">
        <v>2000</v>
      </c>
      <c r="E408" s="4">
        <v>2000</v>
      </c>
      <c r="F408" s="4">
        <v>2000</v>
      </c>
      <c r="G408" s="4">
        <v>2000</v>
      </c>
      <c r="H408" s="4">
        <v>2000</v>
      </c>
      <c r="I408" s="4">
        <v>2000</v>
      </c>
      <c r="J408" s="4">
        <v>2000</v>
      </c>
      <c r="K408" s="4">
        <v>2000</v>
      </c>
      <c r="L408" s="4">
        <v>2000</v>
      </c>
      <c r="M408" s="4">
        <v>2000</v>
      </c>
      <c r="N408" s="4">
        <v>2000</v>
      </c>
      <c r="O408" s="4">
        <v>2000</v>
      </c>
    </row>
    <row r="409" spans="1:15" x14ac:dyDescent="0.25">
      <c r="A409" s="3" t="s">
        <v>3211</v>
      </c>
      <c r="B409" s="4">
        <v>2000</v>
      </c>
      <c r="C409" s="4">
        <v>2000</v>
      </c>
      <c r="D409" s="4">
        <v>2000</v>
      </c>
      <c r="E409" s="4">
        <v>2000</v>
      </c>
      <c r="F409" s="4">
        <v>2000</v>
      </c>
      <c r="G409" s="4">
        <v>2000</v>
      </c>
      <c r="H409" s="4">
        <v>2000</v>
      </c>
      <c r="I409" s="4">
        <v>2000</v>
      </c>
      <c r="J409" s="4">
        <v>2000</v>
      </c>
      <c r="K409" s="4">
        <v>2000</v>
      </c>
      <c r="L409" s="4">
        <v>2000</v>
      </c>
      <c r="M409" s="4">
        <v>2000</v>
      </c>
      <c r="N409" s="4">
        <v>2000</v>
      </c>
      <c r="O409" s="4">
        <v>2000</v>
      </c>
    </row>
    <row r="410" spans="1:15" x14ac:dyDescent="0.25">
      <c r="A410" s="3" t="s">
        <v>3217</v>
      </c>
      <c r="B410" s="4">
        <v>2000</v>
      </c>
      <c r="C410" s="4">
        <v>2000</v>
      </c>
      <c r="D410" s="4">
        <v>2000</v>
      </c>
      <c r="E410" s="4">
        <v>2000</v>
      </c>
      <c r="F410" s="4">
        <v>2000</v>
      </c>
      <c r="G410" s="4">
        <v>2000</v>
      </c>
      <c r="H410" s="4">
        <v>2000</v>
      </c>
      <c r="I410" s="4">
        <v>2000</v>
      </c>
      <c r="J410" s="4">
        <v>2000</v>
      </c>
      <c r="K410" s="4">
        <v>2000</v>
      </c>
      <c r="L410" s="4">
        <v>2000</v>
      </c>
      <c r="M410" s="4">
        <v>2000</v>
      </c>
      <c r="N410" s="4">
        <v>2000</v>
      </c>
      <c r="O410" s="4">
        <v>2000</v>
      </c>
    </row>
    <row r="411" spans="1:15" x14ac:dyDescent="0.25">
      <c r="A411" s="3" t="s">
        <v>2484</v>
      </c>
      <c r="B411" s="4">
        <v>2000</v>
      </c>
      <c r="C411" s="4">
        <v>2000</v>
      </c>
      <c r="D411" s="4">
        <v>2000</v>
      </c>
      <c r="E411" s="4">
        <v>2000</v>
      </c>
      <c r="F411" s="4">
        <v>2000</v>
      </c>
      <c r="G411" s="4">
        <v>2000</v>
      </c>
      <c r="H411" s="4">
        <v>2000</v>
      </c>
      <c r="I411" s="4">
        <v>2000</v>
      </c>
      <c r="J411" s="4">
        <v>2000</v>
      </c>
      <c r="K411" s="4">
        <v>2000</v>
      </c>
      <c r="L411" s="4">
        <v>2000</v>
      </c>
      <c r="M411" s="4">
        <v>2000</v>
      </c>
      <c r="N411" s="4">
        <v>2000</v>
      </c>
      <c r="O411" s="4">
        <v>2000</v>
      </c>
    </row>
    <row r="412" spans="1:15" x14ac:dyDescent="0.25">
      <c r="A412" s="3" t="s">
        <v>2630</v>
      </c>
      <c r="B412" s="4">
        <v>2000</v>
      </c>
      <c r="C412" s="4">
        <v>2000</v>
      </c>
      <c r="D412" s="4">
        <v>2000</v>
      </c>
      <c r="E412" s="4">
        <v>2000</v>
      </c>
      <c r="F412" s="4">
        <v>2000</v>
      </c>
      <c r="G412" s="4">
        <v>2000</v>
      </c>
      <c r="H412" s="4">
        <v>2000</v>
      </c>
      <c r="I412" s="4">
        <v>2000</v>
      </c>
      <c r="J412" s="4">
        <v>2000</v>
      </c>
      <c r="K412" s="4">
        <v>2000</v>
      </c>
      <c r="L412" s="4">
        <v>2000</v>
      </c>
      <c r="M412" s="4">
        <v>2000</v>
      </c>
      <c r="N412" s="4">
        <v>2000</v>
      </c>
      <c r="O412" s="4">
        <v>2000</v>
      </c>
    </row>
    <row r="413" spans="1:15" x14ac:dyDescent="0.25">
      <c r="A413" s="3" t="s">
        <v>2736</v>
      </c>
      <c r="B413" s="4">
        <v>2000</v>
      </c>
      <c r="C413" s="4">
        <v>2000</v>
      </c>
      <c r="D413" s="4">
        <v>2000</v>
      </c>
      <c r="E413" s="4">
        <v>2000</v>
      </c>
      <c r="F413" s="4">
        <v>2000</v>
      </c>
      <c r="G413" s="4">
        <v>2000</v>
      </c>
      <c r="H413" s="4">
        <v>2000</v>
      </c>
      <c r="I413" s="4">
        <v>2000</v>
      </c>
      <c r="J413" s="4">
        <v>2000</v>
      </c>
      <c r="K413" s="4">
        <v>2000</v>
      </c>
      <c r="L413" s="4">
        <v>2000</v>
      </c>
      <c r="M413" s="4">
        <v>2000</v>
      </c>
      <c r="N413" s="4">
        <v>2000</v>
      </c>
      <c r="O413" s="4">
        <v>2000</v>
      </c>
    </row>
    <row r="414" spans="1:15" x14ac:dyDescent="0.25">
      <c r="A414" s="3" t="s">
        <v>3187</v>
      </c>
      <c r="B414" s="4">
        <v>2000</v>
      </c>
      <c r="C414" s="4">
        <v>2000</v>
      </c>
      <c r="D414" s="4">
        <v>2000</v>
      </c>
      <c r="E414" s="4">
        <v>2000</v>
      </c>
      <c r="F414" s="4">
        <v>2000</v>
      </c>
      <c r="G414" s="4">
        <v>2000</v>
      </c>
      <c r="H414" s="4">
        <v>2000</v>
      </c>
      <c r="I414" s="4">
        <v>2000</v>
      </c>
      <c r="J414" s="4">
        <v>2000</v>
      </c>
      <c r="K414" s="4">
        <v>2000</v>
      </c>
      <c r="L414" s="4">
        <v>2000</v>
      </c>
      <c r="M414" s="4">
        <v>2000</v>
      </c>
      <c r="N414" s="4">
        <v>2000</v>
      </c>
      <c r="O414" s="4">
        <v>2000</v>
      </c>
    </row>
    <row r="415" spans="1:15" x14ac:dyDescent="0.25">
      <c r="A415" s="3" t="s">
        <v>4025</v>
      </c>
      <c r="B415" s="4">
        <v>2000</v>
      </c>
      <c r="C415" s="4">
        <v>2000</v>
      </c>
      <c r="D415" s="4">
        <v>2000</v>
      </c>
      <c r="E415" s="4">
        <v>2000</v>
      </c>
      <c r="F415" s="4">
        <v>2000</v>
      </c>
      <c r="G415" s="4">
        <v>2000</v>
      </c>
      <c r="H415" s="4">
        <v>2000</v>
      </c>
      <c r="I415" s="4">
        <v>2000</v>
      </c>
      <c r="J415" s="4">
        <v>2000</v>
      </c>
      <c r="K415" s="4">
        <v>2000</v>
      </c>
      <c r="L415" s="4">
        <v>2000</v>
      </c>
      <c r="M415" s="4">
        <v>2000</v>
      </c>
      <c r="N415" s="4">
        <v>2000</v>
      </c>
      <c r="O415" s="4">
        <v>2000</v>
      </c>
    </row>
    <row r="416" spans="1:15" x14ac:dyDescent="0.25">
      <c r="A416" s="3" t="s">
        <v>5021</v>
      </c>
      <c r="B416" s="4">
        <v>2000</v>
      </c>
      <c r="C416" s="4">
        <v>2000</v>
      </c>
      <c r="D416" s="4">
        <v>2000</v>
      </c>
      <c r="E416" s="4">
        <v>2000</v>
      </c>
      <c r="F416" s="4">
        <v>2000</v>
      </c>
      <c r="G416" s="4">
        <v>2000</v>
      </c>
      <c r="H416" s="4">
        <v>2000</v>
      </c>
      <c r="I416" s="4">
        <v>2000</v>
      </c>
      <c r="J416" s="4">
        <v>2000</v>
      </c>
      <c r="K416" s="4">
        <v>2000</v>
      </c>
      <c r="L416" s="4">
        <v>2000</v>
      </c>
      <c r="M416" s="4">
        <v>2000</v>
      </c>
      <c r="N416" s="4">
        <v>2000</v>
      </c>
      <c r="O416" s="4">
        <v>2000</v>
      </c>
    </row>
    <row r="417" spans="1:15" x14ac:dyDescent="0.25">
      <c r="A417" s="3" t="s">
        <v>3907</v>
      </c>
      <c r="B417" s="4">
        <v>2000</v>
      </c>
      <c r="C417" s="4">
        <v>2000</v>
      </c>
      <c r="D417" s="4">
        <v>2000</v>
      </c>
      <c r="E417" s="4">
        <v>2000</v>
      </c>
      <c r="F417" s="4">
        <v>2000</v>
      </c>
      <c r="G417" s="4">
        <v>2000</v>
      </c>
      <c r="H417" s="4">
        <v>2000</v>
      </c>
      <c r="I417" s="4">
        <v>2000</v>
      </c>
      <c r="J417" s="4">
        <v>2000</v>
      </c>
      <c r="K417" s="4">
        <v>2000</v>
      </c>
      <c r="L417" s="4">
        <v>2000</v>
      </c>
      <c r="M417" s="4">
        <v>2000</v>
      </c>
      <c r="N417" s="4">
        <v>2000</v>
      </c>
      <c r="O417" s="4">
        <v>2000</v>
      </c>
    </row>
    <row r="418" spans="1:15" x14ac:dyDescent="0.25">
      <c r="A418" s="3" t="s">
        <v>2225</v>
      </c>
      <c r="B418" s="4">
        <v>2000</v>
      </c>
      <c r="C418" s="4">
        <v>2000</v>
      </c>
      <c r="D418" s="4">
        <v>2000</v>
      </c>
      <c r="E418" s="4">
        <v>2000</v>
      </c>
      <c r="F418" s="4">
        <v>2000</v>
      </c>
      <c r="G418" s="4">
        <v>2000</v>
      </c>
      <c r="H418" s="4">
        <v>2000</v>
      </c>
      <c r="I418" s="4">
        <v>2000</v>
      </c>
      <c r="J418" s="4">
        <v>2000</v>
      </c>
      <c r="K418" s="4">
        <v>2000</v>
      </c>
      <c r="L418" s="4">
        <v>2000</v>
      </c>
      <c r="M418" s="4">
        <v>2000</v>
      </c>
      <c r="N418" s="4">
        <v>2000</v>
      </c>
      <c r="O418" s="4">
        <v>2000</v>
      </c>
    </row>
    <row r="419" spans="1:15" x14ac:dyDescent="0.25">
      <c r="A419" s="3" t="s">
        <v>4099</v>
      </c>
      <c r="B419" s="4">
        <v>2000</v>
      </c>
      <c r="C419" s="4">
        <v>2000</v>
      </c>
      <c r="D419" s="4">
        <v>2000</v>
      </c>
      <c r="E419" s="4">
        <v>2000</v>
      </c>
      <c r="F419" s="4">
        <v>2000</v>
      </c>
      <c r="G419" s="4">
        <v>2000</v>
      </c>
      <c r="H419" s="4">
        <v>2000</v>
      </c>
      <c r="I419" s="4">
        <v>2000</v>
      </c>
      <c r="J419" s="4">
        <v>2000</v>
      </c>
      <c r="K419" s="4">
        <v>2000</v>
      </c>
      <c r="L419" s="4">
        <v>2000</v>
      </c>
      <c r="M419" s="4">
        <v>2000</v>
      </c>
      <c r="N419" s="4">
        <v>2000</v>
      </c>
      <c r="O419" s="4">
        <v>2000</v>
      </c>
    </row>
    <row r="420" spans="1:15" x14ac:dyDescent="0.25">
      <c r="A420" s="3" t="s">
        <v>3542</v>
      </c>
      <c r="B420" s="4">
        <v>2000</v>
      </c>
      <c r="C420" s="4">
        <v>2000</v>
      </c>
      <c r="D420" s="4">
        <v>2000</v>
      </c>
      <c r="E420" s="4">
        <v>2000</v>
      </c>
      <c r="F420" s="4">
        <v>2000</v>
      </c>
      <c r="G420" s="4">
        <v>2000</v>
      </c>
      <c r="H420" s="4">
        <v>2000</v>
      </c>
      <c r="I420" s="4">
        <v>2000</v>
      </c>
      <c r="J420" s="4">
        <v>2000</v>
      </c>
      <c r="K420" s="4">
        <v>2000</v>
      </c>
      <c r="L420" s="4">
        <v>2000</v>
      </c>
      <c r="M420" s="4">
        <v>2000</v>
      </c>
      <c r="N420" s="4">
        <v>2000</v>
      </c>
      <c r="O420" s="4">
        <v>2000</v>
      </c>
    </row>
    <row r="421" spans="1:15" x14ac:dyDescent="0.25">
      <c r="A421" s="3" t="s">
        <v>2684</v>
      </c>
      <c r="B421" s="4">
        <v>2000</v>
      </c>
      <c r="C421" s="4">
        <v>2000</v>
      </c>
      <c r="D421" s="4">
        <v>2000</v>
      </c>
      <c r="E421" s="4">
        <v>2000</v>
      </c>
      <c r="F421" s="4">
        <v>2000</v>
      </c>
      <c r="G421" s="4">
        <v>2000</v>
      </c>
      <c r="H421" s="4">
        <v>2000</v>
      </c>
      <c r="I421" s="4">
        <v>2000</v>
      </c>
      <c r="J421" s="4">
        <v>2000</v>
      </c>
      <c r="K421" s="4">
        <v>2000</v>
      </c>
      <c r="L421" s="4">
        <v>2000</v>
      </c>
      <c r="M421" s="4">
        <v>2000</v>
      </c>
      <c r="N421" s="4">
        <v>2000</v>
      </c>
      <c r="O421" s="4">
        <v>2000</v>
      </c>
    </row>
    <row r="422" spans="1:15" x14ac:dyDescent="0.25">
      <c r="A422" s="3" t="s">
        <v>3256</v>
      </c>
      <c r="B422" s="4">
        <v>2000</v>
      </c>
      <c r="C422" s="4">
        <v>2000</v>
      </c>
      <c r="D422" s="4">
        <v>2000</v>
      </c>
      <c r="E422" s="4">
        <v>2000</v>
      </c>
      <c r="F422" s="4">
        <v>2000</v>
      </c>
      <c r="G422" s="4">
        <v>2000</v>
      </c>
      <c r="H422" s="4">
        <v>2000</v>
      </c>
      <c r="I422" s="4">
        <v>2000</v>
      </c>
      <c r="J422" s="4">
        <v>2000</v>
      </c>
      <c r="K422" s="4">
        <v>2000</v>
      </c>
      <c r="L422" s="4">
        <v>2000</v>
      </c>
      <c r="M422" s="4">
        <v>2000</v>
      </c>
      <c r="N422" s="4">
        <v>2000</v>
      </c>
      <c r="O422" s="4">
        <v>2000</v>
      </c>
    </row>
    <row r="423" spans="1:15" x14ac:dyDescent="0.25">
      <c r="A423" s="3" t="s">
        <v>3950</v>
      </c>
      <c r="B423" s="4">
        <v>2000</v>
      </c>
      <c r="C423" s="4">
        <v>2000</v>
      </c>
      <c r="D423" s="4">
        <v>2000</v>
      </c>
      <c r="E423" s="4">
        <v>2000</v>
      </c>
      <c r="F423" s="4">
        <v>2000</v>
      </c>
      <c r="G423" s="4">
        <v>2000</v>
      </c>
      <c r="H423" s="4">
        <v>2000</v>
      </c>
      <c r="I423" s="4">
        <v>2000</v>
      </c>
      <c r="J423" s="4">
        <v>2000</v>
      </c>
      <c r="K423" s="4">
        <v>2000</v>
      </c>
      <c r="L423" s="4">
        <v>2000</v>
      </c>
      <c r="M423" s="4">
        <v>2000</v>
      </c>
      <c r="N423" s="4">
        <v>2000</v>
      </c>
      <c r="O423" s="4">
        <v>2000</v>
      </c>
    </row>
    <row r="424" spans="1:15" x14ac:dyDescent="0.25">
      <c r="A424" s="3" t="s">
        <v>3573</v>
      </c>
      <c r="B424" s="4">
        <v>2000</v>
      </c>
      <c r="C424" s="4">
        <v>2000</v>
      </c>
      <c r="D424" s="4">
        <v>2000</v>
      </c>
      <c r="E424" s="4">
        <v>2000</v>
      </c>
      <c r="F424" s="4">
        <v>2000</v>
      </c>
      <c r="G424" s="4">
        <v>2000</v>
      </c>
      <c r="H424" s="4">
        <v>2000</v>
      </c>
      <c r="I424" s="4">
        <v>2000</v>
      </c>
      <c r="J424" s="4">
        <v>2000</v>
      </c>
      <c r="K424" s="4">
        <v>2000</v>
      </c>
      <c r="L424" s="4">
        <v>2000</v>
      </c>
      <c r="M424" s="4">
        <v>2000</v>
      </c>
      <c r="N424" s="4">
        <v>2000</v>
      </c>
      <c r="O424" s="4">
        <v>2000</v>
      </c>
    </row>
    <row r="425" spans="1:15" x14ac:dyDescent="0.25">
      <c r="A425" s="3" t="s">
        <v>3928</v>
      </c>
      <c r="B425" s="4">
        <v>2000</v>
      </c>
      <c r="C425" s="4">
        <v>2000</v>
      </c>
      <c r="D425" s="4">
        <v>2000</v>
      </c>
      <c r="E425" s="4">
        <v>2000</v>
      </c>
      <c r="F425" s="4">
        <v>2000</v>
      </c>
      <c r="G425" s="4">
        <v>2000</v>
      </c>
      <c r="H425" s="4">
        <v>2000</v>
      </c>
      <c r="I425" s="4">
        <v>2000</v>
      </c>
      <c r="J425" s="4">
        <v>2000</v>
      </c>
      <c r="K425" s="4">
        <v>2000</v>
      </c>
      <c r="L425" s="4">
        <v>2000</v>
      </c>
      <c r="M425" s="4">
        <v>2000</v>
      </c>
      <c r="N425" s="4">
        <v>2000</v>
      </c>
      <c r="O425" s="4">
        <v>2000</v>
      </c>
    </row>
    <row r="426" spans="1:15" x14ac:dyDescent="0.25">
      <c r="A426" s="3" t="s">
        <v>2643</v>
      </c>
      <c r="B426" s="4">
        <v>2000</v>
      </c>
      <c r="C426" s="4">
        <v>2000</v>
      </c>
      <c r="D426" s="4">
        <v>2000</v>
      </c>
      <c r="E426" s="4">
        <v>2000</v>
      </c>
      <c r="F426" s="4">
        <v>2000</v>
      </c>
      <c r="G426" s="4">
        <v>2000</v>
      </c>
      <c r="H426" s="4">
        <v>2000</v>
      </c>
      <c r="I426" s="4">
        <v>2000</v>
      </c>
      <c r="J426" s="4">
        <v>2000</v>
      </c>
      <c r="K426" s="4">
        <v>2000</v>
      </c>
      <c r="L426" s="4">
        <v>2000</v>
      </c>
      <c r="M426" s="4">
        <v>2000</v>
      </c>
      <c r="N426" s="4">
        <v>2000</v>
      </c>
      <c r="O426" s="4">
        <v>2000</v>
      </c>
    </row>
    <row r="427" spans="1:15" x14ac:dyDescent="0.25">
      <c r="A427" s="3" t="s">
        <v>4383</v>
      </c>
      <c r="B427" s="4">
        <v>2000</v>
      </c>
      <c r="C427" s="4">
        <v>2000</v>
      </c>
      <c r="D427" s="4">
        <v>2000</v>
      </c>
      <c r="E427" s="4">
        <v>2000</v>
      </c>
      <c r="F427" s="4">
        <v>2000</v>
      </c>
      <c r="G427" s="4">
        <v>2000</v>
      </c>
      <c r="H427" s="4">
        <v>2000</v>
      </c>
      <c r="I427" s="4">
        <v>2000</v>
      </c>
      <c r="J427" s="4">
        <v>2000</v>
      </c>
      <c r="K427" s="4">
        <v>2000</v>
      </c>
      <c r="L427" s="4">
        <v>2000</v>
      </c>
      <c r="M427" s="4">
        <v>2000</v>
      </c>
      <c r="N427" s="4">
        <v>2000</v>
      </c>
      <c r="O427" s="4">
        <v>2000</v>
      </c>
    </row>
    <row r="428" spans="1:15" x14ac:dyDescent="0.25">
      <c r="A428" s="3" t="s">
        <v>2562</v>
      </c>
      <c r="B428" s="4">
        <v>2000</v>
      </c>
      <c r="C428" s="4">
        <v>2000</v>
      </c>
      <c r="D428" s="4">
        <v>2000</v>
      </c>
      <c r="E428" s="4">
        <v>2000</v>
      </c>
      <c r="F428" s="4">
        <v>2000</v>
      </c>
      <c r="G428" s="4">
        <v>2000</v>
      </c>
      <c r="H428" s="4">
        <v>2000</v>
      </c>
      <c r="I428" s="4">
        <v>2000</v>
      </c>
      <c r="J428" s="4">
        <v>2000</v>
      </c>
      <c r="K428" s="4">
        <v>2000</v>
      </c>
      <c r="L428" s="4">
        <v>2000</v>
      </c>
      <c r="M428" s="4">
        <v>2000</v>
      </c>
      <c r="N428" s="4">
        <v>2000</v>
      </c>
      <c r="O428" s="4">
        <v>2000</v>
      </c>
    </row>
    <row r="429" spans="1:15" x14ac:dyDescent="0.25">
      <c r="A429" s="3" t="s">
        <v>4778</v>
      </c>
      <c r="B429" s="4">
        <v>2000</v>
      </c>
      <c r="C429" s="4">
        <v>2000</v>
      </c>
      <c r="D429" s="4">
        <v>2000</v>
      </c>
      <c r="E429" s="4">
        <v>2000</v>
      </c>
      <c r="F429" s="4">
        <v>2000</v>
      </c>
      <c r="G429" s="4">
        <v>2000</v>
      </c>
      <c r="H429" s="4">
        <v>2000</v>
      </c>
      <c r="I429" s="4">
        <v>2000</v>
      </c>
      <c r="J429" s="4">
        <v>2000</v>
      </c>
      <c r="K429" s="4">
        <v>2000</v>
      </c>
      <c r="L429" s="4">
        <v>2000</v>
      </c>
      <c r="M429" s="4">
        <v>2000</v>
      </c>
      <c r="N429" s="4">
        <v>2000</v>
      </c>
      <c r="O429" s="4">
        <v>2000</v>
      </c>
    </row>
    <row r="430" spans="1:15" x14ac:dyDescent="0.25">
      <c r="A430" s="3" t="s">
        <v>2645</v>
      </c>
      <c r="B430" s="4">
        <v>2000</v>
      </c>
      <c r="C430" s="4">
        <v>2000</v>
      </c>
      <c r="D430" s="4">
        <v>2000</v>
      </c>
      <c r="E430" s="4">
        <v>2000</v>
      </c>
      <c r="F430" s="4">
        <v>2000</v>
      </c>
      <c r="G430" s="4">
        <v>2000</v>
      </c>
      <c r="H430" s="4">
        <v>2000</v>
      </c>
      <c r="I430" s="4">
        <v>2000</v>
      </c>
      <c r="J430" s="4">
        <v>2000</v>
      </c>
      <c r="K430" s="4">
        <v>2000</v>
      </c>
      <c r="L430" s="4">
        <v>2000</v>
      </c>
      <c r="M430" s="4">
        <v>2000</v>
      </c>
      <c r="N430" s="4">
        <v>2000</v>
      </c>
      <c r="O430" s="4">
        <v>2000</v>
      </c>
    </row>
    <row r="431" spans="1:15" x14ac:dyDescent="0.25">
      <c r="A431" s="3" t="s">
        <v>2607</v>
      </c>
      <c r="B431" s="4">
        <v>2000</v>
      </c>
      <c r="C431" s="4">
        <v>2000</v>
      </c>
      <c r="D431" s="4">
        <v>2000</v>
      </c>
      <c r="E431" s="4">
        <v>2000</v>
      </c>
      <c r="F431" s="4">
        <v>2000</v>
      </c>
      <c r="G431" s="4">
        <v>2000</v>
      </c>
      <c r="H431" s="4">
        <v>2000</v>
      </c>
      <c r="I431" s="4">
        <v>2000</v>
      </c>
      <c r="J431" s="4">
        <v>2000</v>
      </c>
      <c r="K431" s="4">
        <v>2000</v>
      </c>
      <c r="L431" s="4">
        <v>2000</v>
      </c>
      <c r="M431" s="4">
        <v>2000</v>
      </c>
      <c r="N431" s="4">
        <v>2000</v>
      </c>
      <c r="O431" s="4">
        <v>2000</v>
      </c>
    </row>
    <row r="432" spans="1:15" x14ac:dyDescent="0.25">
      <c r="A432" s="3" t="s">
        <v>5501</v>
      </c>
      <c r="B432" s="4">
        <v>2000</v>
      </c>
      <c r="C432" s="4">
        <v>2000</v>
      </c>
      <c r="D432" s="4">
        <v>2000</v>
      </c>
      <c r="E432" s="4">
        <v>2000</v>
      </c>
      <c r="F432" s="4">
        <v>2000</v>
      </c>
      <c r="G432" s="4">
        <v>2000</v>
      </c>
      <c r="H432" s="4">
        <v>2000</v>
      </c>
      <c r="I432" s="4">
        <v>2000</v>
      </c>
      <c r="J432" s="4">
        <v>2000</v>
      </c>
      <c r="K432" s="4">
        <v>2000</v>
      </c>
      <c r="L432" s="4">
        <v>2000</v>
      </c>
      <c r="M432" s="4">
        <v>2000</v>
      </c>
      <c r="N432" s="4">
        <v>2000</v>
      </c>
      <c r="O432" s="4">
        <v>2000</v>
      </c>
    </row>
    <row r="433" spans="1:15" x14ac:dyDescent="0.25">
      <c r="A433" s="3" t="s">
        <v>2794</v>
      </c>
      <c r="B433" s="4">
        <v>2000</v>
      </c>
      <c r="C433" s="4">
        <v>2000</v>
      </c>
      <c r="D433" s="4">
        <v>2000</v>
      </c>
      <c r="E433" s="4">
        <v>2000</v>
      </c>
      <c r="F433" s="4">
        <v>2000</v>
      </c>
      <c r="G433" s="4">
        <v>2000</v>
      </c>
      <c r="H433" s="4">
        <v>2000</v>
      </c>
      <c r="I433" s="4">
        <v>2000</v>
      </c>
      <c r="J433" s="4">
        <v>2000</v>
      </c>
      <c r="K433" s="4">
        <v>2000</v>
      </c>
      <c r="L433" s="4">
        <v>2000</v>
      </c>
      <c r="M433" s="4">
        <v>2000</v>
      </c>
      <c r="N433" s="4">
        <v>2000</v>
      </c>
      <c r="O433" s="4">
        <v>2000</v>
      </c>
    </row>
    <row r="434" spans="1:15" x14ac:dyDescent="0.25">
      <c r="A434" s="3" t="s">
        <v>2248</v>
      </c>
      <c r="B434" s="4">
        <v>2000</v>
      </c>
      <c r="C434" s="4">
        <v>2000</v>
      </c>
      <c r="D434" s="4">
        <v>2000</v>
      </c>
      <c r="E434" s="4">
        <v>2000</v>
      </c>
      <c r="F434" s="4">
        <v>2000</v>
      </c>
      <c r="G434" s="4">
        <v>2000</v>
      </c>
      <c r="H434" s="4">
        <v>2000</v>
      </c>
      <c r="I434" s="4">
        <v>2000</v>
      </c>
      <c r="J434" s="4">
        <v>2000</v>
      </c>
      <c r="K434" s="4">
        <v>2000</v>
      </c>
      <c r="L434" s="4">
        <v>2000</v>
      </c>
      <c r="M434" s="4">
        <v>2000</v>
      </c>
      <c r="N434" s="4">
        <v>2000</v>
      </c>
      <c r="O434" s="4">
        <v>2000</v>
      </c>
    </row>
    <row r="435" spans="1:15" x14ac:dyDescent="0.25">
      <c r="A435" s="3" t="s">
        <v>2710</v>
      </c>
      <c r="B435" s="4">
        <v>2000</v>
      </c>
      <c r="C435" s="4">
        <v>2000</v>
      </c>
      <c r="D435" s="4">
        <v>2000</v>
      </c>
      <c r="E435" s="4">
        <v>2000</v>
      </c>
      <c r="F435" s="4">
        <v>2000</v>
      </c>
      <c r="G435" s="4">
        <v>2000</v>
      </c>
      <c r="H435" s="4">
        <v>2000</v>
      </c>
      <c r="I435" s="4">
        <v>2000</v>
      </c>
      <c r="J435" s="4">
        <v>2000</v>
      </c>
      <c r="K435" s="4">
        <v>2000</v>
      </c>
      <c r="L435" s="4">
        <v>2000</v>
      </c>
      <c r="M435" s="4">
        <v>2000</v>
      </c>
      <c r="N435" s="4">
        <v>2000</v>
      </c>
      <c r="O435" s="4">
        <v>2000</v>
      </c>
    </row>
    <row r="436" spans="1:15" x14ac:dyDescent="0.25">
      <c r="A436" s="3" t="s">
        <v>2855</v>
      </c>
      <c r="B436" s="4">
        <v>2000</v>
      </c>
      <c r="C436" s="4">
        <v>2000</v>
      </c>
      <c r="D436" s="4">
        <v>2000</v>
      </c>
      <c r="E436" s="4">
        <v>2000</v>
      </c>
      <c r="F436" s="4">
        <v>2000</v>
      </c>
      <c r="G436" s="4">
        <v>2000</v>
      </c>
      <c r="H436" s="4">
        <v>2000</v>
      </c>
      <c r="I436" s="4">
        <v>2000</v>
      </c>
      <c r="J436" s="4">
        <v>2000</v>
      </c>
      <c r="K436" s="4">
        <v>2000</v>
      </c>
      <c r="L436" s="4">
        <v>2000</v>
      </c>
      <c r="M436" s="4">
        <v>2000</v>
      </c>
      <c r="N436" s="4">
        <v>2000</v>
      </c>
      <c r="O436" s="4">
        <v>2000</v>
      </c>
    </row>
    <row r="437" spans="1:15" x14ac:dyDescent="0.25">
      <c r="A437" s="3" t="s">
        <v>3904</v>
      </c>
      <c r="B437" s="4">
        <v>2000</v>
      </c>
      <c r="C437" s="4">
        <v>2000</v>
      </c>
      <c r="D437" s="4">
        <v>2000</v>
      </c>
      <c r="E437" s="4">
        <v>2000</v>
      </c>
      <c r="F437" s="4">
        <v>2000</v>
      </c>
      <c r="G437" s="4">
        <v>2000</v>
      </c>
      <c r="H437" s="4">
        <v>2000</v>
      </c>
      <c r="I437" s="4">
        <v>2000</v>
      </c>
      <c r="J437" s="4">
        <v>2000</v>
      </c>
      <c r="K437" s="4">
        <v>2000</v>
      </c>
      <c r="L437" s="4">
        <v>2000</v>
      </c>
      <c r="M437" s="4">
        <v>2000</v>
      </c>
      <c r="N437" s="4">
        <v>2000</v>
      </c>
      <c r="O437" s="4">
        <v>2000</v>
      </c>
    </row>
    <row r="438" spans="1:15" x14ac:dyDescent="0.25">
      <c r="A438" s="3" t="s">
        <v>2848</v>
      </c>
      <c r="B438" s="4">
        <v>2000</v>
      </c>
      <c r="C438" s="4">
        <v>2000</v>
      </c>
      <c r="D438" s="4">
        <v>2000</v>
      </c>
      <c r="E438" s="4">
        <v>2000</v>
      </c>
      <c r="F438" s="4">
        <v>2000</v>
      </c>
      <c r="G438" s="4">
        <v>2000</v>
      </c>
      <c r="H438" s="4">
        <v>2000</v>
      </c>
      <c r="I438" s="4">
        <v>2000</v>
      </c>
      <c r="J438" s="4">
        <v>2000</v>
      </c>
      <c r="K438" s="4">
        <v>2000</v>
      </c>
      <c r="L438" s="4">
        <v>2000</v>
      </c>
      <c r="M438" s="4">
        <v>2000</v>
      </c>
      <c r="N438" s="4">
        <v>2000</v>
      </c>
      <c r="O438" s="4">
        <v>2000</v>
      </c>
    </row>
    <row r="439" spans="1:15" x14ac:dyDescent="0.25">
      <c r="A439" s="3" t="s">
        <v>3452</v>
      </c>
      <c r="B439" s="4">
        <v>2000</v>
      </c>
      <c r="C439" s="4">
        <v>2000</v>
      </c>
      <c r="D439" s="4">
        <v>2000</v>
      </c>
      <c r="E439" s="4">
        <v>2000</v>
      </c>
      <c r="F439" s="4">
        <v>2000</v>
      </c>
      <c r="G439" s="4">
        <v>2000</v>
      </c>
      <c r="H439" s="4">
        <v>2000</v>
      </c>
      <c r="I439" s="4">
        <v>2000</v>
      </c>
      <c r="J439" s="4">
        <v>2000</v>
      </c>
      <c r="K439" s="4">
        <v>2000</v>
      </c>
      <c r="L439" s="4">
        <v>2000</v>
      </c>
      <c r="M439" s="4">
        <v>2000</v>
      </c>
      <c r="N439" s="4">
        <v>2000</v>
      </c>
      <c r="O439" s="4">
        <v>2000</v>
      </c>
    </row>
    <row r="440" spans="1:15" x14ac:dyDescent="0.25">
      <c r="A440" s="3" t="s">
        <v>3563</v>
      </c>
      <c r="B440" s="4">
        <v>2000</v>
      </c>
      <c r="C440" s="4">
        <v>2000</v>
      </c>
      <c r="D440" s="4">
        <v>2000</v>
      </c>
      <c r="E440" s="4">
        <v>2000</v>
      </c>
      <c r="F440" s="4">
        <v>2000</v>
      </c>
      <c r="G440" s="4">
        <v>2000</v>
      </c>
      <c r="H440" s="4">
        <v>2000</v>
      </c>
      <c r="I440" s="4">
        <v>2000</v>
      </c>
      <c r="J440" s="4">
        <v>2000</v>
      </c>
      <c r="K440" s="4">
        <v>2000</v>
      </c>
      <c r="L440" s="4">
        <v>2000</v>
      </c>
      <c r="M440" s="4">
        <v>2000</v>
      </c>
      <c r="N440" s="4">
        <v>2000</v>
      </c>
      <c r="O440" s="4">
        <v>2000</v>
      </c>
    </row>
    <row r="441" spans="1:15" x14ac:dyDescent="0.25">
      <c r="A441" s="3" t="s">
        <v>3164</v>
      </c>
      <c r="B441" s="4">
        <v>2000</v>
      </c>
      <c r="C441" s="4">
        <v>2000</v>
      </c>
      <c r="D441" s="4">
        <v>2000</v>
      </c>
      <c r="E441" s="4">
        <v>2000</v>
      </c>
      <c r="F441" s="4">
        <v>2000</v>
      </c>
      <c r="G441" s="4">
        <v>2000</v>
      </c>
      <c r="H441" s="4">
        <v>2000</v>
      </c>
      <c r="I441" s="4">
        <v>2000</v>
      </c>
      <c r="J441" s="4">
        <v>2000</v>
      </c>
      <c r="K441" s="4">
        <v>2000</v>
      </c>
      <c r="L441" s="4">
        <v>2000</v>
      </c>
      <c r="M441" s="4">
        <v>2000</v>
      </c>
      <c r="N441" s="4">
        <v>2000</v>
      </c>
      <c r="O441" s="4">
        <v>2000</v>
      </c>
    </row>
    <row r="442" spans="1:15" x14ac:dyDescent="0.25">
      <c r="A442" s="3" t="s">
        <v>2704</v>
      </c>
      <c r="B442" s="4">
        <v>2000</v>
      </c>
      <c r="C442" s="4">
        <v>2000</v>
      </c>
      <c r="D442" s="4">
        <v>2000</v>
      </c>
      <c r="E442" s="4">
        <v>2000</v>
      </c>
      <c r="F442" s="4">
        <v>2000</v>
      </c>
      <c r="G442" s="4">
        <v>2000</v>
      </c>
      <c r="H442" s="4">
        <v>2000</v>
      </c>
      <c r="I442" s="4">
        <v>2000</v>
      </c>
      <c r="J442" s="4">
        <v>2000</v>
      </c>
      <c r="K442" s="4">
        <v>2000</v>
      </c>
      <c r="L442" s="4">
        <v>2000</v>
      </c>
      <c r="M442" s="4">
        <v>2000</v>
      </c>
      <c r="N442" s="4">
        <v>2000</v>
      </c>
      <c r="O442" s="4">
        <v>2000</v>
      </c>
    </row>
    <row r="443" spans="1:15" x14ac:dyDescent="0.25">
      <c r="A443" s="3" t="s">
        <v>2781</v>
      </c>
      <c r="B443" s="4">
        <v>2000</v>
      </c>
      <c r="C443" s="4">
        <v>2000</v>
      </c>
      <c r="D443" s="4">
        <v>2000</v>
      </c>
      <c r="E443" s="4">
        <v>2000</v>
      </c>
      <c r="F443" s="4">
        <v>2000</v>
      </c>
      <c r="G443" s="4">
        <v>2000</v>
      </c>
      <c r="H443" s="4">
        <v>2000</v>
      </c>
      <c r="I443" s="4">
        <v>2000</v>
      </c>
      <c r="J443" s="4">
        <v>2000</v>
      </c>
      <c r="K443" s="4">
        <v>2000</v>
      </c>
      <c r="L443" s="4">
        <v>2000</v>
      </c>
      <c r="M443" s="4">
        <v>2000</v>
      </c>
      <c r="N443" s="4">
        <v>2000</v>
      </c>
      <c r="O443" s="4">
        <v>2000</v>
      </c>
    </row>
    <row r="444" spans="1:15" x14ac:dyDescent="0.25">
      <c r="A444" s="3" t="s">
        <v>2960</v>
      </c>
      <c r="B444" s="4">
        <v>2000</v>
      </c>
      <c r="C444" s="4">
        <v>2000</v>
      </c>
      <c r="D444" s="4">
        <v>2000</v>
      </c>
      <c r="E444" s="4">
        <v>2000</v>
      </c>
      <c r="F444" s="4">
        <v>2000</v>
      </c>
      <c r="G444" s="4">
        <v>2000</v>
      </c>
      <c r="H444" s="4">
        <v>2000</v>
      </c>
      <c r="I444" s="4">
        <v>2000</v>
      </c>
      <c r="J444" s="4">
        <v>2000</v>
      </c>
      <c r="K444" s="4">
        <v>2000</v>
      </c>
      <c r="L444" s="4">
        <v>2000</v>
      </c>
      <c r="M444" s="4">
        <v>2000</v>
      </c>
      <c r="N444" s="4">
        <v>2000</v>
      </c>
      <c r="O444" s="4">
        <v>2000</v>
      </c>
    </row>
    <row r="445" spans="1:15" x14ac:dyDescent="0.25">
      <c r="A445" s="3" t="s">
        <v>3522</v>
      </c>
      <c r="B445" s="4">
        <v>2000</v>
      </c>
      <c r="C445" s="4">
        <v>2000</v>
      </c>
      <c r="D445" s="4">
        <v>2000</v>
      </c>
      <c r="E445" s="4">
        <v>2000</v>
      </c>
      <c r="F445" s="4">
        <v>2000</v>
      </c>
      <c r="G445" s="4">
        <v>2000</v>
      </c>
      <c r="H445" s="4">
        <v>2000</v>
      </c>
      <c r="I445" s="4">
        <v>2000</v>
      </c>
      <c r="J445" s="4">
        <v>2000</v>
      </c>
      <c r="K445" s="4">
        <v>2000</v>
      </c>
      <c r="L445" s="4">
        <v>2000</v>
      </c>
      <c r="M445" s="4">
        <v>2000</v>
      </c>
      <c r="N445" s="4">
        <v>2000</v>
      </c>
      <c r="O445" s="4">
        <v>2000</v>
      </c>
    </row>
    <row r="446" spans="1:15" x14ac:dyDescent="0.25">
      <c r="A446" s="3" t="s">
        <v>3094</v>
      </c>
      <c r="B446" s="4">
        <v>2000</v>
      </c>
      <c r="C446" s="4">
        <v>2000</v>
      </c>
      <c r="D446" s="4">
        <v>2000</v>
      </c>
      <c r="E446" s="4">
        <v>2000</v>
      </c>
      <c r="F446" s="4">
        <v>2000</v>
      </c>
      <c r="G446" s="4">
        <v>2000</v>
      </c>
      <c r="H446" s="4">
        <v>2000</v>
      </c>
      <c r="I446" s="4">
        <v>2000</v>
      </c>
      <c r="J446" s="4">
        <v>2000</v>
      </c>
      <c r="K446" s="4">
        <v>2000</v>
      </c>
      <c r="L446" s="4">
        <v>2000</v>
      </c>
      <c r="M446" s="4">
        <v>2000</v>
      </c>
      <c r="N446" s="4">
        <v>2000</v>
      </c>
      <c r="O446" s="4">
        <v>2000</v>
      </c>
    </row>
    <row r="447" spans="1:15" x14ac:dyDescent="0.25">
      <c r="A447" s="3" t="s">
        <v>3134</v>
      </c>
      <c r="B447" s="4">
        <v>2000</v>
      </c>
      <c r="C447" s="4">
        <v>2000</v>
      </c>
      <c r="D447" s="4">
        <v>2000</v>
      </c>
      <c r="E447" s="4">
        <v>2000</v>
      </c>
      <c r="F447" s="4">
        <v>2000</v>
      </c>
      <c r="G447" s="4">
        <v>2000</v>
      </c>
      <c r="H447" s="4">
        <v>2000</v>
      </c>
      <c r="I447" s="4">
        <v>2000</v>
      </c>
      <c r="J447" s="4">
        <v>2000</v>
      </c>
      <c r="K447" s="4">
        <v>2000</v>
      </c>
      <c r="L447" s="4">
        <v>2000</v>
      </c>
      <c r="M447" s="4">
        <v>2000</v>
      </c>
      <c r="N447" s="4">
        <v>2000</v>
      </c>
      <c r="O447" s="4">
        <v>2000</v>
      </c>
    </row>
    <row r="448" spans="1:15" x14ac:dyDescent="0.25">
      <c r="A448" s="3" t="s">
        <v>2407</v>
      </c>
      <c r="B448" s="4">
        <v>2000</v>
      </c>
      <c r="C448" s="4">
        <v>2000</v>
      </c>
      <c r="D448" s="4">
        <v>2000</v>
      </c>
      <c r="E448" s="4">
        <v>2000</v>
      </c>
      <c r="F448" s="4">
        <v>2000</v>
      </c>
      <c r="G448" s="4">
        <v>2000</v>
      </c>
      <c r="H448" s="4">
        <v>2000</v>
      </c>
      <c r="I448" s="4">
        <v>2000</v>
      </c>
      <c r="J448" s="4">
        <v>2000</v>
      </c>
      <c r="K448" s="4">
        <v>2000</v>
      </c>
      <c r="L448" s="4">
        <v>2000</v>
      </c>
      <c r="M448" s="4">
        <v>2000</v>
      </c>
      <c r="N448" s="4">
        <v>2000</v>
      </c>
      <c r="O448" s="4">
        <v>2000</v>
      </c>
    </row>
    <row r="449" spans="1:15" x14ac:dyDescent="0.25">
      <c r="A449" s="3" t="s">
        <v>3422</v>
      </c>
      <c r="B449" s="4">
        <v>2000</v>
      </c>
      <c r="C449" s="4">
        <v>2000</v>
      </c>
      <c r="D449" s="4">
        <v>2000</v>
      </c>
      <c r="E449" s="4">
        <v>2000</v>
      </c>
      <c r="F449" s="4">
        <v>2000</v>
      </c>
      <c r="G449" s="4">
        <v>2000</v>
      </c>
      <c r="H449" s="4">
        <v>2000</v>
      </c>
      <c r="I449" s="4">
        <v>2000</v>
      </c>
      <c r="J449" s="4">
        <v>2000</v>
      </c>
      <c r="K449" s="4">
        <v>2000</v>
      </c>
      <c r="L449" s="4">
        <v>2000</v>
      </c>
      <c r="M449" s="4">
        <v>2000</v>
      </c>
      <c r="N449" s="4">
        <v>2000</v>
      </c>
      <c r="O449" s="4">
        <v>2000</v>
      </c>
    </row>
    <row r="450" spans="1:15" x14ac:dyDescent="0.25">
      <c r="A450" s="3" t="s">
        <v>2526</v>
      </c>
      <c r="B450" s="4">
        <v>2000</v>
      </c>
      <c r="C450" s="4">
        <v>2000</v>
      </c>
      <c r="D450" s="4">
        <v>2000</v>
      </c>
      <c r="E450" s="4">
        <v>2000</v>
      </c>
      <c r="F450" s="4">
        <v>2000</v>
      </c>
      <c r="G450" s="4">
        <v>2000</v>
      </c>
      <c r="H450" s="4">
        <v>2000</v>
      </c>
      <c r="I450" s="4">
        <v>2000</v>
      </c>
      <c r="J450" s="4">
        <v>2000</v>
      </c>
      <c r="K450" s="4">
        <v>2000</v>
      </c>
      <c r="L450" s="4">
        <v>2000</v>
      </c>
      <c r="M450" s="4">
        <v>2000</v>
      </c>
      <c r="N450" s="4">
        <v>2000</v>
      </c>
      <c r="O450" s="4">
        <v>2000</v>
      </c>
    </row>
    <row r="451" spans="1:15" x14ac:dyDescent="0.25">
      <c r="A451" s="3" t="s">
        <v>3554</v>
      </c>
      <c r="B451" s="4">
        <v>2000</v>
      </c>
      <c r="C451" s="4">
        <v>2000</v>
      </c>
      <c r="D451" s="4">
        <v>2000</v>
      </c>
      <c r="E451" s="4">
        <v>2000</v>
      </c>
      <c r="F451" s="4">
        <v>2000</v>
      </c>
      <c r="G451" s="4">
        <v>2000</v>
      </c>
      <c r="H451" s="4">
        <v>2000</v>
      </c>
      <c r="I451" s="4">
        <v>2000</v>
      </c>
      <c r="J451" s="4">
        <v>2000</v>
      </c>
      <c r="K451" s="4">
        <v>2000</v>
      </c>
      <c r="L451" s="4">
        <v>2000</v>
      </c>
      <c r="M451" s="4">
        <v>2000</v>
      </c>
      <c r="N451" s="4">
        <v>2000</v>
      </c>
      <c r="O451" s="4">
        <v>2000</v>
      </c>
    </row>
    <row r="452" spans="1:15" x14ac:dyDescent="0.25">
      <c r="A452" s="3" t="s">
        <v>4208</v>
      </c>
      <c r="B452" s="4">
        <v>2000</v>
      </c>
      <c r="C452" s="4">
        <v>2000</v>
      </c>
      <c r="D452" s="4">
        <v>2000</v>
      </c>
      <c r="E452" s="4">
        <v>2000</v>
      </c>
      <c r="F452" s="4">
        <v>2000</v>
      </c>
      <c r="G452" s="4">
        <v>2000</v>
      </c>
      <c r="H452" s="4">
        <v>2000</v>
      </c>
      <c r="I452" s="4">
        <v>2000</v>
      </c>
      <c r="J452" s="4">
        <v>2000</v>
      </c>
      <c r="K452" s="4">
        <v>2000</v>
      </c>
      <c r="L452" s="4">
        <v>2000</v>
      </c>
      <c r="M452" s="4">
        <v>2000</v>
      </c>
      <c r="N452" s="4">
        <v>2000</v>
      </c>
      <c r="O452" s="4">
        <v>2000</v>
      </c>
    </row>
    <row r="453" spans="1:15" x14ac:dyDescent="0.25">
      <c r="A453" s="3" t="s">
        <v>2431</v>
      </c>
      <c r="B453" s="4">
        <v>2000</v>
      </c>
      <c r="C453" s="4">
        <v>2000</v>
      </c>
      <c r="D453" s="4">
        <v>2000</v>
      </c>
      <c r="E453" s="4">
        <v>2000</v>
      </c>
      <c r="F453" s="4">
        <v>2000</v>
      </c>
      <c r="G453" s="4">
        <v>2000</v>
      </c>
      <c r="H453" s="4">
        <v>2000</v>
      </c>
      <c r="I453" s="4">
        <v>2000</v>
      </c>
      <c r="J453" s="4">
        <v>2000</v>
      </c>
      <c r="K453" s="4">
        <v>2000</v>
      </c>
      <c r="L453" s="4">
        <v>2000</v>
      </c>
      <c r="M453" s="4">
        <v>2000</v>
      </c>
      <c r="N453" s="4">
        <v>2000</v>
      </c>
      <c r="O453" s="4">
        <v>2000</v>
      </c>
    </row>
    <row r="454" spans="1:15" x14ac:dyDescent="0.25">
      <c r="A454" s="3" t="s">
        <v>3130</v>
      </c>
      <c r="B454" s="4">
        <v>2000</v>
      </c>
      <c r="C454" s="4">
        <v>2000</v>
      </c>
      <c r="D454" s="4">
        <v>2000</v>
      </c>
      <c r="E454" s="4">
        <v>2000</v>
      </c>
      <c r="F454" s="4">
        <v>2000</v>
      </c>
      <c r="G454" s="4">
        <v>2000</v>
      </c>
      <c r="H454" s="4">
        <v>2000</v>
      </c>
      <c r="I454" s="4">
        <v>2000</v>
      </c>
      <c r="J454" s="4">
        <v>2000</v>
      </c>
      <c r="K454" s="4">
        <v>2000</v>
      </c>
      <c r="L454" s="4">
        <v>2000</v>
      </c>
      <c r="M454" s="4">
        <v>2000</v>
      </c>
      <c r="N454" s="4">
        <v>2000</v>
      </c>
      <c r="O454" s="4">
        <v>2000</v>
      </c>
    </row>
    <row r="455" spans="1:15" x14ac:dyDescent="0.25">
      <c r="A455" s="3" t="s">
        <v>2921</v>
      </c>
      <c r="B455" s="4">
        <v>2000</v>
      </c>
      <c r="C455" s="4">
        <v>2000</v>
      </c>
      <c r="D455" s="4">
        <v>2000</v>
      </c>
      <c r="E455" s="4">
        <v>2000</v>
      </c>
      <c r="F455" s="4">
        <v>2000</v>
      </c>
      <c r="G455" s="4">
        <v>2000</v>
      </c>
      <c r="H455" s="4">
        <v>2000</v>
      </c>
      <c r="I455" s="4">
        <v>2000</v>
      </c>
      <c r="J455" s="4">
        <v>2000</v>
      </c>
      <c r="K455" s="4">
        <v>2000</v>
      </c>
      <c r="L455" s="4">
        <v>2000</v>
      </c>
      <c r="M455" s="4">
        <v>2000</v>
      </c>
      <c r="N455" s="4">
        <v>2000</v>
      </c>
      <c r="O455" s="4">
        <v>2000</v>
      </c>
    </row>
    <row r="456" spans="1:15" x14ac:dyDescent="0.25">
      <c r="A456" s="3" t="s">
        <v>2318</v>
      </c>
      <c r="B456" s="4">
        <v>2000</v>
      </c>
      <c r="C456" s="4">
        <v>2000</v>
      </c>
      <c r="D456" s="4">
        <v>2000</v>
      </c>
      <c r="E456" s="4">
        <v>2000</v>
      </c>
      <c r="F456" s="4">
        <v>2000</v>
      </c>
      <c r="G456" s="4">
        <v>2000</v>
      </c>
      <c r="H456" s="4">
        <v>2000</v>
      </c>
      <c r="I456" s="4">
        <v>2000</v>
      </c>
      <c r="J456" s="4">
        <v>2000</v>
      </c>
      <c r="K456" s="4">
        <v>2000</v>
      </c>
      <c r="L456" s="4">
        <v>2000</v>
      </c>
      <c r="M456" s="4">
        <v>2000</v>
      </c>
      <c r="N456" s="4">
        <v>2000</v>
      </c>
      <c r="O456" s="4">
        <v>2000</v>
      </c>
    </row>
    <row r="457" spans="1:15" x14ac:dyDescent="0.25">
      <c r="A457" s="3" t="s">
        <v>2512</v>
      </c>
      <c r="B457" s="4">
        <v>2000</v>
      </c>
      <c r="C457" s="4">
        <v>2000</v>
      </c>
      <c r="D457" s="4">
        <v>2000</v>
      </c>
      <c r="E457" s="4">
        <v>2000</v>
      </c>
      <c r="F457" s="4">
        <v>2000</v>
      </c>
      <c r="G457" s="4">
        <v>2000</v>
      </c>
      <c r="H457" s="4">
        <v>2000</v>
      </c>
      <c r="I457" s="4">
        <v>2000</v>
      </c>
      <c r="J457" s="4">
        <v>2000</v>
      </c>
      <c r="K457" s="4">
        <v>2000</v>
      </c>
      <c r="L457" s="4">
        <v>2000</v>
      </c>
      <c r="M457" s="4">
        <v>2000</v>
      </c>
      <c r="N457" s="4">
        <v>2000</v>
      </c>
      <c r="O457" s="4">
        <v>2000</v>
      </c>
    </row>
    <row r="458" spans="1:15" x14ac:dyDescent="0.25">
      <c r="A458" s="3" t="s">
        <v>2632</v>
      </c>
      <c r="B458" s="4">
        <v>2000</v>
      </c>
      <c r="C458" s="4">
        <v>2000</v>
      </c>
      <c r="D458" s="4">
        <v>2000</v>
      </c>
      <c r="E458" s="4">
        <v>2000</v>
      </c>
      <c r="F458" s="4">
        <v>2000</v>
      </c>
      <c r="G458" s="4">
        <v>2000</v>
      </c>
      <c r="H458" s="4">
        <v>2000</v>
      </c>
      <c r="I458" s="4">
        <v>2000</v>
      </c>
      <c r="J458" s="4">
        <v>2000</v>
      </c>
      <c r="K458" s="4">
        <v>2000</v>
      </c>
      <c r="L458" s="4">
        <v>2000</v>
      </c>
      <c r="M458" s="4">
        <v>2000</v>
      </c>
      <c r="N458" s="4">
        <v>2000</v>
      </c>
      <c r="O458" s="4">
        <v>2000</v>
      </c>
    </row>
    <row r="459" spans="1:15" x14ac:dyDescent="0.25">
      <c r="A459" s="3" t="s">
        <v>4477</v>
      </c>
      <c r="B459" s="4">
        <v>2000</v>
      </c>
      <c r="C459" s="4">
        <v>2000</v>
      </c>
      <c r="D459" s="4">
        <v>2000</v>
      </c>
      <c r="E459" s="4">
        <v>2000</v>
      </c>
      <c r="F459" s="4">
        <v>2000</v>
      </c>
      <c r="G459" s="4">
        <v>2000</v>
      </c>
      <c r="H459" s="4">
        <v>2000</v>
      </c>
      <c r="I459" s="4">
        <v>2000</v>
      </c>
      <c r="J459" s="4">
        <v>2000</v>
      </c>
      <c r="K459" s="4">
        <v>2000</v>
      </c>
      <c r="L459" s="4">
        <v>2000</v>
      </c>
      <c r="M459" s="4">
        <v>2000</v>
      </c>
      <c r="N459" s="4">
        <v>2000</v>
      </c>
      <c r="O459" s="4">
        <v>2000</v>
      </c>
    </row>
    <row r="460" spans="1:15" x14ac:dyDescent="0.25">
      <c r="A460" s="3" t="s">
        <v>3079</v>
      </c>
      <c r="B460" s="4">
        <v>2000</v>
      </c>
      <c r="C460" s="4">
        <v>2000</v>
      </c>
      <c r="D460" s="4">
        <v>2000</v>
      </c>
      <c r="E460" s="4">
        <v>2000</v>
      </c>
      <c r="F460" s="4">
        <v>2000</v>
      </c>
      <c r="G460" s="4">
        <v>2000</v>
      </c>
      <c r="H460" s="4">
        <v>2000</v>
      </c>
      <c r="I460" s="4">
        <v>2000</v>
      </c>
      <c r="J460" s="4">
        <v>2000</v>
      </c>
      <c r="K460" s="4">
        <v>2000</v>
      </c>
      <c r="L460" s="4">
        <v>2000</v>
      </c>
      <c r="M460" s="4">
        <v>2000</v>
      </c>
      <c r="N460" s="4">
        <v>2000</v>
      </c>
      <c r="O460" s="4">
        <v>2000</v>
      </c>
    </row>
    <row r="461" spans="1:15" x14ac:dyDescent="0.25">
      <c r="A461" s="3" t="s">
        <v>2665</v>
      </c>
      <c r="B461" s="4">
        <v>2000</v>
      </c>
      <c r="C461" s="4">
        <v>2000</v>
      </c>
      <c r="D461" s="4">
        <v>2000</v>
      </c>
      <c r="E461" s="4">
        <v>2000</v>
      </c>
      <c r="F461" s="4">
        <v>2000</v>
      </c>
      <c r="G461" s="4">
        <v>2000</v>
      </c>
      <c r="H461" s="4">
        <v>2000</v>
      </c>
      <c r="I461" s="4">
        <v>2000</v>
      </c>
      <c r="J461" s="4">
        <v>2000</v>
      </c>
      <c r="K461" s="4">
        <v>2000</v>
      </c>
      <c r="L461" s="4">
        <v>2000</v>
      </c>
      <c r="M461" s="4">
        <v>2000</v>
      </c>
      <c r="N461" s="4">
        <v>2000</v>
      </c>
      <c r="O461" s="4">
        <v>2000</v>
      </c>
    </row>
    <row r="462" spans="1:15" x14ac:dyDescent="0.25">
      <c r="A462" s="3" t="s">
        <v>5519</v>
      </c>
      <c r="B462" s="4">
        <v>2000</v>
      </c>
      <c r="C462" s="4">
        <v>2000</v>
      </c>
      <c r="D462" s="4">
        <v>2000</v>
      </c>
      <c r="E462" s="4">
        <v>2000</v>
      </c>
      <c r="F462" s="4">
        <v>2000</v>
      </c>
      <c r="G462" s="4">
        <v>2000</v>
      </c>
      <c r="H462" s="4">
        <v>2000</v>
      </c>
      <c r="I462" s="4">
        <v>2000</v>
      </c>
      <c r="J462" s="4">
        <v>2000</v>
      </c>
      <c r="K462" s="4">
        <v>2000</v>
      </c>
      <c r="L462" s="4">
        <v>2000</v>
      </c>
      <c r="M462" s="4">
        <v>2000</v>
      </c>
      <c r="N462" s="4">
        <v>2000</v>
      </c>
      <c r="O462" s="4">
        <v>2000</v>
      </c>
    </row>
    <row r="463" spans="1:15" x14ac:dyDescent="0.25">
      <c r="A463" s="3" t="s">
        <v>4760</v>
      </c>
      <c r="B463" s="4">
        <v>2000</v>
      </c>
      <c r="C463" s="4">
        <v>2000</v>
      </c>
      <c r="D463" s="4">
        <v>2000</v>
      </c>
      <c r="E463" s="4">
        <v>2000</v>
      </c>
      <c r="F463" s="4">
        <v>2000</v>
      </c>
      <c r="G463" s="4">
        <v>2000</v>
      </c>
      <c r="H463" s="4">
        <v>2000</v>
      </c>
      <c r="I463" s="4">
        <v>2000</v>
      </c>
      <c r="J463" s="4">
        <v>2000</v>
      </c>
      <c r="K463" s="4">
        <v>2000</v>
      </c>
      <c r="L463" s="4">
        <v>2000</v>
      </c>
      <c r="M463" s="4">
        <v>2000</v>
      </c>
      <c r="N463" s="4">
        <v>2000</v>
      </c>
      <c r="O463" s="4">
        <v>2000</v>
      </c>
    </row>
    <row r="464" spans="1:15" x14ac:dyDescent="0.25">
      <c r="A464" s="3" t="s">
        <v>2240</v>
      </c>
      <c r="B464" s="4">
        <v>2000</v>
      </c>
      <c r="C464" s="4">
        <v>2000</v>
      </c>
      <c r="D464" s="4">
        <v>2000</v>
      </c>
      <c r="E464" s="4">
        <v>2000</v>
      </c>
      <c r="F464" s="4">
        <v>2000</v>
      </c>
      <c r="G464" s="4">
        <v>2000</v>
      </c>
      <c r="H464" s="4">
        <v>2000</v>
      </c>
      <c r="I464" s="4">
        <v>2000</v>
      </c>
      <c r="J464" s="4">
        <v>2000</v>
      </c>
      <c r="K464" s="4">
        <v>2000</v>
      </c>
      <c r="L464" s="4">
        <v>2000</v>
      </c>
      <c r="M464" s="4">
        <v>2000</v>
      </c>
      <c r="N464" s="4">
        <v>2000</v>
      </c>
      <c r="O464" s="4">
        <v>2000</v>
      </c>
    </row>
    <row r="465" spans="1:15" x14ac:dyDescent="0.25">
      <c r="A465" s="3" t="s">
        <v>2537</v>
      </c>
      <c r="B465" s="4">
        <v>2000</v>
      </c>
      <c r="C465" s="4">
        <v>2000</v>
      </c>
      <c r="D465" s="4">
        <v>2000</v>
      </c>
      <c r="E465" s="4">
        <v>2000</v>
      </c>
      <c r="F465" s="4">
        <v>2000</v>
      </c>
      <c r="G465" s="4">
        <v>2000</v>
      </c>
      <c r="H465" s="4">
        <v>2000</v>
      </c>
      <c r="I465" s="4">
        <v>2000</v>
      </c>
      <c r="J465" s="4">
        <v>2000</v>
      </c>
      <c r="K465" s="4">
        <v>2000</v>
      </c>
      <c r="L465" s="4">
        <v>2000</v>
      </c>
      <c r="M465" s="4">
        <v>2000</v>
      </c>
      <c r="N465" s="4">
        <v>2000</v>
      </c>
      <c r="O465" s="4">
        <v>2000</v>
      </c>
    </row>
    <row r="466" spans="1:15" x14ac:dyDescent="0.25">
      <c r="A466" s="3" t="s">
        <v>2419</v>
      </c>
      <c r="B466" s="4">
        <v>2000</v>
      </c>
      <c r="C466" s="4">
        <v>2000</v>
      </c>
      <c r="D466" s="4">
        <v>2000</v>
      </c>
      <c r="E466" s="4">
        <v>2000</v>
      </c>
      <c r="F466" s="4">
        <v>2000</v>
      </c>
      <c r="G466" s="4">
        <v>2000</v>
      </c>
      <c r="H466" s="4">
        <v>2000</v>
      </c>
      <c r="I466" s="4">
        <v>2000</v>
      </c>
      <c r="J466" s="4">
        <v>2000</v>
      </c>
      <c r="K466" s="4">
        <v>2000</v>
      </c>
      <c r="L466" s="4">
        <v>2000</v>
      </c>
      <c r="M466" s="4">
        <v>2000</v>
      </c>
      <c r="N466" s="4">
        <v>2000</v>
      </c>
      <c r="O466" s="4">
        <v>2000</v>
      </c>
    </row>
    <row r="467" spans="1:15" x14ac:dyDescent="0.25">
      <c r="A467" s="3" t="s">
        <v>3329</v>
      </c>
      <c r="B467" s="4">
        <v>2000</v>
      </c>
      <c r="C467" s="4">
        <v>2000</v>
      </c>
      <c r="D467" s="4">
        <v>2000</v>
      </c>
      <c r="E467" s="4">
        <v>2000</v>
      </c>
      <c r="F467" s="4">
        <v>2000</v>
      </c>
      <c r="G467" s="4">
        <v>2000</v>
      </c>
      <c r="H467" s="4">
        <v>2000</v>
      </c>
      <c r="I467" s="4">
        <v>2000</v>
      </c>
      <c r="J467" s="4">
        <v>2000</v>
      </c>
      <c r="K467" s="4">
        <v>2000</v>
      </c>
      <c r="L467" s="4">
        <v>2000</v>
      </c>
      <c r="M467" s="4">
        <v>2000</v>
      </c>
      <c r="N467" s="4">
        <v>2000</v>
      </c>
      <c r="O467" s="4">
        <v>2000</v>
      </c>
    </row>
    <row r="468" spans="1:15" x14ac:dyDescent="0.25">
      <c r="A468" s="3" t="s">
        <v>3585</v>
      </c>
      <c r="B468" s="4">
        <v>2000</v>
      </c>
      <c r="C468" s="4">
        <v>2000</v>
      </c>
      <c r="D468" s="4">
        <v>2000</v>
      </c>
      <c r="E468" s="4">
        <v>2000</v>
      </c>
      <c r="F468" s="4">
        <v>2000</v>
      </c>
      <c r="G468" s="4">
        <v>2000</v>
      </c>
      <c r="H468" s="4">
        <v>2000</v>
      </c>
      <c r="I468" s="4">
        <v>2000</v>
      </c>
      <c r="J468" s="4">
        <v>2000</v>
      </c>
      <c r="K468" s="4">
        <v>2000</v>
      </c>
      <c r="L468" s="4">
        <v>2000</v>
      </c>
      <c r="M468" s="4">
        <v>2000</v>
      </c>
      <c r="N468" s="4">
        <v>2000</v>
      </c>
      <c r="O468" s="4">
        <v>2000</v>
      </c>
    </row>
    <row r="469" spans="1:15" x14ac:dyDescent="0.25">
      <c r="A469" s="3" t="s">
        <v>3676</v>
      </c>
      <c r="B469" s="4">
        <v>2000</v>
      </c>
      <c r="C469" s="4">
        <v>2000</v>
      </c>
      <c r="D469" s="4">
        <v>2000</v>
      </c>
      <c r="E469" s="4">
        <v>2000</v>
      </c>
      <c r="F469" s="4">
        <v>2000</v>
      </c>
      <c r="G469" s="4">
        <v>2000</v>
      </c>
      <c r="H469" s="4">
        <v>2000</v>
      </c>
      <c r="I469" s="4">
        <v>2000</v>
      </c>
      <c r="J469" s="4">
        <v>2000</v>
      </c>
      <c r="K469" s="4">
        <v>2000</v>
      </c>
      <c r="L469" s="4">
        <v>2000</v>
      </c>
      <c r="M469" s="4">
        <v>2000</v>
      </c>
      <c r="N469" s="4">
        <v>2000</v>
      </c>
      <c r="O469" s="4">
        <v>2000</v>
      </c>
    </row>
    <row r="470" spans="1:15" x14ac:dyDescent="0.25">
      <c r="A470" s="3" t="s">
        <v>2405</v>
      </c>
      <c r="B470" s="4">
        <v>2000</v>
      </c>
      <c r="C470" s="4">
        <v>2000</v>
      </c>
      <c r="D470" s="4">
        <v>2000</v>
      </c>
      <c r="E470" s="4">
        <v>2000</v>
      </c>
      <c r="F470" s="4">
        <v>2000</v>
      </c>
      <c r="G470" s="4">
        <v>2000</v>
      </c>
      <c r="H470" s="4">
        <v>2000</v>
      </c>
      <c r="I470" s="4">
        <v>2000</v>
      </c>
      <c r="J470" s="4">
        <v>2000</v>
      </c>
      <c r="K470" s="4">
        <v>2000</v>
      </c>
      <c r="L470" s="4">
        <v>2000</v>
      </c>
      <c r="M470" s="4">
        <v>2000</v>
      </c>
      <c r="N470" s="4">
        <v>2000</v>
      </c>
      <c r="O470" s="4">
        <v>2000</v>
      </c>
    </row>
    <row r="471" spans="1:15" x14ac:dyDescent="0.25">
      <c r="A471" s="3" t="s">
        <v>3090</v>
      </c>
      <c r="B471" s="4">
        <v>2000</v>
      </c>
      <c r="C471" s="4">
        <v>2000</v>
      </c>
      <c r="D471" s="4">
        <v>2000</v>
      </c>
      <c r="E471" s="4">
        <v>2000</v>
      </c>
      <c r="F471" s="4">
        <v>2000</v>
      </c>
      <c r="G471" s="4">
        <v>2000</v>
      </c>
      <c r="H471" s="4">
        <v>2000</v>
      </c>
      <c r="I471" s="4">
        <v>2000</v>
      </c>
      <c r="J471" s="4">
        <v>2000</v>
      </c>
      <c r="K471" s="4">
        <v>2000</v>
      </c>
      <c r="L471" s="4">
        <v>2000</v>
      </c>
      <c r="M471" s="4">
        <v>2000</v>
      </c>
      <c r="N471" s="4">
        <v>2000</v>
      </c>
      <c r="O471" s="4">
        <v>2000</v>
      </c>
    </row>
    <row r="472" spans="1:15" x14ac:dyDescent="0.25">
      <c r="A472" s="3" t="s">
        <v>3070</v>
      </c>
      <c r="B472" s="4">
        <v>2000</v>
      </c>
      <c r="C472" s="4">
        <v>2000</v>
      </c>
      <c r="D472" s="4">
        <v>2000</v>
      </c>
      <c r="E472" s="4">
        <v>2000</v>
      </c>
      <c r="F472" s="4">
        <v>2000</v>
      </c>
      <c r="G472" s="4">
        <v>2000</v>
      </c>
      <c r="H472" s="4">
        <v>2000</v>
      </c>
      <c r="I472" s="4">
        <v>2000</v>
      </c>
      <c r="J472" s="4">
        <v>2000</v>
      </c>
      <c r="K472" s="4">
        <v>2000</v>
      </c>
      <c r="L472" s="4">
        <v>2000</v>
      </c>
      <c r="M472" s="4">
        <v>2000</v>
      </c>
      <c r="N472" s="4">
        <v>2000</v>
      </c>
      <c r="O472" s="4">
        <v>2000</v>
      </c>
    </row>
    <row r="473" spans="1:15" x14ac:dyDescent="0.25">
      <c r="A473" s="3" t="s">
        <v>2223</v>
      </c>
      <c r="B473" s="4">
        <v>2000</v>
      </c>
      <c r="C473" s="4">
        <v>2000</v>
      </c>
      <c r="D473" s="4">
        <v>2000</v>
      </c>
      <c r="E473" s="4">
        <v>2000</v>
      </c>
      <c r="F473" s="4">
        <v>2000</v>
      </c>
      <c r="G473" s="4">
        <v>2000</v>
      </c>
      <c r="H473" s="4">
        <v>2000</v>
      </c>
      <c r="I473" s="4">
        <v>2000</v>
      </c>
      <c r="J473" s="4">
        <v>2000</v>
      </c>
      <c r="K473" s="4">
        <v>2000</v>
      </c>
      <c r="L473" s="4">
        <v>2000</v>
      </c>
      <c r="M473" s="4">
        <v>2000</v>
      </c>
      <c r="N473" s="4">
        <v>2000</v>
      </c>
      <c r="O473" s="4">
        <v>2000</v>
      </c>
    </row>
    <row r="474" spans="1:15" x14ac:dyDescent="0.25">
      <c r="A474" s="3" t="s">
        <v>3105</v>
      </c>
      <c r="B474" s="4">
        <v>2000</v>
      </c>
      <c r="C474" s="4">
        <v>2000</v>
      </c>
      <c r="D474" s="4">
        <v>2000</v>
      </c>
      <c r="E474" s="4">
        <v>2000</v>
      </c>
      <c r="F474" s="4">
        <v>2000</v>
      </c>
      <c r="G474" s="4">
        <v>2000</v>
      </c>
      <c r="H474" s="4">
        <v>2000</v>
      </c>
      <c r="I474" s="4">
        <v>2000</v>
      </c>
      <c r="J474" s="4">
        <v>2000</v>
      </c>
      <c r="K474" s="4">
        <v>2000</v>
      </c>
      <c r="L474" s="4">
        <v>2000</v>
      </c>
      <c r="M474" s="4">
        <v>2000</v>
      </c>
      <c r="N474" s="4">
        <v>2000</v>
      </c>
      <c r="O474" s="4">
        <v>2000</v>
      </c>
    </row>
    <row r="475" spans="1:15" x14ac:dyDescent="0.25">
      <c r="A475" s="3" t="s">
        <v>2388</v>
      </c>
      <c r="B475" s="4">
        <v>2000</v>
      </c>
      <c r="C475" s="4">
        <v>2000</v>
      </c>
      <c r="D475" s="4">
        <v>2000</v>
      </c>
      <c r="E475" s="4">
        <v>2000</v>
      </c>
      <c r="F475" s="4">
        <v>2000</v>
      </c>
      <c r="G475" s="4">
        <v>2000</v>
      </c>
      <c r="H475" s="4">
        <v>2000</v>
      </c>
      <c r="I475" s="4">
        <v>2000</v>
      </c>
      <c r="J475" s="4">
        <v>2000</v>
      </c>
      <c r="K475" s="4">
        <v>2000</v>
      </c>
      <c r="L475" s="4">
        <v>2000</v>
      </c>
      <c r="M475" s="4">
        <v>2000</v>
      </c>
      <c r="N475" s="4">
        <v>2000</v>
      </c>
      <c r="O475" s="4">
        <v>2000</v>
      </c>
    </row>
    <row r="476" spans="1:15" x14ac:dyDescent="0.25">
      <c r="A476" s="3" t="s">
        <v>2214</v>
      </c>
      <c r="B476" s="4">
        <v>2000</v>
      </c>
      <c r="C476" s="4">
        <v>2000</v>
      </c>
      <c r="D476" s="4">
        <v>2000</v>
      </c>
      <c r="E476" s="4">
        <v>2000</v>
      </c>
      <c r="F476" s="4">
        <v>2000</v>
      </c>
      <c r="G476" s="4">
        <v>2000</v>
      </c>
      <c r="H476" s="4">
        <v>2000</v>
      </c>
      <c r="I476" s="4">
        <v>2000</v>
      </c>
      <c r="J476" s="4">
        <v>2000</v>
      </c>
      <c r="K476" s="4">
        <v>2000</v>
      </c>
      <c r="L476" s="4">
        <v>2000</v>
      </c>
      <c r="M476" s="4">
        <v>2000</v>
      </c>
      <c r="N476" s="4">
        <v>2000</v>
      </c>
      <c r="O476" s="4">
        <v>2000</v>
      </c>
    </row>
    <row r="477" spans="1:15" x14ac:dyDescent="0.25">
      <c r="A477" s="3" t="s">
        <v>4348</v>
      </c>
      <c r="B477" s="4">
        <v>2000</v>
      </c>
      <c r="C477" s="4">
        <v>2000</v>
      </c>
      <c r="D477" s="4">
        <v>2000</v>
      </c>
      <c r="E477" s="4">
        <v>2000</v>
      </c>
      <c r="F477" s="4">
        <v>2000</v>
      </c>
      <c r="G477" s="4">
        <v>2000</v>
      </c>
      <c r="H477" s="4">
        <v>2000</v>
      </c>
      <c r="I477" s="4">
        <v>2000</v>
      </c>
      <c r="J477" s="4">
        <v>2000</v>
      </c>
      <c r="K477" s="4">
        <v>2000</v>
      </c>
      <c r="L477" s="4">
        <v>2000</v>
      </c>
      <c r="M477" s="4">
        <v>2000</v>
      </c>
      <c r="N477" s="4">
        <v>2000</v>
      </c>
      <c r="O477" s="4">
        <v>2000</v>
      </c>
    </row>
    <row r="478" spans="1:15" x14ac:dyDescent="0.25">
      <c r="A478" s="3" t="s">
        <v>2390</v>
      </c>
      <c r="B478" s="4">
        <v>2000</v>
      </c>
      <c r="C478" s="4">
        <v>2000</v>
      </c>
      <c r="D478" s="4">
        <v>2000</v>
      </c>
      <c r="E478" s="4">
        <v>2000</v>
      </c>
      <c r="F478" s="4">
        <v>2000</v>
      </c>
      <c r="G478" s="4">
        <v>2000</v>
      </c>
      <c r="H478" s="4">
        <v>2000</v>
      </c>
      <c r="I478" s="4">
        <v>2000</v>
      </c>
      <c r="J478" s="4">
        <v>2000</v>
      </c>
      <c r="K478" s="4">
        <v>2000</v>
      </c>
      <c r="L478" s="4">
        <v>2000</v>
      </c>
      <c r="M478" s="4">
        <v>2000</v>
      </c>
      <c r="N478" s="4">
        <v>2000</v>
      </c>
      <c r="O478" s="4">
        <v>2000</v>
      </c>
    </row>
    <row r="479" spans="1:15" x14ac:dyDescent="0.25">
      <c r="A479" s="3" t="s">
        <v>2535</v>
      </c>
      <c r="B479" s="4">
        <v>2000</v>
      </c>
      <c r="C479" s="4">
        <v>2000</v>
      </c>
      <c r="D479" s="4">
        <v>2000</v>
      </c>
      <c r="E479" s="4">
        <v>2000</v>
      </c>
      <c r="F479" s="4">
        <v>2000</v>
      </c>
      <c r="G479" s="4">
        <v>2000</v>
      </c>
      <c r="H479" s="4">
        <v>2000</v>
      </c>
      <c r="I479" s="4">
        <v>2000</v>
      </c>
      <c r="J479" s="4">
        <v>2000</v>
      </c>
      <c r="K479" s="4">
        <v>2000</v>
      </c>
      <c r="L479" s="4">
        <v>2000</v>
      </c>
      <c r="M479" s="4">
        <v>2000</v>
      </c>
      <c r="N479" s="4">
        <v>2000</v>
      </c>
      <c r="O479" s="4">
        <v>2000</v>
      </c>
    </row>
    <row r="480" spans="1:15" x14ac:dyDescent="0.25">
      <c r="A480" s="3" t="s">
        <v>3938</v>
      </c>
      <c r="B480" s="4">
        <v>2000</v>
      </c>
      <c r="C480" s="4">
        <v>2000</v>
      </c>
      <c r="D480" s="4">
        <v>2000</v>
      </c>
      <c r="E480" s="4">
        <v>2000</v>
      </c>
      <c r="F480" s="4">
        <v>2000</v>
      </c>
      <c r="G480" s="4">
        <v>2000</v>
      </c>
      <c r="H480" s="4">
        <v>2000</v>
      </c>
      <c r="I480" s="4">
        <v>2000</v>
      </c>
      <c r="J480" s="4">
        <v>2000</v>
      </c>
      <c r="K480" s="4">
        <v>2000</v>
      </c>
      <c r="L480" s="4">
        <v>2000</v>
      </c>
      <c r="M480" s="4">
        <v>2000</v>
      </c>
      <c r="N480" s="4">
        <v>2000</v>
      </c>
      <c r="O480" s="4">
        <v>2000</v>
      </c>
    </row>
    <row r="481" spans="1:15" x14ac:dyDescent="0.25">
      <c r="A481" s="3" t="s">
        <v>3351</v>
      </c>
      <c r="B481" s="4">
        <v>2000</v>
      </c>
      <c r="C481" s="4">
        <v>2000</v>
      </c>
      <c r="D481" s="4">
        <v>2000</v>
      </c>
      <c r="E481" s="4">
        <v>2000</v>
      </c>
      <c r="F481" s="4">
        <v>2000</v>
      </c>
      <c r="G481" s="4">
        <v>2000</v>
      </c>
      <c r="H481" s="4">
        <v>2000</v>
      </c>
      <c r="I481" s="4">
        <v>2000</v>
      </c>
      <c r="J481" s="4">
        <v>2000</v>
      </c>
      <c r="K481" s="4">
        <v>2000</v>
      </c>
      <c r="L481" s="4">
        <v>2000</v>
      </c>
      <c r="M481" s="4">
        <v>2000</v>
      </c>
      <c r="N481" s="4">
        <v>2000</v>
      </c>
      <c r="O481" s="4">
        <v>2000</v>
      </c>
    </row>
    <row r="482" spans="1:15" x14ac:dyDescent="0.25">
      <c r="A482" s="3" t="s">
        <v>5533</v>
      </c>
      <c r="B482" s="4">
        <v>2000</v>
      </c>
      <c r="C482" s="4">
        <v>2000</v>
      </c>
      <c r="D482" s="4">
        <v>2000</v>
      </c>
      <c r="E482" s="4">
        <v>2000</v>
      </c>
      <c r="F482" s="4">
        <v>2000</v>
      </c>
      <c r="G482" s="4">
        <v>2000</v>
      </c>
      <c r="H482" s="4">
        <v>2000</v>
      </c>
      <c r="I482" s="4">
        <v>2000</v>
      </c>
      <c r="J482" s="4">
        <v>2000</v>
      </c>
      <c r="K482" s="4">
        <v>2000</v>
      </c>
      <c r="L482" s="4">
        <v>2000</v>
      </c>
      <c r="M482" s="4">
        <v>2000</v>
      </c>
      <c r="N482" s="4">
        <v>2000</v>
      </c>
      <c r="O482" s="4">
        <v>2000</v>
      </c>
    </row>
    <row r="483" spans="1:15" x14ac:dyDescent="0.25">
      <c r="A483" s="3" t="s">
        <v>5535</v>
      </c>
      <c r="B483" s="4">
        <v>2000</v>
      </c>
      <c r="C483" s="4">
        <v>2000</v>
      </c>
      <c r="D483" s="4">
        <v>2000</v>
      </c>
      <c r="E483" s="4">
        <v>2000</v>
      </c>
      <c r="F483" s="4">
        <v>2000</v>
      </c>
      <c r="G483" s="4">
        <v>2000</v>
      </c>
      <c r="H483" s="4">
        <v>2000</v>
      </c>
      <c r="I483" s="4">
        <v>2000</v>
      </c>
      <c r="J483" s="4">
        <v>2000</v>
      </c>
      <c r="K483" s="4">
        <v>2000</v>
      </c>
      <c r="L483" s="4">
        <v>2000</v>
      </c>
      <c r="M483" s="4">
        <v>2000</v>
      </c>
      <c r="N483" s="4">
        <v>2000</v>
      </c>
      <c r="O483" s="4">
        <v>2000</v>
      </c>
    </row>
    <row r="484" spans="1:15" x14ac:dyDescent="0.25">
      <c r="A484" s="3" t="s">
        <v>3014</v>
      </c>
      <c r="B484" s="4">
        <v>2000</v>
      </c>
      <c r="C484" s="4">
        <v>2000</v>
      </c>
      <c r="D484" s="4">
        <v>2000</v>
      </c>
      <c r="E484" s="4">
        <v>2000</v>
      </c>
      <c r="F484" s="4">
        <v>2000</v>
      </c>
      <c r="G484" s="4">
        <v>2000</v>
      </c>
      <c r="H484" s="4">
        <v>2000</v>
      </c>
      <c r="I484" s="4">
        <v>2000</v>
      </c>
      <c r="J484" s="4">
        <v>2000</v>
      </c>
      <c r="K484" s="4">
        <v>2000</v>
      </c>
      <c r="L484" s="4">
        <v>2000</v>
      </c>
      <c r="M484" s="4">
        <v>2000</v>
      </c>
      <c r="N484" s="4">
        <v>2000</v>
      </c>
      <c r="O484" s="4">
        <v>2000</v>
      </c>
    </row>
    <row r="485" spans="1:15" x14ac:dyDescent="0.25">
      <c r="A485" s="3" t="s">
        <v>2657</v>
      </c>
      <c r="B485" s="4">
        <v>2000</v>
      </c>
      <c r="C485" s="4">
        <v>2000</v>
      </c>
      <c r="D485" s="4">
        <v>2000</v>
      </c>
      <c r="E485" s="4">
        <v>2000</v>
      </c>
      <c r="F485" s="4">
        <v>2000</v>
      </c>
      <c r="G485" s="4">
        <v>2000</v>
      </c>
      <c r="H485" s="4">
        <v>2000</v>
      </c>
      <c r="I485" s="4">
        <v>2000</v>
      </c>
      <c r="J485" s="4">
        <v>2000</v>
      </c>
      <c r="K485" s="4">
        <v>2000</v>
      </c>
      <c r="L485" s="4">
        <v>2000</v>
      </c>
      <c r="M485" s="4">
        <v>2000</v>
      </c>
      <c r="N485" s="4">
        <v>2000</v>
      </c>
      <c r="O485" s="4">
        <v>2000</v>
      </c>
    </row>
    <row r="486" spans="1:15" x14ac:dyDescent="0.25">
      <c r="A486" s="3" t="s">
        <v>5537</v>
      </c>
      <c r="B486" s="4">
        <v>2000</v>
      </c>
      <c r="C486" s="4">
        <v>2000</v>
      </c>
      <c r="D486" s="4">
        <v>2000</v>
      </c>
      <c r="E486" s="4">
        <v>2000</v>
      </c>
      <c r="F486" s="4">
        <v>2000</v>
      </c>
      <c r="G486" s="4">
        <v>2000</v>
      </c>
      <c r="H486" s="4">
        <v>2000</v>
      </c>
      <c r="I486" s="4">
        <v>2000</v>
      </c>
      <c r="J486" s="4">
        <v>2000</v>
      </c>
      <c r="K486" s="4">
        <v>2000</v>
      </c>
      <c r="L486" s="4">
        <v>2000</v>
      </c>
      <c r="M486" s="4">
        <v>2000</v>
      </c>
      <c r="N486" s="4">
        <v>2000</v>
      </c>
      <c r="O486" s="4">
        <v>2000</v>
      </c>
    </row>
    <row r="487" spans="1:15" x14ac:dyDescent="0.25">
      <c r="A487" s="3" t="s">
        <v>2371</v>
      </c>
      <c r="B487" s="4">
        <v>2000</v>
      </c>
      <c r="C487" s="4">
        <v>2000</v>
      </c>
      <c r="D487" s="4">
        <v>2000</v>
      </c>
      <c r="E487" s="4">
        <v>2000</v>
      </c>
      <c r="F487" s="4">
        <v>2000</v>
      </c>
      <c r="G487" s="4">
        <v>2000</v>
      </c>
      <c r="H487" s="4">
        <v>2000</v>
      </c>
      <c r="I487" s="4">
        <v>2000</v>
      </c>
      <c r="J487" s="4">
        <v>2000</v>
      </c>
      <c r="K487" s="4">
        <v>2000</v>
      </c>
      <c r="L487" s="4">
        <v>2000</v>
      </c>
      <c r="M487" s="4">
        <v>2000</v>
      </c>
      <c r="N487" s="4">
        <v>2000</v>
      </c>
      <c r="O487" s="4">
        <v>2000</v>
      </c>
    </row>
    <row r="488" spans="1:15" x14ac:dyDescent="0.25">
      <c r="A488" s="3" t="s">
        <v>2547</v>
      </c>
      <c r="B488" s="4">
        <v>2000</v>
      </c>
      <c r="C488" s="4">
        <v>2000</v>
      </c>
      <c r="D488" s="4">
        <v>2000</v>
      </c>
      <c r="E488" s="4">
        <v>2000</v>
      </c>
      <c r="F488" s="4">
        <v>2000</v>
      </c>
      <c r="G488" s="4">
        <v>2000</v>
      </c>
      <c r="H488" s="4">
        <v>2000</v>
      </c>
      <c r="I488" s="4">
        <v>2000</v>
      </c>
      <c r="J488" s="4">
        <v>2000</v>
      </c>
      <c r="K488" s="4">
        <v>2000</v>
      </c>
      <c r="L488" s="4">
        <v>2000</v>
      </c>
      <c r="M488" s="4">
        <v>2000</v>
      </c>
      <c r="N488" s="4">
        <v>2000</v>
      </c>
      <c r="O488" s="4">
        <v>2000</v>
      </c>
    </row>
    <row r="489" spans="1:15" x14ac:dyDescent="0.25">
      <c r="A489" s="3" t="s">
        <v>3632</v>
      </c>
      <c r="B489" s="4">
        <v>2000</v>
      </c>
      <c r="C489" s="4">
        <v>2000</v>
      </c>
      <c r="D489" s="4">
        <v>2000</v>
      </c>
      <c r="E489" s="4">
        <v>2000</v>
      </c>
      <c r="F489" s="4">
        <v>2000</v>
      </c>
      <c r="G489" s="4">
        <v>2000</v>
      </c>
      <c r="H489" s="4">
        <v>2000</v>
      </c>
      <c r="I489" s="4">
        <v>2000</v>
      </c>
      <c r="J489" s="4">
        <v>2000</v>
      </c>
      <c r="K489" s="4">
        <v>2000</v>
      </c>
      <c r="L489" s="4">
        <v>2000</v>
      </c>
      <c r="M489" s="4">
        <v>2000</v>
      </c>
      <c r="N489" s="4">
        <v>2000</v>
      </c>
      <c r="O489" s="4">
        <v>2000</v>
      </c>
    </row>
    <row r="490" spans="1:15" x14ac:dyDescent="0.25">
      <c r="A490" s="3" t="s">
        <v>2479</v>
      </c>
      <c r="B490" s="4">
        <v>2000</v>
      </c>
      <c r="C490" s="4">
        <v>2000</v>
      </c>
      <c r="D490" s="4">
        <v>2000</v>
      </c>
      <c r="E490" s="4">
        <v>2000</v>
      </c>
      <c r="F490" s="4">
        <v>2000</v>
      </c>
      <c r="G490" s="4">
        <v>2000</v>
      </c>
      <c r="H490" s="4">
        <v>2000</v>
      </c>
      <c r="I490" s="4">
        <v>2000</v>
      </c>
      <c r="J490" s="4">
        <v>2000</v>
      </c>
      <c r="K490" s="4">
        <v>2000</v>
      </c>
      <c r="L490" s="4">
        <v>2000</v>
      </c>
      <c r="M490" s="4">
        <v>2000</v>
      </c>
      <c r="N490" s="4">
        <v>2000</v>
      </c>
      <c r="O490" s="4">
        <v>2000</v>
      </c>
    </row>
    <row r="491" spans="1:15" x14ac:dyDescent="0.25">
      <c r="A491" s="3" t="s">
        <v>2274</v>
      </c>
      <c r="B491" s="4">
        <v>2000</v>
      </c>
      <c r="C491" s="4">
        <v>2000</v>
      </c>
      <c r="D491" s="4">
        <v>2000</v>
      </c>
      <c r="E491" s="4">
        <v>2000</v>
      </c>
      <c r="F491" s="4">
        <v>2000</v>
      </c>
      <c r="G491" s="4">
        <v>2000</v>
      </c>
      <c r="H491" s="4">
        <v>2000</v>
      </c>
      <c r="I491" s="4">
        <v>2000</v>
      </c>
      <c r="J491" s="4">
        <v>2000</v>
      </c>
      <c r="K491" s="4">
        <v>2000</v>
      </c>
      <c r="L491" s="4">
        <v>2000</v>
      </c>
      <c r="M491" s="4">
        <v>2000</v>
      </c>
      <c r="N491" s="4">
        <v>2000</v>
      </c>
      <c r="O491" s="4">
        <v>2000</v>
      </c>
    </row>
    <row r="492" spans="1:15" x14ac:dyDescent="0.25">
      <c r="A492" s="3" t="s">
        <v>2268</v>
      </c>
      <c r="B492" s="4">
        <v>2000</v>
      </c>
      <c r="C492" s="4">
        <v>2000</v>
      </c>
      <c r="D492" s="4">
        <v>2000</v>
      </c>
      <c r="E492" s="4">
        <v>2000</v>
      </c>
      <c r="F492" s="4">
        <v>2000</v>
      </c>
      <c r="G492" s="4">
        <v>2000</v>
      </c>
      <c r="H492" s="4">
        <v>2000</v>
      </c>
      <c r="I492" s="4">
        <v>2000</v>
      </c>
      <c r="J492" s="4">
        <v>2000</v>
      </c>
      <c r="K492" s="4">
        <v>2000</v>
      </c>
      <c r="L492" s="4">
        <v>2000</v>
      </c>
      <c r="M492" s="4">
        <v>2000</v>
      </c>
      <c r="N492" s="4">
        <v>2000</v>
      </c>
      <c r="O492" s="4">
        <v>2000</v>
      </c>
    </row>
    <row r="493" spans="1:15" x14ac:dyDescent="0.25">
      <c r="A493" s="3" t="s">
        <v>3147</v>
      </c>
      <c r="B493" s="4">
        <v>2000</v>
      </c>
      <c r="C493" s="4">
        <v>2000</v>
      </c>
      <c r="D493" s="4">
        <v>2000</v>
      </c>
      <c r="E493" s="4">
        <v>2000</v>
      </c>
      <c r="F493" s="4">
        <v>2000</v>
      </c>
      <c r="G493" s="4">
        <v>2000</v>
      </c>
      <c r="H493" s="4">
        <v>2000</v>
      </c>
      <c r="I493" s="4">
        <v>2000</v>
      </c>
      <c r="J493" s="4">
        <v>2000</v>
      </c>
      <c r="K493" s="4">
        <v>2000</v>
      </c>
      <c r="L493" s="4">
        <v>2000</v>
      </c>
      <c r="M493" s="4">
        <v>2000</v>
      </c>
      <c r="N493" s="4">
        <v>2000</v>
      </c>
      <c r="O493" s="4">
        <v>2000</v>
      </c>
    </row>
    <row r="494" spans="1:15" x14ac:dyDescent="0.25">
      <c r="A494" s="3" t="s">
        <v>4668</v>
      </c>
      <c r="B494" s="4">
        <v>2000</v>
      </c>
      <c r="C494" s="4">
        <v>2000</v>
      </c>
      <c r="D494" s="4">
        <v>2000</v>
      </c>
      <c r="E494" s="4">
        <v>2000</v>
      </c>
      <c r="F494" s="4">
        <v>2000</v>
      </c>
      <c r="G494" s="4">
        <v>2000</v>
      </c>
      <c r="H494" s="4">
        <v>2000</v>
      </c>
      <c r="I494" s="4">
        <v>2000</v>
      </c>
      <c r="J494" s="4">
        <v>2000</v>
      </c>
      <c r="K494" s="4">
        <v>2000</v>
      </c>
      <c r="L494" s="4">
        <v>2000</v>
      </c>
      <c r="M494" s="4">
        <v>2000</v>
      </c>
      <c r="N494" s="4">
        <v>2000</v>
      </c>
      <c r="O494" s="4">
        <v>2000</v>
      </c>
    </row>
    <row r="495" spans="1:15" x14ac:dyDescent="0.25">
      <c r="A495" s="3" t="s">
        <v>3383</v>
      </c>
      <c r="B495" s="4">
        <v>2000</v>
      </c>
      <c r="C495" s="4">
        <v>2000</v>
      </c>
      <c r="D495" s="4">
        <v>2000</v>
      </c>
      <c r="E495" s="4">
        <v>2000</v>
      </c>
      <c r="F495" s="4">
        <v>2000</v>
      </c>
      <c r="G495" s="4">
        <v>2000</v>
      </c>
      <c r="H495" s="4">
        <v>2000</v>
      </c>
      <c r="I495" s="4">
        <v>2000</v>
      </c>
      <c r="J495" s="4">
        <v>2000</v>
      </c>
      <c r="K495" s="4">
        <v>2000</v>
      </c>
      <c r="L495" s="4">
        <v>2000</v>
      </c>
      <c r="M495" s="4">
        <v>2000</v>
      </c>
      <c r="N495" s="4">
        <v>2000</v>
      </c>
      <c r="O495" s="4">
        <v>2000</v>
      </c>
    </row>
    <row r="496" spans="1:15" x14ac:dyDescent="0.25">
      <c r="A496" s="3" t="s">
        <v>2715</v>
      </c>
      <c r="B496" s="4">
        <v>2000</v>
      </c>
      <c r="C496" s="4">
        <v>2000</v>
      </c>
      <c r="D496" s="4">
        <v>2000</v>
      </c>
      <c r="E496" s="4">
        <v>2000</v>
      </c>
      <c r="F496" s="4">
        <v>2000</v>
      </c>
      <c r="G496" s="4">
        <v>2000</v>
      </c>
      <c r="H496" s="4">
        <v>2000</v>
      </c>
      <c r="I496" s="4">
        <v>2000</v>
      </c>
      <c r="J496" s="4">
        <v>2000</v>
      </c>
      <c r="K496" s="4">
        <v>2000</v>
      </c>
      <c r="L496" s="4">
        <v>2000</v>
      </c>
      <c r="M496" s="4">
        <v>2000</v>
      </c>
      <c r="N496" s="4">
        <v>2000</v>
      </c>
      <c r="O496" s="4">
        <v>2000</v>
      </c>
    </row>
    <row r="497" spans="1:15" x14ac:dyDescent="0.25">
      <c r="A497" s="3" t="s">
        <v>2367</v>
      </c>
      <c r="B497" s="4">
        <v>2000</v>
      </c>
      <c r="C497" s="4">
        <v>2000</v>
      </c>
      <c r="D497" s="4">
        <v>2000</v>
      </c>
      <c r="E497" s="4">
        <v>2000</v>
      </c>
      <c r="F497" s="4">
        <v>2000</v>
      </c>
      <c r="G497" s="4">
        <v>2000</v>
      </c>
      <c r="H497" s="4">
        <v>2000</v>
      </c>
      <c r="I497" s="4">
        <v>2000</v>
      </c>
      <c r="J497" s="4">
        <v>2000</v>
      </c>
      <c r="K497" s="4">
        <v>2000</v>
      </c>
      <c r="L497" s="4">
        <v>2000</v>
      </c>
      <c r="M497" s="4">
        <v>2000</v>
      </c>
      <c r="N497" s="4">
        <v>2000</v>
      </c>
      <c r="O497" s="4">
        <v>2000</v>
      </c>
    </row>
    <row r="498" spans="1:15" x14ac:dyDescent="0.25">
      <c r="A498" s="3" t="s">
        <v>5006</v>
      </c>
      <c r="B498" s="4">
        <v>2000</v>
      </c>
      <c r="C498" s="4">
        <v>2000</v>
      </c>
      <c r="D498" s="4">
        <v>2000</v>
      </c>
      <c r="E498" s="4">
        <v>2000</v>
      </c>
      <c r="F498" s="4">
        <v>2000</v>
      </c>
      <c r="G498" s="4">
        <v>2000</v>
      </c>
      <c r="H498" s="4">
        <v>2000</v>
      </c>
      <c r="I498" s="4">
        <v>2000</v>
      </c>
      <c r="J498" s="4">
        <v>2000</v>
      </c>
      <c r="K498" s="4">
        <v>2000</v>
      </c>
      <c r="L498" s="4">
        <v>2000</v>
      </c>
      <c r="M498" s="4">
        <v>2000</v>
      </c>
      <c r="N498" s="4">
        <v>2000</v>
      </c>
      <c r="O498" s="4">
        <v>2000</v>
      </c>
    </row>
    <row r="499" spans="1:15" x14ac:dyDescent="0.25">
      <c r="A499" s="3" t="s">
        <v>2343</v>
      </c>
      <c r="B499" s="4">
        <v>2000</v>
      </c>
      <c r="C499" s="4">
        <v>2000</v>
      </c>
      <c r="D499" s="4">
        <v>2000</v>
      </c>
      <c r="E499" s="4">
        <v>2000</v>
      </c>
      <c r="F499" s="4">
        <v>2000</v>
      </c>
      <c r="G499" s="4">
        <v>2000</v>
      </c>
      <c r="H499" s="4">
        <v>2000</v>
      </c>
      <c r="I499" s="4">
        <v>2000</v>
      </c>
      <c r="J499" s="4">
        <v>2000</v>
      </c>
      <c r="K499" s="4">
        <v>2000</v>
      </c>
      <c r="L499" s="4">
        <v>2000</v>
      </c>
      <c r="M499" s="4">
        <v>2000</v>
      </c>
      <c r="N499" s="4">
        <v>2000</v>
      </c>
      <c r="O499" s="4">
        <v>2000</v>
      </c>
    </row>
    <row r="500" spans="1:15" x14ac:dyDescent="0.25">
      <c r="A500" s="3" t="s">
        <v>5547</v>
      </c>
      <c r="B500" s="4">
        <v>2000</v>
      </c>
      <c r="C500" s="4">
        <v>2000</v>
      </c>
      <c r="D500" s="4">
        <v>2000</v>
      </c>
      <c r="E500" s="4">
        <v>2000</v>
      </c>
      <c r="F500" s="4">
        <v>2000</v>
      </c>
      <c r="G500" s="4">
        <v>2000</v>
      </c>
      <c r="H500" s="4">
        <v>2000</v>
      </c>
      <c r="I500" s="4">
        <v>2000</v>
      </c>
      <c r="J500" s="4">
        <v>2000</v>
      </c>
      <c r="K500" s="4">
        <v>2000</v>
      </c>
      <c r="L500" s="4">
        <v>2000</v>
      </c>
      <c r="M500" s="4">
        <v>2000</v>
      </c>
      <c r="N500" s="4">
        <v>2000</v>
      </c>
      <c r="O500" s="4">
        <v>2000</v>
      </c>
    </row>
    <row r="501" spans="1:15" x14ac:dyDescent="0.25">
      <c r="A501" s="3" t="s">
        <v>2955</v>
      </c>
      <c r="B501" s="4">
        <v>2000</v>
      </c>
      <c r="C501" s="4">
        <v>2000</v>
      </c>
      <c r="D501" s="4">
        <v>2000</v>
      </c>
      <c r="E501" s="4">
        <v>2000</v>
      </c>
      <c r="F501" s="4">
        <v>2000</v>
      </c>
      <c r="G501" s="4">
        <v>2000</v>
      </c>
      <c r="H501" s="4">
        <v>2000</v>
      </c>
      <c r="I501" s="4">
        <v>2000</v>
      </c>
      <c r="J501" s="4">
        <v>2000</v>
      </c>
      <c r="K501" s="4">
        <v>2000</v>
      </c>
      <c r="L501" s="4">
        <v>2000</v>
      </c>
      <c r="M501" s="4">
        <v>2000</v>
      </c>
      <c r="N501" s="4">
        <v>2000</v>
      </c>
      <c r="O501" s="4">
        <v>2000</v>
      </c>
    </row>
    <row r="502" spans="1:15" x14ac:dyDescent="0.25">
      <c r="A502" s="3" t="s">
        <v>3797</v>
      </c>
      <c r="B502" s="4">
        <v>2000</v>
      </c>
      <c r="C502" s="4">
        <v>2000</v>
      </c>
      <c r="D502" s="4">
        <v>2000</v>
      </c>
      <c r="E502" s="4">
        <v>2000</v>
      </c>
      <c r="F502" s="4">
        <v>2000</v>
      </c>
      <c r="G502" s="4">
        <v>2000</v>
      </c>
      <c r="H502" s="4">
        <v>2000</v>
      </c>
      <c r="I502" s="4">
        <v>2000</v>
      </c>
      <c r="J502" s="4">
        <v>2000</v>
      </c>
      <c r="K502" s="4">
        <v>2000</v>
      </c>
      <c r="L502" s="4">
        <v>2000</v>
      </c>
      <c r="M502" s="4">
        <v>2000</v>
      </c>
      <c r="N502" s="4">
        <v>2000</v>
      </c>
      <c r="O502" s="4">
        <v>2000</v>
      </c>
    </row>
    <row r="503" spans="1:15" x14ac:dyDescent="0.25">
      <c r="A503" s="3" t="s">
        <v>4154</v>
      </c>
      <c r="B503" s="4">
        <v>2000</v>
      </c>
      <c r="C503" s="4">
        <v>2000</v>
      </c>
      <c r="D503" s="4">
        <v>2000</v>
      </c>
      <c r="E503" s="4">
        <v>2000</v>
      </c>
      <c r="F503" s="4">
        <v>2000</v>
      </c>
      <c r="G503" s="4">
        <v>2000</v>
      </c>
      <c r="H503" s="4">
        <v>2000</v>
      </c>
      <c r="I503" s="4">
        <v>2000</v>
      </c>
      <c r="J503" s="4">
        <v>2000</v>
      </c>
      <c r="K503" s="4">
        <v>2000</v>
      </c>
      <c r="L503" s="4">
        <v>2000</v>
      </c>
      <c r="M503" s="4">
        <v>2000</v>
      </c>
      <c r="N503" s="4">
        <v>2000</v>
      </c>
      <c r="O503" s="4">
        <v>2000</v>
      </c>
    </row>
    <row r="504" spans="1:15" x14ac:dyDescent="0.25">
      <c r="A504" s="3" t="s">
        <v>4276</v>
      </c>
      <c r="B504" s="4">
        <v>2000</v>
      </c>
      <c r="C504" s="4">
        <v>2000</v>
      </c>
      <c r="D504" s="4">
        <v>2000</v>
      </c>
      <c r="E504" s="4">
        <v>2000</v>
      </c>
      <c r="F504" s="4">
        <v>2000</v>
      </c>
      <c r="G504" s="4">
        <v>2000</v>
      </c>
      <c r="H504" s="4">
        <v>2000</v>
      </c>
      <c r="I504" s="4">
        <v>2000</v>
      </c>
      <c r="J504" s="4">
        <v>2000</v>
      </c>
      <c r="K504" s="4">
        <v>2000</v>
      </c>
      <c r="L504" s="4">
        <v>2000</v>
      </c>
      <c r="M504" s="4">
        <v>2000</v>
      </c>
      <c r="N504" s="4">
        <v>2000</v>
      </c>
      <c r="O504" s="4">
        <v>2000</v>
      </c>
    </row>
    <row r="505" spans="1:15" x14ac:dyDescent="0.25">
      <c r="A505" s="3" t="s">
        <v>4644</v>
      </c>
      <c r="B505" s="4">
        <v>2000</v>
      </c>
      <c r="C505" s="4">
        <v>2000</v>
      </c>
      <c r="D505" s="4">
        <v>2000</v>
      </c>
      <c r="E505" s="4">
        <v>2000</v>
      </c>
      <c r="F505" s="4">
        <v>2000</v>
      </c>
      <c r="G505" s="4">
        <v>2000</v>
      </c>
      <c r="H505" s="4">
        <v>2000</v>
      </c>
      <c r="I505" s="4">
        <v>2000</v>
      </c>
      <c r="J505" s="4">
        <v>2000</v>
      </c>
      <c r="K505" s="4">
        <v>2000</v>
      </c>
      <c r="L505" s="4">
        <v>2000</v>
      </c>
      <c r="M505" s="4">
        <v>2000</v>
      </c>
      <c r="N505" s="4">
        <v>2000</v>
      </c>
      <c r="O505" s="4">
        <v>2000</v>
      </c>
    </row>
    <row r="506" spans="1:15" x14ac:dyDescent="0.25">
      <c r="A506" s="3" t="s">
        <v>4433</v>
      </c>
      <c r="B506" s="4">
        <v>2000</v>
      </c>
      <c r="C506" s="4">
        <v>2000</v>
      </c>
      <c r="D506" s="4">
        <v>2000</v>
      </c>
      <c r="E506" s="4">
        <v>2000</v>
      </c>
      <c r="F506" s="4">
        <v>2000</v>
      </c>
      <c r="G506" s="4">
        <v>2000</v>
      </c>
      <c r="H506" s="4">
        <v>2000</v>
      </c>
      <c r="I506" s="4">
        <v>2000</v>
      </c>
      <c r="J506" s="4">
        <v>2000</v>
      </c>
      <c r="K506" s="4">
        <v>2000</v>
      </c>
      <c r="L506" s="4">
        <v>2000</v>
      </c>
      <c r="M506" s="4">
        <v>2000</v>
      </c>
      <c r="N506" s="4">
        <v>2000</v>
      </c>
      <c r="O506" s="4">
        <v>2000</v>
      </c>
    </row>
    <row r="507" spans="1:15" x14ac:dyDescent="0.25">
      <c r="A507" s="3" t="s">
        <v>3878</v>
      </c>
      <c r="B507" s="4">
        <v>2000</v>
      </c>
      <c r="C507" s="4">
        <v>2000</v>
      </c>
      <c r="D507" s="4">
        <v>2000</v>
      </c>
      <c r="E507" s="4">
        <v>2000</v>
      </c>
      <c r="F507" s="4">
        <v>2000</v>
      </c>
      <c r="G507" s="4">
        <v>2000</v>
      </c>
      <c r="H507" s="4">
        <v>2000</v>
      </c>
      <c r="I507" s="4">
        <v>2000</v>
      </c>
      <c r="J507" s="4">
        <v>2000</v>
      </c>
      <c r="K507" s="4">
        <v>2000</v>
      </c>
      <c r="L507" s="4">
        <v>2000</v>
      </c>
      <c r="M507" s="4">
        <v>2000</v>
      </c>
      <c r="N507" s="4">
        <v>2000</v>
      </c>
      <c r="O507" s="4">
        <v>2000</v>
      </c>
    </row>
    <row r="508" spans="1:15" x14ac:dyDescent="0.25">
      <c r="A508" s="3" t="s">
        <v>5553</v>
      </c>
      <c r="B508" s="4">
        <v>2000</v>
      </c>
      <c r="C508" s="4">
        <v>2000</v>
      </c>
      <c r="D508" s="4">
        <v>2000</v>
      </c>
      <c r="E508" s="4">
        <v>2000</v>
      </c>
      <c r="F508" s="4">
        <v>2000</v>
      </c>
      <c r="G508" s="4">
        <v>2000</v>
      </c>
      <c r="H508" s="4">
        <v>2000</v>
      </c>
      <c r="I508" s="4">
        <v>2000</v>
      </c>
      <c r="J508" s="4">
        <v>2000</v>
      </c>
      <c r="K508" s="4">
        <v>2000</v>
      </c>
      <c r="L508" s="4">
        <v>2000</v>
      </c>
      <c r="M508" s="4">
        <v>2000</v>
      </c>
      <c r="N508" s="4">
        <v>2000</v>
      </c>
      <c r="O508" s="4">
        <v>2000</v>
      </c>
    </row>
    <row r="509" spans="1:15" x14ac:dyDescent="0.25">
      <c r="A509" s="3" t="s">
        <v>4475</v>
      </c>
      <c r="B509" s="4">
        <v>2000</v>
      </c>
      <c r="C509" s="4">
        <v>2000</v>
      </c>
      <c r="D509" s="4">
        <v>2000</v>
      </c>
      <c r="E509" s="4">
        <v>2000</v>
      </c>
      <c r="F509" s="4">
        <v>2000</v>
      </c>
      <c r="G509" s="4">
        <v>2000</v>
      </c>
      <c r="H509" s="4">
        <v>2000</v>
      </c>
      <c r="I509" s="4">
        <v>2000</v>
      </c>
      <c r="J509" s="4">
        <v>2000</v>
      </c>
      <c r="K509" s="4">
        <v>2000</v>
      </c>
      <c r="L509" s="4">
        <v>2000</v>
      </c>
      <c r="M509" s="4">
        <v>2000</v>
      </c>
      <c r="N509" s="4">
        <v>2000</v>
      </c>
      <c r="O509" s="4">
        <v>2000</v>
      </c>
    </row>
    <row r="510" spans="1:15" x14ac:dyDescent="0.25">
      <c r="A510" s="3" t="s">
        <v>2209</v>
      </c>
      <c r="B510" s="4">
        <v>2000</v>
      </c>
      <c r="C510" s="4">
        <v>2000</v>
      </c>
      <c r="D510" s="4">
        <v>2000</v>
      </c>
      <c r="E510" s="4">
        <v>2000</v>
      </c>
      <c r="F510" s="4">
        <v>2000</v>
      </c>
      <c r="G510" s="4">
        <v>2000</v>
      </c>
      <c r="H510" s="4">
        <v>2000</v>
      </c>
      <c r="I510" s="4">
        <v>2000</v>
      </c>
      <c r="J510" s="4">
        <v>2000</v>
      </c>
      <c r="K510" s="4">
        <v>2000</v>
      </c>
      <c r="L510" s="4">
        <v>2000</v>
      </c>
      <c r="M510" s="4">
        <v>2000</v>
      </c>
      <c r="N510" s="4">
        <v>2000</v>
      </c>
      <c r="O510" s="4">
        <v>2000</v>
      </c>
    </row>
    <row r="511" spans="1:15" x14ac:dyDescent="0.25">
      <c r="A511" s="3" t="s">
        <v>3982</v>
      </c>
      <c r="B511" s="4">
        <v>2000</v>
      </c>
      <c r="C511" s="4">
        <v>2000</v>
      </c>
      <c r="D511" s="4">
        <v>2000</v>
      </c>
      <c r="E511" s="4">
        <v>2000</v>
      </c>
      <c r="F511" s="4">
        <v>2000</v>
      </c>
      <c r="G511" s="4">
        <v>2000</v>
      </c>
      <c r="H511" s="4">
        <v>2000</v>
      </c>
      <c r="I511" s="4">
        <v>2000</v>
      </c>
      <c r="J511" s="4">
        <v>2000</v>
      </c>
      <c r="K511" s="4">
        <v>2000</v>
      </c>
      <c r="L511" s="4">
        <v>2000</v>
      </c>
      <c r="M511" s="4">
        <v>2000</v>
      </c>
      <c r="N511" s="4">
        <v>2000</v>
      </c>
      <c r="O511" s="4">
        <v>2000</v>
      </c>
    </row>
    <row r="512" spans="1:15" x14ac:dyDescent="0.25">
      <c r="A512" s="3" t="s">
        <v>2458</v>
      </c>
      <c r="B512" s="4">
        <v>2000</v>
      </c>
      <c r="C512" s="4">
        <v>2000</v>
      </c>
      <c r="D512" s="4">
        <v>2000</v>
      </c>
      <c r="E512" s="4">
        <v>2000</v>
      </c>
      <c r="F512" s="4">
        <v>2000</v>
      </c>
      <c r="G512" s="4">
        <v>2000</v>
      </c>
      <c r="H512" s="4">
        <v>2000</v>
      </c>
      <c r="I512" s="4">
        <v>2000</v>
      </c>
      <c r="J512" s="4">
        <v>2000</v>
      </c>
      <c r="K512" s="4">
        <v>2000</v>
      </c>
      <c r="L512" s="4">
        <v>2000</v>
      </c>
      <c r="M512" s="4">
        <v>2000</v>
      </c>
      <c r="N512" s="4">
        <v>2000</v>
      </c>
      <c r="O512" s="4">
        <v>2000</v>
      </c>
    </row>
    <row r="513" spans="1:15" x14ac:dyDescent="0.25">
      <c r="A513" s="3" t="s">
        <v>2266</v>
      </c>
      <c r="B513" s="4">
        <v>2000</v>
      </c>
      <c r="C513" s="4">
        <v>2000</v>
      </c>
      <c r="D513" s="4">
        <v>2000</v>
      </c>
      <c r="E513" s="4">
        <v>2000</v>
      </c>
      <c r="F513" s="4">
        <v>2000</v>
      </c>
      <c r="G513" s="4">
        <v>2000</v>
      </c>
      <c r="H513" s="4">
        <v>2000</v>
      </c>
      <c r="I513" s="4">
        <v>2000</v>
      </c>
      <c r="J513" s="4">
        <v>2000</v>
      </c>
      <c r="K513" s="4">
        <v>2000</v>
      </c>
      <c r="L513" s="4">
        <v>2000</v>
      </c>
      <c r="M513" s="4">
        <v>2000</v>
      </c>
      <c r="N513" s="4">
        <v>2000</v>
      </c>
      <c r="O513" s="4">
        <v>2000</v>
      </c>
    </row>
    <row r="514" spans="1:15" x14ac:dyDescent="0.25">
      <c r="A514" s="3" t="s">
        <v>3664</v>
      </c>
      <c r="B514" s="4">
        <v>2000</v>
      </c>
      <c r="C514" s="4">
        <v>2000</v>
      </c>
      <c r="D514" s="4">
        <v>2000</v>
      </c>
      <c r="E514" s="4">
        <v>2000</v>
      </c>
      <c r="F514" s="4">
        <v>2000</v>
      </c>
      <c r="G514" s="4">
        <v>2000</v>
      </c>
      <c r="H514" s="4">
        <v>2000</v>
      </c>
      <c r="I514" s="4">
        <v>2000</v>
      </c>
      <c r="J514" s="4">
        <v>2000</v>
      </c>
      <c r="K514" s="4">
        <v>2000</v>
      </c>
      <c r="L514" s="4">
        <v>2000</v>
      </c>
      <c r="M514" s="4">
        <v>2000</v>
      </c>
      <c r="N514" s="4">
        <v>2000</v>
      </c>
      <c r="O514" s="4">
        <v>2000</v>
      </c>
    </row>
    <row r="515" spans="1:15" x14ac:dyDescent="0.25">
      <c r="A515" s="3" t="s">
        <v>3380</v>
      </c>
      <c r="B515" s="4">
        <v>2000</v>
      </c>
      <c r="C515" s="4">
        <v>2000</v>
      </c>
      <c r="D515" s="4">
        <v>2000</v>
      </c>
      <c r="E515" s="4">
        <v>2000</v>
      </c>
      <c r="F515" s="4">
        <v>2000</v>
      </c>
      <c r="G515" s="4">
        <v>2000</v>
      </c>
      <c r="H515" s="4">
        <v>2000</v>
      </c>
      <c r="I515" s="4">
        <v>2000</v>
      </c>
      <c r="J515" s="4">
        <v>2000</v>
      </c>
      <c r="K515" s="4">
        <v>2000</v>
      </c>
      <c r="L515" s="4">
        <v>2000</v>
      </c>
      <c r="M515" s="4">
        <v>2000</v>
      </c>
      <c r="N515" s="4">
        <v>2000</v>
      </c>
      <c r="O515" s="4">
        <v>2000</v>
      </c>
    </row>
    <row r="516" spans="1:15" x14ac:dyDescent="0.25">
      <c r="A516" s="3" t="s">
        <v>2451</v>
      </c>
      <c r="B516" s="4">
        <v>2000</v>
      </c>
      <c r="C516" s="4">
        <v>2000</v>
      </c>
      <c r="D516" s="4">
        <v>2000</v>
      </c>
      <c r="E516" s="4">
        <v>2000</v>
      </c>
      <c r="F516" s="4">
        <v>2000</v>
      </c>
      <c r="G516" s="4">
        <v>2000</v>
      </c>
      <c r="H516" s="4">
        <v>2000</v>
      </c>
      <c r="I516" s="4">
        <v>2000</v>
      </c>
      <c r="J516" s="4">
        <v>2000</v>
      </c>
      <c r="K516" s="4">
        <v>2000</v>
      </c>
      <c r="L516" s="4">
        <v>2000</v>
      </c>
      <c r="M516" s="4">
        <v>2000</v>
      </c>
      <c r="N516" s="4">
        <v>2000</v>
      </c>
      <c r="O516" s="4">
        <v>2000</v>
      </c>
    </row>
    <row r="517" spans="1:15" x14ac:dyDescent="0.25">
      <c r="A517" s="3" t="s">
        <v>2852</v>
      </c>
      <c r="B517" s="4">
        <v>2000</v>
      </c>
      <c r="C517" s="4">
        <v>2000</v>
      </c>
      <c r="D517" s="4">
        <v>2000</v>
      </c>
      <c r="E517" s="4">
        <v>2000</v>
      </c>
      <c r="F517" s="4">
        <v>2000</v>
      </c>
      <c r="G517" s="4">
        <v>2000</v>
      </c>
      <c r="H517" s="4">
        <v>2000</v>
      </c>
      <c r="I517" s="4">
        <v>2000</v>
      </c>
      <c r="J517" s="4">
        <v>2000</v>
      </c>
      <c r="K517" s="4">
        <v>2000</v>
      </c>
      <c r="L517" s="4">
        <v>2000</v>
      </c>
      <c r="M517" s="4">
        <v>2000</v>
      </c>
      <c r="N517" s="4">
        <v>2000</v>
      </c>
      <c r="O517" s="4">
        <v>2000</v>
      </c>
    </row>
    <row r="518" spans="1:15" x14ac:dyDescent="0.25">
      <c r="A518" s="3" t="s">
        <v>4930</v>
      </c>
      <c r="B518" s="4">
        <v>2000</v>
      </c>
      <c r="C518" s="4">
        <v>2000</v>
      </c>
      <c r="D518" s="4">
        <v>2000</v>
      </c>
      <c r="E518" s="4">
        <v>2000</v>
      </c>
      <c r="F518" s="4">
        <v>2000</v>
      </c>
      <c r="G518" s="4">
        <v>2000</v>
      </c>
      <c r="H518" s="4">
        <v>2000</v>
      </c>
      <c r="I518" s="4">
        <v>2000</v>
      </c>
      <c r="J518" s="4">
        <v>2000</v>
      </c>
      <c r="K518" s="4">
        <v>2000</v>
      </c>
      <c r="L518" s="4">
        <v>2000</v>
      </c>
      <c r="M518" s="4">
        <v>2000</v>
      </c>
      <c r="N518" s="4">
        <v>2000</v>
      </c>
      <c r="O518" s="4">
        <v>2000</v>
      </c>
    </row>
    <row r="519" spans="1:15" x14ac:dyDescent="0.25">
      <c r="A519" s="3" t="s">
        <v>4490</v>
      </c>
      <c r="B519" s="4">
        <v>2000</v>
      </c>
      <c r="C519" s="4">
        <v>2000</v>
      </c>
      <c r="D519" s="4">
        <v>2000</v>
      </c>
      <c r="E519" s="4">
        <v>2000</v>
      </c>
      <c r="F519" s="4">
        <v>2000</v>
      </c>
      <c r="G519" s="4">
        <v>2000</v>
      </c>
      <c r="H519" s="4">
        <v>2000</v>
      </c>
      <c r="I519" s="4">
        <v>2000</v>
      </c>
      <c r="J519" s="4">
        <v>2000</v>
      </c>
      <c r="K519" s="4">
        <v>2000</v>
      </c>
      <c r="L519" s="4">
        <v>2000</v>
      </c>
      <c r="M519" s="4">
        <v>2000</v>
      </c>
      <c r="N519" s="4">
        <v>2000</v>
      </c>
      <c r="O519" s="4">
        <v>2000</v>
      </c>
    </row>
    <row r="520" spans="1:15" x14ac:dyDescent="0.25">
      <c r="A520" s="3" t="s">
        <v>2963</v>
      </c>
      <c r="B520" s="4">
        <v>2000</v>
      </c>
      <c r="C520" s="4">
        <v>2000</v>
      </c>
      <c r="D520" s="4">
        <v>2000</v>
      </c>
      <c r="E520" s="4">
        <v>2000</v>
      </c>
      <c r="F520" s="4">
        <v>2000</v>
      </c>
      <c r="G520" s="4">
        <v>2000</v>
      </c>
      <c r="H520" s="4">
        <v>2000</v>
      </c>
      <c r="I520" s="4">
        <v>2000</v>
      </c>
      <c r="J520" s="4">
        <v>2000</v>
      </c>
      <c r="K520" s="4">
        <v>2000</v>
      </c>
      <c r="L520" s="4">
        <v>2000</v>
      </c>
      <c r="M520" s="4">
        <v>2000</v>
      </c>
      <c r="N520" s="4">
        <v>2000</v>
      </c>
      <c r="O520" s="4">
        <v>2000</v>
      </c>
    </row>
    <row r="521" spans="1:15" x14ac:dyDescent="0.25">
      <c r="A521" s="3" t="s">
        <v>2776</v>
      </c>
      <c r="B521" s="4">
        <v>2000</v>
      </c>
      <c r="C521" s="4">
        <v>2000</v>
      </c>
      <c r="D521" s="4">
        <v>2000</v>
      </c>
      <c r="E521" s="4">
        <v>2000</v>
      </c>
      <c r="F521" s="4">
        <v>2000</v>
      </c>
      <c r="G521" s="4">
        <v>2000</v>
      </c>
      <c r="H521" s="4">
        <v>2000</v>
      </c>
      <c r="I521" s="4">
        <v>2000</v>
      </c>
      <c r="J521" s="4">
        <v>2000</v>
      </c>
      <c r="K521" s="4">
        <v>2000</v>
      </c>
      <c r="L521" s="4">
        <v>2000</v>
      </c>
      <c r="M521" s="4">
        <v>2000</v>
      </c>
      <c r="N521" s="4">
        <v>2000</v>
      </c>
      <c r="O521" s="4">
        <v>2000</v>
      </c>
    </row>
    <row r="522" spans="1:15" x14ac:dyDescent="0.25">
      <c r="A522" s="3" t="s">
        <v>4575</v>
      </c>
      <c r="B522" s="4">
        <v>2000</v>
      </c>
      <c r="C522" s="4">
        <v>2000</v>
      </c>
      <c r="D522" s="4">
        <v>2000</v>
      </c>
      <c r="E522" s="4">
        <v>2000</v>
      </c>
      <c r="F522" s="4">
        <v>2000</v>
      </c>
      <c r="G522" s="4">
        <v>2000</v>
      </c>
      <c r="H522" s="4">
        <v>2000</v>
      </c>
      <c r="I522" s="4">
        <v>2000</v>
      </c>
      <c r="J522" s="4">
        <v>2000</v>
      </c>
      <c r="K522" s="4">
        <v>2000</v>
      </c>
      <c r="L522" s="4">
        <v>2000</v>
      </c>
      <c r="M522" s="4">
        <v>2000</v>
      </c>
      <c r="N522" s="4">
        <v>2000</v>
      </c>
      <c r="O522" s="4">
        <v>2000</v>
      </c>
    </row>
    <row r="523" spans="1:15" x14ac:dyDescent="0.25">
      <c r="A523" s="3" t="s">
        <v>3266</v>
      </c>
      <c r="B523" s="4">
        <v>2000</v>
      </c>
      <c r="C523" s="4">
        <v>2000</v>
      </c>
      <c r="D523" s="4">
        <v>2000</v>
      </c>
      <c r="E523" s="4">
        <v>2000</v>
      </c>
      <c r="F523" s="4">
        <v>2000</v>
      </c>
      <c r="G523" s="4">
        <v>2000</v>
      </c>
      <c r="H523" s="4">
        <v>2000</v>
      </c>
      <c r="I523" s="4">
        <v>2000</v>
      </c>
      <c r="J523" s="4">
        <v>2000</v>
      </c>
      <c r="K523" s="4">
        <v>2000</v>
      </c>
      <c r="L523" s="4">
        <v>2000</v>
      </c>
      <c r="M523" s="4">
        <v>2000</v>
      </c>
      <c r="N523" s="4">
        <v>2000</v>
      </c>
      <c r="O523" s="4">
        <v>2000</v>
      </c>
    </row>
    <row r="524" spans="1:15" x14ac:dyDescent="0.25">
      <c r="A524" s="3" t="s">
        <v>3790</v>
      </c>
      <c r="B524" s="4">
        <v>2000</v>
      </c>
      <c r="C524" s="4">
        <v>2000</v>
      </c>
      <c r="D524" s="4">
        <v>2000</v>
      </c>
      <c r="E524" s="4">
        <v>2000</v>
      </c>
      <c r="F524" s="4">
        <v>2000</v>
      </c>
      <c r="G524" s="4">
        <v>2000</v>
      </c>
      <c r="H524" s="4">
        <v>2000</v>
      </c>
      <c r="I524" s="4">
        <v>2000</v>
      </c>
      <c r="J524" s="4">
        <v>2000</v>
      </c>
      <c r="K524" s="4">
        <v>2000</v>
      </c>
      <c r="L524" s="4">
        <v>2000</v>
      </c>
      <c r="M524" s="4">
        <v>2000</v>
      </c>
      <c r="N524" s="4">
        <v>2000</v>
      </c>
      <c r="O524" s="4">
        <v>2000</v>
      </c>
    </row>
    <row r="525" spans="1:15" x14ac:dyDescent="0.25">
      <c r="A525" s="3" t="s">
        <v>2745</v>
      </c>
      <c r="B525" s="4">
        <v>2000</v>
      </c>
      <c r="C525" s="4">
        <v>2000</v>
      </c>
      <c r="D525" s="4">
        <v>2000</v>
      </c>
      <c r="E525" s="4">
        <v>2000</v>
      </c>
      <c r="F525" s="4">
        <v>2000</v>
      </c>
      <c r="G525" s="4">
        <v>2000</v>
      </c>
      <c r="H525" s="4">
        <v>2000</v>
      </c>
      <c r="I525" s="4">
        <v>2000</v>
      </c>
      <c r="J525" s="4">
        <v>2000</v>
      </c>
      <c r="K525" s="4">
        <v>2000</v>
      </c>
      <c r="L525" s="4">
        <v>2000</v>
      </c>
      <c r="M525" s="4">
        <v>2000</v>
      </c>
      <c r="N525" s="4">
        <v>2000</v>
      </c>
      <c r="O525" s="4">
        <v>2000</v>
      </c>
    </row>
    <row r="526" spans="1:15" x14ac:dyDescent="0.25">
      <c r="A526" s="3" t="s">
        <v>3436</v>
      </c>
      <c r="B526" s="4">
        <v>2000</v>
      </c>
      <c r="C526" s="4">
        <v>2000</v>
      </c>
      <c r="D526" s="4">
        <v>2000</v>
      </c>
      <c r="E526" s="4">
        <v>2000</v>
      </c>
      <c r="F526" s="4">
        <v>2000</v>
      </c>
      <c r="G526" s="4">
        <v>2000</v>
      </c>
      <c r="H526" s="4">
        <v>2000</v>
      </c>
      <c r="I526" s="4">
        <v>2000</v>
      </c>
      <c r="J526" s="4">
        <v>2000</v>
      </c>
      <c r="K526" s="4">
        <v>2000</v>
      </c>
      <c r="L526" s="4">
        <v>2000</v>
      </c>
      <c r="M526" s="4">
        <v>2000</v>
      </c>
      <c r="N526" s="4">
        <v>2000</v>
      </c>
      <c r="O526" s="4">
        <v>2000</v>
      </c>
    </row>
    <row r="527" spans="1:15" x14ac:dyDescent="0.25">
      <c r="A527" s="3" t="s">
        <v>2258</v>
      </c>
      <c r="B527" s="4">
        <v>2000</v>
      </c>
      <c r="C527" s="4">
        <v>2000</v>
      </c>
      <c r="D527" s="4">
        <v>2000</v>
      </c>
      <c r="E527" s="4">
        <v>2000</v>
      </c>
      <c r="F527" s="4">
        <v>2000</v>
      </c>
      <c r="G527" s="4">
        <v>2000</v>
      </c>
      <c r="H527" s="4">
        <v>2000</v>
      </c>
      <c r="I527" s="4">
        <v>2000</v>
      </c>
      <c r="J527" s="4">
        <v>2000</v>
      </c>
      <c r="K527" s="4">
        <v>2000</v>
      </c>
      <c r="L527" s="4">
        <v>2000</v>
      </c>
      <c r="M527" s="4">
        <v>2000</v>
      </c>
      <c r="N527" s="4">
        <v>2000</v>
      </c>
      <c r="O527" s="4">
        <v>2000</v>
      </c>
    </row>
    <row r="528" spans="1:15" x14ac:dyDescent="0.25">
      <c r="A528" s="3" t="s">
        <v>2841</v>
      </c>
      <c r="B528" s="4">
        <v>2000</v>
      </c>
      <c r="C528" s="4">
        <v>2000</v>
      </c>
      <c r="D528" s="4">
        <v>2000</v>
      </c>
      <c r="E528" s="4">
        <v>2000</v>
      </c>
      <c r="F528" s="4">
        <v>2000</v>
      </c>
      <c r="G528" s="4">
        <v>2000</v>
      </c>
      <c r="H528" s="4">
        <v>2000</v>
      </c>
      <c r="I528" s="4">
        <v>2000</v>
      </c>
      <c r="J528" s="4">
        <v>2000</v>
      </c>
      <c r="K528" s="4">
        <v>2000</v>
      </c>
      <c r="L528" s="4">
        <v>2000</v>
      </c>
      <c r="M528" s="4">
        <v>2000</v>
      </c>
      <c r="N528" s="4">
        <v>2000</v>
      </c>
      <c r="O528" s="4">
        <v>2000</v>
      </c>
    </row>
    <row r="529" spans="1:15" x14ac:dyDescent="0.25">
      <c r="A529" s="3" t="s">
        <v>2486</v>
      </c>
      <c r="B529" s="4">
        <v>2000</v>
      </c>
      <c r="C529" s="4">
        <v>2000</v>
      </c>
      <c r="D529" s="4">
        <v>2000</v>
      </c>
      <c r="E529" s="4">
        <v>2000</v>
      </c>
      <c r="F529" s="4">
        <v>2000</v>
      </c>
      <c r="G529" s="4">
        <v>2000</v>
      </c>
      <c r="H529" s="4">
        <v>2000</v>
      </c>
      <c r="I529" s="4">
        <v>2000</v>
      </c>
      <c r="J529" s="4">
        <v>2000</v>
      </c>
      <c r="K529" s="4">
        <v>2000</v>
      </c>
      <c r="L529" s="4">
        <v>2000</v>
      </c>
      <c r="M529" s="4">
        <v>2000</v>
      </c>
      <c r="N529" s="4">
        <v>2000</v>
      </c>
      <c r="O529" s="4">
        <v>2000</v>
      </c>
    </row>
    <row r="530" spans="1:15" x14ac:dyDescent="0.25">
      <c r="A530" s="3" t="s">
        <v>5563</v>
      </c>
      <c r="B530" s="4">
        <v>2000</v>
      </c>
      <c r="C530" s="4">
        <v>2000</v>
      </c>
      <c r="D530" s="4">
        <v>2000</v>
      </c>
      <c r="E530" s="4">
        <v>2000</v>
      </c>
      <c r="F530" s="4">
        <v>2000</v>
      </c>
      <c r="G530" s="4">
        <v>2000</v>
      </c>
      <c r="H530" s="4">
        <v>2000</v>
      </c>
      <c r="I530" s="4">
        <v>2000</v>
      </c>
      <c r="J530" s="4">
        <v>2000</v>
      </c>
      <c r="K530" s="4">
        <v>2000</v>
      </c>
      <c r="L530" s="4">
        <v>2000</v>
      </c>
      <c r="M530" s="4">
        <v>2000</v>
      </c>
      <c r="N530" s="4">
        <v>2000</v>
      </c>
      <c r="O530" s="4">
        <v>2000</v>
      </c>
    </row>
    <row r="531" spans="1:15" x14ac:dyDescent="0.25">
      <c r="A531" s="3" t="s">
        <v>3595</v>
      </c>
      <c r="B531" s="4">
        <v>2000</v>
      </c>
      <c r="C531" s="4">
        <v>2000</v>
      </c>
      <c r="D531" s="4">
        <v>2000</v>
      </c>
      <c r="E531" s="4">
        <v>2000</v>
      </c>
      <c r="F531" s="4">
        <v>2000</v>
      </c>
      <c r="G531" s="4">
        <v>2000</v>
      </c>
      <c r="H531" s="4">
        <v>2000</v>
      </c>
      <c r="I531" s="4">
        <v>2000</v>
      </c>
      <c r="J531" s="4">
        <v>2000</v>
      </c>
      <c r="K531" s="4">
        <v>2000</v>
      </c>
      <c r="L531" s="4">
        <v>2000</v>
      </c>
      <c r="M531" s="4">
        <v>2000</v>
      </c>
      <c r="N531" s="4">
        <v>2000</v>
      </c>
      <c r="O531" s="4">
        <v>2000</v>
      </c>
    </row>
    <row r="532" spans="1:15" x14ac:dyDescent="0.25">
      <c r="A532" s="3" t="s">
        <v>2720</v>
      </c>
      <c r="B532" s="4">
        <v>2000</v>
      </c>
      <c r="C532" s="4">
        <v>2000</v>
      </c>
      <c r="D532" s="4">
        <v>2000</v>
      </c>
      <c r="E532" s="4">
        <v>2000</v>
      </c>
      <c r="F532" s="4">
        <v>2000</v>
      </c>
      <c r="G532" s="4">
        <v>2000</v>
      </c>
      <c r="H532" s="4">
        <v>2000</v>
      </c>
      <c r="I532" s="4">
        <v>2000</v>
      </c>
      <c r="J532" s="4">
        <v>2000</v>
      </c>
      <c r="K532" s="4">
        <v>2000</v>
      </c>
      <c r="L532" s="4">
        <v>2000</v>
      </c>
      <c r="M532" s="4">
        <v>2000</v>
      </c>
      <c r="N532" s="4">
        <v>2000</v>
      </c>
      <c r="O532" s="4">
        <v>2000</v>
      </c>
    </row>
    <row r="533" spans="1:15" x14ac:dyDescent="0.25">
      <c r="A533" s="3" t="s">
        <v>2974</v>
      </c>
      <c r="B533" s="4">
        <v>2000</v>
      </c>
      <c r="C533" s="4">
        <v>2000</v>
      </c>
      <c r="D533" s="4">
        <v>2000</v>
      </c>
      <c r="E533" s="4">
        <v>2000</v>
      </c>
      <c r="F533" s="4">
        <v>2000</v>
      </c>
      <c r="G533" s="4">
        <v>2000</v>
      </c>
      <c r="H533" s="4">
        <v>2000</v>
      </c>
      <c r="I533" s="4">
        <v>2000</v>
      </c>
      <c r="J533" s="4">
        <v>2000</v>
      </c>
      <c r="K533" s="4">
        <v>2000</v>
      </c>
      <c r="L533" s="4">
        <v>2000</v>
      </c>
      <c r="M533" s="4">
        <v>2000</v>
      </c>
      <c r="N533" s="4">
        <v>2000</v>
      </c>
      <c r="O533" s="4">
        <v>2000</v>
      </c>
    </row>
    <row r="534" spans="1:15" x14ac:dyDescent="0.25">
      <c r="A534" s="3" t="s">
        <v>5566</v>
      </c>
      <c r="B534" s="4">
        <v>2000</v>
      </c>
      <c r="C534" s="4">
        <v>2000</v>
      </c>
      <c r="D534" s="4">
        <v>2000</v>
      </c>
      <c r="E534" s="4">
        <v>2000</v>
      </c>
      <c r="F534" s="4">
        <v>2000</v>
      </c>
      <c r="G534" s="4">
        <v>2000</v>
      </c>
      <c r="H534" s="4">
        <v>2000</v>
      </c>
      <c r="I534" s="4">
        <v>2000</v>
      </c>
      <c r="J534" s="4">
        <v>2000</v>
      </c>
      <c r="K534" s="4">
        <v>2000</v>
      </c>
      <c r="L534" s="4">
        <v>2000</v>
      </c>
      <c r="M534" s="4">
        <v>2000</v>
      </c>
      <c r="N534" s="4">
        <v>2000</v>
      </c>
      <c r="O534" s="4">
        <v>2000</v>
      </c>
    </row>
    <row r="535" spans="1:15" x14ac:dyDescent="0.25">
      <c r="A535" s="3" t="s">
        <v>3548</v>
      </c>
      <c r="B535" s="4">
        <v>2000</v>
      </c>
      <c r="C535" s="4">
        <v>2000</v>
      </c>
      <c r="D535" s="4">
        <v>2000</v>
      </c>
      <c r="E535" s="4">
        <v>2000</v>
      </c>
      <c r="F535" s="4">
        <v>2000</v>
      </c>
      <c r="G535" s="4">
        <v>2000</v>
      </c>
      <c r="H535" s="4">
        <v>2000</v>
      </c>
      <c r="I535" s="4">
        <v>2000</v>
      </c>
      <c r="J535" s="4">
        <v>2000</v>
      </c>
      <c r="K535" s="4">
        <v>2000</v>
      </c>
      <c r="L535" s="4">
        <v>2000</v>
      </c>
      <c r="M535" s="4">
        <v>2000</v>
      </c>
      <c r="N535" s="4">
        <v>2000</v>
      </c>
      <c r="O535" s="4">
        <v>2000</v>
      </c>
    </row>
    <row r="536" spans="1:15" x14ac:dyDescent="0.25">
      <c r="A536" s="3" t="s">
        <v>4280</v>
      </c>
      <c r="B536" s="4">
        <v>2000</v>
      </c>
      <c r="C536" s="4">
        <v>2000</v>
      </c>
      <c r="D536" s="4">
        <v>2000</v>
      </c>
      <c r="E536" s="4">
        <v>2000</v>
      </c>
      <c r="F536" s="4">
        <v>2000</v>
      </c>
      <c r="G536" s="4">
        <v>2000</v>
      </c>
      <c r="H536" s="4">
        <v>2000</v>
      </c>
      <c r="I536" s="4">
        <v>2000</v>
      </c>
      <c r="J536" s="4">
        <v>2000</v>
      </c>
      <c r="K536" s="4">
        <v>2000</v>
      </c>
      <c r="L536" s="4">
        <v>2000</v>
      </c>
      <c r="M536" s="4">
        <v>2000</v>
      </c>
      <c r="N536" s="4">
        <v>2000</v>
      </c>
      <c r="O536" s="4">
        <v>2000</v>
      </c>
    </row>
    <row r="537" spans="1:15" x14ac:dyDescent="0.25">
      <c r="A537" s="3" t="s">
        <v>4242</v>
      </c>
      <c r="B537" s="4">
        <v>2000</v>
      </c>
      <c r="C537" s="4">
        <v>2000</v>
      </c>
      <c r="D537" s="4">
        <v>2000</v>
      </c>
      <c r="E537" s="4">
        <v>2000</v>
      </c>
      <c r="F537" s="4">
        <v>2000</v>
      </c>
      <c r="G537" s="4">
        <v>2000</v>
      </c>
      <c r="H537" s="4">
        <v>2000</v>
      </c>
      <c r="I537" s="4">
        <v>2000</v>
      </c>
      <c r="J537" s="4">
        <v>2000</v>
      </c>
      <c r="K537" s="4">
        <v>2000</v>
      </c>
      <c r="L537" s="4">
        <v>2000</v>
      </c>
      <c r="M537" s="4">
        <v>2000</v>
      </c>
      <c r="N537" s="4">
        <v>2000</v>
      </c>
      <c r="O537" s="4">
        <v>2000</v>
      </c>
    </row>
    <row r="538" spans="1:15" x14ac:dyDescent="0.25">
      <c r="A538" s="3" t="s">
        <v>2783</v>
      </c>
      <c r="B538" s="4">
        <v>2000</v>
      </c>
      <c r="C538" s="4">
        <v>2000</v>
      </c>
      <c r="D538" s="4">
        <v>2000</v>
      </c>
      <c r="E538" s="4">
        <v>2000</v>
      </c>
      <c r="F538" s="4">
        <v>2000</v>
      </c>
      <c r="G538" s="4">
        <v>2000</v>
      </c>
      <c r="H538" s="4">
        <v>2000</v>
      </c>
      <c r="I538" s="4">
        <v>2000</v>
      </c>
      <c r="J538" s="4">
        <v>2000</v>
      </c>
      <c r="K538" s="4">
        <v>2000</v>
      </c>
      <c r="L538" s="4">
        <v>2000</v>
      </c>
      <c r="M538" s="4">
        <v>2000</v>
      </c>
      <c r="N538" s="4">
        <v>2000</v>
      </c>
      <c r="O538" s="4">
        <v>2000</v>
      </c>
    </row>
    <row r="539" spans="1:15" x14ac:dyDescent="0.25">
      <c r="A539" s="3" t="s">
        <v>5571</v>
      </c>
      <c r="B539" s="4">
        <v>2000</v>
      </c>
      <c r="C539" s="4">
        <v>2000</v>
      </c>
      <c r="D539" s="4">
        <v>2000</v>
      </c>
      <c r="E539" s="4">
        <v>2000</v>
      </c>
      <c r="F539" s="4">
        <v>2000</v>
      </c>
      <c r="G539" s="4">
        <v>2000</v>
      </c>
      <c r="H539" s="4">
        <v>2000</v>
      </c>
      <c r="I539" s="4">
        <v>2000</v>
      </c>
      <c r="J539" s="4">
        <v>2000</v>
      </c>
      <c r="K539" s="4">
        <v>2000</v>
      </c>
      <c r="L539" s="4">
        <v>2000</v>
      </c>
      <c r="M539" s="4">
        <v>2000</v>
      </c>
      <c r="N539" s="4">
        <v>2000</v>
      </c>
      <c r="O539" s="4">
        <v>2000</v>
      </c>
    </row>
    <row r="540" spans="1:15" x14ac:dyDescent="0.25">
      <c r="A540" s="3" t="s">
        <v>5572</v>
      </c>
      <c r="B540" s="4">
        <v>2000</v>
      </c>
      <c r="C540" s="4">
        <v>2000</v>
      </c>
      <c r="D540" s="4">
        <v>2000</v>
      </c>
      <c r="E540" s="4">
        <v>2000</v>
      </c>
      <c r="F540" s="4">
        <v>2000</v>
      </c>
      <c r="G540" s="4">
        <v>2000</v>
      </c>
      <c r="H540" s="4">
        <v>2000</v>
      </c>
      <c r="I540" s="4">
        <v>2000</v>
      </c>
      <c r="J540" s="4">
        <v>2000</v>
      </c>
      <c r="K540" s="4">
        <v>2000</v>
      </c>
      <c r="L540" s="4">
        <v>2000</v>
      </c>
      <c r="M540" s="4">
        <v>2000</v>
      </c>
      <c r="N540" s="4">
        <v>2000</v>
      </c>
      <c r="O540" s="4">
        <v>2000</v>
      </c>
    </row>
    <row r="541" spans="1:15" x14ac:dyDescent="0.25">
      <c r="A541" s="3" t="s">
        <v>2601</v>
      </c>
      <c r="B541" s="4">
        <v>2000</v>
      </c>
      <c r="C541" s="4">
        <v>2000</v>
      </c>
      <c r="D541" s="4">
        <v>2000</v>
      </c>
      <c r="E541" s="4">
        <v>2000</v>
      </c>
      <c r="F541" s="4">
        <v>2000</v>
      </c>
      <c r="G541" s="4">
        <v>2000</v>
      </c>
      <c r="H541" s="4">
        <v>2000</v>
      </c>
      <c r="I541" s="4">
        <v>2000</v>
      </c>
      <c r="J541" s="4">
        <v>2000</v>
      </c>
      <c r="K541" s="4">
        <v>2000</v>
      </c>
      <c r="L541" s="4">
        <v>2000</v>
      </c>
      <c r="M541" s="4">
        <v>2000</v>
      </c>
      <c r="N541" s="4">
        <v>2000</v>
      </c>
      <c r="O541" s="4">
        <v>2000</v>
      </c>
    </row>
    <row r="542" spans="1:15" x14ac:dyDescent="0.25">
      <c r="A542" s="3" t="s">
        <v>2502</v>
      </c>
      <c r="B542" s="4">
        <v>2000</v>
      </c>
      <c r="C542" s="4">
        <v>2000</v>
      </c>
      <c r="D542" s="4">
        <v>2000</v>
      </c>
      <c r="E542" s="4">
        <v>2000</v>
      </c>
      <c r="F542" s="4">
        <v>2000</v>
      </c>
      <c r="G542" s="4">
        <v>2000</v>
      </c>
      <c r="H542" s="4">
        <v>2000</v>
      </c>
      <c r="I542" s="4">
        <v>2000</v>
      </c>
      <c r="J542" s="4">
        <v>2000</v>
      </c>
      <c r="K542" s="4">
        <v>2000</v>
      </c>
      <c r="L542" s="4">
        <v>2000</v>
      </c>
      <c r="M542" s="4">
        <v>2000</v>
      </c>
      <c r="N542" s="4">
        <v>2000</v>
      </c>
      <c r="O542" s="4">
        <v>2000</v>
      </c>
    </row>
    <row r="543" spans="1:15" x14ac:dyDescent="0.25">
      <c r="A543" s="3" t="s">
        <v>3213</v>
      </c>
      <c r="B543" s="4">
        <v>2000</v>
      </c>
      <c r="C543" s="4">
        <v>2000</v>
      </c>
      <c r="D543" s="4">
        <v>2000</v>
      </c>
      <c r="E543" s="4">
        <v>2000</v>
      </c>
      <c r="F543" s="4">
        <v>2000</v>
      </c>
      <c r="G543" s="4">
        <v>2000</v>
      </c>
      <c r="H543" s="4">
        <v>2000</v>
      </c>
      <c r="I543" s="4">
        <v>2000</v>
      </c>
      <c r="J543" s="4">
        <v>2000</v>
      </c>
      <c r="K543" s="4">
        <v>2000</v>
      </c>
      <c r="L543" s="4">
        <v>2000</v>
      </c>
      <c r="M543" s="4">
        <v>2000</v>
      </c>
      <c r="N543" s="4">
        <v>2000</v>
      </c>
      <c r="O543" s="4">
        <v>2000</v>
      </c>
    </row>
    <row r="544" spans="1:15" x14ac:dyDescent="0.25">
      <c r="A544" s="3" t="s">
        <v>5573</v>
      </c>
      <c r="B544" s="4">
        <v>2000</v>
      </c>
      <c r="C544" s="4">
        <v>2000</v>
      </c>
      <c r="D544" s="4">
        <v>2000</v>
      </c>
      <c r="E544" s="4">
        <v>2000</v>
      </c>
      <c r="F544" s="4">
        <v>2000</v>
      </c>
      <c r="G544" s="4">
        <v>2000</v>
      </c>
      <c r="H544" s="4">
        <v>2000</v>
      </c>
      <c r="I544" s="4">
        <v>2000</v>
      </c>
      <c r="J544" s="4">
        <v>2000</v>
      </c>
      <c r="K544" s="4">
        <v>2000</v>
      </c>
      <c r="L544" s="4">
        <v>2000</v>
      </c>
      <c r="M544" s="4">
        <v>2000</v>
      </c>
      <c r="N544" s="4">
        <v>2000</v>
      </c>
      <c r="O544" s="4">
        <v>2000</v>
      </c>
    </row>
    <row r="545" spans="1:15" x14ac:dyDescent="0.25">
      <c r="A545" s="3" t="s">
        <v>3356</v>
      </c>
      <c r="B545" s="4">
        <v>2000</v>
      </c>
      <c r="C545" s="4">
        <v>2000</v>
      </c>
      <c r="D545" s="4">
        <v>2000</v>
      </c>
      <c r="E545" s="4">
        <v>2000</v>
      </c>
      <c r="F545" s="4">
        <v>2000</v>
      </c>
      <c r="G545" s="4">
        <v>2000</v>
      </c>
      <c r="H545" s="4">
        <v>2000</v>
      </c>
      <c r="I545" s="4">
        <v>2000</v>
      </c>
      <c r="J545" s="4">
        <v>2000</v>
      </c>
      <c r="K545" s="4">
        <v>2000</v>
      </c>
      <c r="L545" s="4">
        <v>2000</v>
      </c>
      <c r="M545" s="4">
        <v>2000</v>
      </c>
      <c r="N545" s="4">
        <v>2000</v>
      </c>
      <c r="O545" s="4">
        <v>2000</v>
      </c>
    </row>
    <row r="546" spans="1:15" x14ac:dyDescent="0.25">
      <c r="A546" s="3" t="s">
        <v>5574</v>
      </c>
      <c r="B546" s="4">
        <v>2000</v>
      </c>
      <c r="C546" s="4">
        <v>2000</v>
      </c>
      <c r="D546" s="4">
        <v>2000</v>
      </c>
      <c r="E546" s="4">
        <v>2000</v>
      </c>
      <c r="F546" s="4">
        <v>2000</v>
      </c>
      <c r="G546" s="4">
        <v>2000</v>
      </c>
      <c r="H546" s="4">
        <v>2000</v>
      </c>
      <c r="I546" s="4">
        <v>2000</v>
      </c>
      <c r="J546" s="4">
        <v>2000</v>
      </c>
      <c r="K546" s="4">
        <v>2000</v>
      </c>
      <c r="L546" s="4">
        <v>2000</v>
      </c>
      <c r="M546" s="4">
        <v>2000</v>
      </c>
      <c r="N546" s="4">
        <v>2000</v>
      </c>
      <c r="O546" s="4">
        <v>2000</v>
      </c>
    </row>
    <row r="547" spans="1:15" x14ac:dyDescent="0.25">
      <c r="A547" s="3" t="s">
        <v>5575</v>
      </c>
      <c r="B547" s="4">
        <v>2000</v>
      </c>
      <c r="C547" s="4">
        <v>2000</v>
      </c>
      <c r="D547" s="4">
        <v>2000</v>
      </c>
      <c r="E547" s="4">
        <v>2000</v>
      </c>
      <c r="F547" s="4">
        <v>2000</v>
      </c>
      <c r="G547" s="4">
        <v>2000</v>
      </c>
      <c r="H547" s="4">
        <v>2000</v>
      </c>
      <c r="I547" s="4">
        <v>2000</v>
      </c>
      <c r="J547" s="4">
        <v>2000</v>
      </c>
      <c r="K547" s="4">
        <v>2000</v>
      </c>
      <c r="L547" s="4">
        <v>2000</v>
      </c>
      <c r="M547" s="4">
        <v>2000</v>
      </c>
      <c r="N547" s="4">
        <v>2000</v>
      </c>
      <c r="O547" s="4">
        <v>2000</v>
      </c>
    </row>
    <row r="548" spans="1:15" x14ac:dyDescent="0.25">
      <c r="A548" s="3" t="s">
        <v>4200</v>
      </c>
      <c r="B548" s="4">
        <v>2000</v>
      </c>
      <c r="C548" s="4">
        <v>2000</v>
      </c>
      <c r="D548" s="4">
        <v>2000</v>
      </c>
      <c r="E548" s="4">
        <v>2000</v>
      </c>
      <c r="F548" s="4">
        <v>2000</v>
      </c>
      <c r="G548" s="4">
        <v>2000</v>
      </c>
      <c r="H548" s="4">
        <v>2000</v>
      </c>
      <c r="I548" s="4">
        <v>2000</v>
      </c>
      <c r="J548" s="4">
        <v>2000</v>
      </c>
      <c r="K548" s="4">
        <v>2000</v>
      </c>
      <c r="L548" s="4">
        <v>2000</v>
      </c>
      <c r="M548" s="4">
        <v>2000</v>
      </c>
      <c r="N548" s="4">
        <v>2000</v>
      </c>
      <c r="O548" s="4">
        <v>2000</v>
      </c>
    </row>
    <row r="549" spans="1:15" x14ac:dyDescent="0.25">
      <c r="A549" s="3" t="s">
        <v>2447</v>
      </c>
      <c r="B549" s="4">
        <v>2000</v>
      </c>
      <c r="C549" s="4">
        <v>2000</v>
      </c>
      <c r="D549" s="4">
        <v>2000</v>
      </c>
      <c r="E549" s="4">
        <v>2000</v>
      </c>
      <c r="F549" s="4">
        <v>2000</v>
      </c>
      <c r="G549" s="4">
        <v>2000</v>
      </c>
      <c r="H549" s="4">
        <v>2000</v>
      </c>
      <c r="I549" s="4">
        <v>2000</v>
      </c>
      <c r="J549" s="4">
        <v>2000</v>
      </c>
      <c r="K549" s="4">
        <v>2000</v>
      </c>
      <c r="L549" s="4">
        <v>2000</v>
      </c>
      <c r="M549" s="4">
        <v>2000</v>
      </c>
      <c r="N549" s="4">
        <v>2000</v>
      </c>
      <c r="O549" s="4">
        <v>2000</v>
      </c>
    </row>
    <row r="550" spans="1:15" x14ac:dyDescent="0.25">
      <c r="A550" s="3" t="s">
        <v>2489</v>
      </c>
      <c r="B550" s="4">
        <v>2000</v>
      </c>
      <c r="C550" s="4">
        <v>2000</v>
      </c>
      <c r="D550" s="4">
        <v>2000</v>
      </c>
      <c r="E550" s="4">
        <v>2000</v>
      </c>
      <c r="F550" s="4">
        <v>2000</v>
      </c>
      <c r="G550" s="4">
        <v>2000</v>
      </c>
      <c r="H550" s="4">
        <v>2000</v>
      </c>
      <c r="I550" s="4">
        <v>2000</v>
      </c>
      <c r="J550" s="4">
        <v>2000</v>
      </c>
      <c r="K550" s="4">
        <v>2000</v>
      </c>
      <c r="L550" s="4">
        <v>2000</v>
      </c>
      <c r="M550" s="4">
        <v>2000</v>
      </c>
      <c r="N550" s="4">
        <v>2000</v>
      </c>
      <c r="O550" s="4">
        <v>2000</v>
      </c>
    </row>
    <row r="551" spans="1:15" x14ac:dyDescent="0.25">
      <c r="A551" s="3" t="s">
        <v>4937</v>
      </c>
      <c r="B551" s="4">
        <v>2000</v>
      </c>
      <c r="C551" s="4">
        <v>2000</v>
      </c>
      <c r="D551" s="4">
        <v>2000</v>
      </c>
      <c r="E551" s="4">
        <v>2000</v>
      </c>
      <c r="F551" s="4">
        <v>2000</v>
      </c>
      <c r="G551" s="4">
        <v>2000</v>
      </c>
      <c r="H551" s="4">
        <v>2000</v>
      </c>
      <c r="I551" s="4">
        <v>2000</v>
      </c>
      <c r="J551" s="4">
        <v>2000</v>
      </c>
      <c r="K551" s="4">
        <v>2000</v>
      </c>
      <c r="L551" s="4">
        <v>2000</v>
      </c>
      <c r="M551" s="4">
        <v>2000</v>
      </c>
      <c r="N551" s="4">
        <v>2000</v>
      </c>
      <c r="O551" s="4">
        <v>2000</v>
      </c>
    </row>
    <row r="552" spans="1:15" x14ac:dyDescent="0.25">
      <c r="A552" s="3" t="s">
        <v>2474</v>
      </c>
      <c r="B552" s="4">
        <v>2000</v>
      </c>
      <c r="C552" s="4">
        <v>2000</v>
      </c>
      <c r="D552" s="4">
        <v>2000</v>
      </c>
      <c r="E552" s="4">
        <v>2000</v>
      </c>
      <c r="F552" s="4">
        <v>2000</v>
      </c>
      <c r="G552" s="4">
        <v>2000</v>
      </c>
      <c r="H552" s="4">
        <v>2000</v>
      </c>
      <c r="I552" s="4">
        <v>2000</v>
      </c>
      <c r="J552" s="4">
        <v>2000</v>
      </c>
      <c r="K552" s="4">
        <v>2000</v>
      </c>
      <c r="L552" s="4">
        <v>2000</v>
      </c>
      <c r="M552" s="4">
        <v>2000</v>
      </c>
      <c r="N552" s="4">
        <v>2000</v>
      </c>
      <c r="O552" s="4">
        <v>2000</v>
      </c>
    </row>
    <row r="553" spans="1:15" x14ac:dyDescent="0.25">
      <c r="A553" s="3" t="s">
        <v>2615</v>
      </c>
      <c r="B553" s="4">
        <v>2000</v>
      </c>
      <c r="C553" s="4">
        <v>2000</v>
      </c>
      <c r="D553" s="4">
        <v>2000</v>
      </c>
      <c r="E553" s="4">
        <v>2000</v>
      </c>
      <c r="F553" s="4">
        <v>2000</v>
      </c>
      <c r="G553" s="4">
        <v>2000</v>
      </c>
      <c r="H553" s="4">
        <v>2000</v>
      </c>
      <c r="I553" s="4">
        <v>2000</v>
      </c>
      <c r="J553" s="4">
        <v>2000</v>
      </c>
      <c r="K553" s="4">
        <v>2000</v>
      </c>
      <c r="L553" s="4">
        <v>2000</v>
      </c>
      <c r="M553" s="4">
        <v>2000</v>
      </c>
      <c r="N553" s="4">
        <v>2000</v>
      </c>
      <c r="O553" s="4">
        <v>2000</v>
      </c>
    </row>
    <row r="554" spans="1:15" x14ac:dyDescent="0.25">
      <c r="A554" s="3" t="s">
        <v>4007</v>
      </c>
      <c r="B554" s="4">
        <v>2000</v>
      </c>
      <c r="C554" s="4">
        <v>2000</v>
      </c>
      <c r="D554" s="4">
        <v>2000</v>
      </c>
      <c r="E554" s="4">
        <v>2000</v>
      </c>
      <c r="F554" s="4">
        <v>2000</v>
      </c>
      <c r="G554" s="4">
        <v>2000</v>
      </c>
      <c r="H554" s="4">
        <v>2000</v>
      </c>
      <c r="I554" s="4">
        <v>2000</v>
      </c>
      <c r="J554" s="4">
        <v>2000</v>
      </c>
      <c r="K554" s="4">
        <v>2000</v>
      </c>
      <c r="L554" s="4">
        <v>2000</v>
      </c>
      <c r="M554" s="4">
        <v>2000</v>
      </c>
      <c r="N554" s="4">
        <v>2000</v>
      </c>
      <c r="O554" s="4">
        <v>2000</v>
      </c>
    </row>
    <row r="555" spans="1:15" x14ac:dyDescent="0.25">
      <c r="A555" s="3" t="s">
        <v>4665</v>
      </c>
      <c r="B555" s="4">
        <v>2000</v>
      </c>
      <c r="C555" s="4">
        <v>2000</v>
      </c>
      <c r="D555" s="4">
        <v>2000</v>
      </c>
      <c r="E555" s="4">
        <v>2000</v>
      </c>
      <c r="F555" s="4">
        <v>2000</v>
      </c>
      <c r="G555" s="4">
        <v>2000</v>
      </c>
      <c r="H555" s="4">
        <v>2000</v>
      </c>
      <c r="I555" s="4">
        <v>2000</v>
      </c>
      <c r="J555" s="4">
        <v>2000</v>
      </c>
      <c r="K555" s="4">
        <v>2000</v>
      </c>
      <c r="L555" s="4">
        <v>2000</v>
      </c>
      <c r="M555" s="4">
        <v>2000</v>
      </c>
      <c r="N555" s="4">
        <v>2000</v>
      </c>
      <c r="O555" s="4">
        <v>2000</v>
      </c>
    </row>
    <row r="556" spans="1:15" x14ac:dyDescent="0.25">
      <c r="A556" s="3" t="s">
        <v>5078</v>
      </c>
      <c r="B556" s="4">
        <v>2000</v>
      </c>
      <c r="C556" s="4">
        <v>2000</v>
      </c>
      <c r="D556" s="4">
        <v>2000</v>
      </c>
      <c r="E556" s="4">
        <v>2000</v>
      </c>
      <c r="F556" s="4">
        <v>2000</v>
      </c>
      <c r="G556" s="4">
        <v>2000</v>
      </c>
      <c r="H556" s="4">
        <v>2000</v>
      </c>
      <c r="I556" s="4">
        <v>2000</v>
      </c>
      <c r="J556" s="4">
        <v>2000</v>
      </c>
      <c r="K556" s="4">
        <v>2000</v>
      </c>
      <c r="L556" s="4">
        <v>2000</v>
      </c>
      <c r="M556" s="4">
        <v>2000</v>
      </c>
      <c r="N556" s="4">
        <v>2000</v>
      </c>
      <c r="O556" s="4">
        <v>2000</v>
      </c>
    </row>
    <row r="557" spans="1:15" x14ac:dyDescent="0.25">
      <c r="A557" s="3" t="s">
        <v>2969</v>
      </c>
      <c r="B557" s="4">
        <v>2000</v>
      </c>
      <c r="C557" s="4">
        <v>2000</v>
      </c>
      <c r="D557" s="4">
        <v>2000</v>
      </c>
      <c r="E557" s="4">
        <v>2000</v>
      </c>
      <c r="F557" s="4">
        <v>2000</v>
      </c>
      <c r="G557" s="4">
        <v>2000</v>
      </c>
      <c r="H557" s="4">
        <v>2000</v>
      </c>
      <c r="I557" s="4">
        <v>2000</v>
      </c>
      <c r="J557" s="4">
        <v>2000</v>
      </c>
      <c r="K557" s="4">
        <v>2000</v>
      </c>
      <c r="L557" s="4">
        <v>2000</v>
      </c>
      <c r="M557" s="4">
        <v>2000</v>
      </c>
      <c r="N557" s="4">
        <v>2000</v>
      </c>
      <c r="O557" s="4">
        <v>2000</v>
      </c>
    </row>
    <row r="558" spans="1:15" x14ac:dyDescent="0.25">
      <c r="A558" s="3" t="s">
        <v>3415</v>
      </c>
      <c r="B558" s="4">
        <v>2000</v>
      </c>
      <c r="C558" s="4">
        <v>2000</v>
      </c>
      <c r="D558" s="4">
        <v>2000</v>
      </c>
      <c r="E558" s="4">
        <v>2000</v>
      </c>
      <c r="F558" s="4">
        <v>2000</v>
      </c>
      <c r="G558" s="4">
        <v>2000</v>
      </c>
      <c r="H558" s="4">
        <v>2000</v>
      </c>
      <c r="I558" s="4">
        <v>2000</v>
      </c>
      <c r="J558" s="4">
        <v>2000</v>
      </c>
      <c r="K558" s="4">
        <v>2000</v>
      </c>
      <c r="L558" s="4">
        <v>2000</v>
      </c>
      <c r="M558" s="4">
        <v>2000</v>
      </c>
      <c r="N558" s="4">
        <v>2000</v>
      </c>
      <c r="O558" s="4">
        <v>2000</v>
      </c>
    </row>
    <row r="559" spans="1:15" x14ac:dyDescent="0.25">
      <c r="A559" s="3" t="s">
        <v>3593</v>
      </c>
      <c r="B559" s="4">
        <v>2000</v>
      </c>
      <c r="C559" s="4">
        <v>2000</v>
      </c>
      <c r="D559" s="4">
        <v>2000</v>
      </c>
      <c r="E559" s="4">
        <v>2000</v>
      </c>
      <c r="F559" s="4">
        <v>2000</v>
      </c>
      <c r="G559" s="4">
        <v>2000</v>
      </c>
      <c r="H559" s="4">
        <v>2000</v>
      </c>
      <c r="I559" s="4">
        <v>2000</v>
      </c>
      <c r="J559" s="4">
        <v>2000</v>
      </c>
      <c r="K559" s="4">
        <v>2000</v>
      </c>
      <c r="L559" s="4">
        <v>2000</v>
      </c>
      <c r="M559" s="4">
        <v>2000</v>
      </c>
      <c r="N559" s="4">
        <v>2000</v>
      </c>
      <c r="O559" s="4">
        <v>2000</v>
      </c>
    </row>
    <row r="560" spans="1:15" x14ac:dyDescent="0.25">
      <c r="A560" s="3" t="s">
        <v>5582</v>
      </c>
      <c r="B560" s="4">
        <v>2000</v>
      </c>
      <c r="C560" s="4">
        <v>2000</v>
      </c>
      <c r="D560" s="4">
        <v>2000</v>
      </c>
      <c r="E560" s="4">
        <v>2000</v>
      </c>
      <c r="F560" s="4">
        <v>2000</v>
      </c>
      <c r="G560" s="4">
        <v>2000</v>
      </c>
      <c r="H560" s="4">
        <v>2000</v>
      </c>
      <c r="I560" s="4">
        <v>2000</v>
      </c>
      <c r="J560" s="4">
        <v>2000</v>
      </c>
      <c r="K560" s="4">
        <v>2000</v>
      </c>
      <c r="L560" s="4">
        <v>2000</v>
      </c>
      <c r="M560" s="4">
        <v>2000</v>
      </c>
      <c r="N560" s="4">
        <v>2000</v>
      </c>
      <c r="O560" s="4">
        <v>2000</v>
      </c>
    </row>
    <row r="561" spans="1:15" x14ac:dyDescent="0.25">
      <c r="A561" s="3" t="s">
        <v>5584</v>
      </c>
      <c r="B561" s="4">
        <v>2000</v>
      </c>
      <c r="C561" s="4">
        <v>2000</v>
      </c>
      <c r="D561" s="4">
        <v>2000</v>
      </c>
      <c r="E561" s="4">
        <v>2000</v>
      </c>
      <c r="F561" s="4">
        <v>2000</v>
      </c>
      <c r="G561" s="4">
        <v>2000</v>
      </c>
      <c r="H561" s="4">
        <v>2000</v>
      </c>
      <c r="I561" s="4">
        <v>2000</v>
      </c>
      <c r="J561" s="4">
        <v>2000</v>
      </c>
      <c r="K561" s="4">
        <v>2000</v>
      </c>
      <c r="L561" s="4">
        <v>2000</v>
      </c>
      <c r="M561" s="4">
        <v>2000</v>
      </c>
      <c r="N561" s="4">
        <v>2000</v>
      </c>
      <c r="O561" s="4">
        <v>2000</v>
      </c>
    </row>
    <row r="562" spans="1:15" x14ac:dyDescent="0.25">
      <c r="A562" s="3" t="s">
        <v>4987</v>
      </c>
      <c r="B562" s="4">
        <v>2000</v>
      </c>
      <c r="C562" s="4">
        <v>2000</v>
      </c>
      <c r="D562" s="4">
        <v>2000</v>
      </c>
      <c r="E562" s="4">
        <v>2000</v>
      </c>
      <c r="F562" s="4">
        <v>2000</v>
      </c>
      <c r="G562" s="4">
        <v>2000</v>
      </c>
      <c r="H562" s="4">
        <v>2000</v>
      </c>
      <c r="I562" s="4">
        <v>2000</v>
      </c>
      <c r="J562" s="4">
        <v>2000</v>
      </c>
      <c r="K562" s="4">
        <v>2000</v>
      </c>
      <c r="L562" s="4">
        <v>2000</v>
      </c>
      <c r="M562" s="4">
        <v>2000</v>
      </c>
      <c r="N562" s="4">
        <v>2000</v>
      </c>
      <c r="O562" s="4">
        <v>2000</v>
      </c>
    </row>
    <row r="563" spans="1:15" x14ac:dyDescent="0.25">
      <c r="A563" s="3" t="s">
        <v>4259</v>
      </c>
      <c r="B563" s="4">
        <v>2000</v>
      </c>
      <c r="C563" s="4">
        <v>2000</v>
      </c>
      <c r="D563" s="4">
        <v>2000</v>
      </c>
      <c r="E563" s="4">
        <v>2000</v>
      </c>
      <c r="F563" s="4">
        <v>2000</v>
      </c>
      <c r="G563" s="4">
        <v>2000</v>
      </c>
      <c r="H563" s="4">
        <v>2000</v>
      </c>
      <c r="I563" s="4">
        <v>2000</v>
      </c>
      <c r="J563" s="4">
        <v>2000</v>
      </c>
      <c r="K563" s="4">
        <v>2000</v>
      </c>
      <c r="L563" s="4">
        <v>2000</v>
      </c>
      <c r="M563" s="4">
        <v>2000</v>
      </c>
      <c r="N563" s="4">
        <v>2000</v>
      </c>
      <c r="O563" s="4">
        <v>2000</v>
      </c>
    </row>
    <row r="564" spans="1:15" x14ac:dyDescent="0.25">
      <c r="A564" s="3" t="s">
        <v>2827</v>
      </c>
      <c r="B564" s="4">
        <v>2000</v>
      </c>
      <c r="C564" s="4">
        <v>2000</v>
      </c>
      <c r="D564" s="4">
        <v>2000</v>
      </c>
      <c r="E564" s="4">
        <v>2000</v>
      </c>
      <c r="F564" s="4">
        <v>2000</v>
      </c>
      <c r="G564" s="4">
        <v>2000</v>
      </c>
      <c r="H564" s="4">
        <v>2000</v>
      </c>
      <c r="I564" s="4">
        <v>2000</v>
      </c>
      <c r="J564" s="4">
        <v>2000</v>
      </c>
      <c r="K564" s="4">
        <v>2000</v>
      </c>
      <c r="L564" s="4">
        <v>2000</v>
      </c>
      <c r="M564" s="4">
        <v>2000</v>
      </c>
      <c r="N564" s="4">
        <v>2000</v>
      </c>
      <c r="O564" s="4">
        <v>2000</v>
      </c>
    </row>
    <row r="565" spans="1:15" x14ac:dyDescent="0.25">
      <c r="A565" s="3" t="s">
        <v>3016</v>
      </c>
      <c r="B565" s="4">
        <v>2000</v>
      </c>
      <c r="C565" s="4">
        <v>2000</v>
      </c>
      <c r="D565" s="4">
        <v>2000</v>
      </c>
      <c r="E565" s="4">
        <v>2000</v>
      </c>
      <c r="F565" s="4">
        <v>2000</v>
      </c>
      <c r="G565" s="4">
        <v>2000</v>
      </c>
      <c r="H565" s="4">
        <v>2000</v>
      </c>
      <c r="I565" s="4">
        <v>2000</v>
      </c>
      <c r="J565" s="4">
        <v>2000</v>
      </c>
      <c r="K565" s="4">
        <v>2000</v>
      </c>
      <c r="L565" s="4">
        <v>2000</v>
      </c>
      <c r="M565" s="4">
        <v>2000</v>
      </c>
      <c r="N565" s="4">
        <v>2000</v>
      </c>
      <c r="O565" s="4">
        <v>2000</v>
      </c>
    </row>
    <row r="566" spans="1:15" x14ac:dyDescent="0.25">
      <c r="A566" s="3" t="s">
        <v>3193</v>
      </c>
      <c r="B566" s="4">
        <v>2000</v>
      </c>
      <c r="C566" s="4">
        <v>2000</v>
      </c>
      <c r="D566" s="4">
        <v>2000</v>
      </c>
      <c r="E566" s="4">
        <v>2000</v>
      </c>
      <c r="F566" s="4">
        <v>2000</v>
      </c>
      <c r="G566" s="4">
        <v>2000</v>
      </c>
      <c r="H566" s="4">
        <v>2000</v>
      </c>
      <c r="I566" s="4">
        <v>2000</v>
      </c>
      <c r="J566" s="4">
        <v>2000</v>
      </c>
      <c r="K566" s="4">
        <v>2000</v>
      </c>
      <c r="L566" s="4">
        <v>2000</v>
      </c>
      <c r="M566" s="4">
        <v>2000</v>
      </c>
      <c r="N566" s="4">
        <v>2000</v>
      </c>
      <c r="O566" s="4">
        <v>2000</v>
      </c>
    </row>
    <row r="567" spans="1:15" x14ac:dyDescent="0.25">
      <c r="A567" s="3" t="s">
        <v>3788</v>
      </c>
      <c r="B567" s="4">
        <v>2000</v>
      </c>
      <c r="C567" s="4">
        <v>2000</v>
      </c>
      <c r="D567" s="4">
        <v>2000</v>
      </c>
      <c r="E567" s="4">
        <v>2000</v>
      </c>
      <c r="F567" s="4">
        <v>2000</v>
      </c>
      <c r="G567" s="4">
        <v>2000</v>
      </c>
      <c r="H567" s="4">
        <v>2000</v>
      </c>
      <c r="I567" s="4">
        <v>2000</v>
      </c>
      <c r="J567" s="4">
        <v>2000</v>
      </c>
      <c r="K567" s="4">
        <v>2000</v>
      </c>
      <c r="L567" s="4">
        <v>2000</v>
      </c>
      <c r="M567" s="4">
        <v>2000</v>
      </c>
      <c r="N567" s="4">
        <v>2000</v>
      </c>
      <c r="O567" s="4">
        <v>2000</v>
      </c>
    </row>
    <row r="568" spans="1:15" x14ac:dyDescent="0.25">
      <c r="A568" s="3" t="s">
        <v>4015</v>
      </c>
      <c r="B568" s="4">
        <v>2000</v>
      </c>
      <c r="C568" s="4">
        <v>2000</v>
      </c>
      <c r="D568" s="4">
        <v>2000</v>
      </c>
      <c r="E568" s="4">
        <v>2000</v>
      </c>
      <c r="F568" s="4">
        <v>2000</v>
      </c>
      <c r="G568" s="4">
        <v>2000</v>
      </c>
      <c r="H568" s="4">
        <v>2000</v>
      </c>
      <c r="I568" s="4">
        <v>2000</v>
      </c>
      <c r="J568" s="4">
        <v>2000</v>
      </c>
      <c r="K568" s="4">
        <v>2000</v>
      </c>
      <c r="L568" s="4">
        <v>2000</v>
      </c>
      <c r="M568" s="4">
        <v>2000</v>
      </c>
      <c r="N568" s="4">
        <v>2000</v>
      </c>
      <c r="O568" s="4">
        <v>2000</v>
      </c>
    </row>
    <row r="569" spans="1:15" x14ac:dyDescent="0.25">
      <c r="A569" s="3" t="s">
        <v>3005</v>
      </c>
      <c r="B569" s="4">
        <v>2000</v>
      </c>
      <c r="C569" s="4">
        <v>2000</v>
      </c>
      <c r="D569" s="4">
        <v>2000</v>
      </c>
      <c r="E569" s="4">
        <v>2000</v>
      </c>
      <c r="F569" s="4">
        <v>2000</v>
      </c>
      <c r="G569" s="4">
        <v>2000</v>
      </c>
      <c r="H569" s="4">
        <v>2000</v>
      </c>
      <c r="I569" s="4">
        <v>2000</v>
      </c>
      <c r="J569" s="4">
        <v>2000</v>
      </c>
      <c r="K569" s="4">
        <v>2000</v>
      </c>
      <c r="L569" s="4">
        <v>2000</v>
      </c>
      <c r="M569" s="4">
        <v>2000</v>
      </c>
      <c r="N569" s="4">
        <v>2000</v>
      </c>
      <c r="O569" s="4">
        <v>2000</v>
      </c>
    </row>
    <row r="570" spans="1:15" x14ac:dyDescent="0.25">
      <c r="A570" s="3" t="s">
        <v>3390</v>
      </c>
      <c r="B570" s="4">
        <v>2000</v>
      </c>
      <c r="C570" s="4">
        <v>2000</v>
      </c>
      <c r="D570" s="4">
        <v>2000</v>
      </c>
      <c r="E570" s="4">
        <v>2000</v>
      </c>
      <c r="F570" s="4">
        <v>2000</v>
      </c>
      <c r="G570" s="4">
        <v>2000</v>
      </c>
      <c r="H570" s="4">
        <v>2000</v>
      </c>
      <c r="I570" s="4">
        <v>2000</v>
      </c>
      <c r="J570" s="4">
        <v>2000</v>
      </c>
      <c r="K570" s="4">
        <v>2000</v>
      </c>
      <c r="L570" s="4">
        <v>2000</v>
      </c>
      <c r="M570" s="4">
        <v>2000</v>
      </c>
      <c r="N570" s="4">
        <v>2000</v>
      </c>
      <c r="O570" s="4">
        <v>2000</v>
      </c>
    </row>
    <row r="571" spans="1:15" x14ac:dyDescent="0.25">
      <c r="A571" s="3" t="s">
        <v>4639</v>
      </c>
      <c r="B571" s="4">
        <v>2000</v>
      </c>
      <c r="C571" s="4">
        <v>2000</v>
      </c>
      <c r="D571" s="4">
        <v>2000</v>
      </c>
      <c r="E571" s="4">
        <v>2000</v>
      </c>
      <c r="F571" s="4">
        <v>2000</v>
      </c>
      <c r="G571" s="4">
        <v>2000</v>
      </c>
      <c r="H571" s="4">
        <v>2000</v>
      </c>
      <c r="I571" s="4">
        <v>2000</v>
      </c>
      <c r="J571" s="4">
        <v>2000</v>
      </c>
      <c r="K571" s="4">
        <v>2000</v>
      </c>
      <c r="L571" s="4">
        <v>2000</v>
      </c>
      <c r="M571" s="4">
        <v>2000</v>
      </c>
      <c r="N571" s="4">
        <v>2000</v>
      </c>
      <c r="O571" s="4">
        <v>2000</v>
      </c>
    </row>
    <row r="572" spans="1:15" x14ac:dyDescent="0.25">
      <c r="A572" s="3" t="s">
        <v>3794</v>
      </c>
      <c r="B572" s="4">
        <v>2000</v>
      </c>
      <c r="C572" s="4">
        <v>2000</v>
      </c>
      <c r="D572" s="4">
        <v>2000</v>
      </c>
      <c r="E572" s="4">
        <v>2000</v>
      </c>
      <c r="F572" s="4">
        <v>2000</v>
      </c>
      <c r="G572" s="4">
        <v>2000</v>
      </c>
      <c r="H572" s="4">
        <v>2000</v>
      </c>
      <c r="I572" s="4">
        <v>2000</v>
      </c>
      <c r="J572" s="4">
        <v>2000</v>
      </c>
      <c r="K572" s="4">
        <v>2000</v>
      </c>
      <c r="L572" s="4">
        <v>2000</v>
      </c>
      <c r="M572" s="4">
        <v>2000</v>
      </c>
      <c r="N572" s="4">
        <v>2000</v>
      </c>
      <c r="O572" s="4">
        <v>2000</v>
      </c>
    </row>
    <row r="573" spans="1:15" x14ac:dyDescent="0.25">
      <c r="A573" s="3" t="s">
        <v>4004</v>
      </c>
      <c r="B573" s="4">
        <v>2000</v>
      </c>
      <c r="C573" s="4">
        <v>2000</v>
      </c>
      <c r="D573" s="4">
        <v>2000</v>
      </c>
      <c r="E573" s="4">
        <v>2000</v>
      </c>
      <c r="F573" s="4">
        <v>2000</v>
      </c>
      <c r="G573" s="4">
        <v>2000</v>
      </c>
      <c r="H573" s="4">
        <v>2000</v>
      </c>
      <c r="I573" s="4">
        <v>2000</v>
      </c>
      <c r="J573" s="4">
        <v>2000</v>
      </c>
      <c r="K573" s="4">
        <v>2000</v>
      </c>
      <c r="L573" s="4">
        <v>2000</v>
      </c>
      <c r="M573" s="4">
        <v>2000</v>
      </c>
      <c r="N573" s="4">
        <v>2000</v>
      </c>
      <c r="O573" s="4">
        <v>2000</v>
      </c>
    </row>
    <row r="574" spans="1:15" x14ac:dyDescent="0.25">
      <c r="A574" s="3" t="s">
        <v>3074</v>
      </c>
      <c r="B574" s="4">
        <v>2000</v>
      </c>
      <c r="C574" s="4">
        <v>2000</v>
      </c>
      <c r="D574" s="4">
        <v>2000</v>
      </c>
      <c r="E574" s="4">
        <v>2000</v>
      </c>
      <c r="F574" s="4">
        <v>2000</v>
      </c>
      <c r="G574" s="4">
        <v>2000</v>
      </c>
      <c r="H574" s="4">
        <v>2000</v>
      </c>
      <c r="I574" s="4">
        <v>2000</v>
      </c>
      <c r="J574" s="4">
        <v>2000</v>
      </c>
      <c r="K574" s="4">
        <v>2000</v>
      </c>
      <c r="L574" s="4">
        <v>2000</v>
      </c>
      <c r="M574" s="4">
        <v>2000</v>
      </c>
      <c r="N574" s="4">
        <v>2000</v>
      </c>
      <c r="O574" s="4">
        <v>2000</v>
      </c>
    </row>
    <row r="575" spans="1:15" x14ac:dyDescent="0.25">
      <c r="A575" s="3" t="s">
        <v>4376</v>
      </c>
      <c r="B575" s="4">
        <v>2000</v>
      </c>
      <c r="C575" s="4">
        <v>2000</v>
      </c>
      <c r="D575" s="4">
        <v>2000</v>
      </c>
      <c r="E575" s="4">
        <v>2000</v>
      </c>
      <c r="F575" s="4">
        <v>2000</v>
      </c>
      <c r="G575" s="4">
        <v>2000</v>
      </c>
      <c r="H575" s="4">
        <v>2000</v>
      </c>
      <c r="I575" s="4">
        <v>2000</v>
      </c>
      <c r="J575" s="4">
        <v>2000</v>
      </c>
      <c r="K575" s="4">
        <v>2000</v>
      </c>
      <c r="L575" s="4">
        <v>2000</v>
      </c>
      <c r="M575" s="4">
        <v>2000</v>
      </c>
      <c r="N575" s="4">
        <v>2000</v>
      </c>
      <c r="O575" s="4">
        <v>2000</v>
      </c>
    </row>
    <row r="576" spans="1:15" x14ac:dyDescent="0.25">
      <c r="A576" s="3" t="s">
        <v>3684</v>
      </c>
      <c r="B576" s="4">
        <v>2000</v>
      </c>
      <c r="C576" s="4">
        <v>2000</v>
      </c>
      <c r="D576" s="4">
        <v>2000</v>
      </c>
      <c r="E576" s="4">
        <v>2000</v>
      </c>
      <c r="F576" s="4">
        <v>2000</v>
      </c>
      <c r="G576" s="4">
        <v>2000</v>
      </c>
      <c r="H576" s="4">
        <v>2000</v>
      </c>
      <c r="I576" s="4">
        <v>2000</v>
      </c>
      <c r="J576" s="4">
        <v>2000</v>
      </c>
      <c r="K576" s="4">
        <v>2000</v>
      </c>
      <c r="L576" s="4">
        <v>2000</v>
      </c>
      <c r="M576" s="4">
        <v>2000</v>
      </c>
      <c r="N576" s="4">
        <v>2000</v>
      </c>
      <c r="O576" s="4">
        <v>2000</v>
      </c>
    </row>
    <row r="577" spans="1:15" x14ac:dyDescent="0.25">
      <c r="A577" s="3" t="s">
        <v>4963</v>
      </c>
      <c r="B577" s="4">
        <v>2000</v>
      </c>
      <c r="C577" s="4">
        <v>2000</v>
      </c>
      <c r="D577" s="4">
        <v>2000</v>
      </c>
      <c r="E577" s="4">
        <v>2000</v>
      </c>
      <c r="F577" s="4">
        <v>2000</v>
      </c>
      <c r="G577" s="4">
        <v>2000</v>
      </c>
      <c r="H577" s="4">
        <v>2000</v>
      </c>
      <c r="I577" s="4">
        <v>2000</v>
      </c>
      <c r="J577" s="4">
        <v>2000</v>
      </c>
      <c r="K577" s="4">
        <v>2000</v>
      </c>
      <c r="L577" s="4">
        <v>2000</v>
      </c>
      <c r="M577" s="4">
        <v>2000</v>
      </c>
      <c r="N577" s="4">
        <v>2000</v>
      </c>
      <c r="O577" s="4">
        <v>2000</v>
      </c>
    </row>
    <row r="578" spans="1:15" x14ac:dyDescent="0.25">
      <c r="A578" s="3" t="s">
        <v>3180</v>
      </c>
      <c r="B578" s="4">
        <v>2000</v>
      </c>
      <c r="C578" s="4">
        <v>2000</v>
      </c>
      <c r="D578" s="4">
        <v>2000</v>
      </c>
      <c r="E578" s="4">
        <v>2000</v>
      </c>
      <c r="F578" s="4">
        <v>2000</v>
      </c>
      <c r="G578" s="4">
        <v>2000</v>
      </c>
      <c r="H578" s="4">
        <v>2000</v>
      </c>
      <c r="I578" s="4">
        <v>2000</v>
      </c>
      <c r="J578" s="4">
        <v>2000</v>
      </c>
      <c r="K578" s="4">
        <v>2000</v>
      </c>
      <c r="L578" s="4">
        <v>2000</v>
      </c>
      <c r="M578" s="4">
        <v>2000</v>
      </c>
      <c r="N578" s="4">
        <v>2000</v>
      </c>
      <c r="O578" s="4">
        <v>2000</v>
      </c>
    </row>
    <row r="579" spans="1:15" x14ac:dyDescent="0.25">
      <c r="A579" s="3" t="s">
        <v>5594</v>
      </c>
      <c r="B579" s="4">
        <v>2000</v>
      </c>
      <c r="C579" s="4">
        <v>2000</v>
      </c>
      <c r="D579" s="4">
        <v>2000</v>
      </c>
      <c r="E579" s="4">
        <v>2000</v>
      </c>
      <c r="F579" s="4">
        <v>2000</v>
      </c>
      <c r="G579" s="4">
        <v>2000</v>
      </c>
      <c r="H579" s="4">
        <v>2000</v>
      </c>
      <c r="I579" s="4">
        <v>2000</v>
      </c>
      <c r="J579" s="4">
        <v>2000</v>
      </c>
      <c r="K579" s="4">
        <v>2000</v>
      </c>
      <c r="L579" s="4">
        <v>2000</v>
      </c>
      <c r="M579" s="4">
        <v>2000</v>
      </c>
      <c r="N579" s="4">
        <v>2000</v>
      </c>
      <c r="O579" s="4">
        <v>2000</v>
      </c>
    </row>
    <row r="580" spans="1:15" x14ac:dyDescent="0.25">
      <c r="A580" s="3" t="s">
        <v>4587</v>
      </c>
      <c r="B580" s="4">
        <v>2000</v>
      </c>
      <c r="C580" s="4">
        <v>2000</v>
      </c>
      <c r="D580" s="4">
        <v>2000</v>
      </c>
      <c r="E580" s="4">
        <v>2000</v>
      </c>
      <c r="F580" s="4">
        <v>2000</v>
      </c>
      <c r="G580" s="4">
        <v>2000</v>
      </c>
      <c r="H580" s="4">
        <v>2000</v>
      </c>
      <c r="I580" s="4">
        <v>2000</v>
      </c>
      <c r="J580" s="4">
        <v>2000</v>
      </c>
      <c r="K580" s="4">
        <v>2000</v>
      </c>
      <c r="L580" s="4">
        <v>2000</v>
      </c>
      <c r="M580" s="4">
        <v>2000</v>
      </c>
      <c r="N580" s="4">
        <v>2000</v>
      </c>
      <c r="O580" s="4">
        <v>2000</v>
      </c>
    </row>
    <row r="581" spans="1:15" x14ac:dyDescent="0.25">
      <c r="A581" s="3" t="s">
        <v>4511</v>
      </c>
      <c r="B581" s="4">
        <v>2000</v>
      </c>
      <c r="C581" s="4">
        <v>2000</v>
      </c>
      <c r="D581" s="4">
        <v>2000</v>
      </c>
      <c r="E581" s="4">
        <v>2000</v>
      </c>
      <c r="F581" s="4">
        <v>2000</v>
      </c>
      <c r="G581" s="4">
        <v>2000</v>
      </c>
      <c r="H581" s="4">
        <v>2000</v>
      </c>
      <c r="I581" s="4">
        <v>2000</v>
      </c>
      <c r="J581" s="4">
        <v>2000</v>
      </c>
      <c r="K581" s="4">
        <v>2000</v>
      </c>
      <c r="L581" s="4">
        <v>2000</v>
      </c>
      <c r="M581" s="4">
        <v>2000</v>
      </c>
      <c r="N581" s="4">
        <v>2000</v>
      </c>
      <c r="O581" s="4">
        <v>2000</v>
      </c>
    </row>
    <row r="582" spans="1:15" x14ac:dyDescent="0.25">
      <c r="A582" s="3" t="s">
        <v>2599</v>
      </c>
      <c r="B582" s="4">
        <v>2000</v>
      </c>
      <c r="C582" s="4">
        <v>2000</v>
      </c>
      <c r="D582" s="4">
        <v>2000</v>
      </c>
      <c r="E582" s="4">
        <v>2000</v>
      </c>
      <c r="F582" s="4">
        <v>2000</v>
      </c>
      <c r="G582" s="4">
        <v>2000</v>
      </c>
      <c r="H582" s="4">
        <v>2000</v>
      </c>
      <c r="I582" s="4">
        <v>2000</v>
      </c>
      <c r="J582" s="4">
        <v>2000</v>
      </c>
      <c r="K582" s="4">
        <v>2000</v>
      </c>
      <c r="L582" s="4">
        <v>2000</v>
      </c>
      <c r="M582" s="4">
        <v>2000</v>
      </c>
      <c r="N582" s="4">
        <v>2000</v>
      </c>
      <c r="O582" s="4">
        <v>2000</v>
      </c>
    </row>
    <row r="583" spans="1:15" x14ac:dyDescent="0.25">
      <c r="A583" s="3" t="s">
        <v>5598</v>
      </c>
      <c r="B583" s="4">
        <v>2000</v>
      </c>
      <c r="C583" s="4">
        <v>2000</v>
      </c>
      <c r="D583" s="4">
        <v>2000</v>
      </c>
      <c r="E583" s="4">
        <v>2000</v>
      </c>
      <c r="F583" s="4">
        <v>2000</v>
      </c>
      <c r="G583" s="4">
        <v>2000</v>
      </c>
      <c r="H583" s="4">
        <v>2000</v>
      </c>
      <c r="I583" s="4">
        <v>2000</v>
      </c>
      <c r="J583" s="4">
        <v>2000</v>
      </c>
      <c r="K583" s="4">
        <v>2000</v>
      </c>
      <c r="L583" s="4">
        <v>2000</v>
      </c>
      <c r="M583" s="4">
        <v>2000</v>
      </c>
      <c r="N583" s="4">
        <v>2000</v>
      </c>
      <c r="O583" s="4">
        <v>2000</v>
      </c>
    </row>
    <row r="584" spans="1:15" x14ac:dyDescent="0.25">
      <c r="A584" s="3" t="s">
        <v>3332</v>
      </c>
      <c r="B584" s="4">
        <v>2000</v>
      </c>
      <c r="C584" s="4">
        <v>2000</v>
      </c>
      <c r="D584" s="4">
        <v>2000</v>
      </c>
      <c r="E584" s="4">
        <v>2000</v>
      </c>
      <c r="F584" s="4">
        <v>2000</v>
      </c>
      <c r="G584" s="4">
        <v>2000</v>
      </c>
      <c r="H584" s="4">
        <v>2000</v>
      </c>
      <c r="I584" s="4">
        <v>2000</v>
      </c>
      <c r="J584" s="4">
        <v>2000</v>
      </c>
      <c r="K584" s="4">
        <v>2000</v>
      </c>
      <c r="L584" s="4">
        <v>2000</v>
      </c>
      <c r="M584" s="4">
        <v>2000</v>
      </c>
      <c r="N584" s="4">
        <v>2000</v>
      </c>
      <c r="O584" s="4">
        <v>2000</v>
      </c>
    </row>
    <row r="585" spans="1:15" x14ac:dyDescent="0.25">
      <c r="A585" s="3" t="s">
        <v>4058</v>
      </c>
      <c r="B585" s="4">
        <v>2000</v>
      </c>
      <c r="C585" s="4">
        <v>2000</v>
      </c>
      <c r="D585" s="4">
        <v>2000</v>
      </c>
      <c r="E585" s="4">
        <v>2000</v>
      </c>
      <c r="F585" s="4">
        <v>2000</v>
      </c>
      <c r="G585" s="4">
        <v>2000</v>
      </c>
      <c r="H585" s="4">
        <v>2000</v>
      </c>
      <c r="I585" s="4">
        <v>2000</v>
      </c>
      <c r="J585" s="4">
        <v>2000</v>
      </c>
      <c r="K585" s="4">
        <v>2000</v>
      </c>
      <c r="L585" s="4">
        <v>2000</v>
      </c>
      <c r="M585" s="4">
        <v>2000</v>
      </c>
      <c r="N585" s="4">
        <v>2000</v>
      </c>
      <c r="O585" s="4">
        <v>2000</v>
      </c>
    </row>
    <row r="586" spans="1:15" x14ac:dyDescent="0.25">
      <c r="A586" s="3" t="s">
        <v>4257</v>
      </c>
      <c r="B586" s="4">
        <v>2000</v>
      </c>
      <c r="C586" s="4">
        <v>2000</v>
      </c>
      <c r="D586" s="4">
        <v>2000</v>
      </c>
      <c r="E586" s="4">
        <v>2000</v>
      </c>
      <c r="F586" s="4">
        <v>2000</v>
      </c>
      <c r="G586" s="4">
        <v>2000</v>
      </c>
      <c r="H586" s="4">
        <v>2000</v>
      </c>
      <c r="I586" s="4">
        <v>2000</v>
      </c>
      <c r="J586" s="4">
        <v>2000</v>
      </c>
      <c r="K586" s="4">
        <v>2000</v>
      </c>
      <c r="L586" s="4">
        <v>2000</v>
      </c>
      <c r="M586" s="4">
        <v>2000</v>
      </c>
      <c r="N586" s="4">
        <v>2000</v>
      </c>
      <c r="O586" s="4">
        <v>2000</v>
      </c>
    </row>
    <row r="587" spans="1:15" x14ac:dyDescent="0.25">
      <c r="A587" s="3" t="s">
        <v>3082</v>
      </c>
      <c r="B587" s="4">
        <v>2000</v>
      </c>
      <c r="C587" s="4">
        <v>2000</v>
      </c>
      <c r="D587" s="4">
        <v>2000</v>
      </c>
      <c r="E587" s="4">
        <v>2000</v>
      </c>
      <c r="F587" s="4">
        <v>2000</v>
      </c>
      <c r="G587" s="4">
        <v>2000</v>
      </c>
      <c r="H587" s="4">
        <v>2000</v>
      </c>
      <c r="I587" s="4">
        <v>2000</v>
      </c>
      <c r="J587" s="4">
        <v>2000</v>
      </c>
      <c r="K587" s="4">
        <v>2000</v>
      </c>
      <c r="L587" s="4">
        <v>2000</v>
      </c>
      <c r="M587" s="4">
        <v>2000</v>
      </c>
      <c r="N587" s="4">
        <v>2000</v>
      </c>
      <c r="O587" s="4">
        <v>2000</v>
      </c>
    </row>
    <row r="588" spans="1:15" x14ac:dyDescent="0.25">
      <c r="A588" s="3" t="s">
        <v>4289</v>
      </c>
      <c r="B588" s="4">
        <v>2000</v>
      </c>
      <c r="C588" s="4">
        <v>2000</v>
      </c>
      <c r="D588" s="4">
        <v>2000</v>
      </c>
      <c r="E588" s="4">
        <v>2000</v>
      </c>
      <c r="F588" s="4">
        <v>2000</v>
      </c>
      <c r="G588" s="4">
        <v>2000</v>
      </c>
      <c r="H588" s="4">
        <v>2000</v>
      </c>
      <c r="I588" s="4">
        <v>2000</v>
      </c>
      <c r="J588" s="4">
        <v>2000</v>
      </c>
      <c r="K588" s="4">
        <v>2000</v>
      </c>
      <c r="L588" s="4">
        <v>2000</v>
      </c>
      <c r="M588" s="4">
        <v>2000</v>
      </c>
      <c r="N588" s="4">
        <v>2000</v>
      </c>
      <c r="O588" s="4">
        <v>2000</v>
      </c>
    </row>
    <row r="589" spans="1:15" x14ac:dyDescent="0.25">
      <c r="A589" s="3" t="s">
        <v>2611</v>
      </c>
      <c r="B589" s="4">
        <v>2000</v>
      </c>
      <c r="C589" s="4">
        <v>2000</v>
      </c>
      <c r="D589" s="4">
        <v>2000</v>
      </c>
      <c r="E589" s="4">
        <v>2000</v>
      </c>
      <c r="F589" s="4">
        <v>2000</v>
      </c>
      <c r="G589" s="4">
        <v>2000</v>
      </c>
      <c r="H589" s="4">
        <v>2000</v>
      </c>
      <c r="I589" s="4">
        <v>2000</v>
      </c>
      <c r="J589" s="4">
        <v>2000</v>
      </c>
      <c r="K589" s="4">
        <v>2000</v>
      </c>
      <c r="L589" s="4">
        <v>2000</v>
      </c>
      <c r="M589" s="4">
        <v>2000</v>
      </c>
      <c r="N589" s="4">
        <v>2000</v>
      </c>
      <c r="O589" s="4">
        <v>2000</v>
      </c>
    </row>
    <row r="590" spans="1:15" x14ac:dyDescent="0.25">
      <c r="A590" s="3" t="s">
        <v>2373</v>
      </c>
      <c r="B590" s="4">
        <v>2000</v>
      </c>
      <c r="C590" s="4">
        <v>2000</v>
      </c>
      <c r="D590" s="4">
        <v>2000</v>
      </c>
      <c r="E590" s="4">
        <v>2000</v>
      </c>
      <c r="F590" s="4">
        <v>2000</v>
      </c>
      <c r="G590" s="4">
        <v>2000</v>
      </c>
      <c r="H590" s="4">
        <v>2000</v>
      </c>
      <c r="I590" s="4">
        <v>2000</v>
      </c>
      <c r="J590" s="4">
        <v>2000</v>
      </c>
      <c r="K590" s="4">
        <v>2000</v>
      </c>
      <c r="L590" s="4">
        <v>2000</v>
      </c>
      <c r="M590" s="4">
        <v>2000</v>
      </c>
      <c r="N590" s="4">
        <v>2000</v>
      </c>
      <c r="O590" s="4">
        <v>2000</v>
      </c>
    </row>
    <row r="591" spans="1:15" x14ac:dyDescent="0.25">
      <c r="A591" s="3" t="s">
        <v>3283</v>
      </c>
      <c r="B591" s="4">
        <v>2000</v>
      </c>
      <c r="C591" s="4">
        <v>2000</v>
      </c>
      <c r="D591" s="4">
        <v>2000</v>
      </c>
      <c r="E591" s="4">
        <v>2000</v>
      </c>
      <c r="F591" s="4">
        <v>2000</v>
      </c>
      <c r="G591" s="4">
        <v>2000</v>
      </c>
      <c r="H591" s="4">
        <v>2000</v>
      </c>
      <c r="I591" s="4">
        <v>2000</v>
      </c>
      <c r="J591" s="4">
        <v>2000</v>
      </c>
      <c r="K591" s="4">
        <v>2000</v>
      </c>
      <c r="L591" s="4">
        <v>2000</v>
      </c>
      <c r="M591" s="4">
        <v>2000</v>
      </c>
      <c r="N591" s="4">
        <v>2000</v>
      </c>
      <c r="O591" s="4">
        <v>2000</v>
      </c>
    </row>
    <row r="592" spans="1:15" x14ac:dyDescent="0.25">
      <c r="A592" s="3" t="s">
        <v>4596</v>
      </c>
      <c r="B592" s="4">
        <v>2000</v>
      </c>
      <c r="C592" s="4">
        <v>2000</v>
      </c>
      <c r="D592" s="4">
        <v>2000</v>
      </c>
      <c r="E592" s="4">
        <v>2000</v>
      </c>
      <c r="F592" s="4">
        <v>2000</v>
      </c>
      <c r="G592" s="4">
        <v>2000</v>
      </c>
      <c r="H592" s="4">
        <v>2000</v>
      </c>
      <c r="I592" s="4">
        <v>2000</v>
      </c>
      <c r="J592" s="4">
        <v>2000</v>
      </c>
      <c r="K592" s="4">
        <v>2000</v>
      </c>
      <c r="L592" s="4">
        <v>2000</v>
      </c>
      <c r="M592" s="4">
        <v>2000</v>
      </c>
      <c r="N592" s="4">
        <v>2000</v>
      </c>
      <c r="O592" s="4">
        <v>2000</v>
      </c>
    </row>
    <row r="593" spans="1:15" x14ac:dyDescent="0.25">
      <c r="A593" s="3" t="s">
        <v>3296</v>
      </c>
      <c r="B593" s="4">
        <v>2000</v>
      </c>
      <c r="C593" s="4">
        <v>2000</v>
      </c>
      <c r="D593" s="4">
        <v>2000</v>
      </c>
      <c r="E593" s="4">
        <v>2000</v>
      </c>
      <c r="F593" s="4">
        <v>2000</v>
      </c>
      <c r="G593" s="4">
        <v>2000</v>
      </c>
      <c r="H593" s="4">
        <v>2000</v>
      </c>
      <c r="I593" s="4">
        <v>2000</v>
      </c>
      <c r="J593" s="4">
        <v>2000</v>
      </c>
      <c r="K593" s="4">
        <v>2000</v>
      </c>
      <c r="L593" s="4">
        <v>2000</v>
      </c>
      <c r="M593" s="4">
        <v>2000</v>
      </c>
      <c r="N593" s="4">
        <v>2000</v>
      </c>
      <c r="O593" s="4">
        <v>2000</v>
      </c>
    </row>
    <row r="594" spans="1:15" x14ac:dyDescent="0.25">
      <c r="A594" s="3" t="s">
        <v>3968</v>
      </c>
      <c r="B594" s="4">
        <v>2000</v>
      </c>
      <c r="C594" s="4">
        <v>2000</v>
      </c>
      <c r="D594" s="4">
        <v>2000</v>
      </c>
      <c r="E594" s="4">
        <v>2000</v>
      </c>
      <c r="F594" s="4">
        <v>2000</v>
      </c>
      <c r="G594" s="4">
        <v>2000</v>
      </c>
      <c r="H594" s="4">
        <v>2000</v>
      </c>
      <c r="I594" s="4">
        <v>2000</v>
      </c>
      <c r="J594" s="4">
        <v>2000</v>
      </c>
      <c r="K594" s="4">
        <v>2000</v>
      </c>
      <c r="L594" s="4">
        <v>2000</v>
      </c>
      <c r="M594" s="4">
        <v>2000</v>
      </c>
      <c r="N594" s="4">
        <v>2000</v>
      </c>
      <c r="O594" s="4">
        <v>2000</v>
      </c>
    </row>
    <row r="595" spans="1:15" x14ac:dyDescent="0.25">
      <c r="A595" s="3" t="s">
        <v>3698</v>
      </c>
      <c r="B595" s="4">
        <v>2000</v>
      </c>
      <c r="C595" s="4">
        <v>2000</v>
      </c>
      <c r="D595" s="4">
        <v>2000</v>
      </c>
      <c r="E595" s="4">
        <v>2000</v>
      </c>
      <c r="F595" s="4">
        <v>2000</v>
      </c>
      <c r="G595" s="4">
        <v>2000</v>
      </c>
      <c r="H595" s="4">
        <v>2000</v>
      </c>
      <c r="I595" s="4">
        <v>2000</v>
      </c>
      <c r="J595" s="4">
        <v>2000</v>
      </c>
      <c r="K595" s="4">
        <v>2000</v>
      </c>
      <c r="L595" s="4">
        <v>2000</v>
      </c>
      <c r="M595" s="4">
        <v>2000</v>
      </c>
      <c r="N595" s="4">
        <v>2000</v>
      </c>
      <c r="O595" s="4">
        <v>2000</v>
      </c>
    </row>
    <row r="596" spans="1:15" x14ac:dyDescent="0.25">
      <c r="A596" s="3" t="s">
        <v>4060</v>
      </c>
      <c r="B596" s="4">
        <v>2000</v>
      </c>
      <c r="C596" s="4">
        <v>2000</v>
      </c>
      <c r="D596" s="4">
        <v>2000</v>
      </c>
      <c r="E596" s="4">
        <v>2000</v>
      </c>
      <c r="F596" s="4">
        <v>2000</v>
      </c>
      <c r="G596" s="4">
        <v>2000</v>
      </c>
      <c r="H596" s="4">
        <v>2000</v>
      </c>
      <c r="I596" s="4">
        <v>2000</v>
      </c>
      <c r="J596" s="4">
        <v>2000</v>
      </c>
      <c r="K596" s="4">
        <v>2000</v>
      </c>
      <c r="L596" s="4">
        <v>2000</v>
      </c>
      <c r="M596" s="4">
        <v>2000</v>
      </c>
      <c r="N596" s="4">
        <v>2000</v>
      </c>
      <c r="O596" s="4">
        <v>2000</v>
      </c>
    </row>
    <row r="597" spans="1:15" x14ac:dyDescent="0.25">
      <c r="A597" s="3" t="s">
        <v>2813</v>
      </c>
      <c r="B597" s="4">
        <v>2000</v>
      </c>
      <c r="C597" s="4">
        <v>2000</v>
      </c>
      <c r="D597" s="4">
        <v>2000</v>
      </c>
      <c r="E597" s="4">
        <v>2000</v>
      </c>
      <c r="F597" s="4">
        <v>2000</v>
      </c>
      <c r="G597" s="4">
        <v>2000</v>
      </c>
      <c r="H597" s="4">
        <v>2000</v>
      </c>
      <c r="I597" s="4">
        <v>2000</v>
      </c>
      <c r="J597" s="4">
        <v>2000</v>
      </c>
      <c r="K597" s="4">
        <v>2000</v>
      </c>
      <c r="L597" s="4">
        <v>2000</v>
      </c>
      <c r="M597" s="4">
        <v>2000</v>
      </c>
      <c r="N597" s="4">
        <v>2000</v>
      </c>
      <c r="O597" s="4">
        <v>2000</v>
      </c>
    </row>
    <row r="598" spans="1:15" x14ac:dyDescent="0.25">
      <c r="A598" s="3" t="s">
        <v>5604</v>
      </c>
      <c r="B598" s="4">
        <v>2000</v>
      </c>
      <c r="C598" s="4">
        <v>2000</v>
      </c>
      <c r="D598" s="4">
        <v>2000</v>
      </c>
      <c r="E598" s="4">
        <v>2000</v>
      </c>
      <c r="F598" s="4">
        <v>2000</v>
      </c>
      <c r="G598" s="4">
        <v>2000</v>
      </c>
      <c r="H598" s="4">
        <v>2000</v>
      </c>
      <c r="I598" s="4">
        <v>2000</v>
      </c>
      <c r="J598" s="4">
        <v>2000</v>
      </c>
      <c r="K598" s="4">
        <v>2000</v>
      </c>
      <c r="L598" s="4">
        <v>2000</v>
      </c>
      <c r="M598" s="4">
        <v>2000</v>
      </c>
      <c r="N598" s="4">
        <v>2000</v>
      </c>
      <c r="O598" s="4">
        <v>2000</v>
      </c>
    </row>
    <row r="599" spans="1:15" x14ac:dyDescent="0.25">
      <c r="A599" s="3" t="s">
        <v>5605</v>
      </c>
      <c r="B599" s="4">
        <v>2000</v>
      </c>
      <c r="C599" s="4">
        <v>2000</v>
      </c>
      <c r="D599" s="4">
        <v>2000</v>
      </c>
      <c r="E599" s="4">
        <v>2000</v>
      </c>
      <c r="F599" s="4">
        <v>2000</v>
      </c>
      <c r="G599" s="4">
        <v>2000</v>
      </c>
      <c r="H599" s="4">
        <v>2000</v>
      </c>
      <c r="I599" s="4">
        <v>2000</v>
      </c>
      <c r="J599" s="4">
        <v>2000</v>
      </c>
      <c r="K599" s="4">
        <v>2000</v>
      </c>
      <c r="L599" s="4">
        <v>2000</v>
      </c>
      <c r="M599" s="4">
        <v>2000</v>
      </c>
      <c r="N599" s="4">
        <v>2000</v>
      </c>
      <c r="O599" s="4">
        <v>2000</v>
      </c>
    </row>
    <row r="600" spans="1:15" x14ac:dyDescent="0.25">
      <c r="A600" s="3" t="s">
        <v>4935</v>
      </c>
      <c r="B600" s="4">
        <v>2000</v>
      </c>
      <c r="C600" s="4">
        <v>2000</v>
      </c>
      <c r="D600" s="4">
        <v>2000</v>
      </c>
      <c r="E600" s="4">
        <v>2000</v>
      </c>
      <c r="F600" s="4">
        <v>2000</v>
      </c>
      <c r="G600" s="4">
        <v>2000</v>
      </c>
      <c r="H600" s="4">
        <v>2000</v>
      </c>
      <c r="I600" s="4">
        <v>2000</v>
      </c>
      <c r="J600" s="4">
        <v>2000</v>
      </c>
      <c r="K600" s="4">
        <v>2000</v>
      </c>
      <c r="L600" s="4">
        <v>2000</v>
      </c>
      <c r="M600" s="4">
        <v>2000</v>
      </c>
      <c r="N600" s="4">
        <v>2000</v>
      </c>
      <c r="O600" s="4">
        <v>2000</v>
      </c>
    </row>
    <row r="601" spans="1:15" x14ac:dyDescent="0.25">
      <c r="A601" s="3" t="s">
        <v>2934</v>
      </c>
      <c r="B601" s="4">
        <v>2000</v>
      </c>
      <c r="C601" s="4">
        <v>2000</v>
      </c>
      <c r="D601" s="4">
        <v>2000</v>
      </c>
      <c r="E601" s="4">
        <v>2000</v>
      </c>
      <c r="F601" s="4">
        <v>2000</v>
      </c>
      <c r="G601" s="4">
        <v>2000</v>
      </c>
      <c r="H601" s="4">
        <v>2000</v>
      </c>
      <c r="I601" s="4">
        <v>2000</v>
      </c>
      <c r="J601" s="4">
        <v>2000</v>
      </c>
      <c r="K601" s="4">
        <v>2000</v>
      </c>
      <c r="L601" s="4">
        <v>2000</v>
      </c>
      <c r="M601" s="4">
        <v>2000</v>
      </c>
      <c r="N601" s="4">
        <v>2000</v>
      </c>
      <c r="O601" s="4">
        <v>2000</v>
      </c>
    </row>
    <row r="602" spans="1:15" x14ac:dyDescent="0.25">
      <c r="A602" s="3" t="s">
        <v>2994</v>
      </c>
      <c r="B602" s="4">
        <v>2000</v>
      </c>
      <c r="C602" s="4">
        <v>2000</v>
      </c>
      <c r="D602" s="4">
        <v>2000</v>
      </c>
      <c r="E602" s="4">
        <v>2000</v>
      </c>
      <c r="F602" s="4">
        <v>2000</v>
      </c>
      <c r="G602" s="4">
        <v>2000</v>
      </c>
      <c r="H602" s="4">
        <v>2000</v>
      </c>
      <c r="I602" s="4">
        <v>2000</v>
      </c>
      <c r="J602" s="4">
        <v>2000</v>
      </c>
      <c r="K602" s="4">
        <v>2000</v>
      </c>
      <c r="L602" s="4">
        <v>2000</v>
      </c>
      <c r="M602" s="4">
        <v>2000</v>
      </c>
      <c r="N602" s="4">
        <v>2000</v>
      </c>
      <c r="O602" s="4">
        <v>2000</v>
      </c>
    </row>
    <row r="603" spans="1:15" x14ac:dyDescent="0.25">
      <c r="A603" s="3" t="s">
        <v>3062</v>
      </c>
      <c r="B603" s="4">
        <v>2000</v>
      </c>
      <c r="C603" s="4">
        <v>2000</v>
      </c>
      <c r="D603" s="4">
        <v>2000</v>
      </c>
      <c r="E603" s="4">
        <v>2000</v>
      </c>
      <c r="F603" s="4">
        <v>2000</v>
      </c>
      <c r="G603" s="4">
        <v>2000</v>
      </c>
      <c r="H603" s="4">
        <v>2000</v>
      </c>
      <c r="I603" s="4">
        <v>2000</v>
      </c>
      <c r="J603" s="4">
        <v>2000</v>
      </c>
      <c r="K603" s="4">
        <v>2000</v>
      </c>
      <c r="L603" s="4">
        <v>2000</v>
      </c>
      <c r="M603" s="4">
        <v>2000</v>
      </c>
      <c r="N603" s="4">
        <v>2000</v>
      </c>
      <c r="O603" s="4">
        <v>2000</v>
      </c>
    </row>
    <row r="604" spans="1:15" x14ac:dyDescent="0.25">
      <c r="A604" s="3" t="s">
        <v>4690</v>
      </c>
      <c r="B604" s="4">
        <v>2000</v>
      </c>
      <c r="C604" s="4">
        <v>2000</v>
      </c>
      <c r="D604" s="4">
        <v>2000</v>
      </c>
      <c r="E604" s="4">
        <v>2000</v>
      </c>
      <c r="F604" s="4">
        <v>2000</v>
      </c>
      <c r="G604" s="4">
        <v>2000</v>
      </c>
      <c r="H604" s="4">
        <v>2000</v>
      </c>
      <c r="I604" s="4">
        <v>2000</v>
      </c>
      <c r="J604" s="4">
        <v>2000</v>
      </c>
      <c r="K604" s="4">
        <v>2000</v>
      </c>
      <c r="L604" s="4">
        <v>2000</v>
      </c>
      <c r="M604" s="4">
        <v>2000</v>
      </c>
      <c r="N604" s="4">
        <v>2000</v>
      </c>
      <c r="O604" s="4">
        <v>2000</v>
      </c>
    </row>
    <row r="605" spans="1:15" x14ac:dyDescent="0.25">
      <c r="A605" s="3" t="s">
        <v>2747</v>
      </c>
      <c r="B605" s="4">
        <v>2000</v>
      </c>
      <c r="C605" s="4">
        <v>2000</v>
      </c>
      <c r="D605" s="4">
        <v>2000</v>
      </c>
      <c r="E605" s="4">
        <v>2000</v>
      </c>
      <c r="F605" s="4">
        <v>2000</v>
      </c>
      <c r="G605" s="4">
        <v>2000</v>
      </c>
      <c r="H605" s="4">
        <v>2000</v>
      </c>
      <c r="I605" s="4">
        <v>2000</v>
      </c>
      <c r="J605" s="4">
        <v>2000</v>
      </c>
      <c r="K605" s="4">
        <v>2000</v>
      </c>
      <c r="L605" s="4">
        <v>2000</v>
      </c>
      <c r="M605" s="4">
        <v>2000</v>
      </c>
      <c r="N605" s="4">
        <v>2000</v>
      </c>
      <c r="O605" s="4">
        <v>2000</v>
      </c>
    </row>
    <row r="606" spans="1:15" x14ac:dyDescent="0.25">
      <c r="A606" s="3" t="s">
        <v>3616</v>
      </c>
      <c r="B606" s="4">
        <v>2000</v>
      </c>
      <c r="C606" s="4">
        <v>2000</v>
      </c>
      <c r="D606" s="4">
        <v>2000</v>
      </c>
      <c r="E606" s="4">
        <v>2000</v>
      </c>
      <c r="F606" s="4">
        <v>2000</v>
      </c>
      <c r="G606" s="4">
        <v>2000</v>
      </c>
      <c r="H606" s="4">
        <v>2000</v>
      </c>
      <c r="I606" s="4">
        <v>2000</v>
      </c>
      <c r="J606" s="4">
        <v>2000</v>
      </c>
      <c r="K606" s="4">
        <v>2000</v>
      </c>
      <c r="L606" s="4">
        <v>2000</v>
      </c>
      <c r="M606" s="4">
        <v>2000</v>
      </c>
      <c r="N606" s="4">
        <v>2000</v>
      </c>
      <c r="O606" s="4">
        <v>2000</v>
      </c>
    </row>
    <row r="607" spans="1:15" x14ac:dyDescent="0.25">
      <c r="A607" s="3" t="s">
        <v>2506</v>
      </c>
      <c r="B607" s="4">
        <v>2000</v>
      </c>
      <c r="C607" s="4">
        <v>2000</v>
      </c>
      <c r="D607" s="4">
        <v>2000</v>
      </c>
      <c r="E607" s="4">
        <v>2000</v>
      </c>
      <c r="F607" s="4">
        <v>2000</v>
      </c>
      <c r="G607" s="4">
        <v>2000</v>
      </c>
      <c r="H607" s="4">
        <v>2000</v>
      </c>
      <c r="I607" s="4">
        <v>2000</v>
      </c>
      <c r="J607" s="4">
        <v>2000</v>
      </c>
      <c r="K607" s="4">
        <v>2000</v>
      </c>
      <c r="L607" s="4">
        <v>2000</v>
      </c>
      <c r="M607" s="4">
        <v>2000</v>
      </c>
      <c r="N607" s="4">
        <v>2000</v>
      </c>
      <c r="O607" s="4">
        <v>2000</v>
      </c>
    </row>
    <row r="608" spans="1:15" x14ac:dyDescent="0.25">
      <c r="A608" s="3" t="s">
        <v>5611</v>
      </c>
      <c r="B608" s="4">
        <v>2000</v>
      </c>
      <c r="C608" s="4">
        <v>2000</v>
      </c>
      <c r="D608" s="4">
        <v>2000</v>
      </c>
      <c r="E608" s="4">
        <v>2000</v>
      </c>
      <c r="F608" s="4">
        <v>2000</v>
      </c>
      <c r="G608" s="4">
        <v>2000</v>
      </c>
      <c r="H608" s="4">
        <v>2000</v>
      </c>
      <c r="I608" s="4">
        <v>2000</v>
      </c>
      <c r="J608" s="4">
        <v>2000</v>
      </c>
      <c r="K608" s="4">
        <v>2000</v>
      </c>
      <c r="L608" s="4">
        <v>2000</v>
      </c>
      <c r="M608" s="4">
        <v>2000</v>
      </c>
      <c r="N608" s="4">
        <v>2000</v>
      </c>
      <c r="O608" s="4">
        <v>2000</v>
      </c>
    </row>
    <row r="609" spans="1:15" x14ac:dyDescent="0.25">
      <c r="A609" s="3" t="s">
        <v>3173</v>
      </c>
      <c r="B609" s="4">
        <v>2000</v>
      </c>
      <c r="C609" s="4">
        <v>2000</v>
      </c>
      <c r="D609" s="4">
        <v>2000</v>
      </c>
      <c r="E609" s="4">
        <v>2000</v>
      </c>
      <c r="F609" s="4">
        <v>2000</v>
      </c>
      <c r="G609" s="4">
        <v>2000</v>
      </c>
      <c r="H609" s="4">
        <v>2000</v>
      </c>
      <c r="I609" s="4">
        <v>2000</v>
      </c>
      <c r="J609" s="4">
        <v>2000</v>
      </c>
      <c r="K609" s="4">
        <v>2000</v>
      </c>
      <c r="L609" s="4">
        <v>2000</v>
      </c>
      <c r="M609" s="4">
        <v>2000</v>
      </c>
      <c r="N609" s="4">
        <v>2000</v>
      </c>
      <c r="O609" s="4">
        <v>2000</v>
      </c>
    </row>
    <row r="610" spans="1:15" x14ac:dyDescent="0.25">
      <c r="A610" s="3" t="s">
        <v>3161</v>
      </c>
      <c r="B610" s="4">
        <v>2000</v>
      </c>
      <c r="C610" s="4">
        <v>2000</v>
      </c>
      <c r="D610" s="4">
        <v>2000</v>
      </c>
      <c r="E610" s="4">
        <v>2000</v>
      </c>
      <c r="F610" s="4">
        <v>2000</v>
      </c>
      <c r="G610" s="4">
        <v>2000</v>
      </c>
      <c r="H610" s="4">
        <v>2000</v>
      </c>
      <c r="I610" s="4">
        <v>2000</v>
      </c>
      <c r="J610" s="4">
        <v>2000</v>
      </c>
      <c r="K610" s="4">
        <v>2000</v>
      </c>
      <c r="L610" s="4">
        <v>2000</v>
      </c>
      <c r="M610" s="4">
        <v>2000</v>
      </c>
      <c r="N610" s="4">
        <v>2000</v>
      </c>
      <c r="O610" s="4">
        <v>2000</v>
      </c>
    </row>
    <row r="611" spans="1:15" x14ac:dyDescent="0.25">
      <c r="A611" s="3" t="s">
        <v>2286</v>
      </c>
      <c r="B611" s="4">
        <v>2000</v>
      </c>
      <c r="C611" s="4">
        <v>2000</v>
      </c>
      <c r="D611" s="4">
        <v>2000</v>
      </c>
      <c r="E611" s="4">
        <v>2000</v>
      </c>
      <c r="F611" s="4">
        <v>2000</v>
      </c>
      <c r="G611" s="4">
        <v>2000</v>
      </c>
      <c r="H611" s="4">
        <v>2000</v>
      </c>
      <c r="I611" s="4">
        <v>2000</v>
      </c>
      <c r="J611" s="4">
        <v>2000</v>
      </c>
      <c r="K611" s="4">
        <v>2000</v>
      </c>
      <c r="L611" s="4">
        <v>2000</v>
      </c>
      <c r="M611" s="4">
        <v>2000</v>
      </c>
      <c r="N611" s="4">
        <v>2000</v>
      </c>
      <c r="O611" s="4">
        <v>2000</v>
      </c>
    </row>
    <row r="612" spans="1:15" x14ac:dyDescent="0.25">
      <c r="A612" s="3" t="s">
        <v>4932</v>
      </c>
      <c r="B612" s="4">
        <v>2000</v>
      </c>
      <c r="C612" s="4">
        <v>2000</v>
      </c>
      <c r="D612" s="4">
        <v>2000</v>
      </c>
      <c r="E612" s="4">
        <v>2000</v>
      </c>
      <c r="F612" s="4">
        <v>2000</v>
      </c>
      <c r="G612" s="4">
        <v>2000</v>
      </c>
      <c r="H612" s="4">
        <v>2000</v>
      </c>
      <c r="I612" s="4">
        <v>2000</v>
      </c>
      <c r="J612" s="4">
        <v>2000</v>
      </c>
      <c r="K612" s="4">
        <v>2000</v>
      </c>
      <c r="L612" s="4">
        <v>2000</v>
      </c>
      <c r="M612" s="4">
        <v>2000</v>
      </c>
      <c r="N612" s="4">
        <v>2000</v>
      </c>
      <c r="O612" s="4">
        <v>2000</v>
      </c>
    </row>
    <row r="613" spans="1:15" x14ac:dyDescent="0.25">
      <c r="A613" s="3" t="s">
        <v>2332</v>
      </c>
      <c r="B613" s="4">
        <v>2000</v>
      </c>
      <c r="C613" s="4">
        <v>2000</v>
      </c>
      <c r="D613" s="4">
        <v>2000</v>
      </c>
      <c r="E613" s="4">
        <v>2000</v>
      </c>
      <c r="F613" s="4">
        <v>2000</v>
      </c>
      <c r="G613" s="4">
        <v>2000</v>
      </c>
      <c r="H613" s="4">
        <v>2000</v>
      </c>
      <c r="I613" s="4">
        <v>2000</v>
      </c>
      <c r="J613" s="4">
        <v>2000</v>
      </c>
      <c r="K613" s="4">
        <v>2000</v>
      </c>
      <c r="L613" s="4">
        <v>2000</v>
      </c>
      <c r="M613" s="4">
        <v>2000</v>
      </c>
      <c r="N613" s="4">
        <v>2000</v>
      </c>
      <c r="O613" s="4">
        <v>2000</v>
      </c>
    </row>
    <row r="614" spans="1:15" x14ac:dyDescent="0.25">
      <c r="A614" s="3" t="s">
        <v>5615</v>
      </c>
      <c r="B614" s="4">
        <v>2000</v>
      </c>
      <c r="C614" s="4">
        <v>2000</v>
      </c>
      <c r="D614" s="4">
        <v>2000</v>
      </c>
      <c r="E614" s="4">
        <v>2000</v>
      </c>
      <c r="F614" s="4">
        <v>2000</v>
      </c>
      <c r="G614" s="4">
        <v>2000</v>
      </c>
      <c r="H614" s="4">
        <v>2000</v>
      </c>
      <c r="I614" s="4">
        <v>2000</v>
      </c>
      <c r="J614" s="4">
        <v>2000</v>
      </c>
      <c r="K614" s="4">
        <v>2000</v>
      </c>
      <c r="L614" s="4">
        <v>2000</v>
      </c>
      <c r="M614" s="4">
        <v>2000</v>
      </c>
      <c r="N614" s="4">
        <v>2000</v>
      </c>
      <c r="O614" s="4">
        <v>2000</v>
      </c>
    </row>
    <row r="615" spans="1:15" x14ac:dyDescent="0.25">
      <c r="A615" s="3" t="s">
        <v>2320</v>
      </c>
      <c r="B615" s="4">
        <v>2000</v>
      </c>
      <c r="C615" s="4">
        <v>2000</v>
      </c>
      <c r="D615" s="4">
        <v>2000</v>
      </c>
      <c r="E615" s="4">
        <v>2000</v>
      </c>
      <c r="F615" s="4">
        <v>2000</v>
      </c>
      <c r="G615" s="4">
        <v>2000</v>
      </c>
      <c r="H615" s="4">
        <v>2000</v>
      </c>
      <c r="I615" s="4">
        <v>2000</v>
      </c>
      <c r="J615" s="4">
        <v>2000</v>
      </c>
      <c r="K615" s="4">
        <v>2000</v>
      </c>
      <c r="L615" s="4">
        <v>2000</v>
      </c>
      <c r="M615" s="4">
        <v>2000</v>
      </c>
      <c r="N615" s="4">
        <v>2000</v>
      </c>
      <c r="O615" s="4">
        <v>2000</v>
      </c>
    </row>
    <row r="616" spans="1:15" x14ac:dyDescent="0.25">
      <c r="A616" s="3" t="s">
        <v>3007</v>
      </c>
      <c r="B616" s="4">
        <v>2000</v>
      </c>
      <c r="C616" s="4">
        <v>2000</v>
      </c>
      <c r="D616" s="4">
        <v>2000</v>
      </c>
      <c r="E616" s="4">
        <v>2000</v>
      </c>
      <c r="F616" s="4">
        <v>2000</v>
      </c>
      <c r="G616" s="4">
        <v>2000</v>
      </c>
      <c r="H616" s="4">
        <v>2000</v>
      </c>
      <c r="I616" s="4">
        <v>2000</v>
      </c>
      <c r="J616" s="4">
        <v>2000</v>
      </c>
      <c r="K616" s="4">
        <v>2000</v>
      </c>
      <c r="L616" s="4">
        <v>2000</v>
      </c>
      <c r="M616" s="4">
        <v>2000</v>
      </c>
      <c r="N616" s="4">
        <v>2000</v>
      </c>
      <c r="O616" s="4">
        <v>2000</v>
      </c>
    </row>
    <row r="617" spans="1:15" x14ac:dyDescent="0.25">
      <c r="A617" s="3" t="s">
        <v>5616</v>
      </c>
      <c r="B617" s="4">
        <v>2000</v>
      </c>
      <c r="C617" s="4">
        <v>2000</v>
      </c>
      <c r="D617" s="4">
        <v>2000</v>
      </c>
      <c r="E617" s="4">
        <v>2000</v>
      </c>
      <c r="F617" s="4">
        <v>2000</v>
      </c>
      <c r="G617" s="4">
        <v>2000</v>
      </c>
      <c r="H617" s="4">
        <v>2000</v>
      </c>
      <c r="I617" s="4">
        <v>2000</v>
      </c>
      <c r="J617" s="4">
        <v>2000</v>
      </c>
      <c r="K617" s="4">
        <v>2000</v>
      </c>
      <c r="L617" s="4">
        <v>2000</v>
      </c>
      <c r="M617" s="4">
        <v>2000</v>
      </c>
      <c r="N617" s="4">
        <v>2000</v>
      </c>
      <c r="O617" s="4">
        <v>2000</v>
      </c>
    </row>
    <row r="618" spans="1:15" x14ac:dyDescent="0.25">
      <c r="A618" s="3" t="s">
        <v>3513</v>
      </c>
      <c r="B618" s="4">
        <v>2000</v>
      </c>
      <c r="C618" s="4">
        <v>2000</v>
      </c>
      <c r="D618" s="4">
        <v>2000</v>
      </c>
      <c r="E618" s="4">
        <v>2000</v>
      </c>
      <c r="F618" s="4">
        <v>2000</v>
      </c>
      <c r="G618" s="4">
        <v>2000</v>
      </c>
      <c r="H618" s="4">
        <v>2000</v>
      </c>
      <c r="I618" s="4">
        <v>2000</v>
      </c>
      <c r="J618" s="4">
        <v>2000</v>
      </c>
      <c r="K618" s="4">
        <v>2000</v>
      </c>
      <c r="L618" s="4">
        <v>2000</v>
      </c>
      <c r="M618" s="4">
        <v>2000</v>
      </c>
      <c r="N618" s="4">
        <v>2000</v>
      </c>
      <c r="O618" s="4">
        <v>2000</v>
      </c>
    </row>
    <row r="619" spans="1:15" x14ac:dyDescent="0.25">
      <c r="A619" s="3" t="s">
        <v>3107</v>
      </c>
      <c r="B619" s="4">
        <v>2000</v>
      </c>
      <c r="C619" s="4">
        <v>2000</v>
      </c>
      <c r="D619" s="4">
        <v>2000</v>
      </c>
      <c r="E619" s="4">
        <v>2000</v>
      </c>
      <c r="F619" s="4">
        <v>2000</v>
      </c>
      <c r="G619" s="4">
        <v>2000</v>
      </c>
      <c r="H619" s="4">
        <v>2000</v>
      </c>
      <c r="I619" s="4">
        <v>2000</v>
      </c>
      <c r="J619" s="4">
        <v>2000</v>
      </c>
      <c r="K619" s="4">
        <v>2000</v>
      </c>
      <c r="L619" s="4">
        <v>2000</v>
      </c>
      <c r="M619" s="4">
        <v>2000</v>
      </c>
      <c r="N619" s="4">
        <v>2000</v>
      </c>
      <c r="O619" s="4">
        <v>2000</v>
      </c>
    </row>
    <row r="620" spans="1:15" x14ac:dyDescent="0.25">
      <c r="A620" s="3" t="s">
        <v>2417</v>
      </c>
      <c r="B620" s="4">
        <v>2000</v>
      </c>
      <c r="C620" s="4">
        <v>2000</v>
      </c>
      <c r="D620" s="4">
        <v>2000</v>
      </c>
      <c r="E620" s="4">
        <v>2000</v>
      </c>
      <c r="F620" s="4">
        <v>2000</v>
      </c>
      <c r="G620" s="4">
        <v>2000</v>
      </c>
      <c r="H620" s="4">
        <v>2000</v>
      </c>
      <c r="I620" s="4">
        <v>2000</v>
      </c>
      <c r="J620" s="4">
        <v>2000</v>
      </c>
      <c r="K620" s="4">
        <v>2000</v>
      </c>
      <c r="L620" s="4">
        <v>2000</v>
      </c>
      <c r="M620" s="4">
        <v>2000</v>
      </c>
      <c r="N620" s="4">
        <v>2000</v>
      </c>
      <c r="O620" s="4">
        <v>2000</v>
      </c>
    </row>
    <row r="621" spans="1:15" x14ac:dyDescent="0.25">
      <c r="A621" s="3" t="s">
        <v>5619</v>
      </c>
      <c r="B621" s="4">
        <v>2000</v>
      </c>
      <c r="C621" s="4">
        <v>2000</v>
      </c>
      <c r="D621" s="4">
        <v>2000</v>
      </c>
      <c r="E621" s="4">
        <v>2000</v>
      </c>
      <c r="F621" s="4">
        <v>2000</v>
      </c>
      <c r="G621" s="4">
        <v>2000</v>
      </c>
      <c r="H621" s="4">
        <v>2000</v>
      </c>
      <c r="I621" s="4">
        <v>2000</v>
      </c>
      <c r="J621" s="4">
        <v>2000</v>
      </c>
      <c r="K621" s="4">
        <v>2000</v>
      </c>
      <c r="L621" s="4">
        <v>2000</v>
      </c>
      <c r="M621" s="4">
        <v>2000</v>
      </c>
      <c r="N621" s="4">
        <v>2000</v>
      </c>
      <c r="O621" s="4">
        <v>2000</v>
      </c>
    </row>
    <row r="622" spans="1:15" x14ac:dyDescent="0.25">
      <c r="A622" s="3" t="s">
        <v>2976</v>
      </c>
      <c r="B622" s="4">
        <v>2000</v>
      </c>
      <c r="C622" s="4">
        <v>2000</v>
      </c>
      <c r="D622" s="4">
        <v>2000</v>
      </c>
      <c r="E622" s="4">
        <v>2000</v>
      </c>
      <c r="F622" s="4">
        <v>2000</v>
      </c>
      <c r="G622" s="4">
        <v>2000</v>
      </c>
      <c r="H622" s="4">
        <v>2000</v>
      </c>
      <c r="I622" s="4">
        <v>2000</v>
      </c>
      <c r="J622" s="4">
        <v>2000</v>
      </c>
      <c r="K622" s="4">
        <v>2000</v>
      </c>
      <c r="L622" s="4">
        <v>2000</v>
      </c>
      <c r="M622" s="4">
        <v>2000</v>
      </c>
      <c r="N622" s="4">
        <v>2000</v>
      </c>
      <c r="O622" s="4">
        <v>2000</v>
      </c>
    </row>
    <row r="623" spans="1:15" x14ac:dyDescent="0.25">
      <c r="A623" s="3" t="s">
        <v>4140</v>
      </c>
      <c r="B623" s="4">
        <v>2000</v>
      </c>
      <c r="C623" s="4">
        <v>2000</v>
      </c>
      <c r="D623" s="4">
        <v>2000</v>
      </c>
      <c r="E623" s="4">
        <v>2000</v>
      </c>
      <c r="F623" s="4">
        <v>2000</v>
      </c>
      <c r="G623" s="4">
        <v>2000</v>
      </c>
      <c r="H623" s="4">
        <v>2000</v>
      </c>
      <c r="I623" s="4">
        <v>2000</v>
      </c>
      <c r="J623" s="4">
        <v>2000</v>
      </c>
      <c r="K623" s="4">
        <v>2000</v>
      </c>
      <c r="L623" s="4">
        <v>2000</v>
      </c>
      <c r="M623" s="4">
        <v>2000</v>
      </c>
      <c r="N623" s="4">
        <v>2000</v>
      </c>
      <c r="O623" s="4">
        <v>2000</v>
      </c>
    </row>
    <row r="624" spans="1:15" x14ac:dyDescent="0.25">
      <c r="A624" s="3" t="s">
        <v>2738</v>
      </c>
      <c r="B624" s="4">
        <v>2000</v>
      </c>
      <c r="C624" s="4">
        <v>2000</v>
      </c>
      <c r="D624" s="4">
        <v>2000</v>
      </c>
      <c r="E624" s="4">
        <v>2000</v>
      </c>
      <c r="F624" s="4">
        <v>2000</v>
      </c>
      <c r="G624" s="4">
        <v>2000</v>
      </c>
      <c r="H624" s="4">
        <v>2000</v>
      </c>
      <c r="I624" s="4">
        <v>2000</v>
      </c>
      <c r="J624" s="4">
        <v>2000</v>
      </c>
      <c r="K624" s="4">
        <v>2000</v>
      </c>
      <c r="L624" s="4">
        <v>2000</v>
      </c>
      <c r="M624" s="4">
        <v>2000</v>
      </c>
      <c r="N624" s="4">
        <v>2000</v>
      </c>
      <c r="O624" s="4">
        <v>2000</v>
      </c>
    </row>
    <row r="625" spans="1:15" x14ac:dyDescent="0.25">
      <c r="A625" s="3" t="s">
        <v>2303</v>
      </c>
      <c r="B625" s="4">
        <v>2000</v>
      </c>
      <c r="C625" s="4">
        <v>2000</v>
      </c>
      <c r="D625" s="4">
        <v>2000</v>
      </c>
      <c r="E625" s="4">
        <v>2000</v>
      </c>
      <c r="F625" s="4">
        <v>2000</v>
      </c>
      <c r="G625" s="4">
        <v>2000</v>
      </c>
      <c r="H625" s="4">
        <v>2000</v>
      </c>
      <c r="I625" s="4">
        <v>2000</v>
      </c>
      <c r="J625" s="4">
        <v>2000</v>
      </c>
      <c r="K625" s="4">
        <v>2000</v>
      </c>
      <c r="L625" s="4">
        <v>2000</v>
      </c>
      <c r="M625" s="4">
        <v>2000</v>
      </c>
      <c r="N625" s="4">
        <v>2000</v>
      </c>
      <c r="O625" s="4">
        <v>2000</v>
      </c>
    </row>
    <row r="626" spans="1:15" x14ac:dyDescent="0.25">
      <c r="A626" s="3" t="s">
        <v>2923</v>
      </c>
      <c r="B626" s="4">
        <v>2000</v>
      </c>
      <c r="C626" s="4">
        <v>2000</v>
      </c>
      <c r="D626" s="4">
        <v>2000</v>
      </c>
      <c r="E626" s="4">
        <v>2000</v>
      </c>
      <c r="F626" s="4">
        <v>2000</v>
      </c>
      <c r="G626" s="4">
        <v>2000</v>
      </c>
      <c r="H626" s="4">
        <v>2000</v>
      </c>
      <c r="I626" s="4">
        <v>2000</v>
      </c>
      <c r="J626" s="4">
        <v>2000</v>
      </c>
      <c r="K626" s="4">
        <v>2000</v>
      </c>
      <c r="L626" s="4">
        <v>2000</v>
      </c>
      <c r="M626" s="4">
        <v>2000</v>
      </c>
      <c r="N626" s="4">
        <v>2000</v>
      </c>
      <c r="O626" s="4">
        <v>2000</v>
      </c>
    </row>
    <row r="627" spans="1:15" x14ac:dyDescent="0.25">
      <c r="A627" s="3" t="s">
        <v>4718</v>
      </c>
      <c r="B627" s="4">
        <v>2000</v>
      </c>
      <c r="C627" s="4">
        <v>2000</v>
      </c>
      <c r="D627" s="4">
        <v>2000</v>
      </c>
      <c r="E627" s="4">
        <v>2000</v>
      </c>
      <c r="F627" s="4">
        <v>2000</v>
      </c>
      <c r="G627" s="4">
        <v>2000</v>
      </c>
      <c r="H627" s="4">
        <v>2000</v>
      </c>
      <c r="I627" s="4">
        <v>2000</v>
      </c>
      <c r="J627" s="4">
        <v>2000</v>
      </c>
      <c r="K627" s="4">
        <v>2000</v>
      </c>
      <c r="L627" s="4">
        <v>2000</v>
      </c>
      <c r="M627" s="4">
        <v>2000</v>
      </c>
      <c r="N627" s="4">
        <v>2000</v>
      </c>
      <c r="O627" s="4">
        <v>2000</v>
      </c>
    </row>
    <row r="628" spans="1:15" x14ac:dyDescent="0.25">
      <c r="A628" s="3" t="s">
        <v>3552</v>
      </c>
      <c r="B628" s="4">
        <v>2000</v>
      </c>
      <c r="C628" s="4">
        <v>2000</v>
      </c>
      <c r="D628" s="4">
        <v>2000</v>
      </c>
      <c r="E628" s="4">
        <v>2000</v>
      </c>
      <c r="F628" s="4">
        <v>2000</v>
      </c>
      <c r="G628" s="4">
        <v>2000</v>
      </c>
      <c r="H628" s="4">
        <v>2000</v>
      </c>
      <c r="I628" s="4">
        <v>2000</v>
      </c>
      <c r="J628" s="4">
        <v>2000</v>
      </c>
      <c r="K628" s="4">
        <v>2000</v>
      </c>
      <c r="L628" s="4">
        <v>2000</v>
      </c>
      <c r="M628" s="4">
        <v>2000</v>
      </c>
      <c r="N628" s="4">
        <v>2000</v>
      </c>
      <c r="O628" s="4">
        <v>2000</v>
      </c>
    </row>
    <row r="629" spans="1:15" x14ac:dyDescent="0.25">
      <c r="A629" s="3" t="s">
        <v>2242</v>
      </c>
      <c r="B629" s="4">
        <v>2000</v>
      </c>
      <c r="C629" s="4">
        <v>2000</v>
      </c>
      <c r="D629" s="4">
        <v>2000</v>
      </c>
      <c r="E629" s="4">
        <v>2000</v>
      </c>
      <c r="F629" s="4">
        <v>2000</v>
      </c>
      <c r="G629" s="4">
        <v>2000</v>
      </c>
      <c r="H629" s="4">
        <v>2000</v>
      </c>
      <c r="I629" s="4">
        <v>2000</v>
      </c>
      <c r="J629" s="4">
        <v>2000</v>
      </c>
      <c r="K629" s="4">
        <v>2000</v>
      </c>
      <c r="L629" s="4">
        <v>2000</v>
      </c>
      <c r="M629" s="4">
        <v>2000</v>
      </c>
      <c r="N629" s="4">
        <v>2000</v>
      </c>
      <c r="O629" s="4">
        <v>2000</v>
      </c>
    </row>
    <row r="630" spans="1:15" x14ac:dyDescent="0.25">
      <c r="A630" s="3" t="s">
        <v>3524</v>
      </c>
      <c r="B630" s="4">
        <v>2000</v>
      </c>
      <c r="C630" s="4">
        <v>2000</v>
      </c>
      <c r="D630" s="4">
        <v>2000</v>
      </c>
      <c r="E630" s="4">
        <v>2000</v>
      </c>
      <c r="F630" s="4">
        <v>2000</v>
      </c>
      <c r="G630" s="4">
        <v>2000</v>
      </c>
      <c r="H630" s="4">
        <v>2000</v>
      </c>
      <c r="I630" s="4">
        <v>2000</v>
      </c>
      <c r="J630" s="4">
        <v>2000</v>
      </c>
      <c r="K630" s="4">
        <v>2000</v>
      </c>
      <c r="L630" s="4">
        <v>2000</v>
      </c>
      <c r="M630" s="4">
        <v>2000</v>
      </c>
      <c r="N630" s="4">
        <v>2000</v>
      </c>
      <c r="O630" s="4">
        <v>2000</v>
      </c>
    </row>
    <row r="631" spans="1:15" x14ac:dyDescent="0.25">
      <c r="A631" s="3" t="s">
        <v>2301</v>
      </c>
      <c r="B631" s="4">
        <v>2000</v>
      </c>
      <c r="C631" s="4">
        <v>2000</v>
      </c>
      <c r="D631" s="4">
        <v>2000</v>
      </c>
      <c r="E631" s="4">
        <v>2000</v>
      </c>
      <c r="F631" s="4">
        <v>2000</v>
      </c>
      <c r="G631" s="4">
        <v>2000</v>
      </c>
      <c r="H631" s="4">
        <v>2000</v>
      </c>
      <c r="I631" s="4">
        <v>2000</v>
      </c>
      <c r="J631" s="4">
        <v>2000</v>
      </c>
      <c r="K631" s="4">
        <v>2000</v>
      </c>
      <c r="L631" s="4">
        <v>2000</v>
      </c>
      <c r="M631" s="4">
        <v>2000</v>
      </c>
      <c r="N631" s="4">
        <v>2000</v>
      </c>
      <c r="O631" s="4">
        <v>2000</v>
      </c>
    </row>
    <row r="632" spans="1:15" x14ac:dyDescent="0.25">
      <c r="A632" s="3" t="s">
        <v>3974</v>
      </c>
      <c r="B632" s="4">
        <v>2000</v>
      </c>
      <c r="C632" s="4">
        <v>2000</v>
      </c>
      <c r="D632" s="4">
        <v>2000</v>
      </c>
      <c r="E632" s="4">
        <v>2000</v>
      </c>
      <c r="F632" s="4">
        <v>2000</v>
      </c>
      <c r="G632" s="4">
        <v>2000</v>
      </c>
      <c r="H632" s="4">
        <v>2000</v>
      </c>
      <c r="I632" s="4">
        <v>2000</v>
      </c>
      <c r="J632" s="4">
        <v>2000</v>
      </c>
      <c r="K632" s="4">
        <v>2000</v>
      </c>
      <c r="L632" s="4">
        <v>2000</v>
      </c>
      <c r="M632" s="4">
        <v>2000</v>
      </c>
      <c r="N632" s="4">
        <v>2000</v>
      </c>
      <c r="O632" s="4">
        <v>2000</v>
      </c>
    </row>
    <row r="633" spans="1:15" x14ac:dyDescent="0.25">
      <c r="A633" s="3" t="s">
        <v>3460</v>
      </c>
      <c r="B633" s="4">
        <v>2000</v>
      </c>
      <c r="C633" s="4">
        <v>2000</v>
      </c>
      <c r="D633" s="4">
        <v>2000</v>
      </c>
      <c r="E633" s="4">
        <v>2000</v>
      </c>
      <c r="F633" s="4">
        <v>2000</v>
      </c>
      <c r="G633" s="4">
        <v>2000</v>
      </c>
      <c r="H633" s="4">
        <v>2000</v>
      </c>
      <c r="I633" s="4">
        <v>2000</v>
      </c>
      <c r="J633" s="4">
        <v>2000</v>
      </c>
      <c r="K633" s="4">
        <v>2000</v>
      </c>
      <c r="L633" s="4">
        <v>2000</v>
      </c>
      <c r="M633" s="4">
        <v>2000</v>
      </c>
      <c r="N633" s="4">
        <v>2000</v>
      </c>
      <c r="O633" s="4">
        <v>2000</v>
      </c>
    </row>
    <row r="634" spans="1:15" x14ac:dyDescent="0.25">
      <c r="A634" s="3" t="s">
        <v>3618</v>
      </c>
      <c r="B634" s="4">
        <v>2000</v>
      </c>
      <c r="C634" s="4">
        <v>2000</v>
      </c>
      <c r="D634" s="4">
        <v>2000</v>
      </c>
      <c r="E634" s="4">
        <v>2000</v>
      </c>
      <c r="F634" s="4">
        <v>2000</v>
      </c>
      <c r="G634" s="4">
        <v>2000</v>
      </c>
      <c r="H634" s="4">
        <v>2000</v>
      </c>
      <c r="I634" s="4">
        <v>2000</v>
      </c>
      <c r="J634" s="4">
        <v>2000</v>
      </c>
      <c r="K634" s="4">
        <v>2000</v>
      </c>
      <c r="L634" s="4">
        <v>2000</v>
      </c>
      <c r="M634" s="4">
        <v>2000</v>
      </c>
      <c r="N634" s="4">
        <v>2000</v>
      </c>
      <c r="O634" s="4">
        <v>2000</v>
      </c>
    </row>
    <row r="635" spans="1:15" x14ac:dyDescent="0.25">
      <c r="A635" s="3" t="s">
        <v>2659</v>
      </c>
      <c r="B635" s="4">
        <v>2000</v>
      </c>
      <c r="C635" s="4">
        <v>2000</v>
      </c>
      <c r="D635" s="4">
        <v>2000</v>
      </c>
      <c r="E635" s="4">
        <v>2000</v>
      </c>
      <c r="F635" s="4">
        <v>2000</v>
      </c>
      <c r="G635" s="4">
        <v>2000</v>
      </c>
      <c r="H635" s="4">
        <v>2000</v>
      </c>
      <c r="I635" s="4">
        <v>2000</v>
      </c>
      <c r="J635" s="4">
        <v>2000</v>
      </c>
      <c r="K635" s="4">
        <v>2000</v>
      </c>
      <c r="L635" s="4">
        <v>2000</v>
      </c>
      <c r="M635" s="4">
        <v>2000</v>
      </c>
      <c r="N635" s="4">
        <v>2000</v>
      </c>
      <c r="O635" s="4">
        <v>2000</v>
      </c>
    </row>
    <row r="636" spans="1:15" x14ac:dyDescent="0.25">
      <c r="A636" s="3" t="s">
        <v>2938</v>
      </c>
      <c r="B636" s="4">
        <v>2000</v>
      </c>
      <c r="C636" s="4">
        <v>2000</v>
      </c>
      <c r="D636" s="4">
        <v>2000</v>
      </c>
      <c r="E636" s="4">
        <v>2000</v>
      </c>
      <c r="F636" s="4">
        <v>2000</v>
      </c>
      <c r="G636" s="4">
        <v>2000</v>
      </c>
      <c r="H636" s="4">
        <v>2000</v>
      </c>
      <c r="I636" s="4">
        <v>2000</v>
      </c>
      <c r="J636" s="4">
        <v>2000</v>
      </c>
      <c r="K636" s="4">
        <v>2000</v>
      </c>
      <c r="L636" s="4">
        <v>2000</v>
      </c>
      <c r="M636" s="4">
        <v>2000</v>
      </c>
      <c r="N636" s="4">
        <v>2000</v>
      </c>
      <c r="O636" s="4">
        <v>2000</v>
      </c>
    </row>
    <row r="637" spans="1:15" x14ac:dyDescent="0.25">
      <c r="A637" s="3" t="s">
        <v>4756</v>
      </c>
      <c r="B637" s="4">
        <v>2000</v>
      </c>
      <c r="C637" s="4">
        <v>2000</v>
      </c>
      <c r="D637" s="4">
        <v>2000</v>
      </c>
      <c r="E637" s="4">
        <v>2000</v>
      </c>
      <c r="F637" s="4">
        <v>2000</v>
      </c>
      <c r="G637" s="4">
        <v>2000</v>
      </c>
      <c r="H637" s="4">
        <v>2000</v>
      </c>
      <c r="I637" s="4">
        <v>2000</v>
      </c>
      <c r="J637" s="4">
        <v>2000</v>
      </c>
      <c r="K637" s="4">
        <v>2000</v>
      </c>
      <c r="L637" s="4">
        <v>2000</v>
      </c>
      <c r="M637" s="4">
        <v>2000</v>
      </c>
      <c r="N637" s="4">
        <v>2000</v>
      </c>
      <c r="O637" s="4">
        <v>2000</v>
      </c>
    </row>
    <row r="638" spans="1:15" x14ac:dyDescent="0.25">
      <c r="A638" s="3" t="s">
        <v>2312</v>
      </c>
      <c r="B638" s="4">
        <v>2000</v>
      </c>
      <c r="C638" s="4">
        <v>2000</v>
      </c>
      <c r="D638" s="4">
        <v>2000</v>
      </c>
      <c r="E638" s="4">
        <v>2000</v>
      </c>
      <c r="F638" s="4">
        <v>2000</v>
      </c>
      <c r="G638" s="4">
        <v>2000</v>
      </c>
      <c r="H638" s="4">
        <v>2000</v>
      </c>
      <c r="I638" s="4">
        <v>2000</v>
      </c>
      <c r="J638" s="4">
        <v>2000</v>
      </c>
      <c r="K638" s="4">
        <v>2000</v>
      </c>
      <c r="L638" s="4">
        <v>2000</v>
      </c>
      <c r="M638" s="4">
        <v>2000</v>
      </c>
      <c r="N638" s="4">
        <v>2000</v>
      </c>
      <c r="O638" s="4">
        <v>2000</v>
      </c>
    </row>
    <row r="639" spans="1:15" x14ac:dyDescent="0.25">
      <c r="A639" s="3" t="s">
        <v>4766</v>
      </c>
      <c r="B639" s="4">
        <v>2000</v>
      </c>
      <c r="C639" s="4">
        <v>2000</v>
      </c>
      <c r="D639" s="4">
        <v>2000</v>
      </c>
      <c r="E639" s="4">
        <v>2000</v>
      </c>
      <c r="F639" s="4">
        <v>2000</v>
      </c>
      <c r="G639" s="4">
        <v>2000</v>
      </c>
      <c r="H639" s="4">
        <v>2000</v>
      </c>
      <c r="I639" s="4">
        <v>2000</v>
      </c>
      <c r="J639" s="4">
        <v>2000</v>
      </c>
      <c r="K639" s="4">
        <v>2000</v>
      </c>
      <c r="L639" s="4">
        <v>2000</v>
      </c>
      <c r="M639" s="4">
        <v>2000</v>
      </c>
      <c r="N639" s="4">
        <v>2000</v>
      </c>
      <c r="O639" s="4">
        <v>2000</v>
      </c>
    </row>
    <row r="640" spans="1:15" x14ac:dyDescent="0.25">
      <c r="A640" s="3" t="s">
        <v>2624</v>
      </c>
      <c r="B640" s="4">
        <v>2000</v>
      </c>
      <c r="C640" s="4">
        <v>2000</v>
      </c>
      <c r="D640" s="4">
        <v>2000</v>
      </c>
      <c r="E640" s="4">
        <v>2000</v>
      </c>
      <c r="F640" s="4">
        <v>2000</v>
      </c>
      <c r="G640" s="4">
        <v>2000</v>
      </c>
      <c r="H640" s="4">
        <v>2000</v>
      </c>
      <c r="I640" s="4">
        <v>2000</v>
      </c>
      <c r="J640" s="4">
        <v>2000</v>
      </c>
      <c r="K640" s="4">
        <v>2000</v>
      </c>
      <c r="L640" s="4">
        <v>2000</v>
      </c>
      <c r="M640" s="4">
        <v>2000</v>
      </c>
      <c r="N640" s="4">
        <v>2000</v>
      </c>
      <c r="O640" s="4">
        <v>2000</v>
      </c>
    </row>
    <row r="641" spans="1:15" x14ac:dyDescent="0.25">
      <c r="A641" s="3" t="s">
        <v>3369</v>
      </c>
      <c r="B641" s="4">
        <v>2000</v>
      </c>
      <c r="C641" s="4">
        <v>2000</v>
      </c>
      <c r="D641" s="4">
        <v>2000</v>
      </c>
      <c r="E641" s="4">
        <v>2000</v>
      </c>
      <c r="F641" s="4">
        <v>2000</v>
      </c>
      <c r="G641" s="4">
        <v>2000</v>
      </c>
      <c r="H641" s="4">
        <v>2000</v>
      </c>
      <c r="I641" s="4">
        <v>2000</v>
      </c>
      <c r="J641" s="4">
        <v>2000</v>
      </c>
      <c r="K641" s="4">
        <v>2000</v>
      </c>
      <c r="L641" s="4">
        <v>2000</v>
      </c>
      <c r="M641" s="4">
        <v>2000</v>
      </c>
      <c r="N641" s="4">
        <v>2000</v>
      </c>
      <c r="O641" s="4">
        <v>2000</v>
      </c>
    </row>
    <row r="642" spans="1:15" x14ac:dyDescent="0.25">
      <c r="A642" s="3" t="s">
        <v>5629</v>
      </c>
      <c r="B642" s="4">
        <v>2000</v>
      </c>
      <c r="C642" s="4">
        <v>2000</v>
      </c>
      <c r="D642" s="4">
        <v>2000</v>
      </c>
      <c r="E642" s="4">
        <v>2000</v>
      </c>
      <c r="F642" s="4">
        <v>2000</v>
      </c>
      <c r="G642" s="4">
        <v>2000</v>
      </c>
      <c r="H642" s="4">
        <v>2000</v>
      </c>
      <c r="I642" s="4">
        <v>2000</v>
      </c>
      <c r="J642" s="4">
        <v>2000</v>
      </c>
      <c r="K642" s="4">
        <v>2000</v>
      </c>
      <c r="L642" s="4">
        <v>2000</v>
      </c>
      <c r="M642" s="4">
        <v>2000</v>
      </c>
      <c r="N642" s="4">
        <v>2000</v>
      </c>
      <c r="O642" s="4">
        <v>2000</v>
      </c>
    </row>
    <row r="643" spans="1:15" x14ac:dyDescent="0.25">
      <c r="A643" s="3" t="s">
        <v>3807</v>
      </c>
      <c r="B643" s="4">
        <v>2000</v>
      </c>
      <c r="C643" s="4">
        <v>2000</v>
      </c>
      <c r="D643" s="4">
        <v>2000</v>
      </c>
      <c r="E643" s="4">
        <v>2000</v>
      </c>
      <c r="F643" s="4">
        <v>2000</v>
      </c>
      <c r="G643" s="4">
        <v>2000</v>
      </c>
      <c r="H643" s="4">
        <v>2000</v>
      </c>
      <c r="I643" s="4">
        <v>2000</v>
      </c>
      <c r="J643" s="4">
        <v>2000</v>
      </c>
      <c r="K643" s="4">
        <v>2000</v>
      </c>
      <c r="L643" s="4">
        <v>2000</v>
      </c>
      <c r="M643" s="4">
        <v>2000</v>
      </c>
      <c r="N643" s="4">
        <v>2000</v>
      </c>
      <c r="O643" s="4">
        <v>2000</v>
      </c>
    </row>
    <row r="644" spans="1:15" x14ac:dyDescent="0.25">
      <c r="A644" s="3" t="s">
        <v>2953</v>
      </c>
      <c r="B644" s="4">
        <v>2000</v>
      </c>
      <c r="C644" s="4">
        <v>2000</v>
      </c>
      <c r="D644" s="4">
        <v>2000</v>
      </c>
      <c r="E644" s="4">
        <v>2000</v>
      </c>
      <c r="F644" s="4">
        <v>2000</v>
      </c>
      <c r="G644" s="4">
        <v>2000</v>
      </c>
      <c r="H644" s="4">
        <v>2000</v>
      </c>
      <c r="I644" s="4">
        <v>2000</v>
      </c>
      <c r="J644" s="4">
        <v>2000</v>
      </c>
      <c r="K644" s="4">
        <v>2000</v>
      </c>
      <c r="L644" s="4">
        <v>2000</v>
      </c>
      <c r="M644" s="4">
        <v>2000</v>
      </c>
      <c r="N644" s="4">
        <v>2000</v>
      </c>
      <c r="O644" s="4">
        <v>2000</v>
      </c>
    </row>
    <row r="645" spans="1:15" x14ac:dyDescent="0.25">
      <c r="A645" s="3" t="s">
        <v>2403</v>
      </c>
      <c r="B645" s="4">
        <v>2000</v>
      </c>
      <c r="C645" s="4">
        <v>2000</v>
      </c>
      <c r="D645" s="4">
        <v>2000</v>
      </c>
      <c r="E645" s="4">
        <v>2000</v>
      </c>
      <c r="F645" s="4">
        <v>2000</v>
      </c>
      <c r="G645" s="4">
        <v>2000</v>
      </c>
      <c r="H645" s="4">
        <v>2000</v>
      </c>
      <c r="I645" s="4">
        <v>2000</v>
      </c>
      <c r="J645" s="4">
        <v>2000</v>
      </c>
      <c r="K645" s="4">
        <v>2000</v>
      </c>
      <c r="L645" s="4">
        <v>2000</v>
      </c>
      <c r="M645" s="4">
        <v>2000</v>
      </c>
      <c r="N645" s="4">
        <v>2000</v>
      </c>
      <c r="O645" s="4">
        <v>2000</v>
      </c>
    </row>
    <row r="646" spans="1:15" x14ac:dyDescent="0.25">
      <c r="A646" s="3" t="s">
        <v>3000</v>
      </c>
      <c r="B646" s="4">
        <v>2000</v>
      </c>
      <c r="C646" s="4">
        <v>2000</v>
      </c>
      <c r="D646" s="4">
        <v>2000</v>
      </c>
      <c r="E646" s="4">
        <v>2000</v>
      </c>
      <c r="F646" s="4">
        <v>2000</v>
      </c>
      <c r="G646" s="4">
        <v>2000</v>
      </c>
      <c r="H646" s="4">
        <v>2000</v>
      </c>
      <c r="I646" s="4">
        <v>2000</v>
      </c>
      <c r="J646" s="4">
        <v>2000</v>
      </c>
      <c r="K646" s="4">
        <v>2000</v>
      </c>
      <c r="L646" s="4">
        <v>2000</v>
      </c>
      <c r="M646" s="4">
        <v>2000</v>
      </c>
      <c r="N646" s="4">
        <v>2000</v>
      </c>
      <c r="O646" s="4">
        <v>2000</v>
      </c>
    </row>
    <row r="647" spans="1:15" x14ac:dyDescent="0.25">
      <c r="A647" s="3" t="s">
        <v>2460</v>
      </c>
      <c r="B647" s="4">
        <v>2000</v>
      </c>
      <c r="C647" s="4">
        <v>2000</v>
      </c>
      <c r="D647" s="4">
        <v>2000</v>
      </c>
      <c r="E647" s="4">
        <v>2000</v>
      </c>
      <c r="F647" s="4">
        <v>2000</v>
      </c>
      <c r="G647" s="4">
        <v>2000</v>
      </c>
      <c r="H647" s="4">
        <v>2000</v>
      </c>
      <c r="I647" s="4">
        <v>2000</v>
      </c>
      <c r="J647" s="4">
        <v>2000</v>
      </c>
      <c r="K647" s="4">
        <v>2000</v>
      </c>
      <c r="L647" s="4">
        <v>2000</v>
      </c>
      <c r="M647" s="4">
        <v>2000</v>
      </c>
      <c r="N647" s="4">
        <v>2000</v>
      </c>
      <c r="O647" s="4">
        <v>2000</v>
      </c>
    </row>
    <row r="648" spans="1:15" x14ac:dyDescent="0.25">
      <c r="A648" s="3" t="s">
        <v>4390</v>
      </c>
      <c r="B648" s="4">
        <v>2000</v>
      </c>
      <c r="C648" s="4">
        <v>2000</v>
      </c>
      <c r="D648" s="4">
        <v>2000</v>
      </c>
      <c r="E648" s="4">
        <v>2000</v>
      </c>
      <c r="F648" s="4">
        <v>2000</v>
      </c>
      <c r="G648" s="4">
        <v>2000</v>
      </c>
      <c r="H648" s="4">
        <v>2000</v>
      </c>
      <c r="I648" s="4">
        <v>2000</v>
      </c>
      <c r="J648" s="4">
        <v>2000</v>
      </c>
      <c r="K648" s="4">
        <v>2000</v>
      </c>
      <c r="L648" s="4">
        <v>2000</v>
      </c>
      <c r="M648" s="4">
        <v>2000</v>
      </c>
      <c r="N648" s="4">
        <v>2000</v>
      </c>
      <c r="O648" s="4">
        <v>2000</v>
      </c>
    </row>
    <row r="649" spans="1:15" x14ac:dyDescent="0.25">
      <c r="A649" s="3" t="s">
        <v>2867</v>
      </c>
      <c r="B649" s="4">
        <v>2000</v>
      </c>
      <c r="C649" s="4">
        <v>2000</v>
      </c>
      <c r="D649" s="4">
        <v>2000</v>
      </c>
      <c r="E649" s="4">
        <v>2000</v>
      </c>
      <c r="F649" s="4">
        <v>2000</v>
      </c>
      <c r="G649" s="4">
        <v>2000</v>
      </c>
      <c r="H649" s="4">
        <v>2000</v>
      </c>
      <c r="I649" s="4">
        <v>2000</v>
      </c>
      <c r="J649" s="4">
        <v>2000</v>
      </c>
      <c r="K649" s="4">
        <v>2000</v>
      </c>
      <c r="L649" s="4">
        <v>2000</v>
      </c>
      <c r="M649" s="4">
        <v>2000</v>
      </c>
      <c r="N649" s="4">
        <v>2000</v>
      </c>
      <c r="O649" s="4">
        <v>2000</v>
      </c>
    </row>
    <row r="650" spans="1:15" x14ac:dyDescent="0.25">
      <c r="A650" s="3" t="s">
        <v>5073</v>
      </c>
      <c r="B650" s="4">
        <v>2000</v>
      </c>
      <c r="C650" s="4">
        <v>2000</v>
      </c>
      <c r="D650" s="4">
        <v>2000</v>
      </c>
      <c r="E650" s="4">
        <v>2000</v>
      </c>
      <c r="F650" s="4">
        <v>2000</v>
      </c>
      <c r="G650" s="4">
        <v>2000</v>
      </c>
      <c r="H650" s="4">
        <v>2000</v>
      </c>
      <c r="I650" s="4">
        <v>2000</v>
      </c>
      <c r="J650" s="4">
        <v>2000</v>
      </c>
      <c r="K650" s="4">
        <v>2000</v>
      </c>
      <c r="L650" s="4">
        <v>2000</v>
      </c>
      <c r="M650" s="4">
        <v>2000</v>
      </c>
      <c r="N650" s="4">
        <v>2000</v>
      </c>
      <c r="O650" s="4">
        <v>2000</v>
      </c>
    </row>
    <row r="651" spans="1:15" x14ac:dyDescent="0.25">
      <c r="A651" s="3" t="s">
        <v>3923</v>
      </c>
      <c r="B651" s="4">
        <v>2000</v>
      </c>
      <c r="C651" s="4">
        <v>2000</v>
      </c>
      <c r="D651" s="4">
        <v>2000</v>
      </c>
      <c r="E651" s="4">
        <v>2000</v>
      </c>
      <c r="F651" s="4">
        <v>2000</v>
      </c>
      <c r="G651" s="4">
        <v>2000</v>
      </c>
      <c r="H651" s="4">
        <v>2000</v>
      </c>
      <c r="I651" s="4">
        <v>2000</v>
      </c>
      <c r="J651" s="4">
        <v>2000</v>
      </c>
      <c r="K651" s="4">
        <v>2000</v>
      </c>
      <c r="L651" s="4">
        <v>2000</v>
      </c>
      <c r="M651" s="4">
        <v>2000</v>
      </c>
      <c r="N651" s="4">
        <v>2000</v>
      </c>
      <c r="O651" s="4">
        <v>2000</v>
      </c>
    </row>
    <row r="652" spans="1:15" x14ac:dyDescent="0.25">
      <c r="A652" s="3" t="s">
        <v>5636</v>
      </c>
      <c r="B652" s="4">
        <v>2000</v>
      </c>
      <c r="C652" s="4">
        <v>2000</v>
      </c>
      <c r="D652" s="4">
        <v>2000</v>
      </c>
      <c r="E652" s="4">
        <v>2000</v>
      </c>
      <c r="F652" s="4">
        <v>2000</v>
      </c>
      <c r="G652" s="4">
        <v>2000</v>
      </c>
      <c r="H652" s="4">
        <v>2000</v>
      </c>
      <c r="I652" s="4">
        <v>2000</v>
      </c>
      <c r="J652" s="4">
        <v>2000</v>
      </c>
      <c r="K652" s="4">
        <v>2000</v>
      </c>
      <c r="L652" s="4">
        <v>2000</v>
      </c>
      <c r="M652" s="4">
        <v>2000</v>
      </c>
      <c r="N652" s="4">
        <v>2000</v>
      </c>
      <c r="O652" s="4">
        <v>2000</v>
      </c>
    </row>
    <row r="653" spans="1:15" x14ac:dyDescent="0.25">
      <c r="A653" s="3" t="s">
        <v>2758</v>
      </c>
      <c r="B653" s="4">
        <v>2000</v>
      </c>
      <c r="C653" s="4">
        <v>2000</v>
      </c>
      <c r="D653" s="4">
        <v>2000</v>
      </c>
      <c r="E653" s="4">
        <v>2000</v>
      </c>
      <c r="F653" s="4">
        <v>2000</v>
      </c>
      <c r="G653" s="4">
        <v>2000</v>
      </c>
      <c r="H653" s="4">
        <v>2000</v>
      </c>
      <c r="I653" s="4">
        <v>2000</v>
      </c>
      <c r="J653" s="4">
        <v>2000</v>
      </c>
      <c r="K653" s="4">
        <v>2000</v>
      </c>
      <c r="L653" s="4">
        <v>2000</v>
      </c>
      <c r="M653" s="4">
        <v>2000</v>
      </c>
      <c r="N653" s="4">
        <v>2000</v>
      </c>
      <c r="O653" s="4">
        <v>2000</v>
      </c>
    </row>
    <row r="654" spans="1:15" x14ac:dyDescent="0.25">
      <c r="A654" s="3" t="s">
        <v>2347</v>
      </c>
      <c r="B654" s="4">
        <v>2000</v>
      </c>
      <c r="C654" s="4">
        <v>2000</v>
      </c>
      <c r="D654" s="4">
        <v>2000</v>
      </c>
      <c r="E654" s="4">
        <v>2000</v>
      </c>
      <c r="F654" s="4">
        <v>2000</v>
      </c>
      <c r="G654" s="4">
        <v>2000</v>
      </c>
      <c r="H654" s="4">
        <v>2000</v>
      </c>
      <c r="I654" s="4">
        <v>2000</v>
      </c>
      <c r="J654" s="4">
        <v>2000</v>
      </c>
      <c r="K654" s="4">
        <v>2000</v>
      </c>
      <c r="L654" s="4">
        <v>2000</v>
      </c>
      <c r="M654" s="4">
        <v>2000</v>
      </c>
      <c r="N654" s="4">
        <v>2000</v>
      </c>
      <c r="O654" s="4">
        <v>2000</v>
      </c>
    </row>
    <row r="655" spans="1:15" x14ac:dyDescent="0.25">
      <c r="A655" s="3" t="s">
        <v>2679</v>
      </c>
      <c r="B655" s="4">
        <v>2000</v>
      </c>
      <c r="C655" s="4">
        <v>2000</v>
      </c>
      <c r="D655" s="4">
        <v>2000</v>
      </c>
      <c r="E655" s="4">
        <v>2000</v>
      </c>
      <c r="F655" s="4">
        <v>2000</v>
      </c>
      <c r="G655" s="4">
        <v>2000</v>
      </c>
      <c r="H655" s="4">
        <v>2000</v>
      </c>
      <c r="I655" s="4">
        <v>2000</v>
      </c>
      <c r="J655" s="4">
        <v>2000</v>
      </c>
      <c r="K655" s="4">
        <v>2000</v>
      </c>
      <c r="L655" s="4">
        <v>2000</v>
      </c>
      <c r="M655" s="4">
        <v>2000</v>
      </c>
      <c r="N655" s="4">
        <v>2000</v>
      </c>
      <c r="O655" s="4">
        <v>2000</v>
      </c>
    </row>
    <row r="656" spans="1:15" x14ac:dyDescent="0.25">
      <c r="A656" s="3" t="s">
        <v>3570</v>
      </c>
      <c r="B656" s="4">
        <v>2000</v>
      </c>
      <c r="C656" s="4">
        <v>2000</v>
      </c>
      <c r="D656" s="4">
        <v>2000</v>
      </c>
      <c r="E656" s="4">
        <v>2000</v>
      </c>
      <c r="F656" s="4">
        <v>2000</v>
      </c>
      <c r="G656" s="4">
        <v>2000</v>
      </c>
      <c r="H656" s="4">
        <v>2000</v>
      </c>
      <c r="I656" s="4">
        <v>2000</v>
      </c>
      <c r="J656" s="4">
        <v>2000</v>
      </c>
      <c r="K656" s="4">
        <v>2000</v>
      </c>
      <c r="L656" s="4">
        <v>2000</v>
      </c>
      <c r="M656" s="4">
        <v>2000</v>
      </c>
      <c r="N656" s="4">
        <v>2000</v>
      </c>
      <c r="O656" s="4">
        <v>2000</v>
      </c>
    </row>
    <row r="657" spans="1:15" x14ac:dyDescent="0.25">
      <c r="A657" s="3" t="s">
        <v>2575</v>
      </c>
      <c r="B657" s="4">
        <v>2000</v>
      </c>
      <c r="C657" s="4">
        <v>2000</v>
      </c>
      <c r="D657" s="4">
        <v>2000</v>
      </c>
      <c r="E657" s="4">
        <v>2000</v>
      </c>
      <c r="F657" s="4">
        <v>2000</v>
      </c>
      <c r="G657" s="4">
        <v>2000</v>
      </c>
      <c r="H657" s="4">
        <v>2000</v>
      </c>
      <c r="I657" s="4">
        <v>2000</v>
      </c>
      <c r="J657" s="4">
        <v>2000</v>
      </c>
      <c r="K657" s="4">
        <v>2000</v>
      </c>
      <c r="L657" s="4">
        <v>2000</v>
      </c>
      <c r="M657" s="4">
        <v>2000</v>
      </c>
      <c r="N657" s="4">
        <v>2000</v>
      </c>
      <c r="O657" s="4">
        <v>2000</v>
      </c>
    </row>
    <row r="658" spans="1:15" x14ac:dyDescent="0.25">
      <c r="A658" s="3" t="s">
        <v>4018</v>
      </c>
      <c r="B658" s="4">
        <v>2000</v>
      </c>
      <c r="C658" s="4">
        <v>2000</v>
      </c>
      <c r="D658" s="4">
        <v>2000</v>
      </c>
      <c r="E658" s="4">
        <v>2000</v>
      </c>
      <c r="F658" s="4">
        <v>2000</v>
      </c>
      <c r="G658" s="4">
        <v>2000</v>
      </c>
      <c r="H658" s="4">
        <v>2000</v>
      </c>
      <c r="I658" s="4">
        <v>2000</v>
      </c>
      <c r="J658" s="4">
        <v>2000</v>
      </c>
      <c r="K658" s="4">
        <v>2000</v>
      </c>
      <c r="L658" s="4">
        <v>2000</v>
      </c>
      <c r="M658" s="4">
        <v>2000</v>
      </c>
      <c r="N658" s="4">
        <v>2000</v>
      </c>
      <c r="O658" s="4">
        <v>2000</v>
      </c>
    </row>
    <row r="659" spans="1:15" x14ac:dyDescent="0.25">
      <c r="A659" s="3" t="s">
        <v>3052</v>
      </c>
      <c r="B659" s="4">
        <v>2000</v>
      </c>
      <c r="C659" s="4">
        <v>2000</v>
      </c>
      <c r="D659" s="4">
        <v>2000</v>
      </c>
      <c r="E659" s="4">
        <v>2000</v>
      </c>
      <c r="F659" s="4">
        <v>2000</v>
      </c>
      <c r="G659" s="4">
        <v>2000</v>
      </c>
      <c r="H659" s="4">
        <v>2000</v>
      </c>
      <c r="I659" s="4">
        <v>2000</v>
      </c>
      <c r="J659" s="4">
        <v>2000</v>
      </c>
      <c r="K659" s="4">
        <v>2000</v>
      </c>
      <c r="L659" s="4">
        <v>2000</v>
      </c>
      <c r="M659" s="4">
        <v>2000</v>
      </c>
      <c r="N659" s="4">
        <v>2000</v>
      </c>
      <c r="O659" s="4">
        <v>2000</v>
      </c>
    </row>
    <row r="660" spans="1:15" x14ac:dyDescent="0.25">
      <c r="A660" s="3" t="s">
        <v>3426</v>
      </c>
      <c r="B660" s="4">
        <v>2000</v>
      </c>
      <c r="C660" s="4">
        <v>2000</v>
      </c>
      <c r="D660" s="4">
        <v>2000</v>
      </c>
      <c r="E660" s="4">
        <v>2000</v>
      </c>
      <c r="F660" s="4">
        <v>2000</v>
      </c>
      <c r="G660" s="4">
        <v>2000</v>
      </c>
      <c r="H660" s="4">
        <v>2000</v>
      </c>
      <c r="I660" s="4">
        <v>2000</v>
      </c>
      <c r="J660" s="4">
        <v>2000</v>
      </c>
      <c r="K660" s="4">
        <v>2000</v>
      </c>
      <c r="L660" s="4">
        <v>2000</v>
      </c>
      <c r="M660" s="4">
        <v>2000</v>
      </c>
      <c r="N660" s="4">
        <v>2000</v>
      </c>
      <c r="O660" s="4">
        <v>2000</v>
      </c>
    </row>
    <row r="661" spans="1:15" x14ac:dyDescent="0.25">
      <c r="A661" s="3" t="s">
        <v>3497</v>
      </c>
      <c r="B661" s="4">
        <v>2000</v>
      </c>
      <c r="C661" s="4">
        <v>2000</v>
      </c>
      <c r="D661" s="4">
        <v>2000</v>
      </c>
      <c r="E661" s="4">
        <v>2000</v>
      </c>
      <c r="F661" s="4">
        <v>2000</v>
      </c>
      <c r="G661" s="4">
        <v>2000</v>
      </c>
      <c r="H661" s="4">
        <v>2000</v>
      </c>
      <c r="I661" s="4">
        <v>2000</v>
      </c>
      <c r="J661" s="4">
        <v>2000</v>
      </c>
      <c r="K661" s="4">
        <v>2000</v>
      </c>
      <c r="L661" s="4">
        <v>2000</v>
      </c>
      <c r="M661" s="4">
        <v>2000</v>
      </c>
      <c r="N661" s="4">
        <v>2000</v>
      </c>
      <c r="O661" s="4">
        <v>2000</v>
      </c>
    </row>
    <row r="662" spans="1:15" x14ac:dyDescent="0.25">
      <c r="A662" s="3" t="s">
        <v>2375</v>
      </c>
      <c r="B662" s="4">
        <v>2000</v>
      </c>
      <c r="C662" s="4">
        <v>2000</v>
      </c>
      <c r="D662" s="4">
        <v>2000</v>
      </c>
      <c r="E662" s="4">
        <v>2000</v>
      </c>
      <c r="F662" s="4">
        <v>2000</v>
      </c>
      <c r="G662" s="4">
        <v>2000</v>
      </c>
      <c r="H662" s="4">
        <v>2000</v>
      </c>
      <c r="I662" s="4">
        <v>2000</v>
      </c>
      <c r="J662" s="4">
        <v>2000</v>
      </c>
      <c r="K662" s="4">
        <v>2000</v>
      </c>
      <c r="L662" s="4">
        <v>2000</v>
      </c>
      <c r="M662" s="4">
        <v>2000</v>
      </c>
      <c r="N662" s="4">
        <v>2000</v>
      </c>
      <c r="O662" s="4">
        <v>2000</v>
      </c>
    </row>
    <row r="663" spans="1:15" x14ac:dyDescent="0.25">
      <c r="A663" s="3" t="s">
        <v>5642</v>
      </c>
      <c r="B663" s="4">
        <v>2000</v>
      </c>
      <c r="C663" s="4">
        <v>2000</v>
      </c>
      <c r="D663" s="4">
        <v>2000</v>
      </c>
      <c r="E663" s="4">
        <v>2000</v>
      </c>
      <c r="F663" s="4">
        <v>2000</v>
      </c>
      <c r="G663" s="4">
        <v>2000</v>
      </c>
      <c r="H663" s="4">
        <v>2000</v>
      </c>
      <c r="I663" s="4">
        <v>2000</v>
      </c>
      <c r="J663" s="4">
        <v>2000</v>
      </c>
      <c r="K663" s="4">
        <v>2000</v>
      </c>
      <c r="L663" s="4">
        <v>2000</v>
      </c>
      <c r="M663" s="4">
        <v>2000</v>
      </c>
      <c r="N663" s="4">
        <v>2000</v>
      </c>
      <c r="O663" s="4">
        <v>2000</v>
      </c>
    </row>
    <row r="664" spans="1:15" x14ac:dyDescent="0.25">
      <c r="A664" s="3" t="s">
        <v>2729</v>
      </c>
      <c r="B664" s="4">
        <v>2000</v>
      </c>
      <c r="C664" s="4">
        <v>2000</v>
      </c>
      <c r="D664" s="4">
        <v>2000</v>
      </c>
      <c r="E664" s="4">
        <v>2000</v>
      </c>
      <c r="F664" s="4">
        <v>2000</v>
      </c>
      <c r="G664" s="4">
        <v>2000</v>
      </c>
      <c r="H664" s="4">
        <v>2000</v>
      </c>
      <c r="I664" s="4">
        <v>2000</v>
      </c>
      <c r="J664" s="4">
        <v>2000</v>
      </c>
      <c r="K664" s="4">
        <v>2000</v>
      </c>
      <c r="L664" s="4">
        <v>2000</v>
      </c>
      <c r="M664" s="4">
        <v>2000</v>
      </c>
      <c r="N664" s="4">
        <v>2000</v>
      </c>
      <c r="O664" s="4">
        <v>2000</v>
      </c>
    </row>
    <row r="665" spans="1:15" x14ac:dyDescent="0.25">
      <c r="A665" s="3" t="s">
        <v>2801</v>
      </c>
      <c r="B665" s="4">
        <v>2000</v>
      </c>
      <c r="C665" s="4">
        <v>2000</v>
      </c>
      <c r="D665" s="4">
        <v>2000</v>
      </c>
      <c r="E665" s="4">
        <v>2000</v>
      </c>
      <c r="F665" s="4">
        <v>2000</v>
      </c>
      <c r="G665" s="4">
        <v>2000</v>
      </c>
      <c r="H665" s="4">
        <v>2000</v>
      </c>
      <c r="I665" s="4">
        <v>2000</v>
      </c>
      <c r="J665" s="4">
        <v>2000</v>
      </c>
      <c r="K665" s="4">
        <v>2000</v>
      </c>
      <c r="L665" s="4">
        <v>2000</v>
      </c>
      <c r="M665" s="4">
        <v>2000</v>
      </c>
      <c r="N665" s="4">
        <v>2000</v>
      </c>
      <c r="O665" s="4">
        <v>2000</v>
      </c>
    </row>
    <row r="666" spans="1:15" x14ac:dyDescent="0.25">
      <c r="A666" s="3" t="s">
        <v>3203</v>
      </c>
      <c r="B666" s="4">
        <v>2000</v>
      </c>
      <c r="C666" s="4">
        <v>2000</v>
      </c>
      <c r="D666" s="4">
        <v>2000</v>
      </c>
      <c r="E666" s="4">
        <v>2000</v>
      </c>
      <c r="F666" s="4">
        <v>2000</v>
      </c>
      <c r="G666" s="4">
        <v>2000</v>
      </c>
      <c r="H666" s="4">
        <v>2000</v>
      </c>
      <c r="I666" s="4">
        <v>2000</v>
      </c>
      <c r="J666" s="4">
        <v>2000</v>
      </c>
      <c r="K666" s="4">
        <v>2000</v>
      </c>
      <c r="L666" s="4">
        <v>2000</v>
      </c>
      <c r="M666" s="4">
        <v>2000</v>
      </c>
      <c r="N666" s="4">
        <v>2000</v>
      </c>
      <c r="O666" s="4">
        <v>2000</v>
      </c>
    </row>
    <row r="667" spans="1:15" x14ac:dyDescent="0.25">
      <c r="A667" s="3" t="s">
        <v>2829</v>
      </c>
      <c r="B667" s="4">
        <v>2000</v>
      </c>
      <c r="C667" s="4">
        <v>2000</v>
      </c>
      <c r="D667" s="4">
        <v>2000</v>
      </c>
      <c r="E667" s="4">
        <v>2000</v>
      </c>
      <c r="F667" s="4">
        <v>2000</v>
      </c>
      <c r="G667" s="4">
        <v>2000</v>
      </c>
      <c r="H667" s="4">
        <v>2000</v>
      </c>
      <c r="I667" s="4">
        <v>2000</v>
      </c>
      <c r="J667" s="4">
        <v>2000</v>
      </c>
      <c r="K667" s="4">
        <v>2000</v>
      </c>
      <c r="L667" s="4">
        <v>2000</v>
      </c>
      <c r="M667" s="4">
        <v>2000</v>
      </c>
      <c r="N667" s="4">
        <v>2000</v>
      </c>
      <c r="O667" s="4">
        <v>2000</v>
      </c>
    </row>
    <row r="668" spans="1:15" x14ac:dyDescent="0.25">
      <c r="A668" s="3" t="s">
        <v>4662</v>
      </c>
      <c r="B668" s="4">
        <v>2000</v>
      </c>
      <c r="C668" s="4">
        <v>2000</v>
      </c>
      <c r="D668" s="4">
        <v>2000</v>
      </c>
      <c r="E668" s="4">
        <v>2000</v>
      </c>
      <c r="F668" s="4">
        <v>2000</v>
      </c>
      <c r="G668" s="4">
        <v>2000</v>
      </c>
      <c r="H668" s="4">
        <v>2000</v>
      </c>
      <c r="I668" s="4">
        <v>2000</v>
      </c>
      <c r="J668" s="4">
        <v>2000</v>
      </c>
      <c r="K668" s="4">
        <v>2000</v>
      </c>
      <c r="L668" s="4">
        <v>2000</v>
      </c>
      <c r="M668" s="4">
        <v>2000</v>
      </c>
      <c r="N668" s="4">
        <v>2000</v>
      </c>
      <c r="O668" s="4">
        <v>2000</v>
      </c>
    </row>
    <row r="669" spans="1:15" x14ac:dyDescent="0.25">
      <c r="A669" s="3" t="s">
        <v>3893</v>
      </c>
      <c r="B669" s="4">
        <v>2000</v>
      </c>
      <c r="C669" s="4">
        <v>2000</v>
      </c>
      <c r="D669" s="4">
        <v>2000</v>
      </c>
      <c r="E669" s="4">
        <v>2000</v>
      </c>
      <c r="F669" s="4">
        <v>2000</v>
      </c>
      <c r="G669" s="4">
        <v>2000</v>
      </c>
      <c r="H669" s="4">
        <v>2000</v>
      </c>
      <c r="I669" s="4">
        <v>2000</v>
      </c>
      <c r="J669" s="4">
        <v>2000</v>
      </c>
      <c r="K669" s="4">
        <v>2000</v>
      </c>
      <c r="L669" s="4">
        <v>2000</v>
      </c>
      <c r="M669" s="4">
        <v>2000</v>
      </c>
      <c r="N669" s="4">
        <v>2000</v>
      </c>
      <c r="O669" s="4">
        <v>2000</v>
      </c>
    </row>
    <row r="670" spans="1:15" x14ac:dyDescent="0.25">
      <c r="A670" s="3" t="s">
        <v>5645</v>
      </c>
      <c r="B670" s="4">
        <v>2000</v>
      </c>
      <c r="C670" s="4">
        <v>2000</v>
      </c>
      <c r="D670" s="4">
        <v>2000</v>
      </c>
      <c r="E670" s="4">
        <v>2000</v>
      </c>
      <c r="F670" s="4">
        <v>2000</v>
      </c>
      <c r="G670" s="4">
        <v>2000</v>
      </c>
      <c r="H670" s="4">
        <v>2000</v>
      </c>
      <c r="I670" s="4">
        <v>2000</v>
      </c>
      <c r="J670" s="4">
        <v>2000</v>
      </c>
      <c r="K670" s="4">
        <v>2000</v>
      </c>
      <c r="L670" s="4">
        <v>2000</v>
      </c>
      <c r="M670" s="4">
        <v>2000</v>
      </c>
      <c r="N670" s="4">
        <v>2000</v>
      </c>
      <c r="O670" s="4">
        <v>2000</v>
      </c>
    </row>
    <row r="671" spans="1:15" x14ac:dyDescent="0.25">
      <c r="A671" s="3" t="s">
        <v>2272</v>
      </c>
      <c r="B671" s="4">
        <v>2000</v>
      </c>
      <c r="C671" s="4">
        <v>2000</v>
      </c>
      <c r="D671" s="4">
        <v>2000</v>
      </c>
      <c r="E671" s="4">
        <v>2000</v>
      </c>
      <c r="F671" s="4">
        <v>2000</v>
      </c>
      <c r="G671" s="4">
        <v>2000</v>
      </c>
      <c r="H671" s="4">
        <v>2000</v>
      </c>
      <c r="I671" s="4">
        <v>2000</v>
      </c>
      <c r="J671" s="4">
        <v>2000</v>
      </c>
      <c r="K671" s="4">
        <v>2000</v>
      </c>
      <c r="L671" s="4">
        <v>2000</v>
      </c>
      <c r="M671" s="4">
        <v>2000</v>
      </c>
      <c r="N671" s="4">
        <v>2000</v>
      </c>
      <c r="O671" s="4">
        <v>2000</v>
      </c>
    </row>
    <row r="672" spans="1:15" x14ac:dyDescent="0.25">
      <c r="A672" s="3" t="s">
        <v>4312</v>
      </c>
      <c r="B672" s="4">
        <v>2000</v>
      </c>
      <c r="C672" s="4">
        <v>2000</v>
      </c>
      <c r="D672" s="4">
        <v>2000</v>
      </c>
      <c r="E672" s="4">
        <v>2000</v>
      </c>
      <c r="F672" s="4">
        <v>2000</v>
      </c>
      <c r="G672" s="4">
        <v>2000</v>
      </c>
      <c r="H672" s="4">
        <v>2000</v>
      </c>
      <c r="I672" s="4">
        <v>2000</v>
      </c>
      <c r="J672" s="4">
        <v>2000</v>
      </c>
      <c r="K672" s="4">
        <v>2000</v>
      </c>
      <c r="L672" s="4">
        <v>2000</v>
      </c>
      <c r="M672" s="4">
        <v>2000</v>
      </c>
      <c r="N672" s="4">
        <v>2000</v>
      </c>
      <c r="O672" s="4">
        <v>2000</v>
      </c>
    </row>
    <row r="673" spans="1:15" x14ac:dyDescent="0.25">
      <c r="A673" s="3" t="s">
        <v>3990</v>
      </c>
      <c r="B673" s="4">
        <v>2000</v>
      </c>
      <c r="C673" s="4">
        <v>2000</v>
      </c>
      <c r="D673" s="4">
        <v>2000</v>
      </c>
      <c r="E673" s="4">
        <v>2000</v>
      </c>
      <c r="F673" s="4">
        <v>2000</v>
      </c>
      <c r="G673" s="4">
        <v>2000</v>
      </c>
      <c r="H673" s="4">
        <v>2000</v>
      </c>
      <c r="I673" s="4">
        <v>2000</v>
      </c>
      <c r="J673" s="4">
        <v>2000</v>
      </c>
      <c r="K673" s="4">
        <v>2000</v>
      </c>
      <c r="L673" s="4">
        <v>2000</v>
      </c>
      <c r="M673" s="4">
        <v>2000</v>
      </c>
      <c r="N673" s="4">
        <v>2000</v>
      </c>
      <c r="O673" s="4">
        <v>2000</v>
      </c>
    </row>
    <row r="674" spans="1:15" x14ac:dyDescent="0.25">
      <c r="A674" s="3" t="s">
        <v>2264</v>
      </c>
      <c r="B674" s="4">
        <v>2000</v>
      </c>
      <c r="C674" s="4">
        <v>2000</v>
      </c>
      <c r="D674" s="4">
        <v>2000</v>
      </c>
      <c r="E674" s="4">
        <v>2000</v>
      </c>
      <c r="F674" s="4">
        <v>2000</v>
      </c>
      <c r="G674" s="4">
        <v>2000</v>
      </c>
      <c r="H674" s="4">
        <v>2000</v>
      </c>
      <c r="I674" s="4">
        <v>2000</v>
      </c>
      <c r="J674" s="4">
        <v>2000</v>
      </c>
      <c r="K674" s="4">
        <v>2000</v>
      </c>
      <c r="L674" s="4">
        <v>2000</v>
      </c>
      <c r="M674" s="4">
        <v>2000</v>
      </c>
      <c r="N674" s="4">
        <v>2000</v>
      </c>
      <c r="O674" s="4">
        <v>2000</v>
      </c>
    </row>
    <row r="675" spans="1:15" x14ac:dyDescent="0.25">
      <c r="A675" s="3" t="s">
        <v>2906</v>
      </c>
      <c r="B675" s="4">
        <v>2000</v>
      </c>
      <c r="C675" s="4">
        <v>2000</v>
      </c>
      <c r="D675" s="4">
        <v>2000</v>
      </c>
      <c r="E675" s="4">
        <v>2000</v>
      </c>
      <c r="F675" s="4">
        <v>2000</v>
      </c>
      <c r="G675" s="4">
        <v>2000</v>
      </c>
      <c r="H675" s="4">
        <v>2000</v>
      </c>
      <c r="I675" s="4">
        <v>2000</v>
      </c>
      <c r="J675" s="4">
        <v>2000</v>
      </c>
      <c r="K675" s="4">
        <v>2000</v>
      </c>
      <c r="L675" s="4">
        <v>2000</v>
      </c>
      <c r="M675" s="4">
        <v>2000</v>
      </c>
      <c r="N675" s="4">
        <v>2000</v>
      </c>
      <c r="O675" s="4">
        <v>2000</v>
      </c>
    </row>
    <row r="676" spans="1:15" x14ac:dyDescent="0.25">
      <c r="A676" s="3" t="s">
        <v>4162</v>
      </c>
      <c r="B676" s="4">
        <v>2000</v>
      </c>
      <c r="C676" s="4">
        <v>2000</v>
      </c>
      <c r="D676" s="4">
        <v>2000</v>
      </c>
      <c r="E676" s="4">
        <v>2000</v>
      </c>
      <c r="F676" s="4">
        <v>2000</v>
      </c>
      <c r="G676" s="4">
        <v>2000</v>
      </c>
      <c r="H676" s="4">
        <v>2000</v>
      </c>
      <c r="I676" s="4">
        <v>2000</v>
      </c>
      <c r="J676" s="4">
        <v>2000</v>
      </c>
      <c r="K676" s="4">
        <v>2000</v>
      </c>
      <c r="L676" s="4">
        <v>2000</v>
      </c>
      <c r="M676" s="4">
        <v>2000</v>
      </c>
      <c r="N676" s="4">
        <v>2000</v>
      </c>
      <c r="O676" s="4">
        <v>2000</v>
      </c>
    </row>
    <row r="677" spans="1:15" x14ac:dyDescent="0.25">
      <c r="A677" s="3" t="s">
        <v>2359</v>
      </c>
      <c r="B677" s="4">
        <v>2000</v>
      </c>
      <c r="C677" s="4">
        <v>2000</v>
      </c>
      <c r="D677" s="4">
        <v>2000</v>
      </c>
      <c r="E677" s="4">
        <v>2000</v>
      </c>
      <c r="F677" s="4">
        <v>2000</v>
      </c>
      <c r="G677" s="4">
        <v>2000</v>
      </c>
      <c r="H677" s="4">
        <v>2000</v>
      </c>
      <c r="I677" s="4">
        <v>2000</v>
      </c>
      <c r="J677" s="4">
        <v>2000</v>
      </c>
      <c r="K677" s="4">
        <v>2000</v>
      </c>
      <c r="L677" s="4">
        <v>2000</v>
      </c>
      <c r="M677" s="4">
        <v>2000</v>
      </c>
      <c r="N677" s="4">
        <v>2000</v>
      </c>
      <c r="O677" s="4">
        <v>2000</v>
      </c>
    </row>
    <row r="678" spans="1:15" x14ac:dyDescent="0.25">
      <c r="A678" s="3" t="s">
        <v>5652</v>
      </c>
      <c r="B678" s="4">
        <v>2000</v>
      </c>
      <c r="C678" s="4">
        <v>2000</v>
      </c>
      <c r="D678" s="4">
        <v>2000</v>
      </c>
      <c r="E678" s="4">
        <v>2000</v>
      </c>
      <c r="F678" s="4">
        <v>2000</v>
      </c>
      <c r="G678" s="4">
        <v>2000</v>
      </c>
      <c r="H678" s="4">
        <v>2000</v>
      </c>
      <c r="I678" s="4">
        <v>2000</v>
      </c>
      <c r="J678" s="4">
        <v>2000</v>
      </c>
      <c r="K678" s="4">
        <v>2000</v>
      </c>
      <c r="L678" s="4">
        <v>2000</v>
      </c>
      <c r="M678" s="4">
        <v>2000</v>
      </c>
      <c r="N678" s="4">
        <v>2000</v>
      </c>
      <c r="O678" s="4">
        <v>2000</v>
      </c>
    </row>
    <row r="679" spans="1:15" x14ac:dyDescent="0.25">
      <c r="A679" s="3" t="s">
        <v>2508</v>
      </c>
      <c r="B679" s="4">
        <v>2000</v>
      </c>
      <c r="C679" s="4">
        <v>2000</v>
      </c>
      <c r="D679" s="4">
        <v>2000</v>
      </c>
      <c r="E679" s="4">
        <v>2000</v>
      </c>
      <c r="F679" s="4">
        <v>2000</v>
      </c>
      <c r="G679" s="4">
        <v>2000</v>
      </c>
      <c r="H679" s="4">
        <v>2000</v>
      </c>
      <c r="I679" s="4">
        <v>2000</v>
      </c>
      <c r="J679" s="4">
        <v>2000</v>
      </c>
      <c r="K679" s="4">
        <v>2000</v>
      </c>
      <c r="L679" s="4">
        <v>2000</v>
      </c>
      <c r="M679" s="4">
        <v>2000</v>
      </c>
      <c r="N679" s="4">
        <v>2000</v>
      </c>
      <c r="O679" s="4">
        <v>2000</v>
      </c>
    </row>
    <row r="680" spans="1:15" x14ac:dyDescent="0.25">
      <c r="A680" s="3" t="s">
        <v>4673</v>
      </c>
      <c r="B680" s="4">
        <v>2000</v>
      </c>
      <c r="C680" s="4">
        <v>2000</v>
      </c>
      <c r="D680" s="4">
        <v>2000</v>
      </c>
      <c r="E680" s="4">
        <v>2000</v>
      </c>
      <c r="F680" s="4">
        <v>2000</v>
      </c>
      <c r="G680" s="4">
        <v>2000</v>
      </c>
      <c r="H680" s="4">
        <v>2000</v>
      </c>
      <c r="I680" s="4">
        <v>2000</v>
      </c>
      <c r="J680" s="4">
        <v>2000</v>
      </c>
      <c r="K680" s="4">
        <v>2000</v>
      </c>
      <c r="L680" s="4">
        <v>2000</v>
      </c>
      <c r="M680" s="4">
        <v>2000</v>
      </c>
      <c r="N680" s="4">
        <v>2000</v>
      </c>
      <c r="O680" s="4">
        <v>2000</v>
      </c>
    </row>
    <row r="681" spans="1:15" x14ac:dyDescent="0.25">
      <c r="A681" s="3" t="s">
        <v>3031</v>
      </c>
      <c r="B681" s="4">
        <v>2000</v>
      </c>
      <c r="C681" s="4">
        <v>2000</v>
      </c>
      <c r="D681" s="4">
        <v>2000</v>
      </c>
      <c r="E681" s="4">
        <v>2000</v>
      </c>
      <c r="F681" s="4">
        <v>2000</v>
      </c>
      <c r="G681" s="4">
        <v>2000</v>
      </c>
      <c r="H681" s="4">
        <v>2000</v>
      </c>
      <c r="I681" s="4">
        <v>2000</v>
      </c>
      <c r="J681" s="4">
        <v>2000</v>
      </c>
      <c r="K681" s="4">
        <v>2000</v>
      </c>
      <c r="L681" s="4">
        <v>2000</v>
      </c>
      <c r="M681" s="4">
        <v>2000</v>
      </c>
      <c r="N681" s="4">
        <v>2000</v>
      </c>
      <c r="O681" s="4">
        <v>2000</v>
      </c>
    </row>
    <row r="682" spans="1:15" x14ac:dyDescent="0.25">
      <c r="A682" s="3" t="s">
        <v>4428</v>
      </c>
      <c r="B682" s="4">
        <v>2000</v>
      </c>
      <c r="C682" s="4">
        <v>2000</v>
      </c>
      <c r="D682" s="4">
        <v>2000</v>
      </c>
      <c r="E682" s="4">
        <v>2000</v>
      </c>
      <c r="F682" s="4">
        <v>2000</v>
      </c>
      <c r="G682" s="4">
        <v>2000</v>
      </c>
      <c r="H682" s="4">
        <v>2000</v>
      </c>
      <c r="I682" s="4">
        <v>2000</v>
      </c>
      <c r="J682" s="4">
        <v>2000</v>
      </c>
      <c r="K682" s="4">
        <v>2000</v>
      </c>
      <c r="L682" s="4">
        <v>2000</v>
      </c>
      <c r="M682" s="4">
        <v>2000</v>
      </c>
      <c r="N682" s="4">
        <v>2000</v>
      </c>
      <c r="O682" s="4">
        <v>2000</v>
      </c>
    </row>
    <row r="683" spans="1:15" x14ac:dyDescent="0.25">
      <c r="A683" s="3" t="s">
        <v>3388</v>
      </c>
      <c r="B683" s="4">
        <v>2000</v>
      </c>
      <c r="C683" s="4">
        <v>2000</v>
      </c>
      <c r="D683" s="4">
        <v>2000</v>
      </c>
      <c r="E683" s="4">
        <v>2000</v>
      </c>
      <c r="F683" s="4">
        <v>2000</v>
      </c>
      <c r="G683" s="4">
        <v>2000</v>
      </c>
      <c r="H683" s="4">
        <v>2000</v>
      </c>
      <c r="I683" s="4">
        <v>2000</v>
      </c>
      <c r="J683" s="4">
        <v>2000</v>
      </c>
      <c r="K683" s="4">
        <v>2000</v>
      </c>
      <c r="L683" s="4">
        <v>2000</v>
      </c>
      <c r="M683" s="4">
        <v>2000</v>
      </c>
      <c r="N683" s="4">
        <v>2000</v>
      </c>
      <c r="O683" s="4">
        <v>2000</v>
      </c>
    </row>
    <row r="684" spans="1:15" x14ac:dyDescent="0.25">
      <c r="A684" s="3" t="s">
        <v>3177</v>
      </c>
      <c r="B684" s="4">
        <v>2000</v>
      </c>
      <c r="C684" s="4">
        <v>2000</v>
      </c>
      <c r="D684" s="4">
        <v>2000</v>
      </c>
      <c r="E684" s="4">
        <v>2000</v>
      </c>
      <c r="F684" s="4">
        <v>2000</v>
      </c>
      <c r="G684" s="4">
        <v>2000</v>
      </c>
      <c r="H684" s="4">
        <v>2000</v>
      </c>
      <c r="I684" s="4">
        <v>2000</v>
      </c>
      <c r="J684" s="4">
        <v>2000</v>
      </c>
      <c r="K684" s="4">
        <v>2000</v>
      </c>
      <c r="L684" s="4">
        <v>2000</v>
      </c>
      <c r="M684" s="4">
        <v>2000</v>
      </c>
      <c r="N684" s="4">
        <v>2000</v>
      </c>
      <c r="O684" s="4">
        <v>2000</v>
      </c>
    </row>
    <row r="685" spans="1:15" x14ac:dyDescent="0.25">
      <c r="A685" s="3" t="s">
        <v>3862</v>
      </c>
      <c r="B685" s="4">
        <v>2000</v>
      </c>
      <c r="C685" s="4">
        <v>2000</v>
      </c>
      <c r="D685" s="4">
        <v>2000</v>
      </c>
      <c r="E685" s="4">
        <v>2000</v>
      </c>
      <c r="F685" s="4">
        <v>2000</v>
      </c>
      <c r="G685" s="4">
        <v>2000</v>
      </c>
      <c r="H685" s="4">
        <v>2000</v>
      </c>
      <c r="I685" s="4">
        <v>2000</v>
      </c>
      <c r="J685" s="4">
        <v>2000</v>
      </c>
      <c r="K685" s="4">
        <v>2000</v>
      </c>
      <c r="L685" s="4">
        <v>2000</v>
      </c>
      <c r="M685" s="4">
        <v>2000</v>
      </c>
      <c r="N685" s="4">
        <v>2000</v>
      </c>
      <c r="O685" s="4">
        <v>2000</v>
      </c>
    </row>
    <row r="686" spans="1:15" x14ac:dyDescent="0.25">
      <c r="A686" s="3" t="s">
        <v>5656</v>
      </c>
      <c r="B686" s="4">
        <v>2000</v>
      </c>
      <c r="C686" s="4">
        <v>2000</v>
      </c>
      <c r="D686" s="4">
        <v>2000</v>
      </c>
      <c r="E686" s="4">
        <v>2000</v>
      </c>
      <c r="F686" s="4">
        <v>2000</v>
      </c>
      <c r="G686" s="4">
        <v>2000</v>
      </c>
      <c r="H686" s="4">
        <v>2000</v>
      </c>
      <c r="I686" s="4">
        <v>2000</v>
      </c>
      <c r="J686" s="4">
        <v>2000</v>
      </c>
      <c r="K686" s="4">
        <v>2000</v>
      </c>
      <c r="L686" s="4">
        <v>2000</v>
      </c>
      <c r="M686" s="4">
        <v>2000</v>
      </c>
      <c r="N686" s="4">
        <v>2000</v>
      </c>
      <c r="O686" s="4">
        <v>2000</v>
      </c>
    </row>
    <row r="687" spans="1:15" x14ac:dyDescent="0.25">
      <c r="A687" s="3" t="s">
        <v>3994</v>
      </c>
      <c r="B687" s="4">
        <v>2000</v>
      </c>
      <c r="C687" s="4">
        <v>2000</v>
      </c>
      <c r="D687" s="4">
        <v>2000</v>
      </c>
      <c r="E687" s="4">
        <v>2000</v>
      </c>
      <c r="F687" s="4">
        <v>2000</v>
      </c>
      <c r="G687" s="4">
        <v>2000</v>
      </c>
      <c r="H687" s="4">
        <v>2000</v>
      </c>
      <c r="I687" s="4">
        <v>2000</v>
      </c>
      <c r="J687" s="4">
        <v>2000</v>
      </c>
      <c r="K687" s="4">
        <v>2000</v>
      </c>
      <c r="L687" s="4">
        <v>2000</v>
      </c>
      <c r="M687" s="4">
        <v>2000</v>
      </c>
      <c r="N687" s="4">
        <v>2000</v>
      </c>
      <c r="O687" s="4">
        <v>2000</v>
      </c>
    </row>
    <row r="688" spans="1:15" x14ac:dyDescent="0.25">
      <c r="A688" s="3" t="s">
        <v>2647</v>
      </c>
      <c r="B688" s="4">
        <v>2000</v>
      </c>
      <c r="C688" s="4">
        <v>2000</v>
      </c>
      <c r="D688" s="4">
        <v>2000</v>
      </c>
      <c r="E688" s="4">
        <v>2000</v>
      </c>
      <c r="F688" s="4">
        <v>2000</v>
      </c>
      <c r="G688" s="4">
        <v>2000</v>
      </c>
      <c r="H688" s="4">
        <v>2000</v>
      </c>
      <c r="I688" s="4">
        <v>2000</v>
      </c>
      <c r="J688" s="4">
        <v>2000</v>
      </c>
      <c r="K688" s="4">
        <v>2000</v>
      </c>
      <c r="L688" s="4">
        <v>2000</v>
      </c>
      <c r="M688" s="4">
        <v>2000</v>
      </c>
      <c r="N688" s="4">
        <v>2000</v>
      </c>
      <c r="O688" s="4">
        <v>2000</v>
      </c>
    </row>
    <row r="689" spans="1:15" x14ac:dyDescent="0.25">
      <c r="A689" s="3" t="s">
        <v>4012</v>
      </c>
      <c r="B689" s="4">
        <v>2000</v>
      </c>
      <c r="C689" s="4">
        <v>2000</v>
      </c>
      <c r="D689" s="4">
        <v>2000</v>
      </c>
      <c r="E689" s="4">
        <v>2000</v>
      </c>
      <c r="F689" s="4">
        <v>2000</v>
      </c>
      <c r="G689" s="4">
        <v>2000</v>
      </c>
      <c r="H689" s="4">
        <v>2000</v>
      </c>
      <c r="I689" s="4">
        <v>2000</v>
      </c>
      <c r="J689" s="4">
        <v>2000</v>
      </c>
      <c r="K689" s="4">
        <v>2000</v>
      </c>
      <c r="L689" s="4">
        <v>2000</v>
      </c>
      <c r="M689" s="4">
        <v>2000</v>
      </c>
      <c r="N689" s="4">
        <v>2000</v>
      </c>
      <c r="O689" s="4">
        <v>2000</v>
      </c>
    </row>
    <row r="690" spans="1:15" x14ac:dyDescent="0.25">
      <c r="A690" s="3" t="s">
        <v>3559</v>
      </c>
      <c r="B690" s="4">
        <v>2000</v>
      </c>
      <c r="C690" s="4">
        <v>2000</v>
      </c>
      <c r="D690" s="4">
        <v>2000</v>
      </c>
      <c r="E690" s="4">
        <v>2000</v>
      </c>
      <c r="F690" s="4">
        <v>2000</v>
      </c>
      <c r="G690" s="4">
        <v>2000</v>
      </c>
      <c r="H690" s="4">
        <v>2000</v>
      </c>
      <c r="I690" s="4">
        <v>2000</v>
      </c>
      <c r="J690" s="4">
        <v>2000</v>
      </c>
      <c r="K690" s="4">
        <v>2000</v>
      </c>
      <c r="L690" s="4">
        <v>2000</v>
      </c>
      <c r="M690" s="4">
        <v>2000</v>
      </c>
      <c r="N690" s="4">
        <v>2000</v>
      </c>
      <c r="O690" s="4">
        <v>2000</v>
      </c>
    </row>
    <row r="691" spans="1:15" x14ac:dyDescent="0.25">
      <c r="A691" s="3" t="s">
        <v>3304</v>
      </c>
      <c r="B691" s="4">
        <v>2000</v>
      </c>
      <c r="C691" s="4">
        <v>2000</v>
      </c>
      <c r="D691" s="4">
        <v>2000</v>
      </c>
      <c r="E691" s="4">
        <v>2000</v>
      </c>
      <c r="F691" s="4">
        <v>2000</v>
      </c>
      <c r="G691" s="4">
        <v>2000</v>
      </c>
      <c r="H691" s="4">
        <v>2000</v>
      </c>
      <c r="I691" s="4">
        <v>2000</v>
      </c>
      <c r="J691" s="4">
        <v>2000</v>
      </c>
      <c r="K691" s="4">
        <v>2000</v>
      </c>
      <c r="L691" s="4">
        <v>2000</v>
      </c>
      <c r="M691" s="4">
        <v>2000</v>
      </c>
      <c r="N691" s="4">
        <v>2000</v>
      </c>
      <c r="O691" s="4">
        <v>2000</v>
      </c>
    </row>
    <row r="692" spans="1:15" x14ac:dyDescent="0.25">
      <c r="A692" s="3" t="s">
        <v>3408</v>
      </c>
      <c r="B692" s="4">
        <v>2000</v>
      </c>
      <c r="C692" s="4">
        <v>2000</v>
      </c>
      <c r="D692" s="4">
        <v>2000</v>
      </c>
      <c r="E692" s="4">
        <v>2000</v>
      </c>
      <c r="F692" s="4">
        <v>2000</v>
      </c>
      <c r="G692" s="4">
        <v>2000</v>
      </c>
      <c r="H692" s="4">
        <v>2000</v>
      </c>
      <c r="I692" s="4">
        <v>2000</v>
      </c>
      <c r="J692" s="4">
        <v>2000</v>
      </c>
      <c r="K692" s="4">
        <v>2000</v>
      </c>
      <c r="L692" s="4">
        <v>2000</v>
      </c>
      <c r="M692" s="4">
        <v>2000</v>
      </c>
      <c r="N692" s="4">
        <v>2000</v>
      </c>
      <c r="O692" s="4">
        <v>2000</v>
      </c>
    </row>
    <row r="693" spans="1:15" x14ac:dyDescent="0.25">
      <c r="A693" s="3" t="s">
        <v>2613</v>
      </c>
      <c r="B693" s="4">
        <v>2000</v>
      </c>
      <c r="C693" s="4">
        <v>2000</v>
      </c>
      <c r="D693" s="4">
        <v>2000</v>
      </c>
      <c r="E693" s="4">
        <v>2000</v>
      </c>
      <c r="F693" s="4">
        <v>2000</v>
      </c>
      <c r="G693" s="4">
        <v>2000</v>
      </c>
      <c r="H693" s="4">
        <v>2000</v>
      </c>
      <c r="I693" s="4">
        <v>2000</v>
      </c>
      <c r="J693" s="4">
        <v>2000</v>
      </c>
      <c r="K693" s="4">
        <v>2000</v>
      </c>
      <c r="L693" s="4">
        <v>2000</v>
      </c>
      <c r="M693" s="4">
        <v>2000</v>
      </c>
      <c r="N693" s="4">
        <v>2000</v>
      </c>
      <c r="O693" s="4">
        <v>2000</v>
      </c>
    </row>
    <row r="694" spans="1:15" x14ac:dyDescent="0.25">
      <c r="A694" s="3" t="s">
        <v>2833</v>
      </c>
      <c r="B694" s="4">
        <v>2000</v>
      </c>
      <c r="C694" s="4">
        <v>2000</v>
      </c>
      <c r="D694" s="4">
        <v>2000</v>
      </c>
      <c r="E694" s="4">
        <v>2000</v>
      </c>
      <c r="F694" s="4">
        <v>2000</v>
      </c>
      <c r="G694" s="4">
        <v>2000</v>
      </c>
      <c r="H694" s="4">
        <v>2000</v>
      </c>
      <c r="I694" s="4">
        <v>2000</v>
      </c>
      <c r="J694" s="4">
        <v>2000</v>
      </c>
      <c r="K694" s="4">
        <v>2000</v>
      </c>
      <c r="L694" s="4">
        <v>2000</v>
      </c>
      <c r="M694" s="4">
        <v>2000</v>
      </c>
      <c r="N694" s="4">
        <v>2000</v>
      </c>
      <c r="O694" s="4">
        <v>2000</v>
      </c>
    </row>
    <row r="695" spans="1:15" x14ac:dyDescent="0.25">
      <c r="A695" s="3" t="s">
        <v>2282</v>
      </c>
      <c r="B695" s="4">
        <v>2000</v>
      </c>
      <c r="C695" s="4">
        <v>2000</v>
      </c>
      <c r="D695" s="4">
        <v>2000</v>
      </c>
      <c r="E695" s="4">
        <v>2000</v>
      </c>
      <c r="F695" s="4">
        <v>2000</v>
      </c>
      <c r="G695" s="4">
        <v>2000</v>
      </c>
      <c r="H695" s="4">
        <v>2000</v>
      </c>
      <c r="I695" s="4">
        <v>2000</v>
      </c>
      <c r="J695" s="4">
        <v>2000</v>
      </c>
      <c r="K695" s="4">
        <v>2000</v>
      </c>
      <c r="L695" s="4">
        <v>2000</v>
      </c>
      <c r="M695" s="4">
        <v>2000</v>
      </c>
      <c r="N695" s="4">
        <v>2000</v>
      </c>
      <c r="O695" s="4">
        <v>2000</v>
      </c>
    </row>
    <row r="696" spans="1:15" x14ac:dyDescent="0.25">
      <c r="A696" s="3" t="s">
        <v>2280</v>
      </c>
      <c r="B696" s="4">
        <v>2000</v>
      </c>
      <c r="C696" s="4">
        <v>2000</v>
      </c>
      <c r="D696" s="4">
        <v>2000</v>
      </c>
      <c r="E696" s="4">
        <v>2000</v>
      </c>
      <c r="F696" s="4">
        <v>2000</v>
      </c>
      <c r="G696" s="4">
        <v>2000</v>
      </c>
      <c r="H696" s="4">
        <v>2000</v>
      </c>
      <c r="I696" s="4">
        <v>2000</v>
      </c>
      <c r="J696" s="4">
        <v>2000</v>
      </c>
      <c r="K696" s="4">
        <v>2000</v>
      </c>
      <c r="L696" s="4">
        <v>2000</v>
      </c>
      <c r="M696" s="4">
        <v>2000</v>
      </c>
      <c r="N696" s="4">
        <v>2000</v>
      </c>
      <c r="O696" s="4">
        <v>2000</v>
      </c>
    </row>
    <row r="697" spans="1:15" x14ac:dyDescent="0.25">
      <c r="A697" s="3" t="s">
        <v>3771</v>
      </c>
      <c r="B697" s="4">
        <v>2000</v>
      </c>
      <c r="C697" s="4">
        <v>2000</v>
      </c>
      <c r="D697" s="4">
        <v>2000</v>
      </c>
      <c r="E697" s="4">
        <v>2000</v>
      </c>
      <c r="F697" s="4">
        <v>2000</v>
      </c>
      <c r="G697" s="4">
        <v>2000</v>
      </c>
      <c r="H697" s="4">
        <v>2000</v>
      </c>
      <c r="I697" s="4">
        <v>2000</v>
      </c>
      <c r="J697" s="4">
        <v>2000</v>
      </c>
      <c r="K697" s="4">
        <v>2000</v>
      </c>
      <c r="L697" s="4">
        <v>2000</v>
      </c>
      <c r="M697" s="4">
        <v>2000</v>
      </c>
      <c r="N697" s="4">
        <v>2000</v>
      </c>
      <c r="O697" s="4">
        <v>2000</v>
      </c>
    </row>
    <row r="698" spans="1:15" x14ac:dyDescent="0.25">
      <c r="A698" s="3" t="s">
        <v>3642</v>
      </c>
      <c r="B698" s="4">
        <v>2000</v>
      </c>
      <c r="C698" s="4">
        <v>2000</v>
      </c>
      <c r="D698" s="4">
        <v>2000</v>
      </c>
      <c r="E698" s="4">
        <v>2000</v>
      </c>
      <c r="F698" s="4">
        <v>2000</v>
      </c>
      <c r="G698" s="4">
        <v>2000</v>
      </c>
      <c r="H698" s="4">
        <v>2000</v>
      </c>
      <c r="I698" s="4">
        <v>2000</v>
      </c>
      <c r="J698" s="4">
        <v>2000</v>
      </c>
      <c r="K698" s="4">
        <v>2000</v>
      </c>
      <c r="L698" s="4">
        <v>2000</v>
      </c>
      <c r="M698" s="4">
        <v>2000</v>
      </c>
      <c r="N698" s="4">
        <v>2000</v>
      </c>
      <c r="O698" s="4">
        <v>2000</v>
      </c>
    </row>
    <row r="699" spans="1:15" x14ac:dyDescent="0.25">
      <c r="A699" s="3" t="s">
        <v>5664</v>
      </c>
      <c r="B699" s="4">
        <v>2000</v>
      </c>
      <c r="C699" s="4">
        <v>2000</v>
      </c>
      <c r="D699" s="4">
        <v>2000</v>
      </c>
      <c r="E699" s="4">
        <v>2000</v>
      </c>
      <c r="F699" s="4">
        <v>2000</v>
      </c>
      <c r="G699" s="4">
        <v>2000</v>
      </c>
      <c r="H699" s="4">
        <v>2000</v>
      </c>
      <c r="I699" s="4">
        <v>2000</v>
      </c>
      <c r="J699" s="4">
        <v>2000</v>
      </c>
      <c r="K699" s="4">
        <v>2000</v>
      </c>
      <c r="L699" s="4">
        <v>2000</v>
      </c>
      <c r="M699" s="4">
        <v>2000</v>
      </c>
      <c r="N699" s="4">
        <v>2000</v>
      </c>
      <c r="O699" s="4">
        <v>2000</v>
      </c>
    </row>
    <row r="700" spans="1:15" x14ac:dyDescent="0.25">
      <c r="A700" s="3" t="s">
        <v>4808</v>
      </c>
      <c r="B700" s="4">
        <v>2000</v>
      </c>
      <c r="C700" s="4">
        <v>2000</v>
      </c>
      <c r="D700" s="4">
        <v>2000</v>
      </c>
      <c r="E700" s="4">
        <v>2000</v>
      </c>
      <c r="F700" s="4">
        <v>2000</v>
      </c>
      <c r="G700" s="4">
        <v>2000</v>
      </c>
      <c r="H700" s="4">
        <v>2000</v>
      </c>
      <c r="I700" s="4">
        <v>2000</v>
      </c>
      <c r="J700" s="4">
        <v>2000</v>
      </c>
      <c r="K700" s="4">
        <v>2000</v>
      </c>
      <c r="L700" s="4">
        <v>2000</v>
      </c>
      <c r="M700" s="4">
        <v>2000</v>
      </c>
      <c r="N700" s="4">
        <v>2000</v>
      </c>
      <c r="O700" s="4">
        <v>2000</v>
      </c>
    </row>
    <row r="701" spans="1:15" x14ac:dyDescent="0.25">
      <c r="A701" s="3" t="s">
        <v>2577</v>
      </c>
      <c r="B701" s="4">
        <v>2000</v>
      </c>
      <c r="C701" s="4">
        <v>2000</v>
      </c>
      <c r="D701" s="4">
        <v>2000</v>
      </c>
      <c r="E701" s="4">
        <v>2000</v>
      </c>
      <c r="F701" s="4">
        <v>2000</v>
      </c>
      <c r="G701" s="4">
        <v>2000</v>
      </c>
      <c r="H701" s="4">
        <v>2000</v>
      </c>
      <c r="I701" s="4">
        <v>2000</v>
      </c>
      <c r="J701" s="4">
        <v>2000</v>
      </c>
      <c r="K701" s="4">
        <v>2000</v>
      </c>
      <c r="L701" s="4">
        <v>2000</v>
      </c>
      <c r="M701" s="4">
        <v>2000</v>
      </c>
      <c r="N701" s="4">
        <v>2000</v>
      </c>
      <c r="O701" s="4">
        <v>2000</v>
      </c>
    </row>
    <row r="702" spans="1:15" x14ac:dyDescent="0.25">
      <c r="A702" s="3" t="s">
        <v>3034</v>
      </c>
      <c r="B702" s="4">
        <v>2000</v>
      </c>
      <c r="C702" s="4">
        <v>2000</v>
      </c>
      <c r="D702" s="4">
        <v>2000</v>
      </c>
      <c r="E702" s="4">
        <v>2000</v>
      </c>
      <c r="F702" s="4">
        <v>2000</v>
      </c>
      <c r="G702" s="4">
        <v>2000</v>
      </c>
      <c r="H702" s="4">
        <v>2000</v>
      </c>
      <c r="I702" s="4">
        <v>2000</v>
      </c>
      <c r="J702" s="4">
        <v>2000</v>
      </c>
      <c r="K702" s="4">
        <v>2000</v>
      </c>
      <c r="L702" s="4">
        <v>2000</v>
      </c>
      <c r="M702" s="4">
        <v>2000</v>
      </c>
      <c r="N702" s="4">
        <v>2000</v>
      </c>
      <c r="O702" s="4">
        <v>2000</v>
      </c>
    </row>
    <row r="703" spans="1:15" x14ac:dyDescent="0.25">
      <c r="A703" s="3" t="s">
        <v>5052</v>
      </c>
      <c r="B703" s="4">
        <v>2000</v>
      </c>
      <c r="C703" s="4">
        <v>2000</v>
      </c>
      <c r="D703" s="4">
        <v>2000</v>
      </c>
      <c r="E703" s="4">
        <v>2000</v>
      </c>
      <c r="F703" s="4">
        <v>2000</v>
      </c>
      <c r="G703" s="4">
        <v>2000</v>
      </c>
      <c r="H703" s="4">
        <v>2000</v>
      </c>
      <c r="I703" s="4">
        <v>2000</v>
      </c>
      <c r="J703" s="4">
        <v>2000</v>
      </c>
      <c r="K703" s="4">
        <v>2000</v>
      </c>
      <c r="L703" s="4">
        <v>2000</v>
      </c>
      <c r="M703" s="4">
        <v>2000</v>
      </c>
      <c r="N703" s="4">
        <v>2000</v>
      </c>
      <c r="O703" s="4">
        <v>2000</v>
      </c>
    </row>
    <row r="704" spans="1:15" x14ac:dyDescent="0.25">
      <c r="A704" s="3" t="s">
        <v>5669</v>
      </c>
      <c r="B704" s="4">
        <v>2000</v>
      </c>
      <c r="C704" s="4">
        <v>2000</v>
      </c>
      <c r="D704" s="4">
        <v>2000</v>
      </c>
      <c r="E704" s="4">
        <v>2000</v>
      </c>
      <c r="F704" s="4">
        <v>2000</v>
      </c>
      <c r="G704" s="4">
        <v>2000</v>
      </c>
      <c r="H704" s="4">
        <v>2000</v>
      </c>
      <c r="I704" s="4">
        <v>2000</v>
      </c>
      <c r="J704" s="4">
        <v>2000</v>
      </c>
      <c r="K704" s="4">
        <v>2000</v>
      </c>
      <c r="L704" s="4">
        <v>2000</v>
      </c>
      <c r="M704" s="4">
        <v>2000</v>
      </c>
      <c r="N704" s="4">
        <v>2000</v>
      </c>
      <c r="O704" s="4">
        <v>2000</v>
      </c>
    </row>
    <row r="705" spans="1:15" x14ac:dyDescent="0.25">
      <c r="A705" s="3" t="s">
        <v>3640</v>
      </c>
      <c r="B705" s="4">
        <v>2000</v>
      </c>
      <c r="C705" s="4">
        <v>2000</v>
      </c>
      <c r="D705" s="4">
        <v>2000</v>
      </c>
      <c r="E705" s="4">
        <v>2000</v>
      </c>
      <c r="F705" s="4">
        <v>2000</v>
      </c>
      <c r="G705" s="4">
        <v>2000</v>
      </c>
      <c r="H705" s="4">
        <v>2000</v>
      </c>
      <c r="I705" s="4">
        <v>2000</v>
      </c>
      <c r="J705" s="4">
        <v>2000</v>
      </c>
      <c r="K705" s="4">
        <v>2000</v>
      </c>
      <c r="L705" s="4">
        <v>2000</v>
      </c>
      <c r="M705" s="4">
        <v>2000</v>
      </c>
      <c r="N705" s="4">
        <v>2000</v>
      </c>
      <c r="O705" s="4">
        <v>2000</v>
      </c>
    </row>
    <row r="706" spans="1:15" x14ac:dyDescent="0.25">
      <c r="A706" s="3" t="s">
        <v>2593</v>
      </c>
      <c r="B706" s="4">
        <v>2000</v>
      </c>
      <c r="C706" s="4">
        <v>2000</v>
      </c>
      <c r="D706" s="4">
        <v>2000</v>
      </c>
      <c r="E706" s="4">
        <v>2000</v>
      </c>
      <c r="F706" s="4">
        <v>2000</v>
      </c>
      <c r="G706" s="4">
        <v>2000</v>
      </c>
      <c r="H706" s="4">
        <v>2000</v>
      </c>
      <c r="I706" s="4">
        <v>2000</v>
      </c>
      <c r="J706" s="4">
        <v>2000</v>
      </c>
      <c r="K706" s="4">
        <v>2000</v>
      </c>
      <c r="L706" s="4">
        <v>2000</v>
      </c>
      <c r="M706" s="4">
        <v>2000</v>
      </c>
      <c r="N706" s="4">
        <v>2000</v>
      </c>
      <c r="O706" s="4">
        <v>2000</v>
      </c>
    </row>
    <row r="707" spans="1:15" x14ac:dyDescent="0.25">
      <c r="A707" s="3" t="s">
        <v>5672</v>
      </c>
      <c r="B707" s="4">
        <v>2000</v>
      </c>
      <c r="C707" s="4">
        <v>2000</v>
      </c>
      <c r="D707" s="4">
        <v>2000</v>
      </c>
      <c r="E707" s="4">
        <v>2000</v>
      </c>
      <c r="F707" s="4">
        <v>2000</v>
      </c>
      <c r="G707" s="4">
        <v>2000</v>
      </c>
      <c r="H707" s="4">
        <v>2000</v>
      </c>
      <c r="I707" s="4">
        <v>2000</v>
      </c>
      <c r="J707" s="4">
        <v>2000</v>
      </c>
      <c r="K707" s="4">
        <v>2000</v>
      </c>
      <c r="L707" s="4">
        <v>2000</v>
      </c>
      <c r="M707" s="4">
        <v>2000</v>
      </c>
      <c r="N707" s="4">
        <v>2000</v>
      </c>
      <c r="O707" s="4">
        <v>2000</v>
      </c>
    </row>
    <row r="708" spans="1:15" x14ac:dyDescent="0.25">
      <c r="A708" s="3" t="s">
        <v>3025</v>
      </c>
      <c r="B708" s="4">
        <v>2000</v>
      </c>
      <c r="C708" s="4">
        <v>2000</v>
      </c>
      <c r="D708" s="4">
        <v>2000</v>
      </c>
      <c r="E708" s="4">
        <v>2000</v>
      </c>
      <c r="F708" s="4">
        <v>2000</v>
      </c>
      <c r="G708" s="4">
        <v>2000</v>
      </c>
      <c r="H708" s="4">
        <v>2000</v>
      </c>
      <c r="I708" s="4">
        <v>2000</v>
      </c>
      <c r="J708" s="4">
        <v>2000</v>
      </c>
      <c r="K708" s="4">
        <v>2000</v>
      </c>
      <c r="L708" s="4">
        <v>2000</v>
      </c>
      <c r="M708" s="4">
        <v>2000</v>
      </c>
      <c r="N708" s="4">
        <v>2000</v>
      </c>
      <c r="O708" s="4">
        <v>2000</v>
      </c>
    </row>
    <row r="709" spans="1:15" x14ac:dyDescent="0.25">
      <c r="A709" s="3" t="s">
        <v>3002</v>
      </c>
      <c r="B709" s="4">
        <v>2000</v>
      </c>
      <c r="C709" s="4">
        <v>2000</v>
      </c>
      <c r="D709" s="4">
        <v>2000</v>
      </c>
      <c r="E709" s="4">
        <v>2000</v>
      </c>
      <c r="F709" s="4">
        <v>2000</v>
      </c>
      <c r="G709" s="4">
        <v>2000</v>
      </c>
      <c r="H709" s="4">
        <v>2000</v>
      </c>
      <c r="I709" s="4">
        <v>2000</v>
      </c>
      <c r="J709" s="4">
        <v>2000</v>
      </c>
      <c r="K709" s="4">
        <v>2000</v>
      </c>
      <c r="L709" s="4">
        <v>2000</v>
      </c>
      <c r="M709" s="4">
        <v>2000</v>
      </c>
      <c r="N709" s="4">
        <v>2000</v>
      </c>
      <c r="O709" s="4">
        <v>2000</v>
      </c>
    </row>
    <row r="710" spans="1:15" x14ac:dyDescent="0.25">
      <c r="A710" s="3" t="s">
        <v>4267</v>
      </c>
      <c r="B710" s="4">
        <v>2000</v>
      </c>
      <c r="C710" s="4">
        <v>2000</v>
      </c>
      <c r="D710" s="4">
        <v>2000</v>
      </c>
      <c r="E710" s="4">
        <v>2000</v>
      </c>
      <c r="F710" s="4">
        <v>2000</v>
      </c>
      <c r="G710" s="4">
        <v>2000</v>
      </c>
      <c r="H710" s="4">
        <v>2000</v>
      </c>
      <c r="I710" s="4">
        <v>2000</v>
      </c>
      <c r="J710" s="4">
        <v>2000</v>
      </c>
      <c r="K710" s="4">
        <v>2000</v>
      </c>
      <c r="L710" s="4">
        <v>2000</v>
      </c>
      <c r="M710" s="4">
        <v>2000</v>
      </c>
      <c r="N710" s="4">
        <v>2000</v>
      </c>
      <c r="O710" s="4">
        <v>2000</v>
      </c>
    </row>
    <row r="711" spans="1:15" x14ac:dyDescent="0.25">
      <c r="A711" s="3" t="s">
        <v>2587</v>
      </c>
      <c r="B711" s="4">
        <v>2000</v>
      </c>
      <c r="C711" s="4">
        <v>2000</v>
      </c>
      <c r="D711" s="4">
        <v>2000</v>
      </c>
      <c r="E711" s="4">
        <v>2000</v>
      </c>
      <c r="F711" s="4">
        <v>2000</v>
      </c>
      <c r="G711" s="4">
        <v>2000</v>
      </c>
      <c r="H711" s="4">
        <v>2000</v>
      </c>
      <c r="I711" s="4">
        <v>2000</v>
      </c>
      <c r="J711" s="4">
        <v>2000</v>
      </c>
      <c r="K711" s="4">
        <v>2000</v>
      </c>
      <c r="L711" s="4">
        <v>2000</v>
      </c>
      <c r="M711" s="4">
        <v>2000</v>
      </c>
      <c r="N711" s="4">
        <v>2000</v>
      </c>
      <c r="O711" s="4">
        <v>2000</v>
      </c>
    </row>
    <row r="712" spans="1:15" x14ac:dyDescent="0.25">
      <c r="A712" s="3" t="s">
        <v>5674</v>
      </c>
      <c r="B712" s="4">
        <v>2000</v>
      </c>
      <c r="C712" s="4">
        <v>2000</v>
      </c>
      <c r="D712" s="4">
        <v>2000</v>
      </c>
      <c r="E712" s="4">
        <v>2000</v>
      </c>
      <c r="F712" s="4">
        <v>2000</v>
      </c>
      <c r="G712" s="4">
        <v>2000</v>
      </c>
      <c r="H712" s="4">
        <v>2000</v>
      </c>
      <c r="I712" s="4">
        <v>2000</v>
      </c>
      <c r="J712" s="4">
        <v>2000</v>
      </c>
      <c r="K712" s="4">
        <v>2000</v>
      </c>
      <c r="L712" s="4">
        <v>2000</v>
      </c>
      <c r="M712" s="4">
        <v>2000</v>
      </c>
      <c r="N712" s="4">
        <v>2000</v>
      </c>
      <c r="O712" s="4">
        <v>2000</v>
      </c>
    </row>
    <row r="713" spans="1:15" x14ac:dyDescent="0.25">
      <c r="A713" s="3" t="s">
        <v>3500</v>
      </c>
      <c r="B713" s="4">
        <v>2000</v>
      </c>
      <c r="C713" s="4">
        <v>2000</v>
      </c>
      <c r="D713" s="4">
        <v>2000</v>
      </c>
      <c r="E713" s="4">
        <v>2000</v>
      </c>
      <c r="F713" s="4">
        <v>2000</v>
      </c>
      <c r="G713" s="4">
        <v>2000</v>
      </c>
      <c r="H713" s="4">
        <v>2000</v>
      </c>
      <c r="I713" s="4">
        <v>2000</v>
      </c>
      <c r="J713" s="4">
        <v>2000</v>
      </c>
      <c r="K713" s="4">
        <v>2000</v>
      </c>
      <c r="L713" s="4">
        <v>2000</v>
      </c>
      <c r="M713" s="4">
        <v>2000</v>
      </c>
      <c r="N713" s="4">
        <v>2000</v>
      </c>
      <c r="O713" s="4">
        <v>2000</v>
      </c>
    </row>
    <row r="714" spans="1:15" x14ac:dyDescent="0.25">
      <c r="A714" s="3" t="s">
        <v>2338</v>
      </c>
      <c r="B714" s="4">
        <v>2000</v>
      </c>
      <c r="C714" s="4">
        <v>2000</v>
      </c>
      <c r="D714" s="4">
        <v>2000</v>
      </c>
      <c r="E714" s="4">
        <v>2000</v>
      </c>
      <c r="F714" s="4">
        <v>2000</v>
      </c>
      <c r="G714" s="4">
        <v>2000</v>
      </c>
      <c r="H714" s="4">
        <v>2000</v>
      </c>
      <c r="I714" s="4">
        <v>2000</v>
      </c>
      <c r="J714" s="4">
        <v>2000</v>
      </c>
      <c r="K714" s="4">
        <v>2000</v>
      </c>
      <c r="L714" s="4">
        <v>2000</v>
      </c>
      <c r="M714" s="4">
        <v>2000</v>
      </c>
      <c r="N714" s="4">
        <v>2000</v>
      </c>
      <c r="O714" s="4">
        <v>2000</v>
      </c>
    </row>
    <row r="715" spans="1:15" x14ac:dyDescent="0.25">
      <c r="A715" s="3" t="s">
        <v>3195</v>
      </c>
      <c r="B715" s="4">
        <v>2000</v>
      </c>
      <c r="C715" s="4">
        <v>2000</v>
      </c>
      <c r="D715" s="4">
        <v>2000</v>
      </c>
      <c r="E715" s="4">
        <v>2000</v>
      </c>
      <c r="F715" s="4">
        <v>2000</v>
      </c>
      <c r="G715" s="4">
        <v>2000</v>
      </c>
      <c r="H715" s="4">
        <v>2000</v>
      </c>
      <c r="I715" s="4">
        <v>2000</v>
      </c>
      <c r="J715" s="4">
        <v>2000</v>
      </c>
      <c r="K715" s="4">
        <v>2000</v>
      </c>
      <c r="L715" s="4">
        <v>2000</v>
      </c>
      <c r="M715" s="4">
        <v>2000</v>
      </c>
      <c r="N715" s="4">
        <v>2000</v>
      </c>
      <c r="O715" s="4">
        <v>2000</v>
      </c>
    </row>
    <row r="716" spans="1:15" x14ac:dyDescent="0.25">
      <c r="A716" s="3" t="s">
        <v>3009</v>
      </c>
      <c r="B716" s="4">
        <v>2000</v>
      </c>
      <c r="C716" s="4">
        <v>2000</v>
      </c>
      <c r="D716" s="4">
        <v>2000</v>
      </c>
      <c r="E716" s="4">
        <v>2000</v>
      </c>
      <c r="F716" s="4">
        <v>2000</v>
      </c>
      <c r="G716" s="4">
        <v>2000</v>
      </c>
      <c r="H716" s="4">
        <v>2000</v>
      </c>
      <c r="I716" s="4">
        <v>2000</v>
      </c>
      <c r="J716" s="4">
        <v>2000</v>
      </c>
      <c r="K716" s="4">
        <v>2000</v>
      </c>
      <c r="L716" s="4">
        <v>2000</v>
      </c>
      <c r="M716" s="4">
        <v>2000</v>
      </c>
      <c r="N716" s="4">
        <v>2000</v>
      </c>
      <c r="O716" s="4">
        <v>2000</v>
      </c>
    </row>
    <row r="717" spans="1:15" x14ac:dyDescent="0.25">
      <c r="A717" s="3" t="s">
        <v>2942</v>
      </c>
      <c r="B717" s="4">
        <v>2000</v>
      </c>
      <c r="C717" s="4">
        <v>2000</v>
      </c>
      <c r="D717" s="4">
        <v>2000</v>
      </c>
      <c r="E717" s="4">
        <v>2000</v>
      </c>
      <c r="F717" s="4">
        <v>2000</v>
      </c>
      <c r="G717" s="4">
        <v>2000</v>
      </c>
      <c r="H717" s="4">
        <v>2000</v>
      </c>
      <c r="I717" s="4">
        <v>2000</v>
      </c>
      <c r="J717" s="4">
        <v>2000</v>
      </c>
      <c r="K717" s="4">
        <v>2000</v>
      </c>
      <c r="L717" s="4">
        <v>2000</v>
      </c>
      <c r="M717" s="4">
        <v>2000</v>
      </c>
      <c r="N717" s="4">
        <v>2000</v>
      </c>
      <c r="O717" s="4">
        <v>2000</v>
      </c>
    </row>
    <row r="718" spans="1:15" x14ac:dyDescent="0.25">
      <c r="A718" s="3" t="s">
        <v>2722</v>
      </c>
      <c r="B718" s="4">
        <v>2000</v>
      </c>
      <c r="C718" s="4">
        <v>2000</v>
      </c>
      <c r="D718" s="4">
        <v>2000</v>
      </c>
      <c r="E718" s="4">
        <v>2000</v>
      </c>
      <c r="F718" s="4">
        <v>2000</v>
      </c>
      <c r="G718" s="4">
        <v>2000</v>
      </c>
      <c r="H718" s="4">
        <v>2000</v>
      </c>
      <c r="I718" s="4">
        <v>2000</v>
      </c>
      <c r="J718" s="4">
        <v>2000</v>
      </c>
      <c r="K718" s="4">
        <v>2000</v>
      </c>
      <c r="L718" s="4">
        <v>2000</v>
      </c>
      <c r="M718" s="4">
        <v>2000</v>
      </c>
      <c r="N718" s="4">
        <v>2000</v>
      </c>
      <c r="O718" s="4">
        <v>2000</v>
      </c>
    </row>
    <row r="719" spans="1:15" x14ac:dyDescent="0.25">
      <c r="A719" s="3" t="s">
        <v>5679</v>
      </c>
      <c r="B719" s="4">
        <v>2000</v>
      </c>
      <c r="C719" s="4">
        <v>2000</v>
      </c>
      <c r="D719" s="4">
        <v>2000</v>
      </c>
      <c r="E719" s="4">
        <v>2000</v>
      </c>
      <c r="F719" s="4">
        <v>2000</v>
      </c>
      <c r="G719" s="4">
        <v>2000</v>
      </c>
      <c r="H719" s="4">
        <v>2000</v>
      </c>
      <c r="I719" s="4">
        <v>2000</v>
      </c>
      <c r="J719" s="4">
        <v>2000</v>
      </c>
      <c r="K719" s="4">
        <v>2000</v>
      </c>
      <c r="L719" s="4">
        <v>2000</v>
      </c>
      <c r="M719" s="4">
        <v>2000</v>
      </c>
      <c r="N719" s="4">
        <v>2000</v>
      </c>
      <c r="O719" s="4">
        <v>2000</v>
      </c>
    </row>
    <row r="720" spans="1:15" x14ac:dyDescent="0.25">
      <c r="A720" s="3" t="s">
        <v>3598</v>
      </c>
      <c r="B720" s="4">
        <v>2000</v>
      </c>
      <c r="C720" s="4">
        <v>2000</v>
      </c>
      <c r="D720" s="4">
        <v>2000</v>
      </c>
      <c r="E720" s="4">
        <v>2000</v>
      </c>
      <c r="F720" s="4">
        <v>2000</v>
      </c>
      <c r="G720" s="4">
        <v>2000</v>
      </c>
      <c r="H720" s="4">
        <v>2000</v>
      </c>
      <c r="I720" s="4">
        <v>2000</v>
      </c>
      <c r="J720" s="4">
        <v>2000</v>
      </c>
      <c r="K720" s="4">
        <v>2000</v>
      </c>
      <c r="L720" s="4">
        <v>2000</v>
      </c>
      <c r="M720" s="4">
        <v>2000</v>
      </c>
      <c r="N720" s="4">
        <v>2000</v>
      </c>
      <c r="O720" s="4">
        <v>2000</v>
      </c>
    </row>
    <row r="721" spans="1:15" x14ac:dyDescent="0.25">
      <c r="A721" s="3" t="s">
        <v>4246</v>
      </c>
      <c r="B721" s="4">
        <v>2000</v>
      </c>
      <c r="C721" s="4">
        <v>2000</v>
      </c>
      <c r="D721" s="4">
        <v>2000</v>
      </c>
      <c r="E721" s="4">
        <v>2000</v>
      </c>
      <c r="F721" s="4">
        <v>2000</v>
      </c>
      <c r="G721" s="4">
        <v>2000</v>
      </c>
      <c r="H721" s="4">
        <v>2000</v>
      </c>
      <c r="I721" s="4">
        <v>2000</v>
      </c>
      <c r="J721" s="4">
        <v>2000</v>
      </c>
      <c r="K721" s="4">
        <v>2000</v>
      </c>
      <c r="L721" s="4">
        <v>2000</v>
      </c>
      <c r="M721" s="4">
        <v>2000</v>
      </c>
      <c r="N721" s="4">
        <v>2000</v>
      </c>
      <c r="O721" s="4">
        <v>2000</v>
      </c>
    </row>
    <row r="722" spans="1:15" x14ac:dyDescent="0.25">
      <c r="A722" s="3" t="s">
        <v>4431</v>
      </c>
      <c r="B722" s="4">
        <v>2000</v>
      </c>
      <c r="C722" s="4">
        <v>2000</v>
      </c>
      <c r="D722" s="4">
        <v>2000</v>
      </c>
      <c r="E722" s="4">
        <v>2000</v>
      </c>
      <c r="F722" s="4">
        <v>2000</v>
      </c>
      <c r="G722" s="4">
        <v>2000</v>
      </c>
      <c r="H722" s="4">
        <v>2000</v>
      </c>
      <c r="I722" s="4">
        <v>2000</v>
      </c>
      <c r="J722" s="4">
        <v>2000</v>
      </c>
      <c r="K722" s="4">
        <v>2000</v>
      </c>
      <c r="L722" s="4">
        <v>2000</v>
      </c>
      <c r="M722" s="4">
        <v>2000</v>
      </c>
      <c r="N722" s="4">
        <v>2000</v>
      </c>
      <c r="O722" s="4">
        <v>2000</v>
      </c>
    </row>
    <row r="723" spans="1:15" x14ac:dyDescent="0.25">
      <c r="A723" s="3" t="s">
        <v>3238</v>
      </c>
      <c r="B723" s="4">
        <v>2000</v>
      </c>
      <c r="C723" s="4">
        <v>2000</v>
      </c>
      <c r="D723" s="4">
        <v>2000</v>
      </c>
      <c r="E723" s="4">
        <v>2000</v>
      </c>
      <c r="F723" s="4">
        <v>2000</v>
      </c>
      <c r="G723" s="4">
        <v>2000</v>
      </c>
      <c r="H723" s="4">
        <v>2000</v>
      </c>
      <c r="I723" s="4">
        <v>2000</v>
      </c>
      <c r="J723" s="4">
        <v>2000</v>
      </c>
      <c r="K723" s="4">
        <v>2000</v>
      </c>
      <c r="L723" s="4">
        <v>2000</v>
      </c>
      <c r="M723" s="4">
        <v>2000</v>
      </c>
      <c r="N723" s="4">
        <v>2000</v>
      </c>
      <c r="O723" s="4">
        <v>2000</v>
      </c>
    </row>
    <row r="724" spans="1:15" x14ac:dyDescent="0.25">
      <c r="A724" s="3" t="s">
        <v>3117</v>
      </c>
      <c r="B724" s="4">
        <v>2000</v>
      </c>
      <c r="C724" s="4">
        <v>2000</v>
      </c>
      <c r="D724" s="4">
        <v>2000</v>
      </c>
      <c r="E724" s="4">
        <v>2000</v>
      </c>
      <c r="F724" s="4">
        <v>2000</v>
      </c>
      <c r="G724" s="4">
        <v>2000</v>
      </c>
      <c r="H724" s="4">
        <v>2000</v>
      </c>
      <c r="I724" s="4">
        <v>2000</v>
      </c>
      <c r="J724" s="4">
        <v>2000</v>
      </c>
      <c r="K724" s="4">
        <v>2000</v>
      </c>
      <c r="L724" s="4">
        <v>2000</v>
      </c>
      <c r="M724" s="4">
        <v>2000</v>
      </c>
      <c r="N724" s="4">
        <v>2000</v>
      </c>
      <c r="O724" s="4">
        <v>2000</v>
      </c>
    </row>
    <row r="725" spans="1:15" x14ac:dyDescent="0.25">
      <c r="A725" s="3" t="s">
        <v>2246</v>
      </c>
      <c r="B725" s="4">
        <v>2000</v>
      </c>
      <c r="C725" s="4">
        <v>2000</v>
      </c>
      <c r="D725" s="4">
        <v>2000</v>
      </c>
      <c r="E725" s="4">
        <v>2000</v>
      </c>
      <c r="F725" s="4">
        <v>2000</v>
      </c>
      <c r="G725" s="4">
        <v>2000</v>
      </c>
      <c r="H725" s="4">
        <v>2000</v>
      </c>
      <c r="I725" s="4">
        <v>2000</v>
      </c>
      <c r="J725" s="4">
        <v>2000</v>
      </c>
      <c r="K725" s="4">
        <v>2000</v>
      </c>
      <c r="L725" s="4">
        <v>2000</v>
      </c>
      <c r="M725" s="4">
        <v>2000</v>
      </c>
      <c r="N725" s="4">
        <v>2000</v>
      </c>
      <c r="O725" s="4">
        <v>2000</v>
      </c>
    </row>
    <row r="726" spans="1:15" x14ac:dyDescent="0.25">
      <c r="A726" s="3" t="s">
        <v>3397</v>
      </c>
      <c r="B726" s="4">
        <v>2000</v>
      </c>
      <c r="C726" s="4">
        <v>2000</v>
      </c>
      <c r="D726" s="4">
        <v>2000</v>
      </c>
      <c r="E726" s="4">
        <v>2000</v>
      </c>
      <c r="F726" s="4">
        <v>2000</v>
      </c>
      <c r="G726" s="4">
        <v>2000</v>
      </c>
      <c r="H726" s="4">
        <v>2000</v>
      </c>
      <c r="I726" s="4">
        <v>2000</v>
      </c>
      <c r="J726" s="4">
        <v>2000</v>
      </c>
      <c r="K726" s="4">
        <v>2000</v>
      </c>
      <c r="L726" s="4">
        <v>2000</v>
      </c>
      <c r="M726" s="4">
        <v>2000</v>
      </c>
      <c r="N726" s="4">
        <v>2000</v>
      </c>
      <c r="O726" s="4">
        <v>2000</v>
      </c>
    </row>
    <row r="727" spans="1:15" x14ac:dyDescent="0.25">
      <c r="A727" s="3" t="s">
        <v>4173</v>
      </c>
      <c r="B727" s="4">
        <v>2000</v>
      </c>
      <c r="C727" s="4">
        <v>2000</v>
      </c>
      <c r="D727" s="4">
        <v>2000</v>
      </c>
      <c r="E727" s="4">
        <v>2000</v>
      </c>
      <c r="F727" s="4">
        <v>2000</v>
      </c>
      <c r="G727" s="4">
        <v>2000</v>
      </c>
      <c r="H727" s="4">
        <v>2000</v>
      </c>
      <c r="I727" s="4">
        <v>2000</v>
      </c>
      <c r="J727" s="4">
        <v>2000</v>
      </c>
      <c r="K727" s="4">
        <v>2000</v>
      </c>
      <c r="L727" s="4">
        <v>2000</v>
      </c>
      <c r="M727" s="4">
        <v>2000</v>
      </c>
      <c r="N727" s="4">
        <v>2000</v>
      </c>
      <c r="O727" s="4">
        <v>2000</v>
      </c>
    </row>
    <row r="728" spans="1:15" x14ac:dyDescent="0.25">
      <c r="A728" s="3" t="s">
        <v>4217</v>
      </c>
      <c r="B728" s="4">
        <v>2000</v>
      </c>
      <c r="C728" s="4">
        <v>2000</v>
      </c>
      <c r="D728" s="4">
        <v>2000</v>
      </c>
      <c r="E728" s="4">
        <v>2000</v>
      </c>
      <c r="F728" s="4">
        <v>2000</v>
      </c>
      <c r="G728" s="4">
        <v>2000</v>
      </c>
      <c r="H728" s="4">
        <v>2000</v>
      </c>
      <c r="I728" s="4">
        <v>2000</v>
      </c>
      <c r="J728" s="4">
        <v>2000</v>
      </c>
      <c r="K728" s="4">
        <v>2000</v>
      </c>
      <c r="L728" s="4">
        <v>2000</v>
      </c>
      <c r="M728" s="4">
        <v>2000</v>
      </c>
      <c r="N728" s="4">
        <v>2000</v>
      </c>
      <c r="O728" s="4">
        <v>2000</v>
      </c>
    </row>
    <row r="729" spans="1:15" x14ac:dyDescent="0.25">
      <c r="A729" s="3" t="s">
        <v>2945</v>
      </c>
      <c r="B729" s="4">
        <v>2000</v>
      </c>
      <c r="C729" s="4">
        <v>2000</v>
      </c>
      <c r="D729" s="4">
        <v>2000</v>
      </c>
      <c r="E729" s="4">
        <v>2000</v>
      </c>
      <c r="F729" s="4">
        <v>2000</v>
      </c>
      <c r="G729" s="4">
        <v>2000</v>
      </c>
      <c r="H729" s="4">
        <v>2000</v>
      </c>
      <c r="I729" s="4">
        <v>2000</v>
      </c>
      <c r="J729" s="4">
        <v>2000</v>
      </c>
      <c r="K729" s="4">
        <v>2000</v>
      </c>
      <c r="L729" s="4">
        <v>2000</v>
      </c>
      <c r="M729" s="4">
        <v>2000</v>
      </c>
      <c r="N729" s="4">
        <v>2000</v>
      </c>
      <c r="O729" s="4">
        <v>2000</v>
      </c>
    </row>
    <row r="730" spans="1:15" x14ac:dyDescent="0.25">
      <c r="A730" s="3" t="s">
        <v>5685</v>
      </c>
      <c r="B730" s="4">
        <v>2000</v>
      </c>
      <c r="C730" s="4">
        <v>2000</v>
      </c>
      <c r="D730" s="4">
        <v>2000</v>
      </c>
      <c r="E730" s="4">
        <v>2000</v>
      </c>
      <c r="F730" s="4">
        <v>2000</v>
      </c>
      <c r="G730" s="4">
        <v>2000</v>
      </c>
      <c r="H730" s="4">
        <v>2000</v>
      </c>
      <c r="I730" s="4">
        <v>2000</v>
      </c>
      <c r="J730" s="4">
        <v>2000</v>
      </c>
      <c r="K730" s="4">
        <v>2000</v>
      </c>
      <c r="L730" s="4">
        <v>2000</v>
      </c>
      <c r="M730" s="4">
        <v>2000</v>
      </c>
      <c r="N730" s="4">
        <v>2000</v>
      </c>
      <c r="O730" s="4">
        <v>2000</v>
      </c>
    </row>
    <row r="731" spans="1:15" x14ac:dyDescent="0.25">
      <c r="A731" s="3" t="s">
        <v>3056</v>
      </c>
      <c r="B731" s="4">
        <v>2000</v>
      </c>
      <c r="C731" s="4">
        <v>2000</v>
      </c>
      <c r="D731" s="4">
        <v>2000</v>
      </c>
      <c r="E731" s="4">
        <v>2000</v>
      </c>
      <c r="F731" s="4">
        <v>2000</v>
      </c>
      <c r="G731" s="4">
        <v>2000</v>
      </c>
      <c r="H731" s="4">
        <v>2000</v>
      </c>
      <c r="I731" s="4">
        <v>2000</v>
      </c>
      <c r="J731" s="4">
        <v>2000</v>
      </c>
      <c r="K731" s="4">
        <v>2000</v>
      </c>
      <c r="L731" s="4">
        <v>2000</v>
      </c>
      <c r="M731" s="4">
        <v>2000</v>
      </c>
      <c r="N731" s="4">
        <v>2000</v>
      </c>
      <c r="O731" s="4">
        <v>2000</v>
      </c>
    </row>
    <row r="732" spans="1:15" x14ac:dyDescent="0.25">
      <c r="A732" s="3" t="s">
        <v>4830</v>
      </c>
      <c r="B732" s="4">
        <v>2000</v>
      </c>
      <c r="C732" s="4">
        <v>2000</v>
      </c>
      <c r="D732" s="4">
        <v>2000</v>
      </c>
      <c r="E732" s="4">
        <v>2000</v>
      </c>
      <c r="F732" s="4">
        <v>2000</v>
      </c>
      <c r="G732" s="4">
        <v>2000</v>
      </c>
      <c r="H732" s="4">
        <v>2000</v>
      </c>
      <c r="I732" s="4">
        <v>2000</v>
      </c>
      <c r="J732" s="4">
        <v>2000</v>
      </c>
      <c r="K732" s="4">
        <v>2000</v>
      </c>
      <c r="L732" s="4">
        <v>2000</v>
      </c>
      <c r="M732" s="4">
        <v>2000</v>
      </c>
      <c r="N732" s="4">
        <v>2000</v>
      </c>
      <c r="O732" s="4">
        <v>2000</v>
      </c>
    </row>
    <row r="733" spans="1:15" x14ac:dyDescent="0.25">
      <c r="A733" s="3" t="s">
        <v>3737</v>
      </c>
      <c r="B733" s="4">
        <v>2000</v>
      </c>
      <c r="C733" s="4">
        <v>2000</v>
      </c>
      <c r="D733" s="4">
        <v>2000</v>
      </c>
      <c r="E733" s="4">
        <v>2000</v>
      </c>
      <c r="F733" s="4">
        <v>2000</v>
      </c>
      <c r="G733" s="4">
        <v>2000</v>
      </c>
      <c r="H733" s="4">
        <v>2000</v>
      </c>
      <c r="I733" s="4">
        <v>2000</v>
      </c>
      <c r="J733" s="4">
        <v>2000</v>
      </c>
      <c r="K733" s="4">
        <v>2000</v>
      </c>
      <c r="L733" s="4">
        <v>2000</v>
      </c>
      <c r="M733" s="4">
        <v>2000</v>
      </c>
      <c r="N733" s="4">
        <v>2000</v>
      </c>
      <c r="O733" s="4">
        <v>2000</v>
      </c>
    </row>
    <row r="734" spans="1:15" x14ac:dyDescent="0.25">
      <c r="A734" s="3" t="s">
        <v>3678</v>
      </c>
      <c r="B734" s="4">
        <v>2000</v>
      </c>
      <c r="C734" s="4">
        <v>2000</v>
      </c>
      <c r="D734" s="4">
        <v>2000</v>
      </c>
      <c r="E734" s="4">
        <v>2000</v>
      </c>
      <c r="F734" s="4">
        <v>2000</v>
      </c>
      <c r="G734" s="4">
        <v>2000</v>
      </c>
      <c r="H734" s="4">
        <v>2000</v>
      </c>
      <c r="I734" s="4">
        <v>2000</v>
      </c>
      <c r="J734" s="4">
        <v>2000</v>
      </c>
      <c r="K734" s="4">
        <v>2000</v>
      </c>
      <c r="L734" s="4">
        <v>2000</v>
      </c>
      <c r="M734" s="4">
        <v>2000</v>
      </c>
      <c r="N734" s="4">
        <v>2000</v>
      </c>
      <c r="O734" s="4">
        <v>2000</v>
      </c>
    </row>
    <row r="735" spans="1:15" x14ac:dyDescent="0.25">
      <c r="A735" s="3" t="s">
        <v>2718</v>
      </c>
      <c r="B735" s="4">
        <v>2000</v>
      </c>
      <c r="C735" s="4">
        <v>2000</v>
      </c>
      <c r="D735" s="4">
        <v>2000</v>
      </c>
      <c r="E735" s="4">
        <v>2000</v>
      </c>
      <c r="F735" s="4">
        <v>2000</v>
      </c>
      <c r="G735" s="4">
        <v>2000</v>
      </c>
      <c r="H735" s="4">
        <v>2000</v>
      </c>
      <c r="I735" s="4">
        <v>2000</v>
      </c>
      <c r="J735" s="4">
        <v>2000</v>
      </c>
      <c r="K735" s="4">
        <v>2000</v>
      </c>
      <c r="L735" s="4">
        <v>2000</v>
      </c>
      <c r="M735" s="4">
        <v>2000</v>
      </c>
      <c r="N735" s="4">
        <v>2000</v>
      </c>
      <c r="O735" s="4">
        <v>2000</v>
      </c>
    </row>
    <row r="736" spans="1:15" x14ac:dyDescent="0.25">
      <c r="A736" s="3" t="s">
        <v>5689</v>
      </c>
      <c r="B736" s="4">
        <v>2000</v>
      </c>
      <c r="C736" s="4">
        <v>2000</v>
      </c>
      <c r="D736" s="4">
        <v>2000</v>
      </c>
      <c r="E736" s="4">
        <v>2000</v>
      </c>
      <c r="F736" s="4">
        <v>2000</v>
      </c>
      <c r="G736" s="4">
        <v>2000</v>
      </c>
      <c r="H736" s="4">
        <v>2000</v>
      </c>
      <c r="I736" s="4">
        <v>2000</v>
      </c>
      <c r="J736" s="4">
        <v>2000</v>
      </c>
      <c r="K736" s="4">
        <v>2000</v>
      </c>
      <c r="L736" s="4">
        <v>2000</v>
      </c>
      <c r="M736" s="4">
        <v>2000</v>
      </c>
      <c r="N736" s="4">
        <v>2000</v>
      </c>
      <c r="O736" s="4">
        <v>2000</v>
      </c>
    </row>
    <row r="737" spans="1:15" x14ac:dyDescent="0.25">
      <c r="A737" s="3" t="s">
        <v>2262</v>
      </c>
      <c r="B737" s="4">
        <v>2000</v>
      </c>
      <c r="C737" s="4">
        <v>2000</v>
      </c>
      <c r="D737" s="4">
        <v>2000</v>
      </c>
      <c r="E737" s="4">
        <v>2000</v>
      </c>
      <c r="F737" s="4">
        <v>2000</v>
      </c>
      <c r="G737" s="4">
        <v>2000</v>
      </c>
      <c r="H737" s="4">
        <v>2000</v>
      </c>
      <c r="I737" s="4">
        <v>2000</v>
      </c>
      <c r="J737" s="4">
        <v>2000</v>
      </c>
      <c r="K737" s="4">
        <v>2000</v>
      </c>
      <c r="L737" s="4">
        <v>2000</v>
      </c>
      <c r="M737" s="4">
        <v>2000</v>
      </c>
      <c r="N737" s="4">
        <v>2000</v>
      </c>
      <c r="O737" s="4">
        <v>2000</v>
      </c>
    </row>
    <row r="738" spans="1:15" x14ac:dyDescent="0.25">
      <c r="A738" s="3" t="s">
        <v>5691</v>
      </c>
      <c r="B738" s="4">
        <v>2000</v>
      </c>
      <c r="C738" s="4">
        <v>2000</v>
      </c>
      <c r="D738" s="4">
        <v>2000</v>
      </c>
      <c r="E738" s="4">
        <v>2000</v>
      </c>
      <c r="F738" s="4">
        <v>2000</v>
      </c>
      <c r="G738" s="4">
        <v>2000</v>
      </c>
      <c r="H738" s="4">
        <v>2000</v>
      </c>
      <c r="I738" s="4">
        <v>2000</v>
      </c>
      <c r="J738" s="4">
        <v>2000</v>
      </c>
      <c r="K738" s="4">
        <v>2000</v>
      </c>
      <c r="L738" s="4">
        <v>2000</v>
      </c>
      <c r="M738" s="4">
        <v>2000</v>
      </c>
      <c r="N738" s="4">
        <v>2000</v>
      </c>
      <c r="O738" s="4">
        <v>2000</v>
      </c>
    </row>
    <row r="739" spans="1:15" x14ac:dyDescent="0.25">
      <c r="A739" s="3" t="s">
        <v>3132</v>
      </c>
      <c r="B739" s="4">
        <v>2000</v>
      </c>
      <c r="C739" s="4">
        <v>2000</v>
      </c>
      <c r="D739" s="4">
        <v>2000</v>
      </c>
      <c r="E739" s="4">
        <v>2000</v>
      </c>
      <c r="F739" s="4">
        <v>2000</v>
      </c>
      <c r="G739" s="4">
        <v>2000</v>
      </c>
      <c r="H739" s="4">
        <v>2000</v>
      </c>
      <c r="I739" s="4">
        <v>2000</v>
      </c>
      <c r="J739" s="4">
        <v>2000</v>
      </c>
      <c r="K739" s="4">
        <v>2000</v>
      </c>
      <c r="L739" s="4">
        <v>2000</v>
      </c>
      <c r="M739" s="4">
        <v>2000</v>
      </c>
      <c r="N739" s="4">
        <v>2000</v>
      </c>
      <c r="O739" s="4">
        <v>2000</v>
      </c>
    </row>
    <row r="740" spans="1:15" x14ac:dyDescent="0.25">
      <c r="A740" s="3" t="s">
        <v>4089</v>
      </c>
      <c r="B740" s="4">
        <v>2000</v>
      </c>
      <c r="C740" s="4">
        <v>2000</v>
      </c>
      <c r="D740" s="4">
        <v>2000</v>
      </c>
      <c r="E740" s="4">
        <v>2000</v>
      </c>
      <c r="F740" s="4">
        <v>2000</v>
      </c>
      <c r="G740" s="4">
        <v>2000</v>
      </c>
      <c r="H740" s="4">
        <v>2000</v>
      </c>
      <c r="I740" s="4">
        <v>2000</v>
      </c>
      <c r="J740" s="4">
        <v>2000</v>
      </c>
      <c r="K740" s="4">
        <v>2000</v>
      </c>
      <c r="L740" s="4">
        <v>2000</v>
      </c>
      <c r="M740" s="4">
        <v>2000</v>
      </c>
      <c r="N740" s="4">
        <v>2000</v>
      </c>
      <c r="O740" s="4">
        <v>2000</v>
      </c>
    </row>
    <row r="741" spans="1:15" x14ac:dyDescent="0.25">
      <c r="A741" s="3" t="s">
        <v>2787</v>
      </c>
      <c r="B741" s="4">
        <v>2000</v>
      </c>
      <c r="C741" s="4">
        <v>2000</v>
      </c>
      <c r="D741" s="4">
        <v>2000</v>
      </c>
      <c r="E741" s="4">
        <v>2000</v>
      </c>
      <c r="F741" s="4">
        <v>2000</v>
      </c>
      <c r="G741" s="4">
        <v>2000</v>
      </c>
      <c r="H741" s="4">
        <v>2000</v>
      </c>
      <c r="I741" s="4">
        <v>2000</v>
      </c>
      <c r="J741" s="4">
        <v>2000</v>
      </c>
      <c r="K741" s="4">
        <v>2000</v>
      </c>
      <c r="L741" s="4">
        <v>2000</v>
      </c>
      <c r="M741" s="4">
        <v>2000</v>
      </c>
      <c r="N741" s="4">
        <v>2000</v>
      </c>
      <c r="O741" s="4">
        <v>2000</v>
      </c>
    </row>
    <row r="742" spans="1:15" x14ac:dyDescent="0.25">
      <c r="A742" s="3" t="s">
        <v>3495</v>
      </c>
      <c r="B742" s="4">
        <v>2000</v>
      </c>
      <c r="C742" s="4">
        <v>2000</v>
      </c>
      <c r="D742" s="4">
        <v>2000</v>
      </c>
      <c r="E742" s="4">
        <v>2000</v>
      </c>
      <c r="F742" s="4">
        <v>2000</v>
      </c>
      <c r="G742" s="4">
        <v>2000</v>
      </c>
      <c r="H742" s="4">
        <v>2000</v>
      </c>
      <c r="I742" s="4">
        <v>2000</v>
      </c>
      <c r="J742" s="4">
        <v>2000</v>
      </c>
      <c r="K742" s="4">
        <v>2000</v>
      </c>
      <c r="L742" s="4">
        <v>2000</v>
      </c>
      <c r="M742" s="4">
        <v>2000</v>
      </c>
      <c r="N742" s="4">
        <v>2000</v>
      </c>
      <c r="O742" s="4">
        <v>2000</v>
      </c>
    </row>
    <row r="743" spans="1:15" x14ac:dyDescent="0.25">
      <c r="A743" s="3" t="s">
        <v>3980</v>
      </c>
      <c r="B743" s="4">
        <v>2000</v>
      </c>
      <c r="C743" s="4">
        <v>2000</v>
      </c>
      <c r="D743" s="4">
        <v>2000</v>
      </c>
      <c r="E743" s="4">
        <v>2000</v>
      </c>
      <c r="F743" s="4">
        <v>2000</v>
      </c>
      <c r="G743" s="4">
        <v>2000</v>
      </c>
      <c r="H743" s="4">
        <v>2000</v>
      </c>
      <c r="I743" s="4">
        <v>2000</v>
      </c>
      <c r="J743" s="4">
        <v>2000</v>
      </c>
      <c r="K743" s="4">
        <v>2000</v>
      </c>
      <c r="L743" s="4">
        <v>2000</v>
      </c>
      <c r="M743" s="4">
        <v>2000</v>
      </c>
      <c r="N743" s="4">
        <v>2000</v>
      </c>
      <c r="O743" s="4">
        <v>2000</v>
      </c>
    </row>
    <row r="744" spans="1:15" x14ac:dyDescent="0.25">
      <c r="A744" s="3" t="s">
        <v>3550</v>
      </c>
      <c r="B744" s="4">
        <v>2000</v>
      </c>
      <c r="C744" s="4">
        <v>2000</v>
      </c>
      <c r="D744" s="4">
        <v>2000</v>
      </c>
      <c r="E744" s="4">
        <v>2000</v>
      </c>
      <c r="F744" s="4">
        <v>2000</v>
      </c>
      <c r="G744" s="4">
        <v>2000</v>
      </c>
      <c r="H744" s="4">
        <v>2000</v>
      </c>
      <c r="I744" s="4">
        <v>2000</v>
      </c>
      <c r="J744" s="4">
        <v>2000</v>
      </c>
      <c r="K744" s="4">
        <v>2000</v>
      </c>
      <c r="L744" s="4">
        <v>2000</v>
      </c>
      <c r="M744" s="4">
        <v>2000</v>
      </c>
      <c r="N744" s="4">
        <v>2000</v>
      </c>
      <c r="O744" s="4">
        <v>2000</v>
      </c>
    </row>
    <row r="745" spans="1:15" x14ac:dyDescent="0.25">
      <c r="A745" s="3" t="s">
        <v>2554</v>
      </c>
      <c r="B745" s="4">
        <v>2000</v>
      </c>
      <c r="C745" s="4">
        <v>2000</v>
      </c>
      <c r="D745" s="4">
        <v>2000</v>
      </c>
      <c r="E745" s="4">
        <v>2000</v>
      </c>
      <c r="F745" s="4">
        <v>2000</v>
      </c>
      <c r="G745" s="4">
        <v>2000</v>
      </c>
      <c r="H745" s="4">
        <v>2000</v>
      </c>
      <c r="I745" s="4">
        <v>2000</v>
      </c>
      <c r="J745" s="4">
        <v>2000</v>
      </c>
      <c r="K745" s="4">
        <v>2000</v>
      </c>
      <c r="L745" s="4">
        <v>2000</v>
      </c>
      <c r="M745" s="4">
        <v>2000</v>
      </c>
      <c r="N745" s="4">
        <v>2000</v>
      </c>
      <c r="O745" s="4">
        <v>2000</v>
      </c>
    </row>
    <row r="746" spans="1:15" x14ac:dyDescent="0.25">
      <c r="A746" s="3" t="s">
        <v>3961</v>
      </c>
      <c r="B746" s="4">
        <v>2000</v>
      </c>
      <c r="C746" s="4">
        <v>2000</v>
      </c>
      <c r="D746" s="4">
        <v>2000</v>
      </c>
      <c r="E746" s="4">
        <v>2000</v>
      </c>
      <c r="F746" s="4">
        <v>2000</v>
      </c>
      <c r="G746" s="4">
        <v>2000</v>
      </c>
      <c r="H746" s="4">
        <v>2000</v>
      </c>
      <c r="I746" s="4">
        <v>2000</v>
      </c>
      <c r="J746" s="4">
        <v>2000</v>
      </c>
      <c r="K746" s="4">
        <v>2000</v>
      </c>
      <c r="L746" s="4">
        <v>2000</v>
      </c>
      <c r="M746" s="4">
        <v>2000</v>
      </c>
      <c r="N746" s="4">
        <v>2000</v>
      </c>
      <c r="O746" s="4">
        <v>2000</v>
      </c>
    </row>
    <row r="747" spans="1:15" x14ac:dyDescent="0.25">
      <c r="A747" s="3" t="s">
        <v>3826</v>
      </c>
      <c r="B747" s="4">
        <v>2000</v>
      </c>
      <c r="C747" s="4">
        <v>2000</v>
      </c>
      <c r="D747" s="4">
        <v>2000</v>
      </c>
      <c r="E747" s="4">
        <v>2000</v>
      </c>
      <c r="F747" s="4">
        <v>2000</v>
      </c>
      <c r="G747" s="4">
        <v>2000</v>
      </c>
      <c r="H747" s="4">
        <v>2000</v>
      </c>
      <c r="I747" s="4">
        <v>2000</v>
      </c>
      <c r="J747" s="4">
        <v>2000</v>
      </c>
      <c r="K747" s="4">
        <v>2000</v>
      </c>
      <c r="L747" s="4">
        <v>2000</v>
      </c>
      <c r="M747" s="4">
        <v>2000</v>
      </c>
      <c r="N747" s="4">
        <v>2000</v>
      </c>
      <c r="O747" s="4">
        <v>2000</v>
      </c>
    </row>
    <row r="748" spans="1:15" x14ac:dyDescent="0.25">
      <c r="A748" s="3" t="s">
        <v>2425</v>
      </c>
      <c r="B748" s="4">
        <v>2000</v>
      </c>
      <c r="C748" s="4">
        <v>2000</v>
      </c>
      <c r="D748" s="4">
        <v>2000</v>
      </c>
      <c r="E748" s="4">
        <v>2000</v>
      </c>
      <c r="F748" s="4">
        <v>2000</v>
      </c>
      <c r="G748" s="4">
        <v>2000</v>
      </c>
      <c r="H748" s="4">
        <v>2000</v>
      </c>
      <c r="I748" s="4">
        <v>2000</v>
      </c>
      <c r="J748" s="4">
        <v>2000</v>
      </c>
      <c r="K748" s="4">
        <v>2000</v>
      </c>
      <c r="L748" s="4">
        <v>2000</v>
      </c>
      <c r="M748" s="4">
        <v>2000</v>
      </c>
      <c r="N748" s="4">
        <v>2000</v>
      </c>
      <c r="O748" s="4">
        <v>2000</v>
      </c>
    </row>
    <row r="749" spans="1:15" x14ac:dyDescent="0.25">
      <c r="A749" s="3" t="s">
        <v>3701</v>
      </c>
      <c r="B749" s="4">
        <v>2000</v>
      </c>
      <c r="C749" s="4">
        <v>2000</v>
      </c>
      <c r="D749" s="4">
        <v>2000</v>
      </c>
      <c r="E749" s="4">
        <v>2000</v>
      </c>
      <c r="F749" s="4">
        <v>2000</v>
      </c>
      <c r="G749" s="4">
        <v>2000</v>
      </c>
      <c r="H749" s="4">
        <v>2000</v>
      </c>
      <c r="I749" s="4">
        <v>2000</v>
      </c>
      <c r="J749" s="4">
        <v>2000</v>
      </c>
      <c r="K749" s="4">
        <v>2000</v>
      </c>
      <c r="L749" s="4">
        <v>2000</v>
      </c>
      <c r="M749" s="4">
        <v>2000</v>
      </c>
      <c r="N749" s="4">
        <v>2000</v>
      </c>
      <c r="O749" s="4">
        <v>2000</v>
      </c>
    </row>
    <row r="750" spans="1:15" x14ac:dyDescent="0.25">
      <c r="A750" s="3" t="s">
        <v>2361</v>
      </c>
      <c r="B750" s="4">
        <v>2000</v>
      </c>
      <c r="C750" s="4">
        <v>2000</v>
      </c>
      <c r="D750" s="4">
        <v>2000</v>
      </c>
      <c r="E750" s="4">
        <v>2000</v>
      </c>
      <c r="F750" s="4">
        <v>2000</v>
      </c>
      <c r="G750" s="4">
        <v>2000</v>
      </c>
      <c r="H750" s="4">
        <v>2000</v>
      </c>
      <c r="I750" s="4">
        <v>2000</v>
      </c>
      <c r="J750" s="4">
        <v>2000</v>
      </c>
      <c r="K750" s="4">
        <v>2000</v>
      </c>
      <c r="L750" s="4">
        <v>2000</v>
      </c>
      <c r="M750" s="4">
        <v>2000</v>
      </c>
      <c r="N750" s="4">
        <v>2000</v>
      </c>
      <c r="O750" s="4">
        <v>2000</v>
      </c>
    </row>
    <row r="751" spans="1:15" x14ac:dyDescent="0.25">
      <c r="A751" s="3" t="s">
        <v>2435</v>
      </c>
      <c r="B751" s="4">
        <v>2000</v>
      </c>
      <c r="C751" s="4">
        <v>2000</v>
      </c>
      <c r="D751" s="4">
        <v>2000</v>
      </c>
      <c r="E751" s="4">
        <v>2000</v>
      </c>
      <c r="F751" s="4">
        <v>2000</v>
      </c>
      <c r="G751" s="4">
        <v>2000</v>
      </c>
      <c r="H751" s="4">
        <v>2000</v>
      </c>
      <c r="I751" s="4">
        <v>2000</v>
      </c>
      <c r="J751" s="4">
        <v>2000</v>
      </c>
      <c r="K751" s="4">
        <v>2000</v>
      </c>
      <c r="L751" s="4">
        <v>2000</v>
      </c>
      <c r="M751" s="4">
        <v>2000</v>
      </c>
      <c r="N751" s="4">
        <v>2000</v>
      </c>
      <c r="O751" s="4">
        <v>2000</v>
      </c>
    </row>
    <row r="752" spans="1:15" x14ac:dyDescent="0.25">
      <c r="A752" s="3" t="s">
        <v>2622</v>
      </c>
      <c r="B752" s="4">
        <v>2000</v>
      </c>
      <c r="C752" s="4">
        <v>2000</v>
      </c>
      <c r="D752" s="4">
        <v>2000</v>
      </c>
      <c r="E752" s="4">
        <v>2000</v>
      </c>
      <c r="F752" s="4">
        <v>2000</v>
      </c>
      <c r="G752" s="4">
        <v>2000</v>
      </c>
      <c r="H752" s="4">
        <v>2000</v>
      </c>
      <c r="I752" s="4">
        <v>2000</v>
      </c>
      <c r="J752" s="4">
        <v>2000</v>
      </c>
      <c r="K752" s="4">
        <v>2000</v>
      </c>
      <c r="L752" s="4">
        <v>2000</v>
      </c>
      <c r="M752" s="4">
        <v>2000</v>
      </c>
      <c r="N752" s="4">
        <v>2000</v>
      </c>
      <c r="O752" s="4">
        <v>2000</v>
      </c>
    </row>
    <row r="753" spans="1:15" x14ac:dyDescent="0.25">
      <c r="A753" s="3" t="s">
        <v>4083</v>
      </c>
      <c r="B753" s="4">
        <v>2000</v>
      </c>
      <c r="C753" s="4">
        <v>2000</v>
      </c>
      <c r="D753" s="4">
        <v>2000</v>
      </c>
      <c r="E753" s="4">
        <v>2000</v>
      </c>
      <c r="F753" s="4">
        <v>2000</v>
      </c>
      <c r="G753" s="4">
        <v>2000</v>
      </c>
      <c r="H753" s="4">
        <v>2000</v>
      </c>
      <c r="I753" s="4">
        <v>2000</v>
      </c>
      <c r="J753" s="4">
        <v>2000</v>
      </c>
      <c r="K753" s="4">
        <v>2000</v>
      </c>
      <c r="L753" s="4">
        <v>2000</v>
      </c>
      <c r="M753" s="4">
        <v>2000</v>
      </c>
      <c r="N753" s="4">
        <v>2000</v>
      </c>
      <c r="O753" s="4">
        <v>2000</v>
      </c>
    </row>
    <row r="754" spans="1:15" x14ac:dyDescent="0.25">
      <c r="A754" s="3" t="s">
        <v>3402</v>
      </c>
      <c r="B754" s="4">
        <v>2000</v>
      </c>
      <c r="C754" s="4">
        <v>2000</v>
      </c>
      <c r="D754" s="4">
        <v>2000</v>
      </c>
      <c r="E754" s="4">
        <v>2000</v>
      </c>
      <c r="F754" s="4">
        <v>2000</v>
      </c>
      <c r="G754" s="4">
        <v>2000</v>
      </c>
      <c r="H754" s="4">
        <v>2000</v>
      </c>
      <c r="I754" s="4">
        <v>2000</v>
      </c>
      <c r="J754" s="4">
        <v>2000</v>
      </c>
      <c r="K754" s="4">
        <v>2000</v>
      </c>
      <c r="L754" s="4">
        <v>2000</v>
      </c>
      <c r="M754" s="4">
        <v>2000</v>
      </c>
      <c r="N754" s="4">
        <v>2000</v>
      </c>
      <c r="O754" s="4">
        <v>2000</v>
      </c>
    </row>
    <row r="755" spans="1:15" x14ac:dyDescent="0.25">
      <c r="A755" s="3" t="s">
        <v>2700</v>
      </c>
      <c r="B755" s="4">
        <v>2000</v>
      </c>
      <c r="C755" s="4">
        <v>2000</v>
      </c>
      <c r="D755" s="4">
        <v>2000</v>
      </c>
      <c r="E755" s="4">
        <v>2000</v>
      </c>
      <c r="F755" s="4">
        <v>2000</v>
      </c>
      <c r="G755" s="4">
        <v>2000</v>
      </c>
      <c r="H755" s="4">
        <v>2000</v>
      </c>
      <c r="I755" s="4">
        <v>2000</v>
      </c>
      <c r="J755" s="4">
        <v>2000</v>
      </c>
      <c r="K755" s="4">
        <v>2000</v>
      </c>
      <c r="L755" s="4">
        <v>2000</v>
      </c>
      <c r="M755" s="4">
        <v>2000</v>
      </c>
      <c r="N755" s="4">
        <v>2000</v>
      </c>
      <c r="O755" s="4">
        <v>2000</v>
      </c>
    </row>
    <row r="756" spans="1:15" x14ac:dyDescent="0.25">
      <c r="A756" s="3" t="s">
        <v>5702</v>
      </c>
      <c r="B756" s="4">
        <v>2000</v>
      </c>
      <c r="C756" s="4">
        <v>2000</v>
      </c>
      <c r="D756" s="4">
        <v>2000</v>
      </c>
      <c r="E756" s="4">
        <v>2000</v>
      </c>
      <c r="F756" s="4">
        <v>2000</v>
      </c>
      <c r="G756" s="4">
        <v>2000</v>
      </c>
      <c r="H756" s="4">
        <v>2000</v>
      </c>
      <c r="I756" s="4">
        <v>2000</v>
      </c>
      <c r="J756" s="4">
        <v>2000</v>
      </c>
      <c r="K756" s="4">
        <v>2000</v>
      </c>
      <c r="L756" s="4">
        <v>2000</v>
      </c>
      <c r="M756" s="4">
        <v>2000</v>
      </c>
      <c r="N756" s="4">
        <v>2000</v>
      </c>
      <c r="O756" s="4">
        <v>2000</v>
      </c>
    </row>
    <row r="757" spans="1:15" x14ac:dyDescent="0.25">
      <c r="A757" s="3" t="s">
        <v>2254</v>
      </c>
      <c r="B757" s="4">
        <v>2000</v>
      </c>
      <c r="C757" s="4">
        <v>2000</v>
      </c>
      <c r="D757" s="4">
        <v>2000</v>
      </c>
      <c r="E757" s="4">
        <v>2000</v>
      </c>
      <c r="F757" s="4">
        <v>2000</v>
      </c>
      <c r="G757" s="4">
        <v>2000</v>
      </c>
      <c r="H757" s="4">
        <v>2000</v>
      </c>
      <c r="I757" s="4">
        <v>2000</v>
      </c>
      <c r="J757" s="4">
        <v>2000</v>
      </c>
      <c r="K757" s="4">
        <v>2000</v>
      </c>
      <c r="L757" s="4">
        <v>2000</v>
      </c>
      <c r="M757" s="4">
        <v>2000</v>
      </c>
      <c r="N757" s="4">
        <v>2000</v>
      </c>
      <c r="O757" s="4">
        <v>2000</v>
      </c>
    </row>
    <row r="758" spans="1:15" x14ac:dyDescent="0.25">
      <c r="A758" s="3" t="s">
        <v>2940</v>
      </c>
      <c r="B758" s="4">
        <v>2000</v>
      </c>
      <c r="C758" s="4">
        <v>2000</v>
      </c>
      <c r="D758" s="4">
        <v>2000</v>
      </c>
      <c r="E758" s="4">
        <v>2000</v>
      </c>
      <c r="F758" s="4">
        <v>2000</v>
      </c>
      <c r="G758" s="4">
        <v>2000</v>
      </c>
      <c r="H758" s="4">
        <v>2000</v>
      </c>
      <c r="I758" s="4">
        <v>2000</v>
      </c>
      <c r="J758" s="4">
        <v>2000</v>
      </c>
      <c r="K758" s="4">
        <v>2000</v>
      </c>
      <c r="L758" s="4">
        <v>2000</v>
      </c>
      <c r="M758" s="4">
        <v>2000</v>
      </c>
      <c r="N758" s="4">
        <v>2000</v>
      </c>
      <c r="O758" s="4">
        <v>2000</v>
      </c>
    </row>
    <row r="759" spans="1:15" x14ac:dyDescent="0.25">
      <c r="A759" s="3" t="s">
        <v>5704</v>
      </c>
      <c r="B759" s="4">
        <v>2000</v>
      </c>
      <c r="C759" s="4">
        <v>2000</v>
      </c>
      <c r="D759" s="4">
        <v>2000</v>
      </c>
      <c r="E759" s="4">
        <v>2000</v>
      </c>
      <c r="F759" s="4">
        <v>2000</v>
      </c>
      <c r="G759" s="4">
        <v>2000</v>
      </c>
      <c r="H759" s="4">
        <v>2000</v>
      </c>
      <c r="I759" s="4">
        <v>2000</v>
      </c>
      <c r="J759" s="4">
        <v>2000</v>
      </c>
      <c r="K759" s="4">
        <v>2000</v>
      </c>
      <c r="L759" s="4">
        <v>2000</v>
      </c>
      <c r="M759" s="4">
        <v>2000</v>
      </c>
      <c r="N759" s="4">
        <v>2000</v>
      </c>
      <c r="O759" s="4">
        <v>2000</v>
      </c>
    </row>
    <row r="760" spans="1:15" x14ac:dyDescent="0.25">
      <c r="A760" s="3" t="s">
        <v>4994</v>
      </c>
      <c r="B760" s="4">
        <v>2000</v>
      </c>
      <c r="C760" s="4">
        <v>2000</v>
      </c>
      <c r="D760" s="4">
        <v>2000</v>
      </c>
      <c r="E760" s="4">
        <v>2000</v>
      </c>
      <c r="F760" s="4">
        <v>2000</v>
      </c>
      <c r="G760" s="4">
        <v>2000</v>
      </c>
      <c r="H760" s="4">
        <v>2000</v>
      </c>
      <c r="I760" s="4">
        <v>2000</v>
      </c>
      <c r="J760" s="4">
        <v>2000</v>
      </c>
      <c r="K760" s="4">
        <v>2000</v>
      </c>
      <c r="L760" s="4">
        <v>2000</v>
      </c>
      <c r="M760" s="4">
        <v>2000</v>
      </c>
      <c r="N760" s="4">
        <v>2000</v>
      </c>
      <c r="O760" s="4">
        <v>2000</v>
      </c>
    </row>
    <row r="761" spans="1:15" x14ac:dyDescent="0.25">
      <c r="A761" s="3" t="s">
        <v>2369</v>
      </c>
      <c r="B761" s="4">
        <v>2000</v>
      </c>
      <c r="C761" s="4">
        <v>2000</v>
      </c>
      <c r="D761" s="4">
        <v>2000</v>
      </c>
      <c r="E761" s="4">
        <v>2000</v>
      </c>
      <c r="F761" s="4">
        <v>2000</v>
      </c>
      <c r="G761" s="4">
        <v>2000</v>
      </c>
      <c r="H761" s="4">
        <v>2000</v>
      </c>
      <c r="I761" s="4">
        <v>2000</v>
      </c>
      <c r="J761" s="4">
        <v>2000</v>
      </c>
      <c r="K761" s="4">
        <v>2000</v>
      </c>
      <c r="L761" s="4">
        <v>2000</v>
      </c>
      <c r="M761" s="4">
        <v>2000</v>
      </c>
      <c r="N761" s="4">
        <v>2000</v>
      </c>
      <c r="O761" s="4">
        <v>2000</v>
      </c>
    </row>
    <row r="762" spans="1:15" x14ac:dyDescent="0.25">
      <c r="A762" s="3" t="s">
        <v>2927</v>
      </c>
      <c r="B762" s="4">
        <v>2000</v>
      </c>
      <c r="C762" s="4">
        <v>2000</v>
      </c>
      <c r="D762" s="4">
        <v>2000</v>
      </c>
      <c r="E762" s="4">
        <v>2000</v>
      </c>
      <c r="F762" s="4">
        <v>2000</v>
      </c>
      <c r="G762" s="4">
        <v>2000</v>
      </c>
      <c r="H762" s="4">
        <v>2000</v>
      </c>
      <c r="I762" s="4">
        <v>2000</v>
      </c>
      <c r="J762" s="4">
        <v>2000</v>
      </c>
      <c r="K762" s="4">
        <v>2000</v>
      </c>
      <c r="L762" s="4">
        <v>2000</v>
      </c>
      <c r="M762" s="4">
        <v>2000</v>
      </c>
      <c r="N762" s="4">
        <v>2000</v>
      </c>
      <c r="O762" s="4">
        <v>2000</v>
      </c>
    </row>
    <row r="763" spans="1:15" x14ac:dyDescent="0.25">
      <c r="A763" s="3" t="s">
        <v>2564</v>
      </c>
      <c r="B763" s="4">
        <v>2000</v>
      </c>
      <c r="C763" s="4">
        <v>2000</v>
      </c>
      <c r="D763" s="4">
        <v>2000</v>
      </c>
      <c r="E763" s="4">
        <v>2000</v>
      </c>
      <c r="F763" s="4">
        <v>2000</v>
      </c>
      <c r="G763" s="4">
        <v>2000</v>
      </c>
      <c r="H763" s="4">
        <v>2000</v>
      </c>
      <c r="I763" s="4">
        <v>2000</v>
      </c>
      <c r="J763" s="4">
        <v>2000</v>
      </c>
      <c r="K763" s="4">
        <v>2000</v>
      </c>
      <c r="L763" s="4">
        <v>2000</v>
      </c>
      <c r="M763" s="4">
        <v>2000</v>
      </c>
      <c r="N763" s="4">
        <v>2000</v>
      </c>
      <c r="O763" s="4">
        <v>2000</v>
      </c>
    </row>
    <row r="764" spans="1:15" x14ac:dyDescent="0.25">
      <c r="A764" s="3" t="s">
        <v>3170</v>
      </c>
      <c r="B764" s="4">
        <v>2000</v>
      </c>
      <c r="C764" s="4">
        <v>2000</v>
      </c>
      <c r="D764" s="4">
        <v>2000</v>
      </c>
      <c r="E764" s="4">
        <v>2000</v>
      </c>
      <c r="F764" s="4">
        <v>2000</v>
      </c>
      <c r="G764" s="4">
        <v>2000</v>
      </c>
      <c r="H764" s="4">
        <v>2000</v>
      </c>
      <c r="I764" s="4">
        <v>2000</v>
      </c>
      <c r="J764" s="4">
        <v>2000</v>
      </c>
      <c r="K764" s="4">
        <v>2000</v>
      </c>
      <c r="L764" s="4">
        <v>2000</v>
      </c>
      <c r="M764" s="4">
        <v>2000</v>
      </c>
      <c r="N764" s="4">
        <v>2000</v>
      </c>
      <c r="O764" s="4">
        <v>2000</v>
      </c>
    </row>
    <row r="765" spans="1:15" x14ac:dyDescent="0.25">
      <c r="A765" s="3" t="s">
        <v>5706</v>
      </c>
      <c r="B765" s="4">
        <v>2000</v>
      </c>
      <c r="C765" s="4">
        <v>2000</v>
      </c>
      <c r="D765" s="4">
        <v>2000</v>
      </c>
      <c r="E765" s="4">
        <v>2000</v>
      </c>
      <c r="F765" s="4">
        <v>2000</v>
      </c>
      <c r="G765" s="4">
        <v>2000</v>
      </c>
      <c r="H765" s="4">
        <v>2000</v>
      </c>
      <c r="I765" s="4">
        <v>2000</v>
      </c>
      <c r="J765" s="4">
        <v>2000</v>
      </c>
      <c r="K765" s="4">
        <v>2000</v>
      </c>
      <c r="L765" s="4">
        <v>2000</v>
      </c>
      <c r="M765" s="4">
        <v>2000</v>
      </c>
      <c r="N765" s="4">
        <v>2000</v>
      </c>
      <c r="O765" s="4">
        <v>2000</v>
      </c>
    </row>
    <row r="766" spans="1:15" x14ac:dyDescent="0.25">
      <c r="A766" s="3" t="s">
        <v>5707</v>
      </c>
      <c r="B766" s="4">
        <v>2000</v>
      </c>
      <c r="C766" s="4">
        <v>2000</v>
      </c>
      <c r="D766" s="4">
        <v>2000</v>
      </c>
      <c r="E766" s="4">
        <v>2000</v>
      </c>
      <c r="F766" s="4">
        <v>2000</v>
      </c>
      <c r="G766" s="4">
        <v>2000</v>
      </c>
      <c r="H766" s="4">
        <v>2000</v>
      </c>
      <c r="I766" s="4">
        <v>2000</v>
      </c>
      <c r="J766" s="4">
        <v>2000</v>
      </c>
      <c r="K766" s="4">
        <v>2000</v>
      </c>
      <c r="L766" s="4">
        <v>2000</v>
      </c>
      <c r="M766" s="4">
        <v>2000</v>
      </c>
      <c r="N766" s="4">
        <v>2000</v>
      </c>
      <c r="O766" s="4">
        <v>2000</v>
      </c>
    </row>
    <row r="767" spans="1:15" x14ac:dyDescent="0.25">
      <c r="A767" s="3" t="s">
        <v>4406</v>
      </c>
      <c r="B767" s="4">
        <v>2000</v>
      </c>
      <c r="C767" s="4">
        <v>2000</v>
      </c>
      <c r="D767" s="4">
        <v>2000</v>
      </c>
      <c r="E767" s="4">
        <v>2000</v>
      </c>
      <c r="F767" s="4">
        <v>2000</v>
      </c>
      <c r="G767" s="4">
        <v>2000</v>
      </c>
      <c r="H767" s="4">
        <v>2000</v>
      </c>
      <c r="I767" s="4">
        <v>2000</v>
      </c>
      <c r="J767" s="4">
        <v>2000</v>
      </c>
      <c r="K767" s="4">
        <v>2000</v>
      </c>
      <c r="L767" s="4">
        <v>2000</v>
      </c>
      <c r="M767" s="4">
        <v>2000</v>
      </c>
      <c r="N767" s="4">
        <v>2000</v>
      </c>
      <c r="O767" s="4">
        <v>2000</v>
      </c>
    </row>
    <row r="768" spans="1:15" x14ac:dyDescent="0.25">
      <c r="A768" s="3" t="s">
        <v>3747</v>
      </c>
      <c r="B768" s="4">
        <v>2000</v>
      </c>
      <c r="C768" s="4">
        <v>2000</v>
      </c>
      <c r="D768" s="4">
        <v>2000</v>
      </c>
      <c r="E768" s="4">
        <v>2000</v>
      </c>
      <c r="F768" s="4">
        <v>2000</v>
      </c>
      <c r="G768" s="4">
        <v>2000</v>
      </c>
      <c r="H768" s="4">
        <v>2000</v>
      </c>
      <c r="I768" s="4">
        <v>2000</v>
      </c>
      <c r="J768" s="4">
        <v>2000</v>
      </c>
      <c r="K768" s="4">
        <v>2000</v>
      </c>
      <c r="L768" s="4">
        <v>2000</v>
      </c>
      <c r="M768" s="4">
        <v>2000</v>
      </c>
      <c r="N768" s="4">
        <v>2000</v>
      </c>
      <c r="O768" s="4">
        <v>2000</v>
      </c>
    </row>
    <row r="769" spans="1:15" x14ac:dyDescent="0.25">
      <c r="A769" s="3" t="s">
        <v>2415</v>
      </c>
      <c r="B769" s="4">
        <v>2000</v>
      </c>
      <c r="C769" s="4">
        <v>2000</v>
      </c>
      <c r="D769" s="4">
        <v>2000</v>
      </c>
      <c r="E769" s="4">
        <v>2000</v>
      </c>
      <c r="F769" s="4">
        <v>2000</v>
      </c>
      <c r="G769" s="4">
        <v>2000</v>
      </c>
      <c r="H769" s="4">
        <v>2000</v>
      </c>
      <c r="I769" s="4">
        <v>2000</v>
      </c>
      <c r="J769" s="4">
        <v>2000</v>
      </c>
      <c r="K769" s="4">
        <v>2000</v>
      </c>
      <c r="L769" s="4">
        <v>2000</v>
      </c>
      <c r="M769" s="4">
        <v>2000</v>
      </c>
      <c r="N769" s="4">
        <v>2000</v>
      </c>
      <c r="O769" s="4">
        <v>2000</v>
      </c>
    </row>
    <row r="770" spans="1:15" x14ac:dyDescent="0.25">
      <c r="A770" s="3" t="s">
        <v>3850</v>
      </c>
      <c r="B770" s="4">
        <v>2000</v>
      </c>
      <c r="C770" s="4">
        <v>2000</v>
      </c>
      <c r="D770" s="4">
        <v>2000</v>
      </c>
      <c r="E770" s="4">
        <v>2000</v>
      </c>
      <c r="F770" s="4">
        <v>2000</v>
      </c>
      <c r="G770" s="4">
        <v>2000</v>
      </c>
      <c r="H770" s="4">
        <v>2000</v>
      </c>
      <c r="I770" s="4">
        <v>2000</v>
      </c>
      <c r="J770" s="4">
        <v>2000</v>
      </c>
      <c r="K770" s="4">
        <v>2000</v>
      </c>
      <c r="L770" s="4">
        <v>2000</v>
      </c>
      <c r="M770" s="4">
        <v>2000</v>
      </c>
      <c r="N770" s="4">
        <v>2000</v>
      </c>
      <c r="O770" s="4">
        <v>2000</v>
      </c>
    </row>
    <row r="771" spans="1:15" x14ac:dyDescent="0.25">
      <c r="A771" s="3" t="s">
        <v>4982</v>
      </c>
      <c r="B771" s="4">
        <v>2000</v>
      </c>
      <c r="C771" s="4">
        <v>2000</v>
      </c>
      <c r="D771" s="4">
        <v>2000</v>
      </c>
      <c r="E771" s="4">
        <v>2000</v>
      </c>
      <c r="F771" s="4">
        <v>2000</v>
      </c>
      <c r="G771" s="4">
        <v>2000</v>
      </c>
      <c r="H771" s="4">
        <v>2000</v>
      </c>
      <c r="I771" s="4">
        <v>2000</v>
      </c>
      <c r="J771" s="4">
        <v>2000</v>
      </c>
      <c r="K771" s="4">
        <v>2000</v>
      </c>
      <c r="L771" s="4">
        <v>2000</v>
      </c>
      <c r="M771" s="4">
        <v>2000</v>
      </c>
      <c r="N771" s="4">
        <v>2000</v>
      </c>
      <c r="O771" s="4">
        <v>2000</v>
      </c>
    </row>
    <row r="772" spans="1:15" x14ac:dyDescent="0.25">
      <c r="A772" s="3" t="s">
        <v>3227</v>
      </c>
      <c r="B772" s="4">
        <v>2000</v>
      </c>
      <c r="C772" s="4">
        <v>2000</v>
      </c>
      <c r="D772" s="4">
        <v>2000</v>
      </c>
      <c r="E772" s="4">
        <v>2000</v>
      </c>
      <c r="F772" s="4">
        <v>2000</v>
      </c>
      <c r="G772" s="4">
        <v>2000</v>
      </c>
      <c r="H772" s="4">
        <v>2000</v>
      </c>
      <c r="I772" s="4">
        <v>2000</v>
      </c>
      <c r="J772" s="4">
        <v>2000</v>
      </c>
      <c r="K772" s="4">
        <v>2000</v>
      </c>
      <c r="L772" s="4">
        <v>2000</v>
      </c>
      <c r="M772" s="4">
        <v>2000</v>
      </c>
      <c r="N772" s="4">
        <v>2000</v>
      </c>
      <c r="O772" s="4">
        <v>2000</v>
      </c>
    </row>
    <row r="773" spans="1:15" x14ac:dyDescent="0.25">
      <c r="A773" s="3" t="s">
        <v>4692</v>
      </c>
      <c r="B773" s="4">
        <v>2000</v>
      </c>
      <c r="C773" s="4">
        <v>2000</v>
      </c>
      <c r="D773" s="4">
        <v>2000</v>
      </c>
      <c r="E773" s="4">
        <v>2000</v>
      </c>
      <c r="F773" s="4">
        <v>2000</v>
      </c>
      <c r="G773" s="4">
        <v>2000</v>
      </c>
      <c r="H773" s="4">
        <v>2000</v>
      </c>
      <c r="I773" s="4">
        <v>2000</v>
      </c>
      <c r="J773" s="4">
        <v>2000</v>
      </c>
      <c r="K773" s="4">
        <v>2000</v>
      </c>
      <c r="L773" s="4">
        <v>2000</v>
      </c>
      <c r="M773" s="4">
        <v>2000</v>
      </c>
      <c r="N773" s="4">
        <v>2000</v>
      </c>
      <c r="O773" s="4">
        <v>2000</v>
      </c>
    </row>
    <row r="774" spans="1:15" x14ac:dyDescent="0.25">
      <c r="A774" s="3" t="s">
        <v>2477</v>
      </c>
      <c r="B774" s="4">
        <v>2000</v>
      </c>
      <c r="C774" s="4">
        <v>2000</v>
      </c>
      <c r="D774" s="4">
        <v>2000</v>
      </c>
      <c r="E774" s="4">
        <v>2000</v>
      </c>
      <c r="F774" s="4">
        <v>2000</v>
      </c>
      <c r="G774" s="4">
        <v>2000</v>
      </c>
      <c r="H774" s="4">
        <v>2000</v>
      </c>
      <c r="I774" s="4">
        <v>2000</v>
      </c>
      <c r="J774" s="4">
        <v>2000</v>
      </c>
      <c r="K774" s="4">
        <v>2000</v>
      </c>
      <c r="L774" s="4">
        <v>2000</v>
      </c>
      <c r="M774" s="4">
        <v>2000</v>
      </c>
      <c r="N774" s="4">
        <v>2000</v>
      </c>
      <c r="O774" s="4">
        <v>2000</v>
      </c>
    </row>
    <row r="775" spans="1:15" x14ac:dyDescent="0.25">
      <c r="A775" s="3" t="s">
        <v>3661</v>
      </c>
      <c r="B775" s="4">
        <v>2000</v>
      </c>
      <c r="C775" s="4">
        <v>2000</v>
      </c>
      <c r="D775" s="4">
        <v>2000</v>
      </c>
      <c r="E775" s="4">
        <v>2000</v>
      </c>
      <c r="F775" s="4">
        <v>2000</v>
      </c>
      <c r="G775" s="4">
        <v>2000</v>
      </c>
      <c r="H775" s="4">
        <v>2000</v>
      </c>
      <c r="I775" s="4">
        <v>2000</v>
      </c>
      <c r="J775" s="4">
        <v>2000</v>
      </c>
      <c r="K775" s="4">
        <v>2000</v>
      </c>
      <c r="L775" s="4">
        <v>2000</v>
      </c>
      <c r="M775" s="4">
        <v>2000</v>
      </c>
      <c r="N775" s="4">
        <v>2000</v>
      </c>
      <c r="O775" s="4">
        <v>2000</v>
      </c>
    </row>
    <row r="776" spans="1:15" x14ac:dyDescent="0.25">
      <c r="A776" s="3" t="s">
        <v>2742</v>
      </c>
      <c r="B776" s="4">
        <v>2000</v>
      </c>
      <c r="C776" s="4">
        <v>2000</v>
      </c>
      <c r="D776" s="4">
        <v>2000</v>
      </c>
      <c r="E776" s="4">
        <v>2000</v>
      </c>
      <c r="F776" s="4">
        <v>2000</v>
      </c>
      <c r="G776" s="4">
        <v>2000</v>
      </c>
      <c r="H776" s="4">
        <v>2000</v>
      </c>
      <c r="I776" s="4">
        <v>2000</v>
      </c>
      <c r="J776" s="4">
        <v>2000</v>
      </c>
      <c r="K776" s="4">
        <v>2000</v>
      </c>
      <c r="L776" s="4">
        <v>2000</v>
      </c>
      <c r="M776" s="4">
        <v>2000</v>
      </c>
      <c r="N776" s="4">
        <v>2000</v>
      </c>
      <c r="O776" s="4">
        <v>2000</v>
      </c>
    </row>
    <row r="777" spans="1:15" x14ac:dyDescent="0.25">
      <c r="A777" s="3" t="s">
        <v>4563</v>
      </c>
      <c r="B777" s="4">
        <v>2000</v>
      </c>
      <c r="C777" s="4">
        <v>2000</v>
      </c>
      <c r="D777" s="4">
        <v>2000</v>
      </c>
      <c r="E777" s="4">
        <v>2000</v>
      </c>
      <c r="F777" s="4">
        <v>2000</v>
      </c>
      <c r="G777" s="4">
        <v>2000</v>
      </c>
      <c r="H777" s="4">
        <v>2000</v>
      </c>
      <c r="I777" s="4">
        <v>2000</v>
      </c>
      <c r="J777" s="4">
        <v>2000</v>
      </c>
      <c r="K777" s="4">
        <v>2000</v>
      </c>
      <c r="L777" s="4">
        <v>2000</v>
      </c>
      <c r="M777" s="4">
        <v>2000</v>
      </c>
      <c r="N777" s="4">
        <v>2000</v>
      </c>
      <c r="O777" s="4">
        <v>2000</v>
      </c>
    </row>
    <row r="778" spans="1:15" x14ac:dyDescent="0.25">
      <c r="A778" s="3" t="s">
        <v>2931</v>
      </c>
      <c r="B778" s="4">
        <v>2000</v>
      </c>
      <c r="C778" s="4">
        <v>2000</v>
      </c>
      <c r="D778" s="4">
        <v>2000</v>
      </c>
      <c r="E778" s="4">
        <v>2000</v>
      </c>
      <c r="F778" s="4">
        <v>2000</v>
      </c>
      <c r="G778" s="4">
        <v>2000</v>
      </c>
      <c r="H778" s="4">
        <v>2000</v>
      </c>
      <c r="I778" s="4">
        <v>2000</v>
      </c>
      <c r="J778" s="4">
        <v>2000</v>
      </c>
      <c r="K778" s="4">
        <v>2000</v>
      </c>
      <c r="L778" s="4">
        <v>2000</v>
      </c>
      <c r="M778" s="4">
        <v>2000</v>
      </c>
      <c r="N778" s="4">
        <v>2000</v>
      </c>
      <c r="O778" s="4">
        <v>2000</v>
      </c>
    </row>
    <row r="779" spans="1:15" x14ac:dyDescent="0.25">
      <c r="A779" s="3" t="s">
        <v>3225</v>
      </c>
      <c r="B779" s="4">
        <v>2000</v>
      </c>
      <c r="C779" s="4">
        <v>2000</v>
      </c>
      <c r="D779" s="4">
        <v>2000</v>
      </c>
      <c r="E779" s="4">
        <v>2000</v>
      </c>
      <c r="F779" s="4">
        <v>2000</v>
      </c>
      <c r="G779" s="4">
        <v>2000</v>
      </c>
      <c r="H779" s="4">
        <v>2000</v>
      </c>
      <c r="I779" s="4">
        <v>2000</v>
      </c>
      <c r="J779" s="4">
        <v>2000</v>
      </c>
      <c r="K779" s="4">
        <v>2000</v>
      </c>
      <c r="L779" s="4">
        <v>2000</v>
      </c>
      <c r="M779" s="4">
        <v>2000</v>
      </c>
      <c r="N779" s="4">
        <v>2000</v>
      </c>
      <c r="O779" s="4">
        <v>2000</v>
      </c>
    </row>
    <row r="780" spans="1:15" x14ac:dyDescent="0.25">
      <c r="A780" s="3" t="s">
        <v>4609</v>
      </c>
      <c r="B780" s="4">
        <v>2000</v>
      </c>
      <c r="C780" s="4">
        <v>2000</v>
      </c>
      <c r="D780" s="4">
        <v>2000</v>
      </c>
      <c r="E780" s="4">
        <v>2000</v>
      </c>
      <c r="F780" s="4">
        <v>2000</v>
      </c>
      <c r="G780" s="4">
        <v>2000</v>
      </c>
      <c r="H780" s="4">
        <v>2000</v>
      </c>
      <c r="I780" s="4">
        <v>2000</v>
      </c>
      <c r="J780" s="4">
        <v>2000</v>
      </c>
      <c r="K780" s="4">
        <v>2000</v>
      </c>
      <c r="L780" s="4">
        <v>2000</v>
      </c>
      <c r="M780" s="4">
        <v>2000</v>
      </c>
      <c r="N780" s="4">
        <v>2000</v>
      </c>
      <c r="O780" s="4">
        <v>2000</v>
      </c>
    </row>
    <row r="781" spans="1:15" x14ac:dyDescent="0.25">
      <c r="A781" s="3" t="s">
        <v>3247</v>
      </c>
      <c r="B781" s="4">
        <v>2000</v>
      </c>
      <c r="C781" s="4">
        <v>2000</v>
      </c>
      <c r="D781" s="4">
        <v>2000</v>
      </c>
      <c r="E781" s="4">
        <v>2000</v>
      </c>
      <c r="F781" s="4">
        <v>2000</v>
      </c>
      <c r="G781" s="4">
        <v>2000</v>
      </c>
      <c r="H781" s="4">
        <v>2000</v>
      </c>
      <c r="I781" s="4">
        <v>2000</v>
      </c>
      <c r="J781" s="4">
        <v>2000</v>
      </c>
      <c r="K781" s="4">
        <v>2000</v>
      </c>
      <c r="L781" s="4">
        <v>2000</v>
      </c>
      <c r="M781" s="4">
        <v>2000</v>
      </c>
      <c r="N781" s="4">
        <v>2000</v>
      </c>
      <c r="O781" s="4">
        <v>2000</v>
      </c>
    </row>
    <row r="782" spans="1:15" x14ac:dyDescent="0.25">
      <c r="A782" s="3" t="s">
        <v>3175</v>
      </c>
      <c r="B782" s="4">
        <v>2000</v>
      </c>
      <c r="C782" s="4">
        <v>2000</v>
      </c>
      <c r="D782" s="4">
        <v>2000</v>
      </c>
      <c r="E782" s="4">
        <v>2000</v>
      </c>
      <c r="F782" s="4">
        <v>2000</v>
      </c>
      <c r="G782" s="4">
        <v>2000</v>
      </c>
      <c r="H782" s="4">
        <v>2000</v>
      </c>
      <c r="I782" s="4">
        <v>2000</v>
      </c>
      <c r="J782" s="4">
        <v>2000</v>
      </c>
      <c r="K782" s="4">
        <v>2000</v>
      </c>
      <c r="L782" s="4">
        <v>2000</v>
      </c>
      <c r="M782" s="4">
        <v>2000</v>
      </c>
      <c r="N782" s="4">
        <v>2000</v>
      </c>
      <c r="O782" s="4">
        <v>2000</v>
      </c>
    </row>
    <row r="783" spans="1:15" x14ac:dyDescent="0.25">
      <c r="A783" s="3" t="s">
        <v>2749</v>
      </c>
      <c r="B783" s="4">
        <v>2000</v>
      </c>
      <c r="C783" s="4">
        <v>2000</v>
      </c>
      <c r="D783" s="4">
        <v>2000</v>
      </c>
      <c r="E783" s="4">
        <v>2000</v>
      </c>
      <c r="F783" s="4">
        <v>2000</v>
      </c>
      <c r="G783" s="4">
        <v>2000</v>
      </c>
      <c r="H783" s="4">
        <v>2000</v>
      </c>
      <c r="I783" s="4">
        <v>2000</v>
      </c>
      <c r="J783" s="4">
        <v>2000</v>
      </c>
      <c r="K783" s="4">
        <v>2000</v>
      </c>
      <c r="L783" s="4">
        <v>2000</v>
      </c>
      <c r="M783" s="4">
        <v>2000</v>
      </c>
      <c r="N783" s="4">
        <v>2000</v>
      </c>
      <c r="O783" s="4">
        <v>2000</v>
      </c>
    </row>
    <row r="784" spans="1:15" x14ac:dyDescent="0.25">
      <c r="A784" s="3" t="s">
        <v>3072</v>
      </c>
      <c r="B784" s="4">
        <v>2000</v>
      </c>
      <c r="C784" s="4">
        <v>2000</v>
      </c>
      <c r="D784" s="4">
        <v>2000</v>
      </c>
      <c r="E784" s="4">
        <v>2000</v>
      </c>
      <c r="F784" s="4">
        <v>2000</v>
      </c>
      <c r="G784" s="4">
        <v>2000</v>
      </c>
      <c r="H784" s="4">
        <v>2000</v>
      </c>
      <c r="I784" s="4">
        <v>2000</v>
      </c>
      <c r="J784" s="4">
        <v>2000</v>
      </c>
      <c r="K784" s="4">
        <v>2000</v>
      </c>
      <c r="L784" s="4">
        <v>2000</v>
      </c>
      <c r="M784" s="4">
        <v>2000</v>
      </c>
      <c r="N784" s="4">
        <v>2000</v>
      </c>
      <c r="O784" s="4">
        <v>2000</v>
      </c>
    </row>
    <row r="785" spans="1:15" x14ac:dyDescent="0.25">
      <c r="A785" s="3" t="s">
        <v>3252</v>
      </c>
      <c r="B785" s="4">
        <v>2000</v>
      </c>
      <c r="C785" s="4">
        <v>2000</v>
      </c>
      <c r="D785" s="4">
        <v>2000</v>
      </c>
      <c r="E785" s="4">
        <v>2000</v>
      </c>
      <c r="F785" s="4">
        <v>2000</v>
      </c>
      <c r="G785" s="4">
        <v>2000</v>
      </c>
      <c r="H785" s="4">
        <v>2000</v>
      </c>
      <c r="I785" s="4">
        <v>2000</v>
      </c>
      <c r="J785" s="4">
        <v>2000</v>
      </c>
      <c r="K785" s="4">
        <v>2000</v>
      </c>
      <c r="L785" s="4">
        <v>2000</v>
      </c>
      <c r="M785" s="4">
        <v>2000</v>
      </c>
      <c r="N785" s="4">
        <v>2000</v>
      </c>
      <c r="O785" s="4">
        <v>2000</v>
      </c>
    </row>
    <row r="786" spans="1:15" x14ac:dyDescent="0.25">
      <c r="A786" s="3" t="s">
        <v>2837</v>
      </c>
      <c r="B786" s="4">
        <v>2000</v>
      </c>
      <c r="C786" s="4">
        <v>2000</v>
      </c>
      <c r="D786" s="4">
        <v>2000</v>
      </c>
      <c r="E786" s="4">
        <v>2000</v>
      </c>
      <c r="F786" s="4">
        <v>2000</v>
      </c>
      <c r="G786" s="4">
        <v>2000</v>
      </c>
      <c r="H786" s="4">
        <v>2000</v>
      </c>
      <c r="I786" s="4">
        <v>2000</v>
      </c>
      <c r="J786" s="4">
        <v>2000</v>
      </c>
      <c r="K786" s="4">
        <v>2000</v>
      </c>
      <c r="L786" s="4">
        <v>2000</v>
      </c>
      <c r="M786" s="4">
        <v>2000</v>
      </c>
      <c r="N786" s="4">
        <v>2000</v>
      </c>
      <c r="O786" s="4">
        <v>2000</v>
      </c>
    </row>
    <row r="787" spans="1:15" x14ac:dyDescent="0.25">
      <c r="A787" s="3" t="s">
        <v>2250</v>
      </c>
      <c r="B787" s="4">
        <v>2000</v>
      </c>
      <c r="C787" s="4">
        <v>2000</v>
      </c>
      <c r="D787" s="4">
        <v>2000</v>
      </c>
      <c r="E787" s="4">
        <v>2000</v>
      </c>
      <c r="F787" s="4">
        <v>2000</v>
      </c>
      <c r="G787" s="4">
        <v>2000</v>
      </c>
      <c r="H787" s="4">
        <v>2000</v>
      </c>
      <c r="I787" s="4">
        <v>2000</v>
      </c>
      <c r="J787" s="4">
        <v>2000</v>
      </c>
      <c r="K787" s="4">
        <v>2000</v>
      </c>
      <c r="L787" s="4">
        <v>2000</v>
      </c>
      <c r="M787" s="4">
        <v>2000</v>
      </c>
      <c r="N787" s="4">
        <v>2000</v>
      </c>
      <c r="O787" s="4">
        <v>2000</v>
      </c>
    </row>
    <row r="788" spans="1:15" x14ac:dyDescent="0.25">
      <c r="A788" s="3" t="s">
        <v>2996</v>
      </c>
      <c r="B788" s="4">
        <v>2000</v>
      </c>
      <c r="C788" s="4">
        <v>2000</v>
      </c>
      <c r="D788" s="4">
        <v>2000</v>
      </c>
      <c r="E788" s="4">
        <v>2000</v>
      </c>
      <c r="F788" s="4">
        <v>2000</v>
      </c>
      <c r="G788" s="4">
        <v>2000</v>
      </c>
      <c r="H788" s="4">
        <v>2000</v>
      </c>
      <c r="I788" s="4">
        <v>2000</v>
      </c>
      <c r="J788" s="4">
        <v>2000</v>
      </c>
      <c r="K788" s="4">
        <v>2000</v>
      </c>
      <c r="L788" s="4">
        <v>2000</v>
      </c>
      <c r="M788" s="4">
        <v>2000</v>
      </c>
      <c r="N788" s="4">
        <v>2000</v>
      </c>
      <c r="O788" s="4">
        <v>2000</v>
      </c>
    </row>
    <row r="789" spans="1:15" x14ac:dyDescent="0.25">
      <c r="A789" s="3" t="s">
        <v>2914</v>
      </c>
      <c r="B789" s="4">
        <v>2000</v>
      </c>
      <c r="C789" s="4">
        <v>2000</v>
      </c>
      <c r="D789" s="4">
        <v>2000</v>
      </c>
      <c r="E789" s="4">
        <v>2000</v>
      </c>
      <c r="F789" s="4">
        <v>2000</v>
      </c>
      <c r="G789" s="4">
        <v>2000</v>
      </c>
      <c r="H789" s="4">
        <v>2000</v>
      </c>
      <c r="I789" s="4">
        <v>2000</v>
      </c>
      <c r="J789" s="4">
        <v>2000</v>
      </c>
      <c r="K789" s="4">
        <v>2000</v>
      </c>
      <c r="L789" s="4">
        <v>2000</v>
      </c>
      <c r="M789" s="4">
        <v>2000</v>
      </c>
      <c r="N789" s="4">
        <v>2000</v>
      </c>
      <c r="O789" s="4">
        <v>2000</v>
      </c>
    </row>
    <row r="790" spans="1:15" x14ac:dyDescent="0.25">
      <c r="A790" s="3" t="s">
        <v>2753</v>
      </c>
      <c r="B790" s="4">
        <v>2000</v>
      </c>
      <c r="C790" s="4">
        <v>2000</v>
      </c>
      <c r="D790" s="4">
        <v>2000</v>
      </c>
      <c r="E790" s="4">
        <v>2000</v>
      </c>
      <c r="F790" s="4">
        <v>2000</v>
      </c>
      <c r="G790" s="4">
        <v>2000</v>
      </c>
      <c r="H790" s="4">
        <v>2000</v>
      </c>
      <c r="I790" s="4">
        <v>2000</v>
      </c>
      <c r="J790" s="4">
        <v>2000</v>
      </c>
      <c r="K790" s="4">
        <v>2000</v>
      </c>
      <c r="L790" s="4">
        <v>2000</v>
      </c>
      <c r="M790" s="4">
        <v>2000</v>
      </c>
      <c r="N790" s="4">
        <v>2000</v>
      </c>
      <c r="O790" s="4">
        <v>2000</v>
      </c>
    </row>
    <row r="791" spans="1:15" x14ac:dyDescent="0.25">
      <c r="A791" s="3" t="s">
        <v>4094</v>
      </c>
      <c r="B791" s="4">
        <v>2000</v>
      </c>
      <c r="C791" s="4">
        <v>2000</v>
      </c>
      <c r="D791" s="4">
        <v>2000</v>
      </c>
      <c r="E791" s="4">
        <v>2000</v>
      </c>
      <c r="F791" s="4">
        <v>2000</v>
      </c>
      <c r="G791" s="4">
        <v>2000</v>
      </c>
      <c r="H791" s="4">
        <v>2000</v>
      </c>
      <c r="I791" s="4">
        <v>2000</v>
      </c>
      <c r="J791" s="4">
        <v>2000</v>
      </c>
      <c r="K791" s="4">
        <v>2000</v>
      </c>
      <c r="L791" s="4">
        <v>2000</v>
      </c>
      <c r="M791" s="4">
        <v>2000</v>
      </c>
      <c r="N791" s="4">
        <v>2000</v>
      </c>
      <c r="O791" s="4">
        <v>2000</v>
      </c>
    </row>
    <row r="792" spans="1:15" x14ac:dyDescent="0.25">
      <c r="A792" s="3" t="s">
        <v>2542</v>
      </c>
      <c r="B792" s="4">
        <v>2000</v>
      </c>
      <c r="C792" s="4">
        <v>2000</v>
      </c>
      <c r="D792" s="4">
        <v>2000</v>
      </c>
      <c r="E792" s="4">
        <v>2000</v>
      </c>
      <c r="F792" s="4">
        <v>2000</v>
      </c>
      <c r="G792" s="4">
        <v>2000</v>
      </c>
      <c r="H792" s="4">
        <v>2000</v>
      </c>
      <c r="I792" s="4">
        <v>2000</v>
      </c>
      <c r="J792" s="4">
        <v>2000</v>
      </c>
      <c r="K792" s="4">
        <v>2000</v>
      </c>
      <c r="L792" s="4">
        <v>2000</v>
      </c>
      <c r="M792" s="4">
        <v>2000</v>
      </c>
      <c r="N792" s="4">
        <v>2000</v>
      </c>
      <c r="O792" s="4">
        <v>2000</v>
      </c>
    </row>
    <row r="793" spans="1:15" x14ac:dyDescent="0.25">
      <c r="A793" s="3" t="s">
        <v>2429</v>
      </c>
      <c r="B793" s="4">
        <v>2000</v>
      </c>
      <c r="C793" s="4">
        <v>2000</v>
      </c>
      <c r="D793" s="4">
        <v>2000</v>
      </c>
      <c r="E793" s="4">
        <v>2000</v>
      </c>
      <c r="F793" s="4">
        <v>2000</v>
      </c>
      <c r="G793" s="4">
        <v>2000</v>
      </c>
      <c r="H793" s="4">
        <v>2000</v>
      </c>
      <c r="I793" s="4">
        <v>2000</v>
      </c>
      <c r="J793" s="4">
        <v>2000</v>
      </c>
      <c r="K793" s="4">
        <v>2000</v>
      </c>
      <c r="L793" s="4">
        <v>2000</v>
      </c>
      <c r="M793" s="4">
        <v>2000</v>
      </c>
      <c r="N793" s="4">
        <v>2000</v>
      </c>
      <c r="O793" s="4">
        <v>2000</v>
      </c>
    </row>
    <row r="794" spans="1:15" x14ac:dyDescent="0.25">
      <c r="A794" s="3" t="s">
        <v>3112</v>
      </c>
      <c r="B794" s="4">
        <v>2000</v>
      </c>
      <c r="C794" s="4">
        <v>2000</v>
      </c>
      <c r="D794" s="4">
        <v>2000</v>
      </c>
      <c r="E794" s="4">
        <v>2000</v>
      </c>
      <c r="F794" s="4">
        <v>2000</v>
      </c>
      <c r="G794" s="4">
        <v>2000</v>
      </c>
      <c r="H794" s="4">
        <v>2000</v>
      </c>
      <c r="I794" s="4">
        <v>2000</v>
      </c>
      <c r="J794" s="4">
        <v>2000</v>
      </c>
      <c r="K794" s="4">
        <v>2000</v>
      </c>
      <c r="L794" s="4">
        <v>2000</v>
      </c>
      <c r="M794" s="4">
        <v>2000</v>
      </c>
      <c r="N794" s="4">
        <v>2000</v>
      </c>
      <c r="O794" s="4">
        <v>2000</v>
      </c>
    </row>
    <row r="795" spans="1:15" x14ac:dyDescent="0.25">
      <c r="A795" s="3" t="s">
        <v>4064</v>
      </c>
      <c r="B795" s="4">
        <v>2000</v>
      </c>
      <c r="C795" s="4">
        <v>2000</v>
      </c>
      <c r="D795" s="4">
        <v>2000</v>
      </c>
      <c r="E795" s="4">
        <v>2000</v>
      </c>
      <c r="F795" s="4">
        <v>2000</v>
      </c>
      <c r="G795" s="4">
        <v>2000</v>
      </c>
      <c r="H795" s="4">
        <v>2000</v>
      </c>
      <c r="I795" s="4">
        <v>2000</v>
      </c>
      <c r="J795" s="4">
        <v>2000</v>
      </c>
      <c r="K795" s="4">
        <v>2000</v>
      </c>
      <c r="L795" s="4">
        <v>2000</v>
      </c>
      <c r="M795" s="4">
        <v>2000</v>
      </c>
      <c r="N795" s="4">
        <v>2000</v>
      </c>
      <c r="O795" s="4">
        <v>2000</v>
      </c>
    </row>
    <row r="796" spans="1:15" x14ac:dyDescent="0.25">
      <c r="A796" s="3" t="s">
        <v>2878</v>
      </c>
      <c r="B796" s="4">
        <v>2000</v>
      </c>
      <c r="C796" s="4">
        <v>2000</v>
      </c>
      <c r="D796" s="4">
        <v>2000</v>
      </c>
      <c r="E796" s="4">
        <v>2000</v>
      </c>
      <c r="F796" s="4">
        <v>2000</v>
      </c>
      <c r="G796" s="4">
        <v>2000</v>
      </c>
      <c r="H796" s="4">
        <v>2000</v>
      </c>
      <c r="I796" s="4">
        <v>2000</v>
      </c>
      <c r="J796" s="4">
        <v>2000</v>
      </c>
      <c r="K796" s="4">
        <v>2000</v>
      </c>
      <c r="L796" s="4">
        <v>2000</v>
      </c>
      <c r="M796" s="4">
        <v>2000</v>
      </c>
      <c r="N796" s="4">
        <v>2000</v>
      </c>
      <c r="O796" s="4">
        <v>2000</v>
      </c>
    </row>
    <row r="797" spans="1:15" x14ac:dyDescent="0.25">
      <c r="A797" s="3" t="s">
        <v>4589</v>
      </c>
      <c r="B797" s="4">
        <v>2000</v>
      </c>
      <c r="C797" s="4">
        <v>2000</v>
      </c>
      <c r="D797" s="4">
        <v>2000</v>
      </c>
      <c r="E797" s="4">
        <v>2000</v>
      </c>
      <c r="F797" s="4">
        <v>2000</v>
      </c>
      <c r="G797" s="4">
        <v>2000</v>
      </c>
      <c r="H797" s="4">
        <v>2000</v>
      </c>
      <c r="I797" s="4">
        <v>2000</v>
      </c>
      <c r="J797" s="4">
        <v>2000</v>
      </c>
      <c r="K797" s="4">
        <v>2000</v>
      </c>
      <c r="L797" s="4">
        <v>2000</v>
      </c>
      <c r="M797" s="4">
        <v>2000</v>
      </c>
      <c r="N797" s="4">
        <v>2000</v>
      </c>
      <c r="O797" s="4">
        <v>2000</v>
      </c>
    </row>
    <row r="798" spans="1:15" x14ac:dyDescent="0.25">
      <c r="A798" s="3" t="s">
        <v>5721</v>
      </c>
      <c r="B798" s="4">
        <v>2000</v>
      </c>
      <c r="C798" s="4">
        <v>2000</v>
      </c>
      <c r="D798" s="4">
        <v>2000</v>
      </c>
      <c r="E798" s="4">
        <v>2000</v>
      </c>
      <c r="F798" s="4">
        <v>2000</v>
      </c>
      <c r="G798" s="4">
        <v>2000</v>
      </c>
      <c r="H798" s="4">
        <v>2000</v>
      </c>
      <c r="I798" s="4">
        <v>2000</v>
      </c>
      <c r="J798" s="4">
        <v>2000</v>
      </c>
      <c r="K798" s="4">
        <v>2000</v>
      </c>
      <c r="L798" s="4">
        <v>2000</v>
      </c>
      <c r="M798" s="4">
        <v>2000</v>
      </c>
      <c r="N798" s="4">
        <v>2000</v>
      </c>
      <c r="O798" s="4">
        <v>2000</v>
      </c>
    </row>
    <row r="799" spans="1:15" x14ac:dyDescent="0.25">
      <c r="A799" s="3" t="s">
        <v>2345</v>
      </c>
      <c r="B799" s="4">
        <v>2000</v>
      </c>
      <c r="C799" s="4">
        <v>2000</v>
      </c>
      <c r="D799" s="4">
        <v>2000</v>
      </c>
      <c r="E799" s="4">
        <v>2000</v>
      </c>
      <c r="F799" s="4">
        <v>2000</v>
      </c>
      <c r="G799" s="4">
        <v>2000</v>
      </c>
      <c r="H799" s="4">
        <v>2000</v>
      </c>
      <c r="I799" s="4">
        <v>2000</v>
      </c>
      <c r="J799" s="4">
        <v>2000</v>
      </c>
      <c r="K799" s="4">
        <v>2000</v>
      </c>
      <c r="L799" s="4">
        <v>2000</v>
      </c>
      <c r="M799" s="4">
        <v>2000</v>
      </c>
      <c r="N799" s="4">
        <v>2000</v>
      </c>
      <c r="O799" s="4">
        <v>2000</v>
      </c>
    </row>
    <row r="800" spans="1:15" x14ac:dyDescent="0.25">
      <c r="A800" s="3" t="s">
        <v>5723</v>
      </c>
      <c r="B800" s="4">
        <v>2000</v>
      </c>
      <c r="C800" s="4">
        <v>2000</v>
      </c>
      <c r="D800" s="4">
        <v>2000</v>
      </c>
      <c r="E800" s="4">
        <v>2000</v>
      </c>
      <c r="F800" s="4">
        <v>2000</v>
      </c>
      <c r="G800" s="4">
        <v>2000</v>
      </c>
      <c r="H800" s="4">
        <v>2000</v>
      </c>
      <c r="I800" s="4">
        <v>2000</v>
      </c>
      <c r="J800" s="4">
        <v>2000</v>
      </c>
      <c r="K800" s="4">
        <v>2000</v>
      </c>
      <c r="L800" s="4">
        <v>2000</v>
      </c>
      <c r="M800" s="4">
        <v>2000</v>
      </c>
      <c r="N800" s="4">
        <v>2000</v>
      </c>
      <c r="O800" s="4">
        <v>2000</v>
      </c>
    </row>
    <row r="801" spans="1:15" x14ac:dyDescent="0.25">
      <c r="A801" s="3" t="s">
        <v>5724</v>
      </c>
      <c r="B801" s="4">
        <v>2000</v>
      </c>
      <c r="C801" s="4">
        <v>2000</v>
      </c>
      <c r="D801" s="4">
        <v>2000</v>
      </c>
      <c r="E801" s="4">
        <v>2000</v>
      </c>
      <c r="F801" s="4">
        <v>2000</v>
      </c>
      <c r="G801" s="4">
        <v>2000</v>
      </c>
      <c r="H801" s="4">
        <v>2000</v>
      </c>
      <c r="I801" s="4">
        <v>2000</v>
      </c>
      <c r="J801" s="4">
        <v>2000</v>
      </c>
      <c r="K801" s="4">
        <v>2000</v>
      </c>
      <c r="L801" s="4">
        <v>2000</v>
      </c>
      <c r="M801" s="4">
        <v>2000</v>
      </c>
      <c r="N801" s="4">
        <v>2000</v>
      </c>
      <c r="O801" s="4">
        <v>2000</v>
      </c>
    </row>
    <row r="802" spans="1:15" x14ac:dyDescent="0.25">
      <c r="A802" s="3" t="s">
        <v>3454</v>
      </c>
      <c r="B802" s="4">
        <v>2000</v>
      </c>
      <c r="C802" s="4">
        <v>2000</v>
      </c>
      <c r="D802" s="4">
        <v>2000</v>
      </c>
      <c r="E802" s="4">
        <v>2000</v>
      </c>
      <c r="F802" s="4">
        <v>2000</v>
      </c>
      <c r="G802" s="4">
        <v>2000</v>
      </c>
      <c r="H802" s="4">
        <v>2000</v>
      </c>
      <c r="I802" s="4">
        <v>2000</v>
      </c>
      <c r="J802" s="4">
        <v>2000</v>
      </c>
      <c r="K802" s="4">
        <v>2000</v>
      </c>
      <c r="L802" s="4">
        <v>2000</v>
      </c>
      <c r="M802" s="4">
        <v>2000</v>
      </c>
      <c r="N802" s="4">
        <v>2000</v>
      </c>
      <c r="O802" s="4">
        <v>2000</v>
      </c>
    </row>
    <row r="803" spans="1:15" x14ac:dyDescent="0.25">
      <c r="A803" s="3" t="s">
        <v>5727</v>
      </c>
      <c r="B803" s="4">
        <v>2000</v>
      </c>
      <c r="C803" s="4">
        <v>2000</v>
      </c>
      <c r="D803" s="4">
        <v>2000</v>
      </c>
      <c r="E803" s="4">
        <v>2000</v>
      </c>
      <c r="F803" s="4">
        <v>2000</v>
      </c>
      <c r="G803" s="4">
        <v>2000</v>
      </c>
      <c r="H803" s="4">
        <v>2000</v>
      </c>
      <c r="I803" s="4">
        <v>2000</v>
      </c>
      <c r="J803" s="4">
        <v>2000</v>
      </c>
      <c r="K803" s="4">
        <v>2000</v>
      </c>
      <c r="L803" s="4">
        <v>2000</v>
      </c>
      <c r="M803" s="4">
        <v>2000</v>
      </c>
      <c r="N803" s="4">
        <v>2000</v>
      </c>
      <c r="O803" s="4">
        <v>2000</v>
      </c>
    </row>
    <row r="804" spans="1:15" x14ac:dyDescent="0.25">
      <c r="A804" s="3" t="s">
        <v>2901</v>
      </c>
      <c r="B804" s="4">
        <v>2000</v>
      </c>
      <c r="C804" s="4">
        <v>2000</v>
      </c>
      <c r="D804" s="4">
        <v>2000</v>
      </c>
      <c r="E804" s="4">
        <v>2000</v>
      </c>
      <c r="F804" s="4">
        <v>2000</v>
      </c>
      <c r="G804" s="4">
        <v>2000</v>
      </c>
      <c r="H804" s="4">
        <v>2000</v>
      </c>
      <c r="I804" s="4">
        <v>2000</v>
      </c>
      <c r="J804" s="4">
        <v>2000</v>
      </c>
      <c r="K804" s="4">
        <v>2000</v>
      </c>
      <c r="L804" s="4">
        <v>2000</v>
      </c>
      <c r="M804" s="4">
        <v>2000</v>
      </c>
      <c r="N804" s="4">
        <v>2000</v>
      </c>
      <c r="O804" s="4">
        <v>2000</v>
      </c>
    </row>
    <row r="805" spans="1:15" x14ac:dyDescent="0.25">
      <c r="A805" s="3" t="s">
        <v>2982</v>
      </c>
      <c r="B805" s="4">
        <v>2000</v>
      </c>
      <c r="C805" s="4">
        <v>2000</v>
      </c>
      <c r="D805" s="4">
        <v>2000</v>
      </c>
      <c r="E805" s="4">
        <v>2000</v>
      </c>
      <c r="F805" s="4">
        <v>2000</v>
      </c>
      <c r="G805" s="4">
        <v>2000</v>
      </c>
      <c r="H805" s="4">
        <v>2000</v>
      </c>
      <c r="I805" s="4">
        <v>2000</v>
      </c>
      <c r="J805" s="4">
        <v>2000</v>
      </c>
      <c r="K805" s="4">
        <v>2000</v>
      </c>
      <c r="L805" s="4">
        <v>2000</v>
      </c>
      <c r="M805" s="4">
        <v>2000</v>
      </c>
      <c r="N805" s="4">
        <v>2000</v>
      </c>
      <c r="O805" s="4">
        <v>2000</v>
      </c>
    </row>
    <row r="806" spans="1:15" x14ac:dyDescent="0.25">
      <c r="A806" s="3" t="s">
        <v>4694</v>
      </c>
      <c r="B806" s="4">
        <v>2000</v>
      </c>
      <c r="C806" s="4">
        <v>2000</v>
      </c>
      <c r="D806" s="4">
        <v>2000</v>
      </c>
      <c r="E806" s="4">
        <v>2000</v>
      </c>
      <c r="F806" s="4">
        <v>2000</v>
      </c>
      <c r="G806" s="4">
        <v>2000</v>
      </c>
      <c r="H806" s="4">
        <v>2000</v>
      </c>
      <c r="I806" s="4">
        <v>2000</v>
      </c>
      <c r="J806" s="4">
        <v>2000</v>
      </c>
      <c r="K806" s="4">
        <v>2000</v>
      </c>
      <c r="L806" s="4">
        <v>2000</v>
      </c>
      <c r="M806" s="4">
        <v>2000</v>
      </c>
      <c r="N806" s="4">
        <v>2000</v>
      </c>
      <c r="O806" s="4">
        <v>2000</v>
      </c>
    </row>
    <row r="807" spans="1:15" x14ac:dyDescent="0.25">
      <c r="A807" s="3" t="s">
        <v>4946</v>
      </c>
      <c r="B807" s="4">
        <v>2000</v>
      </c>
      <c r="C807" s="4">
        <v>2000</v>
      </c>
      <c r="D807" s="4">
        <v>2000</v>
      </c>
      <c r="E807" s="4">
        <v>2000</v>
      </c>
      <c r="F807" s="4">
        <v>2000</v>
      </c>
      <c r="G807" s="4">
        <v>2000</v>
      </c>
      <c r="H807" s="4">
        <v>2000</v>
      </c>
      <c r="I807" s="4">
        <v>2000</v>
      </c>
      <c r="J807" s="4">
        <v>2000</v>
      </c>
      <c r="K807" s="4">
        <v>2000</v>
      </c>
      <c r="L807" s="4">
        <v>2000</v>
      </c>
      <c r="M807" s="4">
        <v>2000</v>
      </c>
      <c r="N807" s="4">
        <v>2000</v>
      </c>
      <c r="O807" s="4">
        <v>2000</v>
      </c>
    </row>
    <row r="808" spans="1:15" x14ac:dyDescent="0.25">
      <c r="A808" s="3" t="s">
        <v>2334</v>
      </c>
      <c r="B808" s="4">
        <v>2000</v>
      </c>
      <c r="C808" s="4">
        <v>2000</v>
      </c>
      <c r="D808" s="4">
        <v>2000</v>
      </c>
      <c r="E808" s="4">
        <v>2000</v>
      </c>
      <c r="F808" s="4">
        <v>2000</v>
      </c>
      <c r="G808" s="4">
        <v>2000</v>
      </c>
      <c r="H808" s="4">
        <v>2000</v>
      </c>
      <c r="I808" s="4">
        <v>2000</v>
      </c>
      <c r="J808" s="4">
        <v>2000</v>
      </c>
      <c r="K808" s="4">
        <v>2000</v>
      </c>
      <c r="L808" s="4">
        <v>2000</v>
      </c>
      <c r="M808" s="4">
        <v>2000</v>
      </c>
      <c r="N808" s="4">
        <v>2000</v>
      </c>
      <c r="O808" s="4">
        <v>2000</v>
      </c>
    </row>
    <row r="809" spans="1:15" x14ac:dyDescent="0.25">
      <c r="A809" s="3" t="s">
        <v>2667</v>
      </c>
      <c r="B809" s="4">
        <v>2000</v>
      </c>
      <c r="C809" s="4">
        <v>2000</v>
      </c>
      <c r="D809" s="4">
        <v>2000</v>
      </c>
      <c r="E809" s="4">
        <v>2000</v>
      </c>
      <c r="F809" s="4">
        <v>2000</v>
      </c>
      <c r="G809" s="4">
        <v>2000</v>
      </c>
      <c r="H809" s="4">
        <v>2000</v>
      </c>
      <c r="I809" s="4">
        <v>2000</v>
      </c>
      <c r="J809" s="4">
        <v>2000</v>
      </c>
      <c r="K809" s="4">
        <v>2000</v>
      </c>
      <c r="L809" s="4">
        <v>2000</v>
      </c>
      <c r="M809" s="4">
        <v>2000</v>
      </c>
      <c r="N809" s="4">
        <v>2000</v>
      </c>
      <c r="O809" s="4">
        <v>2000</v>
      </c>
    </row>
    <row r="810" spans="1:15" x14ac:dyDescent="0.25">
      <c r="A810" s="3" t="s">
        <v>5731</v>
      </c>
      <c r="B810" s="4">
        <v>2000</v>
      </c>
      <c r="C810" s="4">
        <v>2000</v>
      </c>
      <c r="D810" s="4">
        <v>2000</v>
      </c>
      <c r="E810" s="4">
        <v>2000</v>
      </c>
      <c r="F810" s="4">
        <v>2000</v>
      </c>
      <c r="G810" s="4">
        <v>2000</v>
      </c>
      <c r="H810" s="4">
        <v>2000</v>
      </c>
      <c r="I810" s="4">
        <v>2000</v>
      </c>
      <c r="J810" s="4">
        <v>2000</v>
      </c>
      <c r="K810" s="4">
        <v>2000</v>
      </c>
      <c r="L810" s="4">
        <v>2000</v>
      </c>
      <c r="M810" s="4">
        <v>2000</v>
      </c>
      <c r="N810" s="4">
        <v>2000</v>
      </c>
      <c r="O810" s="4">
        <v>2000</v>
      </c>
    </row>
    <row r="811" spans="1:15" x14ac:dyDescent="0.25">
      <c r="A811" s="3" t="s">
        <v>3126</v>
      </c>
      <c r="B811" s="4">
        <v>2000</v>
      </c>
      <c r="C811" s="4">
        <v>2000</v>
      </c>
      <c r="D811" s="4">
        <v>2000</v>
      </c>
      <c r="E811" s="4">
        <v>2000</v>
      </c>
      <c r="F811" s="4">
        <v>2000</v>
      </c>
      <c r="G811" s="4">
        <v>2000</v>
      </c>
      <c r="H811" s="4">
        <v>2000</v>
      </c>
      <c r="I811" s="4">
        <v>2000</v>
      </c>
      <c r="J811" s="4">
        <v>2000</v>
      </c>
      <c r="K811" s="4">
        <v>2000</v>
      </c>
      <c r="L811" s="4">
        <v>2000</v>
      </c>
      <c r="M811" s="4">
        <v>2000</v>
      </c>
      <c r="N811" s="4">
        <v>2000</v>
      </c>
      <c r="O811" s="4">
        <v>2000</v>
      </c>
    </row>
    <row r="812" spans="1:15" x14ac:dyDescent="0.25">
      <c r="A812" s="3" t="s">
        <v>2522</v>
      </c>
      <c r="B812" s="4">
        <v>2000</v>
      </c>
      <c r="C812" s="4">
        <v>2000</v>
      </c>
      <c r="D812" s="4">
        <v>2000</v>
      </c>
      <c r="E812" s="4">
        <v>2000</v>
      </c>
      <c r="F812" s="4">
        <v>2000</v>
      </c>
      <c r="G812" s="4">
        <v>2000</v>
      </c>
      <c r="H812" s="4">
        <v>2000</v>
      </c>
      <c r="I812" s="4">
        <v>2000</v>
      </c>
      <c r="J812" s="4">
        <v>2000</v>
      </c>
      <c r="K812" s="4">
        <v>2000</v>
      </c>
      <c r="L812" s="4">
        <v>2000</v>
      </c>
      <c r="M812" s="4">
        <v>2000</v>
      </c>
      <c r="N812" s="4">
        <v>2000</v>
      </c>
      <c r="O812" s="4">
        <v>2000</v>
      </c>
    </row>
    <row r="813" spans="1:15" x14ac:dyDescent="0.25">
      <c r="A813" s="3" t="s">
        <v>3959</v>
      </c>
      <c r="B813" s="4">
        <v>2000</v>
      </c>
      <c r="C813" s="4">
        <v>2000</v>
      </c>
      <c r="D813" s="4">
        <v>2000</v>
      </c>
      <c r="E813" s="4">
        <v>2000</v>
      </c>
      <c r="F813" s="4">
        <v>2000</v>
      </c>
      <c r="G813" s="4">
        <v>2000</v>
      </c>
      <c r="H813" s="4">
        <v>2000</v>
      </c>
      <c r="I813" s="4">
        <v>2000</v>
      </c>
      <c r="J813" s="4">
        <v>2000</v>
      </c>
      <c r="K813" s="4">
        <v>2000</v>
      </c>
      <c r="L813" s="4">
        <v>2000</v>
      </c>
      <c r="M813" s="4">
        <v>2000</v>
      </c>
      <c r="N813" s="4">
        <v>2000</v>
      </c>
      <c r="O813" s="4">
        <v>2000</v>
      </c>
    </row>
    <row r="814" spans="1:15" x14ac:dyDescent="0.25">
      <c r="A814" s="3" t="s">
        <v>2270</v>
      </c>
      <c r="B814" s="4">
        <v>2000</v>
      </c>
      <c r="C814" s="4">
        <v>2000</v>
      </c>
      <c r="D814" s="4">
        <v>2000</v>
      </c>
      <c r="E814" s="4">
        <v>2000</v>
      </c>
      <c r="F814" s="4">
        <v>2000</v>
      </c>
      <c r="G814" s="4">
        <v>2000</v>
      </c>
      <c r="H814" s="4">
        <v>2000</v>
      </c>
      <c r="I814" s="4">
        <v>2000</v>
      </c>
      <c r="J814" s="4">
        <v>2000</v>
      </c>
      <c r="K814" s="4">
        <v>2000</v>
      </c>
      <c r="L814" s="4">
        <v>2000</v>
      </c>
      <c r="M814" s="4">
        <v>2000</v>
      </c>
      <c r="N814" s="4">
        <v>2000</v>
      </c>
      <c r="O814" s="4">
        <v>2000</v>
      </c>
    </row>
    <row r="815" spans="1:15" x14ac:dyDescent="0.25">
      <c r="A815" s="3" t="s">
        <v>4342</v>
      </c>
      <c r="B815" s="4">
        <v>2000</v>
      </c>
      <c r="C815" s="4">
        <v>2000</v>
      </c>
      <c r="D815" s="4">
        <v>2000</v>
      </c>
      <c r="E815" s="4">
        <v>2000</v>
      </c>
      <c r="F815" s="4">
        <v>2000</v>
      </c>
      <c r="G815" s="4">
        <v>2000</v>
      </c>
      <c r="H815" s="4">
        <v>2000</v>
      </c>
      <c r="I815" s="4">
        <v>2000</v>
      </c>
      <c r="J815" s="4">
        <v>2000</v>
      </c>
      <c r="K815" s="4">
        <v>2000</v>
      </c>
      <c r="L815" s="4">
        <v>2000</v>
      </c>
      <c r="M815" s="4">
        <v>2000</v>
      </c>
      <c r="N815" s="4">
        <v>2000</v>
      </c>
      <c r="O815" s="4">
        <v>2000</v>
      </c>
    </row>
    <row r="816" spans="1:15" x14ac:dyDescent="0.25">
      <c r="A816" s="3" t="s">
        <v>2980</v>
      </c>
      <c r="B816" s="4">
        <v>2000</v>
      </c>
      <c r="C816" s="4">
        <v>2000</v>
      </c>
      <c r="D816" s="4">
        <v>2000</v>
      </c>
      <c r="E816" s="4">
        <v>2000</v>
      </c>
      <c r="F816" s="4">
        <v>2000</v>
      </c>
      <c r="G816" s="4">
        <v>2000</v>
      </c>
      <c r="H816" s="4">
        <v>2000</v>
      </c>
      <c r="I816" s="4">
        <v>2000</v>
      </c>
      <c r="J816" s="4">
        <v>2000</v>
      </c>
      <c r="K816" s="4">
        <v>2000</v>
      </c>
      <c r="L816" s="4">
        <v>2000</v>
      </c>
      <c r="M816" s="4">
        <v>2000</v>
      </c>
      <c r="N816" s="4">
        <v>2000</v>
      </c>
      <c r="O816" s="4">
        <v>2000</v>
      </c>
    </row>
    <row r="817" spans="1:15" x14ac:dyDescent="0.25">
      <c r="A817" s="3" t="s">
        <v>2763</v>
      </c>
      <c r="B817" s="4">
        <v>2000</v>
      </c>
      <c r="C817" s="4">
        <v>2000</v>
      </c>
      <c r="D817" s="4">
        <v>2000</v>
      </c>
      <c r="E817" s="4">
        <v>2000</v>
      </c>
      <c r="F817" s="4">
        <v>2000</v>
      </c>
      <c r="G817" s="4">
        <v>2000</v>
      </c>
      <c r="H817" s="4">
        <v>2000</v>
      </c>
      <c r="I817" s="4">
        <v>2000</v>
      </c>
      <c r="J817" s="4">
        <v>2000</v>
      </c>
      <c r="K817" s="4">
        <v>2000</v>
      </c>
      <c r="L817" s="4">
        <v>2000</v>
      </c>
      <c r="M817" s="4">
        <v>2000</v>
      </c>
      <c r="N817" s="4">
        <v>2000</v>
      </c>
      <c r="O817" s="4">
        <v>2000</v>
      </c>
    </row>
    <row r="818" spans="1:15" x14ac:dyDescent="0.25">
      <c r="A818" s="3" t="s">
        <v>4126</v>
      </c>
      <c r="B818" s="4">
        <v>2000</v>
      </c>
      <c r="C818" s="4">
        <v>2000</v>
      </c>
      <c r="D818" s="4">
        <v>2000</v>
      </c>
      <c r="E818" s="4">
        <v>2000</v>
      </c>
      <c r="F818" s="4">
        <v>2000</v>
      </c>
      <c r="G818" s="4">
        <v>2000</v>
      </c>
      <c r="H818" s="4">
        <v>2000</v>
      </c>
      <c r="I818" s="4">
        <v>2000</v>
      </c>
      <c r="J818" s="4">
        <v>2000</v>
      </c>
      <c r="K818" s="4">
        <v>2000</v>
      </c>
      <c r="L818" s="4">
        <v>2000</v>
      </c>
      <c r="M818" s="4">
        <v>2000</v>
      </c>
      <c r="N818" s="4">
        <v>2000</v>
      </c>
      <c r="O818" s="4">
        <v>2000</v>
      </c>
    </row>
    <row r="819" spans="1:15" x14ac:dyDescent="0.25">
      <c r="A819" s="3" t="s">
        <v>3085</v>
      </c>
      <c r="B819" s="4">
        <v>2000</v>
      </c>
      <c r="C819" s="4">
        <v>2000</v>
      </c>
      <c r="D819" s="4">
        <v>2000</v>
      </c>
      <c r="E819" s="4">
        <v>2000</v>
      </c>
      <c r="F819" s="4">
        <v>2000</v>
      </c>
      <c r="G819" s="4">
        <v>2000</v>
      </c>
      <c r="H819" s="4">
        <v>2000</v>
      </c>
      <c r="I819" s="4">
        <v>2000</v>
      </c>
      <c r="J819" s="4">
        <v>2000</v>
      </c>
      <c r="K819" s="4">
        <v>2000</v>
      </c>
      <c r="L819" s="4">
        <v>2000</v>
      </c>
      <c r="M819" s="4">
        <v>2000</v>
      </c>
      <c r="N819" s="4">
        <v>2000</v>
      </c>
      <c r="O819" s="4">
        <v>2000</v>
      </c>
    </row>
    <row r="820" spans="1:15" x14ac:dyDescent="0.25">
      <c r="A820" s="3" t="s">
        <v>2843</v>
      </c>
      <c r="B820" s="4">
        <v>2000</v>
      </c>
      <c r="C820" s="4">
        <v>2000</v>
      </c>
      <c r="D820" s="4">
        <v>2000</v>
      </c>
      <c r="E820" s="4">
        <v>2000</v>
      </c>
      <c r="F820" s="4">
        <v>2000</v>
      </c>
      <c r="G820" s="4">
        <v>2000</v>
      </c>
      <c r="H820" s="4">
        <v>2000</v>
      </c>
      <c r="I820" s="4">
        <v>2000</v>
      </c>
      <c r="J820" s="4">
        <v>2000</v>
      </c>
      <c r="K820" s="4">
        <v>2000</v>
      </c>
      <c r="L820" s="4">
        <v>2000</v>
      </c>
      <c r="M820" s="4">
        <v>2000</v>
      </c>
      <c r="N820" s="4">
        <v>2000</v>
      </c>
      <c r="O820" s="4">
        <v>2000</v>
      </c>
    </row>
    <row r="821" spans="1:15" x14ac:dyDescent="0.25">
      <c r="A821" s="3" t="s">
        <v>4534</v>
      </c>
      <c r="B821" s="4">
        <v>2000</v>
      </c>
      <c r="C821" s="4">
        <v>2000</v>
      </c>
      <c r="D821" s="4">
        <v>2000</v>
      </c>
      <c r="E821" s="4">
        <v>2000</v>
      </c>
      <c r="F821" s="4">
        <v>2000</v>
      </c>
      <c r="G821" s="4">
        <v>2000</v>
      </c>
      <c r="H821" s="4">
        <v>2000</v>
      </c>
      <c r="I821" s="4">
        <v>2000</v>
      </c>
      <c r="J821" s="4">
        <v>2000</v>
      </c>
      <c r="K821" s="4">
        <v>2000</v>
      </c>
      <c r="L821" s="4">
        <v>2000</v>
      </c>
      <c r="M821" s="4">
        <v>2000</v>
      </c>
      <c r="N821" s="4">
        <v>2000</v>
      </c>
      <c r="O821" s="4">
        <v>2000</v>
      </c>
    </row>
    <row r="822" spans="1:15" x14ac:dyDescent="0.25">
      <c r="A822" s="3" t="s">
        <v>3591</v>
      </c>
      <c r="B822" s="4">
        <v>2000</v>
      </c>
      <c r="C822" s="4">
        <v>2000</v>
      </c>
      <c r="D822" s="4">
        <v>2000</v>
      </c>
      <c r="E822" s="4">
        <v>2000</v>
      </c>
      <c r="F822" s="4">
        <v>2000</v>
      </c>
      <c r="G822" s="4">
        <v>2000</v>
      </c>
      <c r="H822" s="4">
        <v>2000</v>
      </c>
      <c r="I822" s="4">
        <v>2000</v>
      </c>
      <c r="J822" s="4">
        <v>2000</v>
      </c>
      <c r="K822" s="4">
        <v>2000</v>
      </c>
      <c r="L822" s="4">
        <v>2000</v>
      </c>
      <c r="M822" s="4">
        <v>2000</v>
      </c>
      <c r="N822" s="4">
        <v>2000</v>
      </c>
      <c r="O822" s="4">
        <v>2000</v>
      </c>
    </row>
    <row r="823" spans="1:15" x14ac:dyDescent="0.25">
      <c r="A823" s="3" t="s">
        <v>3050</v>
      </c>
      <c r="B823" s="4">
        <v>2000</v>
      </c>
      <c r="C823" s="4">
        <v>2000</v>
      </c>
      <c r="D823" s="4">
        <v>2000</v>
      </c>
      <c r="E823" s="4">
        <v>2000</v>
      </c>
      <c r="F823" s="4">
        <v>2000</v>
      </c>
      <c r="G823" s="4">
        <v>2000</v>
      </c>
      <c r="H823" s="4">
        <v>2000</v>
      </c>
      <c r="I823" s="4">
        <v>2000</v>
      </c>
      <c r="J823" s="4">
        <v>2000</v>
      </c>
      <c r="K823" s="4">
        <v>2000</v>
      </c>
      <c r="L823" s="4">
        <v>2000</v>
      </c>
      <c r="M823" s="4">
        <v>2000</v>
      </c>
      <c r="N823" s="4">
        <v>2000</v>
      </c>
      <c r="O823" s="4">
        <v>2000</v>
      </c>
    </row>
    <row r="824" spans="1:15" x14ac:dyDescent="0.25">
      <c r="A824" s="3" t="s">
        <v>2655</v>
      </c>
      <c r="B824" s="4">
        <v>2000</v>
      </c>
      <c r="C824" s="4">
        <v>2000</v>
      </c>
      <c r="D824" s="4">
        <v>2000</v>
      </c>
      <c r="E824" s="4">
        <v>2000</v>
      </c>
      <c r="F824" s="4">
        <v>2000</v>
      </c>
      <c r="G824" s="4">
        <v>2000</v>
      </c>
      <c r="H824" s="4">
        <v>2000</v>
      </c>
      <c r="I824" s="4">
        <v>2000</v>
      </c>
      <c r="J824" s="4">
        <v>2000</v>
      </c>
      <c r="K824" s="4">
        <v>2000</v>
      </c>
      <c r="L824" s="4">
        <v>2000</v>
      </c>
      <c r="M824" s="4">
        <v>2000</v>
      </c>
      <c r="N824" s="4">
        <v>2000</v>
      </c>
      <c r="O824" s="4">
        <v>2000</v>
      </c>
    </row>
    <row r="825" spans="1:15" x14ac:dyDescent="0.25">
      <c r="A825" s="3" t="s">
        <v>3587</v>
      </c>
      <c r="B825" s="4">
        <v>2000</v>
      </c>
      <c r="C825" s="4">
        <v>2000</v>
      </c>
      <c r="D825" s="4">
        <v>2000</v>
      </c>
      <c r="E825" s="4">
        <v>2000</v>
      </c>
      <c r="F825" s="4">
        <v>2000</v>
      </c>
      <c r="G825" s="4">
        <v>2000</v>
      </c>
      <c r="H825" s="4">
        <v>2000</v>
      </c>
      <c r="I825" s="4">
        <v>2000</v>
      </c>
      <c r="J825" s="4">
        <v>2000</v>
      </c>
      <c r="K825" s="4">
        <v>2000</v>
      </c>
      <c r="L825" s="4">
        <v>2000</v>
      </c>
      <c r="M825" s="4">
        <v>2000</v>
      </c>
      <c r="N825" s="4">
        <v>2000</v>
      </c>
      <c r="O825" s="4">
        <v>2000</v>
      </c>
    </row>
    <row r="826" spans="1:15" x14ac:dyDescent="0.25">
      <c r="A826" s="3" t="s">
        <v>3042</v>
      </c>
      <c r="B826" s="4">
        <v>2000</v>
      </c>
      <c r="C826" s="4">
        <v>2000</v>
      </c>
      <c r="D826" s="4">
        <v>2000</v>
      </c>
      <c r="E826" s="4">
        <v>2000</v>
      </c>
      <c r="F826" s="4">
        <v>2000</v>
      </c>
      <c r="G826" s="4">
        <v>2000</v>
      </c>
      <c r="H826" s="4">
        <v>2000</v>
      </c>
      <c r="I826" s="4">
        <v>2000</v>
      </c>
      <c r="J826" s="4">
        <v>2000</v>
      </c>
      <c r="K826" s="4">
        <v>2000</v>
      </c>
      <c r="L826" s="4">
        <v>2000</v>
      </c>
      <c r="M826" s="4">
        <v>2000</v>
      </c>
      <c r="N826" s="4">
        <v>2000</v>
      </c>
      <c r="O826" s="4">
        <v>2000</v>
      </c>
    </row>
    <row r="827" spans="1:15" x14ac:dyDescent="0.25">
      <c r="A827" s="3" t="s">
        <v>2236</v>
      </c>
      <c r="B827" s="4">
        <v>2000</v>
      </c>
      <c r="C827" s="4">
        <v>2000</v>
      </c>
      <c r="D827" s="4">
        <v>2000</v>
      </c>
      <c r="E827" s="4">
        <v>2000</v>
      </c>
      <c r="F827" s="4">
        <v>2000</v>
      </c>
      <c r="G827" s="4">
        <v>2000</v>
      </c>
      <c r="H827" s="4">
        <v>2000</v>
      </c>
      <c r="I827" s="4">
        <v>2000</v>
      </c>
      <c r="J827" s="4">
        <v>2000</v>
      </c>
      <c r="K827" s="4">
        <v>2000</v>
      </c>
      <c r="L827" s="4">
        <v>2000</v>
      </c>
      <c r="M827" s="4">
        <v>2000</v>
      </c>
      <c r="N827" s="4">
        <v>2000</v>
      </c>
      <c r="O827" s="4">
        <v>2000</v>
      </c>
    </row>
    <row r="828" spans="1:15" x14ac:dyDescent="0.25">
      <c r="A828" s="3" t="s">
        <v>2984</v>
      </c>
      <c r="B828" s="4">
        <v>2000</v>
      </c>
      <c r="C828" s="4">
        <v>2000</v>
      </c>
      <c r="D828" s="4">
        <v>2000</v>
      </c>
      <c r="E828" s="4">
        <v>2000</v>
      </c>
      <c r="F828" s="4">
        <v>2000</v>
      </c>
      <c r="G828" s="4">
        <v>2000</v>
      </c>
      <c r="H828" s="4">
        <v>2000</v>
      </c>
      <c r="I828" s="4">
        <v>2000</v>
      </c>
      <c r="J828" s="4">
        <v>2000</v>
      </c>
      <c r="K828" s="4">
        <v>2000</v>
      </c>
      <c r="L828" s="4">
        <v>2000</v>
      </c>
      <c r="M828" s="4">
        <v>2000</v>
      </c>
      <c r="N828" s="4">
        <v>2000</v>
      </c>
      <c r="O828" s="4">
        <v>2000</v>
      </c>
    </row>
    <row r="829" spans="1:15" x14ac:dyDescent="0.25">
      <c r="A829" s="3" t="s">
        <v>3978</v>
      </c>
      <c r="B829" s="4">
        <v>2000</v>
      </c>
      <c r="C829" s="4">
        <v>2000</v>
      </c>
      <c r="D829" s="4">
        <v>2000</v>
      </c>
      <c r="E829" s="4">
        <v>2000</v>
      </c>
      <c r="F829" s="4">
        <v>2000</v>
      </c>
      <c r="G829" s="4">
        <v>2000</v>
      </c>
      <c r="H829" s="4">
        <v>2000</v>
      </c>
      <c r="I829" s="4">
        <v>2000</v>
      </c>
      <c r="J829" s="4">
        <v>2000</v>
      </c>
      <c r="K829" s="4">
        <v>2000</v>
      </c>
      <c r="L829" s="4">
        <v>2000</v>
      </c>
      <c r="M829" s="4">
        <v>2000</v>
      </c>
      <c r="N829" s="4">
        <v>2000</v>
      </c>
      <c r="O829" s="4">
        <v>2000</v>
      </c>
    </row>
    <row r="830" spans="1:15" x14ac:dyDescent="0.25">
      <c r="A830" s="3" t="s">
        <v>2626</v>
      </c>
      <c r="B830" s="4">
        <v>2000</v>
      </c>
      <c r="C830" s="4">
        <v>2000</v>
      </c>
      <c r="D830" s="4">
        <v>2000</v>
      </c>
      <c r="E830" s="4">
        <v>2000</v>
      </c>
      <c r="F830" s="4">
        <v>2000</v>
      </c>
      <c r="G830" s="4">
        <v>2000</v>
      </c>
      <c r="H830" s="4">
        <v>2000</v>
      </c>
      <c r="I830" s="4">
        <v>2000</v>
      </c>
      <c r="J830" s="4">
        <v>2000</v>
      </c>
      <c r="K830" s="4">
        <v>2000</v>
      </c>
      <c r="L830" s="4">
        <v>2000</v>
      </c>
      <c r="M830" s="4">
        <v>2000</v>
      </c>
      <c r="N830" s="4">
        <v>2000</v>
      </c>
      <c r="O830" s="4">
        <v>2000</v>
      </c>
    </row>
    <row r="831" spans="1:15" x14ac:dyDescent="0.25">
      <c r="A831" s="3" t="s">
        <v>4105</v>
      </c>
      <c r="B831" s="4">
        <v>2000</v>
      </c>
      <c r="C831" s="4">
        <v>2000</v>
      </c>
      <c r="D831" s="4">
        <v>2000</v>
      </c>
      <c r="E831" s="4">
        <v>2000</v>
      </c>
      <c r="F831" s="4">
        <v>2000</v>
      </c>
      <c r="G831" s="4">
        <v>2000</v>
      </c>
      <c r="H831" s="4">
        <v>2000</v>
      </c>
      <c r="I831" s="4">
        <v>2000</v>
      </c>
      <c r="J831" s="4">
        <v>2000</v>
      </c>
      <c r="K831" s="4">
        <v>2000</v>
      </c>
      <c r="L831" s="4">
        <v>2000</v>
      </c>
      <c r="M831" s="4">
        <v>2000</v>
      </c>
      <c r="N831" s="4">
        <v>2000</v>
      </c>
      <c r="O831" s="4">
        <v>2000</v>
      </c>
    </row>
    <row r="832" spans="1:15" x14ac:dyDescent="0.25">
      <c r="A832" s="3" t="s">
        <v>3145</v>
      </c>
      <c r="B832" s="4">
        <v>2000</v>
      </c>
      <c r="C832" s="4">
        <v>2000</v>
      </c>
      <c r="D832" s="4">
        <v>2000</v>
      </c>
      <c r="E832" s="4">
        <v>2000</v>
      </c>
      <c r="F832" s="4">
        <v>2000</v>
      </c>
      <c r="G832" s="4">
        <v>2000</v>
      </c>
      <c r="H832" s="4">
        <v>2000</v>
      </c>
      <c r="I832" s="4">
        <v>2000</v>
      </c>
      <c r="J832" s="4">
        <v>2000</v>
      </c>
      <c r="K832" s="4">
        <v>2000</v>
      </c>
      <c r="L832" s="4">
        <v>2000</v>
      </c>
      <c r="M832" s="4">
        <v>2000</v>
      </c>
      <c r="N832" s="4">
        <v>2000</v>
      </c>
      <c r="O832" s="4">
        <v>2000</v>
      </c>
    </row>
    <row r="833" spans="1:15" x14ac:dyDescent="0.25">
      <c r="A833" s="3" t="s">
        <v>3897</v>
      </c>
      <c r="B833" s="4">
        <v>2000</v>
      </c>
      <c r="C833" s="4">
        <v>2000</v>
      </c>
      <c r="D833" s="4">
        <v>2000</v>
      </c>
      <c r="E833" s="4">
        <v>2000</v>
      </c>
      <c r="F833" s="4">
        <v>2000</v>
      </c>
      <c r="G833" s="4">
        <v>2000</v>
      </c>
      <c r="H833" s="4">
        <v>2000</v>
      </c>
      <c r="I833" s="4">
        <v>2000</v>
      </c>
      <c r="J833" s="4">
        <v>2000</v>
      </c>
      <c r="K833" s="4">
        <v>2000</v>
      </c>
      <c r="L833" s="4">
        <v>2000</v>
      </c>
      <c r="M833" s="4">
        <v>2000</v>
      </c>
      <c r="N833" s="4">
        <v>2000</v>
      </c>
      <c r="O833" s="4">
        <v>2000</v>
      </c>
    </row>
    <row r="834" spans="1:15" x14ac:dyDescent="0.25">
      <c r="A834" s="3" t="s">
        <v>4334</v>
      </c>
      <c r="B834" s="4">
        <v>2000</v>
      </c>
      <c r="C834" s="4">
        <v>2000</v>
      </c>
      <c r="D834" s="4">
        <v>2000</v>
      </c>
      <c r="E834" s="4">
        <v>2000</v>
      </c>
      <c r="F834" s="4">
        <v>2000</v>
      </c>
      <c r="G834" s="4">
        <v>2000</v>
      </c>
      <c r="H834" s="4">
        <v>2000</v>
      </c>
      <c r="I834" s="4">
        <v>2000</v>
      </c>
      <c r="J834" s="4">
        <v>2000</v>
      </c>
      <c r="K834" s="4">
        <v>2000</v>
      </c>
      <c r="L834" s="4">
        <v>2000</v>
      </c>
      <c r="M834" s="4">
        <v>2000</v>
      </c>
      <c r="N834" s="4">
        <v>2000</v>
      </c>
      <c r="O834" s="4">
        <v>2000</v>
      </c>
    </row>
    <row r="835" spans="1:15" x14ac:dyDescent="0.25">
      <c r="A835" s="3" t="s">
        <v>3245</v>
      </c>
      <c r="B835" s="4">
        <v>2000</v>
      </c>
      <c r="C835" s="4">
        <v>2000</v>
      </c>
      <c r="D835" s="4">
        <v>2000</v>
      </c>
      <c r="E835" s="4">
        <v>2000</v>
      </c>
      <c r="F835" s="4">
        <v>2000</v>
      </c>
      <c r="G835" s="4">
        <v>2000</v>
      </c>
      <c r="H835" s="4">
        <v>2000</v>
      </c>
      <c r="I835" s="4">
        <v>2000</v>
      </c>
      <c r="J835" s="4">
        <v>2000</v>
      </c>
      <c r="K835" s="4">
        <v>2000</v>
      </c>
      <c r="L835" s="4">
        <v>2000</v>
      </c>
      <c r="M835" s="4">
        <v>2000</v>
      </c>
      <c r="N835" s="4">
        <v>2000</v>
      </c>
      <c r="O835" s="4">
        <v>2000</v>
      </c>
    </row>
    <row r="836" spans="1:15" x14ac:dyDescent="0.25">
      <c r="A836" s="3" t="s">
        <v>2377</v>
      </c>
      <c r="B836" s="4">
        <v>2000</v>
      </c>
      <c r="C836" s="4">
        <v>2000</v>
      </c>
      <c r="D836" s="4">
        <v>2000</v>
      </c>
      <c r="E836" s="4">
        <v>2000</v>
      </c>
      <c r="F836" s="4">
        <v>2000</v>
      </c>
      <c r="G836" s="4">
        <v>2000</v>
      </c>
      <c r="H836" s="4">
        <v>2000</v>
      </c>
      <c r="I836" s="4">
        <v>2000</v>
      </c>
      <c r="J836" s="4">
        <v>2000</v>
      </c>
      <c r="K836" s="4">
        <v>2000</v>
      </c>
      <c r="L836" s="4">
        <v>2000</v>
      </c>
      <c r="M836" s="4">
        <v>2000</v>
      </c>
      <c r="N836" s="4">
        <v>2000</v>
      </c>
      <c r="O836" s="4">
        <v>2000</v>
      </c>
    </row>
    <row r="837" spans="1:15" x14ac:dyDescent="0.25">
      <c r="A837" s="3" t="s">
        <v>3048</v>
      </c>
      <c r="B837" s="4">
        <v>2000</v>
      </c>
      <c r="C837" s="4">
        <v>2000</v>
      </c>
      <c r="D837" s="4">
        <v>2000</v>
      </c>
      <c r="E837" s="4">
        <v>2000</v>
      </c>
      <c r="F837" s="4">
        <v>2000</v>
      </c>
      <c r="G837" s="4">
        <v>2000</v>
      </c>
      <c r="H837" s="4">
        <v>2000</v>
      </c>
      <c r="I837" s="4">
        <v>2000</v>
      </c>
      <c r="J837" s="4">
        <v>2000</v>
      </c>
      <c r="K837" s="4">
        <v>2000</v>
      </c>
      <c r="L837" s="4">
        <v>2000</v>
      </c>
      <c r="M837" s="4">
        <v>2000</v>
      </c>
      <c r="N837" s="4">
        <v>2000</v>
      </c>
      <c r="O837" s="4">
        <v>2000</v>
      </c>
    </row>
    <row r="838" spans="1:15" x14ac:dyDescent="0.25">
      <c r="A838" s="3" t="s">
        <v>2687</v>
      </c>
      <c r="B838" s="4">
        <v>2000</v>
      </c>
      <c r="C838" s="4">
        <v>2000</v>
      </c>
      <c r="D838" s="4">
        <v>2000</v>
      </c>
      <c r="E838" s="4">
        <v>2000</v>
      </c>
      <c r="F838" s="4">
        <v>2000</v>
      </c>
      <c r="G838" s="4">
        <v>2000</v>
      </c>
      <c r="H838" s="4">
        <v>2000</v>
      </c>
      <c r="I838" s="4">
        <v>2000</v>
      </c>
      <c r="J838" s="4">
        <v>2000</v>
      </c>
      <c r="K838" s="4">
        <v>2000</v>
      </c>
      <c r="L838" s="4">
        <v>2000</v>
      </c>
      <c r="M838" s="4">
        <v>2000</v>
      </c>
      <c r="N838" s="4">
        <v>2000</v>
      </c>
      <c r="O838" s="4">
        <v>2000</v>
      </c>
    </row>
    <row r="839" spans="1:15" x14ac:dyDescent="0.25">
      <c r="A839" s="3" t="s">
        <v>4618</v>
      </c>
      <c r="B839" s="4">
        <v>2000</v>
      </c>
      <c r="C839" s="4">
        <v>2000</v>
      </c>
      <c r="D839" s="4">
        <v>2000</v>
      </c>
      <c r="E839" s="4">
        <v>2000</v>
      </c>
      <c r="F839" s="4">
        <v>2000</v>
      </c>
      <c r="G839" s="4">
        <v>2000</v>
      </c>
      <c r="H839" s="4">
        <v>2000</v>
      </c>
      <c r="I839" s="4">
        <v>2000</v>
      </c>
      <c r="J839" s="4">
        <v>2000</v>
      </c>
      <c r="K839" s="4">
        <v>2000</v>
      </c>
      <c r="L839" s="4">
        <v>2000</v>
      </c>
      <c r="M839" s="4">
        <v>2000</v>
      </c>
      <c r="N839" s="4">
        <v>2000</v>
      </c>
      <c r="O839" s="4">
        <v>2000</v>
      </c>
    </row>
    <row r="840" spans="1:15" x14ac:dyDescent="0.25">
      <c r="A840" s="3" t="s">
        <v>5744</v>
      </c>
      <c r="B840" s="4">
        <v>2000</v>
      </c>
      <c r="C840" s="4">
        <v>2000</v>
      </c>
      <c r="D840" s="4">
        <v>2000</v>
      </c>
      <c r="E840" s="4">
        <v>2000</v>
      </c>
      <c r="F840" s="4">
        <v>2000</v>
      </c>
      <c r="G840" s="4">
        <v>2000</v>
      </c>
      <c r="H840" s="4">
        <v>2000</v>
      </c>
      <c r="I840" s="4">
        <v>2000</v>
      </c>
      <c r="J840" s="4">
        <v>2000</v>
      </c>
      <c r="K840" s="4">
        <v>2000</v>
      </c>
      <c r="L840" s="4">
        <v>2000</v>
      </c>
      <c r="M840" s="4">
        <v>2000</v>
      </c>
      <c r="N840" s="4">
        <v>2000</v>
      </c>
      <c r="O840" s="4">
        <v>2000</v>
      </c>
    </row>
    <row r="841" spans="1:15" x14ac:dyDescent="0.25">
      <c r="A841" s="3" t="s">
        <v>5745</v>
      </c>
      <c r="B841" s="4">
        <v>2000</v>
      </c>
      <c r="C841" s="4">
        <v>2000</v>
      </c>
      <c r="D841" s="4">
        <v>2000</v>
      </c>
      <c r="E841" s="4">
        <v>2000</v>
      </c>
      <c r="F841" s="4">
        <v>2000</v>
      </c>
      <c r="G841" s="4">
        <v>2000</v>
      </c>
      <c r="H841" s="4">
        <v>2000</v>
      </c>
      <c r="I841" s="4">
        <v>2000</v>
      </c>
      <c r="J841" s="4">
        <v>2000</v>
      </c>
      <c r="K841" s="4">
        <v>2000</v>
      </c>
      <c r="L841" s="4">
        <v>2000</v>
      </c>
      <c r="M841" s="4">
        <v>2000</v>
      </c>
      <c r="N841" s="4">
        <v>2000</v>
      </c>
      <c r="O841" s="4">
        <v>2000</v>
      </c>
    </row>
    <row r="842" spans="1:15" x14ac:dyDescent="0.25">
      <c r="A842" s="3" t="s">
        <v>4572</v>
      </c>
      <c r="B842" s="4">
        <v>2000</v>
      </c>
      <c r="C842" s="4">
        <v>2000</v>
      </c>
      <c r="D842" s="4">
        <v>2000</v>
      </c>
      <c r="E842" s="4">
        <v>2000</v>
      </c>
      <c r="F842" s="4">
        <v>2000</v>
      </c>
      <c r="G842" s="4">
        <v>2000</v>
      </c>
      <c r="H842" s="4">
        <v>2000</v>
      </c>
      <c r="I842" s="4">
        <v>2000</v>
      </c>
      <c r="J842" s="4">
        <v>2000</v>
      </c>
      <c r="K842" s="4">
        <v>2000</v>
      </c>
      <c r="L842" s="4">
        <v>2000</v>
      </c>
      <c r="M842" s="4">
        <v>2000</v>
      </c>
      <c r="N842" s="4">
        <v>2000</v>
      </c>
      <c r="O842" s="4">
        <v>2000</v>
      </c>
    </row>
    <row r="843" spans="1:15" x14ac:dyDescent="0.25">
      <c r="A843" s="3" t="s">
        <v>5746</v>
      </c>
      <c r="B843" s="4">
        <v>2000</v>
      </c>
      <c r="C843" s="4">
        <v>2000</v>
      </c>
      <c r="D843" s="4">
        <v>2000</v>
      </c>
      <c r="E843" s="4">
        <v>2000</v>
      </c>
      <c r="F843" s="4">
        <v>2000</v>
      </c>
      <c r="G843" s="4">
        <v>2000</v>
      </c>
      <c r="H843" s="4">
        <v>2000</v>
      </c>
      <c r="I843" s="4">
        <v>2000</v>
      </c>
      <c r="J843" s="4">
        <v>2000</v>
      </c>
      <c r="K843" s="4">
        <v>2000</v>
      </c>
      <c r="L843" s="4">
        <v>2000</v>
      </c>
      <c r="M843" s="4">
        <v>2000</v>
      </c>
      <c r="N843" s="4">
        <v>2000</v>
      </c>
      <c r="O843" s="4">
        <v>2000</v>
      </c>
    </row>
    <row r="844" spans="1:15" x14ac:dyDescent="0.25">
      <c r="A844" s="3" t="s">
        <v>3312</v>
      </c>
      <c r="B844" s="4">
        <v>2000</v>
      </c>
      <c r="C844" s="4">
        <v>2000</v>
      </c>
      <c r="D844" s="4">
        <v>2000</v>
      </c>
      <c r="E844" s="4">
        <v>2000</v>
      </c>
      <c r="F844" s="4">
        <v>2000</v>
      </c>
      <c r="G844" s="4">
        <v>2000</v>
      </c>
      <c r="H844" s="4">
        <v>2000</v>
      </c>
      <c r="I844" s="4">
        <v>2000</v>
      </c>
      <c r="J844" s="4">
        <v>2000</v>
      </c>
      <c r="K844" s="4">
        <v>2000</v>
      </c>
      <c r="L844" s="4">
        <v>2000</v>
      </c>
      <c r="M844" s="4">
        <v>2000</v>
      </c>
      <c r="N844" s="4">
        <v>2000</v>
      </c>
      <c r="O844" s="4">
        <v>2000</v>
      </c>
    </row>
    <row r="845" spans="1:15" x14ac:dyDescent="0.25">
      <c r="A845" s="3" t="s">
        <v>3859</v>
      </c>
      <c r="B845" s="4">
        <v>2000</v>
      </c>
      <c r="C845" s="4">
        <v>2000</v>
      </c>
      <c r="D845" s="4">
        <v>2000</v>
      </c>
      <c r="E845" s="4">
        <v>2000</v>
      </c>
      <c r="F845" s="4">
        <v>2000</v>
      </c>
      <c r="G845" s="4">
        <v>2000</v>
      </c>
      <c r="H845" s="4">
        <v>2000</v>
      </c>
      <c r="I845" s="4">
        <v>2000</v>
      </c>
      <c r="J845" s="4">
        <v>2000</v>
      </c>
      <c r="K845" s="4">
        <v>2000</v>
      </c>
      <c r="L845" s="4">
        <v>2000</v>
      </c>
      <c r="M845" s="4">
        <v>2000</v>
      </c>
      <c r="N845" s="4">
        <v>2000</v>
      </c>
      <c r="O845" s="4">
        <v>2000</v>
      </c>
    </row>
    <row r="846" spans="1:15" x14ac:dyDescent="0.25">
      <c r="A846" s="3" t="s">
        <v>3337</v>
      </c>
      <c r="B846" s="4">
        <v>2000</v>
      </c>
      <c r="C846" s="4">
        <v>2000</v>
      </c>
      <c r="D846" s="4">
        <v>2000</v>
      </c>
      <c r="E846" s="4">
        <v>2000</v>
      </c>
      <c r="F846" s="4">
        <v>2000</v>
      </c>
      <c r="G846" s="4">
        <v>2000</v>
      </c>
      <c r="H846" s="4">
        <v>2000</v>
      </c>
      <c r="I846" s="4">
        <v>2000</v>
      </c>
      <c r="J846" s="4">
        <v>2000</v>
      </c>
      <c r="K846" s="4">
        <v>2000</v>
      </c>
      <c r="L846" s="4">
        <v>2000</v>
      </c>
      <c r="M846" s="4">
        <v>2000</v>
      </c>
      <c r="N846" s="4">
        <v>2000</v>
      </c>
      <c r="O846" s="4">
        <v>2000</v>
      </c>
    </row>
    <row r="847" spans="1:15" x14ac:dyDescent="0.25">
      <c r="A847" s="3" t="s">
        <v>2230</v>
      </c>
      <c r="B847" s="4">
        <v>2000</v>
      </c>
      <c r="C847" s="4">
        <v>2000</v>
      </c>
      <c r="D847" s="4">
        <v>2000</v>
      </c>
      <c r="E847" s="4">
        <v>2000</v>
      </c>
      <c r="F847" s="4">
        <v>2000</v>
      </c>
      <c r="G847" s="4">
        <v>2000</v>
      </c>
      <c r="H847" s="4">
        <v>2000</v>
      </c>
      <c r="I847" s="4">
        <v>2000</v>
      </c>
      <c r="J847" s="4">
        <v>2000</v>
      </c>
      <c r="K847" s="4">
        <v>2000</v>
      </c>
      <c r="L847" s="4">
        <v>2000</v>
      </c>
      <c r="M847" s="4">
        <v>2000</v>
      </c>
      <c r="N847" s="4">
        <v>2000</v>
      </c>
      <c r="O847" s="4">
        <v>2000</v>
      </c>
    </row>
    <row r="848" spans="1:15" x14ac:dyDescent="0.25">
      <c r="A848" s="3" t="s">
        <v>3690</v>
      </c>
      <c r="B848" s="4">
        <v>2000</v>
      </c>
      <c r="C848" s="4">
        <v>2000</v>
      </c>
      <c r="D848" s="4">
        <v>2000</v>
      </c>
      <c r="E848" s="4">
        <v>2000</v>
      </c>
      <c r="F848" s="4">
        <v>2000</v>
      </c>
      <c r="G848" s="4">
        <v>2000</v>
      </c>
      <c r="H848" s="4">
        <v>2000</v>
      </c>
      <c r="I848" s="4">
        <v>2000</v>
      </c>
      <c r="J848" s="4">
        <v>2000</v>
      </c>
      <c r="K848" s="4">
        <v>2000</v>
      </c>
      <c r="L848" s="4">
        <v>2000</v>
      </c>
      <c r="M848" s="4">
        <v>2000</v>
      </c>
      <c r="N848" s="4">
        <v>2000</v>
      </c>
      <c r="O848" s="4">
        <v>2000</v>
      </c>
    </row>
    <row r="849" spans="1:15" x14ac:dyDescent="0.25">
      <c r="A849" s="3" t="s">
        <v>3450</v>
      </c>
      <c r="B849" s="4">
        <v>2000</v>
      </c>
      <c r="C849" s="4">
        <v>2000</v>
      </c>
      <c r="D849" s="4">
        <v>2000</v>
      </c>
      <c r="E849" s="4">
        <v>2000</v>
      </c>
      <c r="F849" s="4">
        <v>2000</v>
      </c>
      <c r="G849" s="4">
        <v>2000</v>
      </c>
      <c r="H849" s="4">
        <v>2000</v>
      </c>
      <c r="I849" s="4">
        <v>2000</v>
      </c>
      <c r="J849" s="4">
        <v>2000</v>
      </c>
      <c r="K849" s="4">
        <v>2000</v>
      </c>
      <c r="L849" s="4">
        <v>2000</v>
      </c>
      <c r="M849" s="4">
        <v>2000</v>
      </c>
      <c r="N849" s="4">
        <v>2000</v>
      </c>
      <c r="O849" s="4">
        <v>2000</v>
      </c>
    </row>
    <row r="850" spans="1:15" x14ac:dyDescent="0.25">
      <c r="A850" s="3" t="s">
        <v>2256</v>
      </c>
      <c r="B850" s="4">
        <v>2000</v>
      </c>
      <c r="C850" s="4">
        <v>2000</v>
      </c>
      <c r="D850" s="4">
        <v>2000</v>
      </c>
      <c r="E850" s="4">
        <v>2000</v>
      </c>
      <c r="F850" s="4">
        <v>2000</v>
      </c>
      <c r="G850" s="4">
        <v>2000</v>
      </c>
      <c r="H850" s="4">
        <v>2000</v>
      </c>
      <c r="I850" s="4">
        <v>2000</v>
      </c>
      <c r="J850" s="4">
        <v>2000</v>
      </c>
      <c r="K850" s="4">
        <v>2000</v>
      </c>
      <c r="L850" s="4">
        <v>2000</v>
      </c>
      <c r="M850" s="4">
        <v>2000</v>
      </c>
      <c r="N850" s="4">
        <v>2000</v>
      </c>
      <c r="O850" s="4">
        <v>2000</v>
      </c>
    </row>
    <row r="851" spans="1:15" x14ac:dyDescent="0.25">
      <c r="A851" s="3" t="s">
        <v>3027</v>
      </c>
      <c r="B851" s="4">
        <v>2000</v>
      </c>
      <c r="C851" s="4">
        <v>2000</v>
      </c>
      <c r="D851" s="4">
        <v>2000</v>
      </c>
      <c r="E851" s="4">
        <v>2000</v>
      </c>
      <c r="F851" s="4">
        <v>2000</v>
      </c>
      <c r="G851" s="4">
        <v>2000</v>
      </c>
      <c r="H851" s="4">
        <v>2000</v>
      </c>
      <c r="I851" s="4">
        <v>2000</v>
      </c>
      <c r="J851" s="4">
        <v>2000</v>
      </c>
      <c r="K851" s="4">
        <v>2000</v>
      </c>
      <c r="L851" s="4">
        <v>2000</v>
      </c>
      <c r="M851" s="4">
        <v>2000</v>
      </c>
      <c r="N851" s="4">
        <v>2000</v>
      </c>
      <c r="O851" s="4">
        <v>2000</v>
      </c>
    </row>
    <row r="852" spans="1:15" x14ac:dyDescent="0.25">
      <c r="A852" s="3" t="s">
        <v>5752</v>
      </c>
      <c r="B852" s="4">
        <v>2000</v>
      </c>
      <c r="C852" s="4">
        <v>2000</v>
      </c>
      <c r="D852" s="4">
        <v>2000</v>
      </c>
      <c r="E852" s="4">
        <v>2000</v>
      </c>
      <c r="F852" s="4">
        <v>2000</v>
      </c>
      <c r="G852" s="4">
        <v>2000</v>
      </c>
      <c r="H852" s="4">
        <v>2000</v>
      </c>
      <c r="I852" s="4">
        <v>2000</v>
      </c>
      <c r="J852" s="4">
        <v>2000</v>
      </c>
      <c r="K852" s="4">
        <v>2000</v>
      </c>
      <c r="L852" s="4">
        <v>2000</v>
      </c>
      <c r="M852" s="4">
        <v>2000</v>
      </c>
      <c r="N852" s="4">
        <v>2000</v>
      </c>
      <c r="O852" s="4">
        <v>2000</v>
      </c>
    </row>
    <row r="853" spans="1:15" x14ac:dyDescent="0.25">
      <c r="A853" s="3" t="s">
        <v>4841</v>
      </c>
      <c r="B853" s="4">
        <v>2000</v>
      </c>
      <c r="C853" s="4">
        <v>2000</v>
      </c>
      <c r="D853" s="4">
        <v>2000</v>
      </c>
      <c r="E853" s="4">
        <v>2000</v>
      </c>
      <c r="F853" s="4">
        <v>2000</v>
      </c>
      <c r="G853" s="4">
        <v>2000</v>
      </c>
      <c r="H853" s="4">
        <v>2000</v>
      </c>
      <c r="I853" s="4">
        <v>2000</v>
      </c>
      <c r="J853" s="4">
        <v>2000</v>
      </c>
      <c r="K853" s="4">
        <v>2000</v>
      </c>
      <c r="L853" s="4">
        <v>2000</v>
      </c>
      <c r="M853" s="4">
        <v>2000</v>
      </c>
      <c r="N853" s="4">
        <v>2000</v>
      </c>
      <c r="O853" s="4">
        <v>2000</v>
      </c>
    </row>
    <row r="854" spans="1:15" x14ac:dyDescent="0.25">
      <c r="A854" s="3" t="s">
        <v>4071</v>
      </c>
      <c r="B854" s="4">
        <v>2000</v>
      </c>
      <c r="C854" s="4">
        <v>2000</v>
      </c>
      <c r="D854" s="4">
        <v>2000</v>
      </c>
      <c r="E854" s="4">
        <v>2000</v>
      </c>
      <c r="F854" s="4">
        <v>2000</v>
      </c>
      <c r="G854" s="4">
        <v>2000</v>
      </c>
      <c r="H854" s="4">
        <v>2000</v>
      </c>
      <c r="I854" s="4">
        <v>2000</v>
      </c>
      <c r="J854" s="4">
        <v>2000</v>
      </c>
      <c r="K854" s="4">
        <v>2000</v>
      </c>
      <c r="L854" s="4">
        <v>2000</v>
      </c>
      <c r="M854" s="4">
        <v>2000</v>
      </c>
      <c r="N854" s="4">
        <v>2000</v>
      </c>
      <c r="O854" s="4">
        <v>2000</v>
      </c>
    </row>
    <row r="855" spans="1:15" x14ac:dyDescent="0.25">
      <c r="A855" s="3" t="s">
        <v>2572</v>
      </c>
      <c r="B855" s="4">
        <v>2000</v>
      </c>
      <c r="C855" s="4">
        <v>2000</v>
      </c>
      <c r="D855" s="4">
        <v>2000</v>
      </c>
      <c r="E855" s="4">
        <v>2000</v>
      </c>
      <c r="F855" s="4">
        <v>2000</v>
      </c>
      <c r="G855" s="4">
        <v>2000</v>
      </c>
      <c r="H855" s="4">
        <v>2000</v>
      </c>
      <c r="I855" s="4">
        <v>2000</v>
      </c>
      <c r="J855" s="4">
        <v>2000</v>
      </c>
      <c r="K855" s="4">
        <v>2000</v>
      </c>
      <c r="L855" s="4">
        <v>2000</v>
      </c>
      <c r="M855" s="4">
        <v>2000</v>
      </c>
      <c r="N855" s="4">
        <v>2000</v>
      </c>
      <c r="O855" s="4">
        <v>2000</v>
      </c>
    </row>
    <row r="856" spans="1:15" x14ac:dyDescent="0.25">
      <c r="A856" s="3" t="s">
        <v>5755</v>
      </c>
      <c r="B856" s="4">
        <v>2000</v>
      </c>
      <c r="C856" s="4">
        <v>2000</v>
      </c>
      <c r="D856" s="4">
        <v>2000</v>
      </c>
      <c r="E856" s="4">
        <v>2000</v>
      </c>
      <c r="F856" s="4">
        <v>2000</v>
      </c>
      <c r="G856" s="4">
        <v>2000</v>
      </c>
      <c r="H856" s="4">
        <v>2000</v>
      </c>
      <c r="I856" s="4">
        <v>2000</v>
      </c>
      <c r="J856" s="4">
        <v>2000</v>
      </c>
      <c r="K856" s="4">
        <v>2000</v>
      </c>
      <c r="L856" s="4">
        <v>2000</v>
      </c>
      <c r="M856" s="4">
        <v>2000</v>
      </c>
      <c r="N856" s="4">
        <v>2000</v>
      </c>
      <c r="O856" s="4">
        <v>2000</v>
      </c>
    </row>
    <row r="857" spans="1:15" x14ac:dyDescent="0.25">
      <c r="A857" s="3" t="s">
        <v>2232</v>
      </c>
      <c r="B857" s="4">
        <v>2000</v>
      </c>
      <c r="C857" s="4">
        <v>2000</v>
      </c>
      <c r="D857" s="4">
        <v>2000</v>
      </c>
      <c r="E857" s="4">
        <v>2000</v>
      </c>
      <c r="F857" s="4">
        <v>2000</v>
      </c>
      <c r="G857" s="4">
        <v>2000</v>
      </c>
      <c r="H857" s="4">
        <v>2000</v>
      </c>
      <c r="I857" s="4">
        <v>2000</v>
      </c>
      <c r="J857" s="4">
        <v>2000</v>
      </c>
      <c r="K857" s="4">
        <v>2000</v>
      </c>
      <c r="L857" s="4">
        <v>2000</v>
      </c>
      <c r="M857" s="4">
        <v>2000</v>
      </c>
      <c r="N857" s="4">
        <v>2000</v>
      </c>
      <c r="O857" s="4">
        <v>2000</v>
      </c>
    </row>
    <row r="858" spans="1:15" x14ac:dyDescent="0.25">
      <c r="A858" s="3" t="s">
        <v>2637</v>
      </c>
      <c r="B858" s="4">
        <v>2000</v>
      </c>
      <c r="C858" s="4">
        <v>2000</v>
      </c>
      <c r="D858" s="4">
        <v>2000</v>
      </c>
      <c r="E858" s="4">
        <v>2000</v>
      </c>
      <c r="F858" s="4">
        <v>2000</v>
      </c>
      <c r="G858" s="4">
        <v>2000</v>
      </c>
      <c r="H858" s="4">
        <v>2000</v>
      </c>
      <c r="I858" s="4">
        <v>2000</v>
      </c>
      <c r="J858" s="4">
        <v>2000</v>
      </c>
      <c r="K858" s="4">
        <v>2000</v>
      </c>
      <c r="L858" s="4">
        <v>2000</v>
      </c>
      <c r="M858" s="4">
        <v>2000</v>
      </c>
      <c r="N858" s="4">
        <v>2000</v>
      </c>
      <c r="O858" s="4">
        <v>2000</v>
      </c>
    </row>
    <row r="859" spans="1:15" x14ac:dyDescent="0.25">
      <c r="A859" s="3" t="s">
        <v>5758</v>
      </c>
      <c r="B859" s="4">
        <v>2000</v>
      </c>
      <c r="C859" s="4">
        <v>2000</v>
      </c>
      <c r="D859" s="4">
        <v>2000</v>
      </c>
      <c r="E859" s="4">
        <v>2000</v>
      </c>
      <c r="F859" s="4">
        <v>2000</v>
      </c>
      <c r="G859" s="4">
        <v>2000</v>
      </c>
      <c r="H859" s="4">
        <v>2000</v>
      </c>
      <c r="I859" s="4">
        <v>2000</v>
      </c>
      <c r="J859" s="4">
        <v>2000</v>
      </c>
      <c r="K859" s="4">
        <v>2000</v>
      </c>
      <c r="L859" s="4">
        <v>2000</v>
      </c>
      <c r="M859" s="4">
        <v>2000</v>
      </c>
      <c r="N859" s="4">
        <v>2000</v>
      </c>
      <c r="O859" s="4">
        <v>2000</v>
      </c>
    </row>
    <row r="860" spans="1:15" x14ac:dyDescent="0.25">
      <c r="A860" s="3" t="s">
        <v>2328</v>
      </c>
      <c r="B860" s="4">
        <v>2000</v>
      </c>
      <c r="C860" s="4">
        <v>2000</v>
      </c>
      <c r="D860" s="4">
        <v>2000</v>
      </c>
      <c r="E860" s="4">
        <v>2000</v>
      </c>
      <c r="F860" s="4">
        <v>2000</v>
      </c>
      <c r="G860" s="4">
        <v>2000</v>
      </c>
      <c r="H860" s="4">
        <v>2000</v>
      </c>
      <c r="I860" s="4">
        <v>2000</v>
      </c>
      <c r="J860" s="4">
        <v>2000</v>
      </c>
      <c r="K860" s="4">
        <v>2000</v>
      </c>
      <c r="L860" s="4">
        <v>2000</v>
      </c>
      <c r="M860" s="4">
        <v>2000</v>
      </c>
      <c r="N860" s="4">
        <v>2000</v>
      </c>
      <c r="O860" s="4">
        <v>2000</v>
      </c>
    </row>
    <row r="861" spans="1:15" x14ac:dyDescent="0.25">
      <c r="A861" s="3" t="s">
        <v>2532</v>
      </c>
      <c r="B861" s="4">
        <v>2000</v>
      </c>
      <c r="C861" s="4">
        <v>2000</v>
      </c>
      <c r="D861" s="4">
        <v>2000</v>
      </c>
      <c r="E861" s="4">
        <v>2000</v>
      </c>
      <c r="F861" s="4">
        <v>2000</v>
      </c>
      <c r="G861" s="4">
        <v>2000</v>
      </c>
      <c r="H861" s="4">
        <v>2000</v>
      </c>
      <c r="I861" s="4">
        <v>2000</v>
      </c>
      <c r="J861" s="4">
        <v>2000</v>
      </c>
      <c r="K861" s="4">
        <v>2000</v>
      </c>
      <c r="L861" s="4">
        <v>2000</v>
      </c>
      <c r="M861" s="4">
        <v>2000</v>
      </c>
      <c r="N861" s="4">
        <v>2000</v>
      </c>
      <c r="O861" s="4">
        <v>2000</v>
      </c>
    </row>
    <row r="862" spans="1:15" x14ac:dyDescent="0.25">
      <c r="A862" s="3" t="s">
        <v>4850</v>
      </c>
      <c r="B862" s="4">
        <v>2000</v>
      </c>
      <c r="C862" s="4">
        <v>2000</v>
      </c>
      <c r="D862" s="4">
        <v>2000</v>
      </c>
      <c r="E862" s="4">
        <v>2000</v>
      </c>
      <c r="F862" s="4">
        <v>2000</v>
      </c>
      <c r="G862" s="4">
        <v>2000</v>
      </c>
      <c r="H862" s="4">
        <v>2000</v>
      </c>
      <c r="I862" s="4">
        <v>2000</v>
      </c>
      <c r="J862" s="4">
        <v>2000</v>
      </c>
      <c r="K862" s="4">
        <v>2000</v>
      </c>
      <c r="L862" s="4">
        <v>2000</v>
      </c>
      <c r="M862" s="4">
        <v>2000</v>
      </c>
      <c r="N862" s="4">
        <v>2000</v>
      </c>
      <c r="O862" s="4">
        <v>2000</v>
      </c>
    </row>
    <row r="863" spans="1:15" x14ac:dyDescent="0.25">
      <c r="A863" s="3" t="s">
        <v>4055</v>
      </c>
      <c r="B863" s="4">
        <v>2000</v>
      </c>
      <c r="C863" s="4">
        <v>2000</v>
      </c>
      <c r="D863" s="4">
        <v>2000</v>
      </c>
      <c r="E863" s="4">
        <v>2000</v>
      </c>
      <c r="F863" s="4">
        <v>2000</v>
      </c>
      <c r="G863" s="4">
        <v>2000</v>
      </c>
      <c r="H863" s="4">
        <v>2000</v>
      </c>
      <c r="I863" s="4">
        <v>2000</v>
      </c>
      <c r="J863" s="4">
        <v>2000</v>
      </c>
      <c r="K863" s="4">
        <v>2000</v>
      </c>
      <c r="L863" s="4">
        <v>2000</v>
      </c>
      <c r="M863" s="4">
        <v>2000</v>
      </c>
      <c r="N863" s="4">
        <v>2000</v>
      </c>
      <c r="O863" s="4">
        <v>2000</v>
      </c>
    </row>
    <row r="864" spans="1:15" x14ac:dyDescent="0.25">
      <c r="A864" s="3" t="s">
        <v>4237</v>
      </c>
      <c r="B864" s="4">
        <v>2000</v>
      </c>
      <c r="C864" s="4">
        <v>2000</v>
      </c>
      <c r="D864" s="4">
        <v>2000</v>
      </c>
      <c r="E864" s="4">
        <v>2000</v>
      </c>
      <c r="F864" s="4">
        <v>2000</v>
      </c>
      <c r="G864" s="4">
        <v>2000</v>
      </c>
      <c r="H864" s="4">
        <v>2000</v>
      </c>
      <c r="I864" s="4">
        <v>2000</v>
      </c>
      <c r="J864" s="4">
        <v>2000</v>
      </c>
      <c r="K864" s="4">
        <v>2000</v>
      </c>
      <c r="L864" s="4">
        <v>2000</v>
      </c>
      <c r="M864" s="4">
        <v>2000</v>
      </c>
      <c r="N864" s="4">
        <v>2000</v>
      </c>
      <c r="O864" s="4">
        <v>2000</v>
      </c>
    </row>
    <row r="865" spans="1:15" x14ac:dyDescent="0.25">
      <c r="A865" s="3" t="s">
        <v>2899</v>
      </c>
      <c r="B865" s="4">
        <v>2000</v>
      </c>
      <c r="C865" s="4">
        <v>2000</v>
      </c>
      <c r="D865" s="4">
        <v>2000</v>
      </c>
      <c r="E865" s="4">
        <v>2000</v>
      </c>
      <c r="F865" s="4">
        <v>2000</v>
      </c>
      <c r="G865" s="4">
        <v>2000</v>
      </c>
      <c r="H865" s="4">
        <v>2000</v>
      </c>
      <c r="I865" s="4">
        <v>2000</v>
      </c>
      <c r="J865" s="4">
        <v>2000</v>
      </c>
      <c r="K865" s="4">
        <v>2000</v>
      </c>
      <c r="L865" s="4">
        <v>2000</v>
      </c>
      <c r="M865" s="4">
        <v>2000</v>
      </c>
      <c r="N865" s="4">
        <v>2000</v>
      </c>
      <c r="O865" s="4">
        <v>2000</v>
      </c>
    </row>
    <row r="866" spans="1:15" x14ac:dyDescent="0.25">
      <c r="A866" s="3" t="s">
        <v>4788</v>
      </c>
      <c r="B866" s="4">
        <v>2000</v>
      </c>
      <c r="C866" s="4">
        <v>2000</v>
      </c>
      <c r="D866" s="4">
        <v>2000</v>
      </c>
      <c r="E866" s="4">
        <v>2000</v>
      </c>
      <c r="F866" s="4">
        <v>2000</v>
      </c>
      <c r="G866" s="4">
        <v>2000</v>
      </c>
      <c r="H866" s="4">
        <v>2000</v>
      </c>
      <c r="I866" s="4">
        <v>2000</v>
      </c>
      <c r="J866" s="4">
        <v>2000</v>
      </c>
      <c r="K866" s="4">
        <v>2000</v>
      </c>
      <c r="L866" s="4">
        <v>2000</v>
      </c>
      <c r="M866" s="4">
        <v>2000</v>
      </c>
      <c r="N866" s="4">
        <v>2000</v>
      </c>
      <c r="O866" s="4">
        <v>2000</v>
      </c>
    </row>
    <row r="867" spans="1:15" x14ac:dyDescent="0.25">
      <c r="A867" s="3" t="s">
        <v>4022</v>
      </c>
      <c r="B867" s="4">
        <v>2000</v>
      </c>
      <c r="C867" s="4">
        <v>2000</v>
      </c>
      <c r="D867" s="4">
        <v>2000</v>
      </c>
      <c r="E867" s="4">
        <v>2000</v>
      </c>
      <c r="F867" s="4">
        <v>2000</v>
      </c>
      <c r="G867" s="4">
        <v>2000</v>
      </c>
      <c r="H867" s="4">
        <v>2000</v>
      </c>
      <c r="I867" s="4">
        <v>2000</v>
      </c>
      <c r="J867" s="4">
        <v>2000</v>
      </c>
      <c r="K867" s="4">
        <v>2000</v>
      </c>
      <c r="L867" s="4">
        <v>2000</v>
      </c>
      <c r="M867" s="4">
        <v>2000</v>
      </c>
      <c r="N867" s="4">
        <v>2000</v>
      </c>
      <c r="O867" s="4">
        <v>2000</v>
      </c>
    </row>
    <row r="868" spans="1:15" x14ac:dyDescent="0.25">
      <c r="A868" s="3" t="s">
        <v>4233</v>
      </c>
      <c r="B868" s="4">
        <v>2000</v>
      </c>
      <c r="C868" s="4">
        <v>2000</v>
      </c>
      <c r="D868" s="4">
        <v>2000</v>
      </c>
      <c r="E868" s="4">
        <v>2000</v>
      </c>
      <c r="F868" s="4">
        <v>2000</v>
      </c>
      <c r="G868" s="4">
        <v>2000</v>
      </c>
      <c r="H868" s="4">
        <v>2000</v>
      </c>
      <c r="I868" s="4">
        <v>2000</v>
      </c>
      <c r="J868" s="4">
        <v>2000</v>
      </c>
      <c r="K868" s="4">
        <v>2000</v>
      </c>
      <c r="L868" s="4">
        <v>2000</v>
      </c>
      <c r="M868" s="4">
        <v>2000</v>
      </c>
      <c r="N868" s="4">
        <v>2000</v>
      </c>
      <c r="O868" s="4">
        <v>2000</v>
      </c>
    </row>
    <row r="869" spans="1:15" x14ac:dyDescent="0.25">
      <c r="A869" s="3" t="s">
        <v>4136</v>
      </c>
      <c r="B869" s="4">
        <v>2000</v>
      </c>
      <c r="C869" s="4">
        <v>2000</v>
      </c>
      <c r="D869" s="4">
        <v>2000</v>
      </c>
      <c r="E869" s="4">
        <v>2000</v>
      </c>
      <c r="F869" s="4">
        <v>2000</v>
      </c>
      <c r="G869" s="4">
        <v>2000</v>
      </c>
      <c r="H869" s="4">
        <v>2000</v>
      </c>
      <c r="I869" s="4">
        <v>2000</v>
      </c>
      <c r="J869" s="4">
        <v>2000</v>
      </c>
      <c r="K869" s="4">
        <v>2000</v>
      </c>
      <c r="L869" s="4">
        <v>2000</v>
      </c>
      <c r="M869" s="4">
        <v>2000</v>
      </c>
      <c r="N869" s="4">
        <v>2000</v>
      </c>
      <c r="O869" s="4">
        <v>2000</v>
      </c>
    </row>
    <row r="870" spans="1:15" x14ac:dyDescent="0.25">
      <c r="A870" s="3" t="s">
        <v>5764</v>
      </c>
      <c r="B870" s="4">
        <v>2000</v>
      </c>
      <c r="C870" s="4">
        <v>2000</v>
      </c>
      <c r="D870" s="4">
        <v>2000</v>
      </c>
      <c r="E870" s="4">
        <v>2000</v>
      </c>
      <c r="F870" s="4">
        <v>2000</v>
      </c>
      <c r="G870" s="4">
        <v>2000</v>
      </c>
      <c r="H870" s="4">
        <v>2000</v>
      </c>
      <c r="I870" s="4">
        <v>2000</v>
      </c>
      <c r="J870" s="4">
        <v>2000</v>
      </c>
      <c r="K870" s="4">
        <v>2000</v>
      </c>
      <c r="L870" s="4">
        <v>2000</v>
      </c>
      <c r="M870" s="4">
        <v>2000</v>
      </c>
      <c r="N870" s="4">
        <v>2000</v>
      </c>
      <c r="O870" s="4">
        <v>2000</v>
      </c>
    </row>
    <row r="871" spans="1:15" x14ac:dyDescent="0.25">
      <c r="A871" s="3" t="s">
        <v>4923</v>
      </c>
      <c r="B871" s="4">
        <v>2000</v>
      </c>
      <c r="C871" s="4">
        <v>2000</v>
      </c>
      <c r="D871" s="4">
        <v>2000</v>
      </c>
      <c r="E871" s="4">
        <v>2000</v>
      </c>
      <c r="F871" s="4">
        <v>2000</v>
      </c>
      <c r="G871" s="4">
        <v>2000</v>
      </c>
      <c r="H871" s="4">
        <v>2000</v>
      </c>
      <c r="I871" s="4">
        <v>2000</v>
      </c>
      <c r="J871" s="4">
        <v>2000</v>
      </c>
      <c r="K871" s="4">
        <v>2000</v>
      </c>
      <c r="L871" s="4">
        <v>2000</v>
      </c>
      <c r="M871" s="4">
        <v>2000</v>
      </c>
      <c r="N871" s="4">
        <v>2000</v>
      </c>
      <c r="O871" s="4">
        <v>2000</v>
      </c>
    </row>
    <row r="872" spans="1:15" x14ac:dyDescent="0.25">
      <c r="A872" s="3" t="s">
        <v>3020</v>
      </c>
      <c r="B872" s="4">
        <v>2000</v>
      </c>
      <c r="C872" s="4">
        <v>2000</v>
      </c>
      <c r="D872" s="4">
        <v>2000</v>
      </c>
      <c r="E872" s="4">
        <v>2000</v>
      </c>
      <c r="F872" s="4">
        <v>2000</v>
      </c>
      <c r="G872" s="4">
        <v>2000</v>
      </c>
      <c r="H872" s="4">
        <v>2000</v>
      </c>
      <c r="I872" s="4">
        <v>2000</v>
      </c>
      <c r="J872" s="4">
        <v>2000</v>
      </c>
      <c r="K872" s="4">
        <v>2000</v>
      </c>
      <c r="L872" s="4">
        <v>2000</v>
      </c>
      <c r="M872" s="4">
        <v>2000</v>
      </c>
      <c r="N872" s="4">
        <v>2000</v>
      </c>
      <c r="O872" s="4">
        <v>2000</v>
      </c>
    </row>
    <row r="873" spans="1:15" x14ac:dyDescent="0.25">
      <c r="A873" s="3" t="s">
        <v>4530</v>
      </c>
      <c r="B873" s="4">
        <v>2000</v>
      </c>
      <c r="C873" s="4">
        <v>2000</v>
      </c>
      <c r="D873" s="4">
        <v>2000</v>
      </c>
      <c r="E873" s="4">
        <v>2000</v>
      </c>
      <c r="F873" s="4">
        <v>2000</v>
      </c>
      <c r="G873" s="4">
        <v>2000</v>
      </c>
      <c r="H873" s="4">
        <v>2000</v>
      </c>
      <c r="I873" s="4">
        <v>2000</v>
      </c>
      <c r="J873" s="4">
        <v>2000</v>
      </c>
      <c r="K873" s="4">
        <v>2000</v>
      </c>
      <c r="L873" s="4">
        <v>2000</v>
      </c>
      <c r="M873" s="4">
        <v>2000</v>
      </c>
      <c r="N873" s="4">
        <v>2000</v>
      </c>
      <c r="O873" s="4">
        <v>2000</v>
      </c>
    </row>
    <row r="874" spans="1:15" x14ac:dyDescent="0.25">
      <c r="A874" s="3" t="s">
        <v>2653</v>
      </c>
      <c r="B874" s="4">
        <v>2000</v>
      </c>
      <c r="C874" s="4">
        <v>2000</v>
      </c>
      <c r="D874" s="4">
        <v>2000</v>
      </c>
      <c r="E874" s="4">
        <v>2000</v>
      </c>
      <c r="F874" s="4">
        <v>2000</v>
      </c>
      <c r="G874" s="4">
        <v>2000</v>
      </c>
      <c r="H874" s="4">
        <v>2000</v>
      </c>
      <c r="I874" s="4">
        <v>2000</v>
      </c>
      <c r="J874" s="4">
        <v>2000</v>
      </c>
      <c r="K874" s="4">
        <v>2000</v>
      </c>
      <c r="L874" s="4">
        <v>2000</v>
      </c>
      <c r="M874" s="4">
        <v>2000</v>
      </c>
      <c r="N874" s="4">
        <v>2000</v>
      </c>
      <c r="O874" s="4">
        <v>2000</v>
      </c>
    </row>
    <row r="875" spans="1:15" x14ac:dyDescent="0.25">
      <c r="A875" s="3" t="s">
        <v>4714</v>
      </c>
      <c r="B875" s="4">
        <v>2000</v>
      </c>
      <c r="C875" s="4">
        <v>2000</v>
      </c>
      <c r="D875" s="4">
        <v>2000</v>
      </c>
      <c r="E875" s="4">
        <v>2000</v>
      </c>
      <c r="F875" s="4">
        <v>2000</v>
      </c>
      <c r="G875" s="4">
        <v>2000</v>
      </c>
      <c r="H875" s="4">
        <v>2000</v>
      </c>
      <c r="I875" s="4">
        <v>2000</v>
      </c>
      <c r="J875" s="4">
        <v>2000</v>
      </c>
      <c r="K875" s="4">
        <v>2000</v>
      </c>
      <c r="L875" s="4">
        <v>2000</v>
      </c>
      <c r="M875" s="4">
        <v>2000</v>
      </c>
      <c r="N875" s="4">
        <v>2000</v>
      </c>
      <c r="O875" s="4">
        <v>2000</v>
      </c>
    </row>
    <row r="876" spans="1:15" x14ac:dyDescent="0.25">
      <c r="A876" s="3" t="s">
        <v>2949</v>
      </c>
      <c r="B876" s="4">
        <v>2000</v>
      </c>
      <c r="C876" s="4">
        <v>2000</v>
      </c>
      <c r="D876" s="4">
        <v>2000</v>
      </c>
      <c r="E876" s="4">
        <v>2000</v>
      </c>
      <c r="F876" s="4">
        <v>2000</v>
      </c>
      <c r="G876" s="4">
        <v>2000</v>
      </c>
      <c r="H876" s="4">
        <v>2000</v>
      </c>
      <c r="I876" s="4">
        <v>2000</v>
      </c>
      <c r="J876" s="4">
        <v>2000</v>
      </c>
      <c r="K876" s="4">
        <v>2000</v>
      </c>
      <c r="L876" s="4">
        <v>2000</v>
      </c>
      <c r="M876" s="4">
        <v>2000</v>
      </c>
      <c r="N876" s="4">
        <v>2000</v>
      </c>
      <c r="O876" s="4">
        <v>2000</v>
      </c>
    </row>
    <row r="877" spans="1:15" x14ac:dyDescent="0.25">
      <c r="A877" s="3" t="s">
        <v>2839</v>
      </c>
      <c r="B877" s="4">
        <v>2000</v>
      </c>
      <c r="C877" s="4">
        <v>2000</v>
      </c>
      <c r="D877" s="4">
        <v>2000</v>
      </c>
      <c r="E877" s="4">
        <v>2000</v>
      </c>
      <c r="F877" s="4">
        <v>2000</v>
      </c>
      <c r="G877" s="4">
        <v>2000</v>
      </c>
      <c r="H877" s="4">
        <v>2000</v>
      </c>
      <c r="I877" s="4">
        <v>2000</v>
      </c>
      <c r="J877" s="4">
        <v>2000</v>
      </c>
      <c r="K877" s="4">
        <v>2000</v>
      </c>
      <c r="L877" s="4">
        <v>2000</v>
      </c>
      <c r="M877" s="4">
        <v>2000</v>
      </c>
      <c r="N877" s="4">
        <v>2000</v>
      </c>
      <c r="O877" s="4">
        <v>2000</v>
      </c>
    </row>
    <row r="878" spans="1:15" x14ac:dyDescent="0.25">
      <c r="A878" s="3" t="s">
        <v>3745</v>
      </c>
      <c r="B878" s="4">
        <v>2000</v>
      </c>
      <c r="C878" s="4">
        <v>2000</v>
      </c>
      <c r="D878" s="4">
        <v>2000</v>
      </c>
      <c r="E878" s="4">
        <v>2000</v>
      </c>
      <c r="F878" s="4">
        <v>2000</v>
      </c>
      <c r="G878" s="4">
        <v>2000</v>
      </c>
      <c r="H878" s="4">
        <v>2000</v>
      </c>
      <c r="I878" s="4">
        <v>2000</v>
      </c>
      <c r="J878" s="4">
        <v>2000</v>
      </c>
      <c r="K878" s="4">
        <v>2000</v>
      </c>
      <c r="L878" s="4">
        <v>2000</v>
      </c>
      <c r="M878" s="4">
        <v>2000</v>
      </c>
      <c r="N878" s="4">
        <v>2000</v>
      </c>
      <c r="O878" s="4">
        <v>2000</v>
      </c>
    </row>
    <row r="879" spans="1:15" x14ac:dyDescent="0.25">
      <c r="A879" s="3" t="s">
        <v>2690</v>
      </c>
      <c r="B879" s="4">
        <v>2000</v>
      </c>
      <c r="C879" s="4">
        <v>2000</v>
      </c>
      <c r="D879" s="4">
        <v>2000</v>
      </c>
      <c r="E879" s="4">
        <v>2000</v>
      </c>
      <c r="F879" s="4">
        <v>2000</v>
      </c>
      <c r="G879" s="4">
        <v>2000</v>
      </c>
      <c r="H879" s="4">
        <v>2000</v>
      </c>
      <c r="I879" s="4">
        <v>2000</v>
      </c>
      <c r="J879" s="4">
        <v>2000</v>
      </c>
      <c r="K879" s="4">
        <v>2000</v>
      </c>
      <c r="L879" s="4">
        <v>2000</v>
      </c>
      <c r="M879" s="4">
        <v>2000</v>
      </c>
      <c r="N879" s="4">
        <v>2000</v>
      </c>
      <c r="O879" s="4">
        <v>2000</v>
      </c>
    </row>
    <row r="880" spans="1:15" x14ac:dyDescent="0.25">
      <c r="A880" s="3" t="s">
        <v>2330</v>
      </c>
      <c r="B880" s="4">
        <v>2000</v>
      </c>
      <c r="C880" s="4">
        <v>2000</v>
      </c>
      <c r="D880" s="4">
        <v>2000</v>
      </c>
      <c r="E880" s="4">
        <v>2000</v>
      </c>
      <c r="F880" s="4">
        <v>2000</v>
      </c>
      <c r="G880" s="4">
        <v>2000</v>
      </c>
      <c r="H880" s="4">
        <v>2000</v>
      </c>
      <c r="I880" s="4">
        <v>2000</v>
      </c>
      <c r="J880" s="4">
        <v>2000</v>
      </c>
      <c r="K880" s="4">
        <v>2000</v>
      </c>
      <c r="L880" s="4">
        <v>2000</v>
      </c>
      <c r="M880" s="4">
        <v>2000</v>
      </c>
      <c r="N880" s="4">
        <v>2000</v>
      </c>
      <c r="O880" s="4">
        <v>2000</v>
      </c>
    </row>
    <row r="881" spans="1:15" x14ac:dyDescent="0.25">
      <c r="A881" s="3" t="s">
        <v>4678</v>
      </c>
      <c r="B881" s="4">
        <v>2000</v>
      </c>
      <c r="C881" s="4">
        <v>2000</v>
      </c>
      <c r="D881" s="4">
        <v>2000</v>
      </c>
      <c r="E881" s="4">
        <v>2000</v>
      </c>
      <c r="F881" s="4">
        <v>2000</v>
      </c>
      <c r="G881" s="4">
        <v>2000</v>
      </c>
      <c r="H881" s="4">
        <v>2000</v>
      </c>
      <c r="I881" s="4">
        <v>2000</v>
      </c>
      <c r="J881" s="4">
        <v>2000</v>
      </c>
      <c r="K881" s="4">
        <v>2000</v>
      </c>
      <c r="L881" s="4">
        <v>2000</v>
      </c>
      <c r="M881" s="4">
        <v>2000</v>
      </c>
      <c r="N881" s="4">
        <v>2000</v>
      </c>
      <c r="O881" s="4">
        <v>2000</v>
      </c>
    </row>
    <row r="882" spans="1:15" x14ac:dyDescent="0.25">
      <c r="A882" s="3" t="s">
        <v>2560</v>
      </c>
      <c r="B882" s="4">
        <v>2000</v>
      </c>
      <c r="C882" s="4">
        <v>2000</v>
      </c>
      <c r="D882" s="4">
        <v>2000</v>
      </c>
      <c r="E882" s="4">
        <v>2000</v>
      </c>
      <c r="F882" s="4">
        <v>2000</v>
      </c>
      <c r="G882" s="4">
        <v>2000</v>
      </c>
      <c r="H882" s="4">
        <v>2000</v>
      </c>
      <c r="I882" s="4">
        <v>2000</v>
      </c>
      <c r="J882" s="4">
        <v>2000</v>
      </c>
      <c r="K882" s="4">
        <v>2000</v>
      </c>
      <c r="L882" s="4">
        <v>2000</v>
      </c>
      <c r="M882" s="4">
        <v>2000</v>
      </c>
      <c r="N882" s="4">
        <v>2000</v>
      </c>
      <c r="O882" s="4">
        <v>2000</v>
      </c>
    </row>
    <row r="883" spans="1:15" x14ac:dyDescent="0.25">
      <c r="A883" s="3" t="s">
        <v>2427</v>
      </c>
      <c r="B883" s="4">
        <v>2000</v>
      </c>
      <c r="C883" s="4">
        <v>2000</v>
      </c>
      <c r="D883" s="4">
        <v>2000</v>
      </c>
      <c r="E883" s="4">
        <v>2000</v>
      </c>
      <c r="F883" s="4">
        <v>2000</v>
      </c>
      <c r="G883" s="4">
        <v>2000</v>
      </c>
      <c r="H883" s="4">
        <v>2000</v>
      </c>
      <c r="I883" s="4">
        <v>2000</v>
      </c>
      <c r="J883" s="4">
        <v>2000</v>
      </c>
      <c r="K883" s="4">
        <v>2000</v>
      </c>
      <c r="L883" s="4">
        <v>2000</v>
      </c>
      <c r="M883" s="4">
        <v>2000</v>
      </c>
      <c r="N883" s="4">
        <v>2000</v>
      </c>
      <c r="O883" s="4">
        <v>2000</v>
      </c>
    </row>
    <row r="884" spans="1:15" x14ac:dyDescent="0.25">
      <c r="A884" s="3" t="s">
        <v>5773</v>
      </c>
      <c r="B884" s="4">
        <v>2000</v>
      </c>
      <c r="C884" s="4">
        <v>2000</v>
      </c>
      <c r="D884" s="4">
        <v>2000</v>
      </c>
      <c r="E884" s="4">
        <v>2000</v>
      </c>
      <c r="F884" s="4">
        <v>2000</v>
      </c>
      <c r="G884" s="4">
        <v>2000</v>
      </c>
      <c r="H884" s="4">
        <v>2000</v>
      </c>
      <c r="I884" s="4">
        <v>2000</v>
      </c>
      <c r="J884" s="4">
        <v>2000</v>
      </c>
      <c r="K884" s="4">
        <v>2000</v>
      </c>
      <c r="L884" s="4">
        <v>2000</v>
      </c>
      <c r="M884" s="4">
        <v>2000</v>
      </c>
      <c r="N884" s="4">
        <v>2000</v>
      </c>
      <c r="O884" s="4">
        <v>2000</v>
      </c>
    </row>
    <row r="885" spans="1:15" x14ac:dyDescent="0.25">
      <c r="A885" s="3" t="s">
        <v>3066</v>
      </c>
      <c r="B885" s="4">
        <v>2000</v>
      </c>
      <c r="C885" s="4">
        <v>2000</v>
      </c>
      <c r="D885" s="4">
        <v>2000</v>
      </c>
      <c r="E885" s="4">
        <v>2000</v>
      </c>
      <c r="F885" s="4">
        <v>2000</v>
      </c>
      <c r="G885" s="4">
        <v>2000</v>
      </c>
      <c r="H885" s="4">
        <v>2000</v>
      </c>
      <c r="I885" s="4">
        <v>2000</v>
      </c>
      <c r="J885" s="4">
        <v>2000</v>
      </c>
      <c r="K885" s="4">
        <v>2000</v>
      </c>
      <c r="L885" s="4">
        <v>2000</v>
      </c>
      <c r="M885" s="4">
        <v>2000</v>
      </c>
      <c r="N885" s="4">
        <v>2000</v>
      </c>
      <c r="O885" s="4">
        <v>2000</v>
      </c>
    </row>
    <row r="886" spans="1:15" x14ac:dyDescent="0.25">
      <c r="A886" s="3" t="s">
        <v>3289</v>
      </c>
      <c r="B886" s="4">
        <v>2000</v>
      </c>
      <c r="C886" s="4">
        <v>2000</v>
      </c>
      <c r="D886" s="4">
        <v>2000</v>
      </c>
      <c r="E886" s="4">
        <v>2000</v>
      </c>
      <c r="F886" s="4">
        <v>2000</v>
      </c>
      <c r="G886" s="4">
        <v>2000</v>
      </c>
      <c r="H886" s="4">
        <v>2000</v>
      </c>
      <c r="I886" s="4">
        <v>2000</v>
      </c>
      <c r="J886" s="4">
        <v>2000</v>
      </c>
      <c r="K886" s="4">
        <v>2000</v>
      </c>
      <c r="L886" s="4">
        <v>2000</v>
      </c>
      <c r="M886" s="4">
        <v>2000</v>
      </c>
      <c r="N886" s="4">
        <v>2000</v>
      </c>
      <c r="O886" s="4">
        <v>2000</v>
      </c>
    </row>
    <row r="887" spans="1:15" x14ac:dyDescent="0.25">
      <c r="A887" s="3" t="s">
        <v>2392</v>
      </c>
      <c r="B887" s="4">
        <v>2000</v>
      </c>
      <c r="C887" s="4">
        <v>2000</v>
      </c>
      <c r="D887" s="4">
        <v>2000</v>
      </c>
      <c r="E887" s="4">
        <v>2000</v>
      </c>
      <c r="F887" s="4">
        <v>2000</v>
      </c>
      <c r="G887" s="4">
        <v>2000</v>
      </c>
      <c r="H887" s="4">
        <v>2000</v>
      </c>
      <c r="I887" s="4">
        <v>2000</v>
      </c>
      <c r="J887" s="4">
        <v>2000</v>
      </c>
      <c r="K887" s="4">
        <v>2000</v>
      </c>
      <c r="L887" s="4">
        <v>2000</v>
      </c>
      <c r="M887" s="4">
        <v>2000</v>
      </c>
      <c r="N887" s="4">
        <v>2000</v>
      </c>
      <c r="O887" s="4">
        <v>2000</v>
      </c>
    </row>
    <row r="888" spans="1:15" x14ac:dyDescent="0.25">
      <c r="A888" s="3" t="s">
        <v>4404</v>
      </c>
      <c r="B888" s="4">
        <v>2000</v>
      </c>
      <c r="C888" s="4">
        <v>2000</v>
      </c>
      <c r="D888" s="4">
        <v>2000</v>
      </c>
      <c r="E888" s="4">
        <v>2000</v>
      </c>
      <c r="F888" s="4">
        <v>2000</v>
      </c>
      <c r="G888" s="4">
        <v>2000</v>
      </c>
      <c r="H888" s="4">
        <v>2000</v>
      </c>
      <c r="I888" s="4">
        <v>2000</v>
      </c>
      <c r="J888" s="4">
        <v>2000</v>
      </c>
      <c r="K888" s="4">
        <v>2000</v>
      </c>
      <c r="L888" s="4">
        <v>2000</v>
      </c>
      <c r="M888" s="4">
        <v>2000</v>
      </c>
      <c r="N888" s="4">
        <v>2000</v>
      </c>
      <c r="O888" s="4">
        <v>2000</v>
      </c>
    </row>
    <row r="889" spans="1:15" x14ac:dyDescent="0.25">
      <c r="A889" s="3" t="s">
        <v>4635</v>
      </c>
      <c r="B889" s="4">
        <v>2000</v>
      </c>
      <c r="C889" s="4">
        <v>2000</v>
      </c>
      <c r="D889" s="4">
        <v>2000</v>
      </c>
      <c r="E889" s="4">
        <v>2000</v>
      </c>
      <c r="F889" s="4">
        <v>2000</v>
      </c>
      <c r="G889" s="4">
        <v>2000</v>
      </c>
      <c r="H889" s="4">
        <v>2000</v>
      </c>
      <c r="I889" s="4">
        <v>2000</v>
      </c>
      <c r="J889" s="4">
        <v>2000</v>
      </c>
      <c r="K889" s="4">
        <v>2000</v>
      </c>
      <c r="L889" s="4">
        <v>2000</v>
      </c>
      <c r="M889" s="4">
        <v>2000</v>
      </c>
      <c r="N889" s="4">
        <v>2000</v>
      </c>
      <c r="O889" s="4">
        <v>2000</v>
      </c>
    </row>
    <row r="890" spans="1:15" x14ac:dyDescent="0.25">
      <c r="A890" s="3" t="s">
        <v>3526</v>
      </c>
      <c r="B890" s="4">
        <v>2000</v>
      </c>
      <c r="C890" s="4">
        <v>2000</v>
      </c>
      <c r="D890" s="4">
        <v>2000</v>
      </c>
      <c r="E890" s="4">
        <v>2000</v>
      </c>
      <c r="F890" s="4">
        <v>2000</v>
      </c>
      <c r="G890" s="4">
        <v>2000</v>
      </c>
      <c r="H890" s="4">
        <v>2000</v>
      </c>
      <c r="I890" s="4">
        <v>2000</v>
      </c>
      <c r="J890" s="4">
        <v>2000</v>
      </c>
      <c r="K890" s="4">
        <v>2000</v>
      </c>
      <c r="L890" s="4">
        <v>2000</v>
      </c>
      <c r="M890" s="4">
        <v>2000</v>
      </c>
      <c r="N890" s="4">
        <v>2000</v>
      </c>
      <c r="O890" s="4">
        <v>2000</v>
      </c>
    </row>
    <row r="891" spans="1:15" x14ac:dyDescent="0.25">
      <c r="A891" s="3" t="s">
        <v>3464</v>
      </c>
      <c r="B891" s="4">
        <v>2000</v>
      </c>
      <c r="C891" s="4">
        <v>2000</v>
      </c>
      <c r="D891" s="4">
        <v>2000</v>
      </c>
      <c r="E891" s="4">
        <v>2000</v>
      </c>
      <c r="F891" s="4">
        <v>2000</v>
      </c>
      <c r="G891" s="4">
        <v>2000</v>
      </c>
      <c r="H891" s="4">
        <v>2000</v>
      </c>
      <c r="I891" s="4">
        <v>2000</v>
      </c>
      <c r="J891" s="4">
        <v>2000</v>
      </c>
      <c r="K891" s="4">
        <v>2000</v>
      </c>
      <c r="L891" s="4">
        <v>2000</v>
      </c>
      <c r="M891" s="4">
        <v>2000</v>
      </c>
      <c r="N891" s="4">
        <v>2000</v>
      </c>
      <c r="O891" s="4">
        <v>2000</v>
      </c>
    </row>
    <row r="892" spans="1:15" x14ac:dyDescent="0.25">
      <c r="A892" s="3" t="s">
        <v>3504</v>
      </c>
      <c r="B892" s="4">
        <v>2000</v>
      </c>
      <c r="C892" s="4">
        <v>2000</v>
      </c>
      <c r="D892" s="4">
        <v>2000</v>
      </c>
      <c r="E892" s="4">
        <v>2000</v>
      </c>
      <c r="F892" s="4">
        <v>2000</v>
      </c>
      <c r="G892" s="4">
        <v>2000</v>
      </c>
      <c r="H892" s="4">
        <v>2000</v>
      </c>
      <c r="I892" s="4">
        <v>2000</v>
      </c>
      <c r="J892" s="4">
        <v>2000</v>
      </c>
      <c r="K892" s="4">
        <v>2000</v>
      </c>
      <c r="L892" s="4">
        <v>2000</v>
      </c>
      <c r="M892" s="4">
        <v>2000</v>
      </c>
      <c r="N892" s="4">
        <v>2000</v>
      </c>
      <c r="O892" s="4">
        <v>2000</v>
      </c>
    </row>
    <row r="893" spans="1:15" x14ac:dyDescent="0.25">
      <c r="A893" s="3" t="s">
        <v>4411</v>
      </c>
      <c r="B893" s="4">
        <v>2000</v>
      </c>
      <c r="C893" s="4">
        <v>2000</v>
      </c>
      <c r="D893" s="4">
        <v>2000</v>
      </c>
      <c r="E893" s="4">
        <v>2000</v>
      </c>
      <c r="F893" s="4">
        <v>2000</v>
      </c>
      <c r="G893" s="4">
        <v>2000</v>
      </c>
      <c r="H893" s="4">
        <v>2000</v>
      </c>
      <c r="I893" s="4">
        <v>2000</v>
      </c>
      <c r="J893" s="4">
        <v>2000</v>
      </c>
      <c r="K893" s="4">
        <v>2000</v>
      </c>
      <c r="L893" s="4">
        <v>2000</v>
      </c>
      <c r="M893" s="4">
        <v>2000</v>
      </c>
      <c r="N893" s="4">
        <v>2000</v>
      </c>
      <c r="O893" s="4">
        <v>2000</v>
      </c>
    </row>
    <row r="894" spans="1:15" x14ac:dyDescent="0.25">
      <c r="A894" s="3" t="s">
        <v>4263</v>
      </c>
      <c r="B894" s="4">
        <v>2000</v>
      </c>
      <c r="C894" s="4">
        <v>2000</v>
      </c>
      <c r="D894" s="4">
        <v>2000</v>
      </c>
      <c r="E894" s="4">
        <v>2000</v>
      </c>
      <c r="F894" s="4">
        <v>2000</v>
      </c>
      <c r="G894" s="4">
        <v>2000</v>
      </c>
      <c r="H894" s="4">
        <v>2000</v>
      </c>
      <c r="I894" s="4">
        <v>2000</v>
      </c>
      <c r="J894" s="4">
        <v>2000</v>
      </c>
      <c r="K894" s="4">
        <v>2000</v>
      </c>
      <c r="L894" s="4">
        <v>2000</v>
      </c>
      <c r="M894" s="4">
        <v>2000</v>
      </c>
      <c r="N894" s="4">
        <v>2000</v>
      </c>
      <c r="O894" s="4">
        <v>2000</v>
      </c>
    </row>
    <row r="895" spans="1:15" x14ac:dyDescent="0.25">
      <c r="A895" s="3" t="s">
        <v>2310</v>
      </c>
      <c r="B895" s="4">
        <v>2000</v>
      </c>
      <c r="C895" s="4">
        <v>2000</v>
      </c>
      <c r="D895" s="4">
        <v>2000</v>
      </c>
      <c r="E895" s="4">
        <v>2000</v>
      </c>
      <c r="F895" s="4">
        <v>2000</v>
      </c>
      <c r="G895" s="4">
        <v>2000</v>
      </c>
      <c r="H895" s="4">
        <v>2000</v>
      </c>
      <c r="I895" s="4">
        <v>2000</v>
      </c>
      <c r="J895" s="4">
        <v>2000</v>
      </c>
      <c r="K895" s="4">
        <v>2000</v>
      </c>
      <c r="L895" s="4">
        <v>2000</v>
      </c>
      <c r="M895" s="4">
        <v>2000</v>
      </c>
      <c r="N895" s="4">
        <v>2000</v>
      </c>
      <c r="O895" s="4">
        <v>2000</v>
      </c>
    </row>
    <row r="896" spans="1:15" x14ac:dyDescent="0.25">
      <c r="A896" s="3" t="s">
        <v>4048</v>
      </c>
      <c r="B896" s="4">
        <v>2000</v>
      </c>
      <c r="C896" s="4">
        <v>2000</v>
      </c>
      <c r="D896" s="4">
        <v>2000</v>
      </c>
      <c r="E896" s="4">
        <v>2000</v>
      </c>
      <c r="F896" s="4">
        <v>2000</v>
      </c>
      <c r="G896" s="4">
        <v>2000</v>
      </c>
      <c r="H896" s="4">
        <v>2000</v>
      </c>
      <c r="I896" s="4">
        <v>2000</v>
      </c>
      <c r="J896" s="4">
        <v>2000</v>
      </c>
      <c r="K896" s="4">
        <v>2000</v>
      </c>
      <c r="L896" s="4">
        <v>2000</v>
      </c>
      <c r="M896" s="4">
        <v>2000</v>
      </c>
      <c r="N896" s="4">
        <v>2000</v>
      </c>
      <c r="O896" s="4">
        <v>2000</v>
      </c>
    </row>
    <row r="897" spans="1:15" x14ac:dyDescent="0.25">
      <c r="A897" s="3" t="s">
        <v>2494</v>
      </c>
      <c r="B897" s="4">
        <v>2000</v>
      </c>
      <c r="C897" s="4">
        <v>2000</v>
      </c>
      <c r="D897" s="4">
        <v>2000</v>
      </c>
      <c r="E897" s="4">
        <v>2000</v>
      </c>
      <c r="F897" s="4">
        <v>2000</v>
      </c>
      <c r="G897" s="4">
        <v>2000</v>
      </c>
      <c r="H897" s="4">
        <v>2000</v>
      </c>
      <c r="I897" s="4">
        <v>2000</v>
      </c>
      <c r="J897" s="4">
        <v>2000</v>
      </c>
      <c r="K897" s="4">
        <v>2000</v>
      </c>
      <c r="L897" s="4">
        <v>2000</v>
      </c>
      <c r="M897" s="4">
        <v>2000</v>
      </c>
      <c r="N897" s="4">
        <v>2000</v>
      </c>
      <c r="O897" s="4">
        <v>2000</v>
      </c>
    </row>
    <row r="898" spans="1:15" x14ac:dyDescent="0.25">
      <c r="A898" s="3" t="s">
        <v>5782</v>
      </c>
      <c r="B898" s="4">
        <v>2000</v>
      </c>
      <c r="C898" s="4">
        <v>2000</v>
      </c>
      <c r="D898" s="4">
        <v>2000</v>
      </c>
      <c r="E898" s="4">
        <v>2000</v>
      </c>
      <c r="F898" s="4">
        <v>2000</v>
      </c>
      <c r="G898" s="4">
        <v>2000</v>
      </c>
      <c r="H898" s="4">
        <v>2000</v>
      </c>
      <c r="I898" s="4">
        <v>2000</v>
      </c>
      <c r="J898" s="4">
        <v>2000</v>
      </c>
      <c r="K898" s="4">
        <v>2000</v>
      </c>
      <c r="L898" s="4">
        <v>2000</v>
      </c>
      <c r="M898" s="4">
        <v>2000</v>
      </c>
      <c r="N898" s="4">
        <v>2000</v>
      </c>
      <c r="O898" s="4">
        <v>2000</v>
      </c>
    </row>
    <row r="899" spans="1:15" x14ac:dyDescent="0.25">
      <c r="A899" s="3" t="s">
        <v>4912</v>
      </c>
      <c r="B899" s="4">
        <v>2000</v>
      </c>
      <c r="C899" s="4">
        <v>2000</v>
      </c>
      <c r="D899" s="4">
        <v>2000</v>
      </c>
      <c r="E899" s="4">
        <v>2000</v>
      </c>
      <c r="F899" s="4">
        <v>2000</v>
      </c>
      <c r="G899" s="4">
        <v>2000</v>
      </c>
      <c r="H899" s="4">
        <v>2000</v>
      </c>
      <c r="I899" s="4">
        <v>2000</v>
      </c>
      <c r="J899" s="4">
        <v>2000</v>
      </c>
      <c r="K899" s="4">
        <v>2000</v>
      </c>
      <c r="L899" s="4">
        <v>2000</v>
      </c>
      <c r="M899" s="4">
        <v>2000</v>
      </c>
      <c r="N899" s="4">
        <v>2000</v>
      </c>
      <c r="O899" s="4">
        <v>2000</v>
      </c>
    </row>
    <row r="900" spans="1:15" x14ac:dyDescent="0.25">
      <c r="A900" s="3" t="s">
        <v>4652</v>
      </c>
      <c r="B900" s="4">
        <v>2000</v>
      </c>
      <c r="C900" s="4">
        <v>2000</v>
      </c>
      <c r="D900" s="4">
        <v>2000</v>
      </c>
      <c r="E900" s="4">
        <v>2000</v>
      </c>
      <c r="F900" s="4">
        <v>2000</v>
      </c>
      <c r="G900" s="4">
        <v>2000</v>
      </c>
      <c r="H900" s="4">
        <v>2000</v>
      </c>
      <c r="I900" s="4">
        <v>2000</v>
      </c>
      <c r="J900" s="4">
        <v>2000</v>
      </c>
      <c r="K900" s="4">
        <v>2000</v>
      </c>
      <c r="L900" s="4">
        <v>2000</v>
      </c>
      <c r="M900" s="4">
        <v>2000</v>
      </c>
      <c r="N900" s="4">
        <v>2000</v>
      </c>
      <c r="O900" s="4">
        <v>2000</v>
      </c>
    </row>
    <row r="901" spans="1:15" x14ac:dyDescent="0.25">
      <c r="A901" s="3" t="s">
        <v>2925</v>
      </c>
      <c r="B901" s="4">
        <v>2000</v>
      </c>
      <c r="C901" s="4">
        <v>2000</v>
      </c>
      <c r="D901" s="4">
        <v>2000</v>
      </c>
      <c r="E901" s="4">
        <v>2000</v>
      </c>
      <c r="F901" s="4">
        <v>2000</v>
      </c>
      <c r="G901" s="4">
        <v>2000</v>
      </c>
      <c r="H901" s="4">
        <v>2000</v>
      </c>
      <c r="I901" s="4">
        <v>2000</v>
      </c>
      <c r="J901" s="4">
        <v>2000</v>
      </c>
      <c r="K901" s="4">
        <v>2000</v>
      </c>
      <c r="L901" s="4">
        <v>2000</v>
      </c>
      <c r="M901" s="4">
        <v>2000</v>
      </c>
      <c r="N901" s="4">
        <v>2000</v>
      </c>
      <c r="O901" s="4">
        <v>2000</v>
      </c>
    </row>
    <row r="902" spans="1:15" x14ac:dyDescent="0.25">
      <c r="A902" s="3" t="s">
        <v>2234</v>
      </c>
      <c r="B902" s="4">
        <v>2000</v>
      </c>
      <c r="C902" s="4">
        <v>2000</v>
      </c>
      <c r="D902" s="4">
        <v>2000</v>
      </c>
      <c r="E902" s="4">
        <v>2000</v>
      </c>
      <c r="F902" s="4">
        <v>2000</v>
      </c>
      <c r="G902" s="4">
        <v>2000</v>
      </c>
      <c r="H902" s="4">
        <v>2000</v>
      </c>
      <c r="I902" s="4">
        <v>2000</v>
      </c>
      <c r="J902" s="4">
        <v>2000</v>
      </c>
      <c r="K902" s="4">
        <v>2000</v>
      </c>
      <c r="L902" s="4">
        <v>2000</v>
      </c>
      <c r="M902" s="4">
        <v>2000</v>
      </c>
      <c r="N902" s="4">
        <v>2000</v>
      </c>
      <c r="O902" s="4">
        <v>2000</v>
      </c>
    </row>
    <row r="903" spans="1:15" x14ac:dyDescent="0.25">
      <c r="A903" s="3" t="s">
        <v>3268</v>
      </c>
      <c r="B903" s="4">
        <v>2000</v>
      </c>
      <c r="C903" s="4">
        <v>2000</v>
      </c>
      <c r="D903" s="4">
        <v>2000</v>
      </c>
      <c r="E903" s="4">
        <v>2000</v>
      </c>
      <c r="F903" s="4">
        <v>2000</v>
      </c>
      <c r="G903" s="4">
        <v>2000</v>
      </c>
      <c r="H903" s="4">
        <v>2000</v>
      </c>
      <c r="I903" s="4">
        <v>2000</v>
      </c>
      <c r="J903" s="4">
        <v>2000</v>
      </c>
      <c r="K903" s="4">
        <v>2000</v>
      </c>
      <c r="L903" s="4">
        <v>2000</v>
      </c>
      <c r="M903" s="4">
        <v>2000</v>
      </c>
      <c r="N903" s="4">
        <v>2000</v>
      </c>
      <c r="O903" s="4">
        <v>2000</v>
      </c>
    </row>
    <row r="904" spans="1:15" x14ac:dyDescent="0.25">
      <c r="A904" s="3" t="s">
        <v>2789</v>
      </c>
      <c r="B904" s="4">
        <v>2000</v>
      </c>
      <c r="C904" s="4">
        <v>2000</v>
      </c>
      <c r="D904" s="4">
        <v>2000</v>
      </c>
      <c r="E904" s="4">
        <v>2000</v>
      </c>
      <c r="F904" s="4">
        <v>2000</v>
      </c>
      <c r="G904" s="4">
        <v>2000</v>
      </c>
      <c r="H904" s="4">
        <v>2000</v>
      </c>
      <c r="I904" s="4">
        <v>2000</v>
      </c>
      <c r="J904" s="4">
        <v>2000</v>
      </c>
      <c r="K904" s="4">
        <v>2000</v>
      </c>
      <c r="L904" s="4">
        <v>2000</v>
      </c>
      <c r="M904" s="4">
        <v>2000</v>
      </c>
      <c r="N904" s="4">
        <v>2000</v>
      </c>
      <c r="O904" s="4">
        <v>2000</v>
      </c>
    </row>
    <row r="905" spans="1:15" x14ac:dyDescent="0.25">
      <c r="A905" s="3" t="s">
        <v>2580</v>
      </c>
      <c r="B905" s="4">
        <v>2000</v>
      </c>
      <c r="C905" s="4">
        <v>2000</v>
      </c>
      <c r="D905" s="4">
        <v>2000</v>
      </c>
      <c r="E905" s="4">
        <v>2000</v>
      </c>
      <c r="F905" s="4">
        <v>2000</v>
      </c>
      <c r="G905" s="4">
        <v>2000</v>
      </c>
      <c r="H905" s="4">
        <v>2000</v>
      </c>
      <c r="I905" s="4">
        <v>2000</v>
      </c>
      <c r="J905" s="4">
        <v>2000</v>
      </c>
      <c r="K905" s="4">
        <v>2000</v>
      </c>
      <c r="L905" s="4">
        <v>2000</v>
      </c>
      <c r="M905" s="4">
        <v>2000</v>
      </c>
      <c r="N905" s="4">
        <v>2000</v>
      </c>
      <c r="O905" s="4">
        <v>2000</v>
      </c>
    </row>
    <row r="906" spans="1:15" x14ac:dyDescent="0.25">
      <c r="A906" s="3" t="s">
        <v>2400</v>
      </c>
      <c r="B906" s="4">
        <v>2000</v>
      </c>
      <c r="C906" s="4">
        <v>2000</v>
      </c>
      <c r="D906" s="4">
        <v>2000</v>
      </c>
      <c r="E906" s="4">
        <v>2000</v>
      </c>
      <c r="F906" s="4">
        <v>2000</v>
      </c>
      <c r="G906" s="4">
        <v>2000</v>
      </c>
      <c r="H906" s="4">
        <v>2000</v>
      </c>
      <c r="I906" s="4">
        <v>2000</v>
      </c>
      <c r="J906" s="4">
        <v>2000</v>
      </c>
      <c r="K906" s="4">
        <v>2000</v>
      </c>
      <c r="L906" s="4">
        <v>2000</v>
      </c>
      <c r="M906" s="4">
        <v>2000</v>
      </c>
      <c r="N906" s="4">
        <v>2000</v>
      </c>
      <c r="O906" s="4">
        <v>2000</v>
      </c>
    </row>
    <row r="907" spans="1:15" x14ac:dyDescent="0.25">
      <c r="A907" s="3" t="s">
        <v>2651</v>
      </c>
      <c r="B907" s="4">
        <v>2000</v>
      </c>
      <c r="C907" s="4">
        <v>2000</v>
      </c>
      <c r="D907" s="4">
        <v>2000</v>
      </c>
      <c r="E907" s="4">
        <v>2000</v>
      </c>
      <c r="F907" s="4">
        <v>2000</v>
      </c>
      <c r="G907" s="4">
        <v>2000</v>
      </c>
      <c r="H907" s="4">
        <v>2000</v>
      </c>
      <c r="I907" s="4">
        <v>2000</v>
      </c>
      <c r="J907" s="4">
        <v>2000</v>
      </c>
      <c r="K907" s="4">
        <v>2000</v>
      </c>
      <c r="L907" s="4">
        <v>2000</v>
      </c>
      <c r="M907" s="4">
        <v>2000</v>
      </c>
      <c r="N907" s="4">
        <v>2000</v>
      </c>
      <c r="O907" s="4">
        <v>2000</v>
      </c>
    </row>
    <row r="908" spans="1:15" x14ac:dyDescent="0.25">
      <c r="A908" s="3" t="s">
        <v>5786</v>
      </c>
      <c r="B908" s="4">
        <v>2000</v>
      </c>
      <c r="C908" s="4">
        <v>2000</v>
      </c>
      <c r="D908" s="4">
        <v>2000</v>
      </c>
      <c r="E908" s="4">
        <v>2000</v>
      </c>
      <c r="F908" s="4">
        <v>2000</v>
      </c>
      <c r="G908" s="4">
        <v>2000</v>
      </c>
      <c r="H908" s="4">
        <v>2000</v>
      </c>
      <c r="I908" s="4">
        <v>2000</v>
      </c>
      <c r="J908" s="4">
        <v>2000</v>
      </c>
      <c r="K908" s="4">
        <v>2000</v>
      </c>
      <c r="L908" s="4">
        <v>2000</v>
      </c>
      <c r="M908" s="4">
        <v>2000</v>
      </c>
      <c r="N908" s="4">
        <v>2000</v>
      </c>
      <c r="O908" s="4">
        <v>2000</v>
      </c>
    </row>
    <row r="909" spans="1:15" x14ac:dyDescent="0.25">
      <c r="A909" s="3" t="s">
        <v>2692</v>
      </c>
      <c r="B909" s="4">
        <v>2000</v>
      </c>
      <c r="C909" s="4">
        <v>2000</v>
      </c>
      <c r="D909" s="4">
        <v>2000</v>
      </c>
      <c r="E909" s="4">
        <v>2000</v>
      </c>
      <c r="F909" s="4">
        <v>2000</v>
      </c>
      <c r="G909" s="4">
        <v>2000</v>
      </c>
      <c r="H909" s="4">
        <v>2000</v>
      </c>
      <c r="I909" s="4">
        <v>2000</v>
      </c>
      <c r="J909" s="4">
        <v>2000</v>
      </c>
      <c r="K909" s="4">
        <v>2000</v>
      </c>
      <c r="L909" s="4">
        <v>2000</v>
      </c>
      <c r="M909" s="4">
        <v>2000</v>
      </c>
      <c r="N909" s="4">
        <v>2000</v>
      </c>
      <c r="O909" s="4">
        <v>2000</v>
      </c>
    </row>
    <row r="910" spans="1:15" x14ac:dyDescent="0.25">
      <c r="A910" s="3" t="s">
        <v>5787</v>
      </c>
      <c r="B910" s="4">
        <v>2000</v>
      </c>
      <c r="C910" s="4">
        <v>2000</v>
      </c>
      <c r="D910" s="4">
        <v>2000</v>
      </c>
      <c r="E910" s="4">
        <v>2000</v>
      </c>
      <c r="F910" s="4">
        <v>2000</v>
      </c>
      <c r="G910" s="4">
        <v>2000</v>
      </c>
      <c r="H910" s="4">
        <v>2000</v>
      </c>
      <c r="I910" s="4">
        <v>2000</v>
      </c>
      <c r="J910" s="4">
        <v>2000</v>
      </c>
      <c r="K910" s="4">
        <v>2000</v>
      </c>
      <c r="L910" s="4">
        <v>2000</v>
      </c>
      <c r="M910" s="4">
        <v>2000</v>
      </c>
      <c r="N910" s="4">
        <v>2000</v>
      </c>
      <c r="O910" s="4">
        <v>2000</v>
      </c>
    </row>
    <row r="911" spans="1:15" x14ac:dyDescent="0.25">
      <c r="A911" s="3" t="s">
        <v>3275</v>
      </c>
      <c r="B911" s="4">
        <v>2000</v>
      </c>
      <c r="C911" s="4">
        <v>2000</v>
      </c>
      <c r="D911" s="4">
        <v>2000</v>
      </c>
      <c r="E911" s="4">
        <v>2000</v>
      </c>
      <c r="F911" s="4">
        <v>2000</v>
      </c>
      <c r="G911" s="4">
        <v>2000</v>
      </c>
      <c r="H911" s="4">
        <v>2000</v>
      </c>
      <c r="I911" s="4">
        <v>2000</v>
      </c>
      <c r="J911" s="4">
        <v>2000</v>
      </c>
      <c r="K911" s="4">
        <v>2000</v>
      </c>
      <c r="L911" s="4">
        <v>2000</v>
      </c>
      <c r="M911" s="4">
        <v>2000</v>
      </c>
      <c r="N911" s="4">
        <v>2000</v>
      </c>
      <c r="O911" s="4">
        <v>2000</v>
      </c>
    </row>
    <row r="912" spans="1:15" x14ac:dyDescent="0.25">
      <c r="A912" s="3" t="s">
        <v>2510</v>
      </c>
      <c r="B912" s="4">
        <v>2000</v>
      </c>
      <c r="C912" s="4">
        <v>2000</v>
      </c>
      <c r="D912" s="4">
        <v>2000</v>
      </c>
      <c r="E912" s="4">
        <v>2000</v>
      </c>
      <c r="F912" s="4">
        <v>2000</v>
      </c>
      <c r="G912" s="4">
        <v>2000</v>
      </c>
      <c r="H912" s="4">
        <v>2000</v>
      </c>
      <c r="I912" s="4">
        <v>2000</v>
      </c>
      <c r="J912" s="4">
        <v>2000</v>
      </c>
      <c r="K912" s="4">
        <v>2000</v>
      </c>
      <c r="L912" s="4">
        <v>2000</v>
      </c>
      <c r="M912" s="4">
        <v>2000</v>
      </c>
      <c r="N912" s="4">
        <v>2000</v>
      </c>
      <c r="O912" s="4">
        <v>2000</v>
      </c>
    </row>
    <row r="913" spans="1:15" x14ac:dyDescent="0.25">
      <c r="A913" s="3" t="s">
        <v>2221</v>
      </c>
      <c r="B913" s="4">
        <v>2000</v>
      </c>
      <c r="C913" s="4">
        <v>2000</v>
      </c>
      <c r="D913" s="4">
        <v>2000</v>
      </c>
      <c r="E913" s="4">
        <v>2000</v>
      </c>
      <c r="F913" s="4">
        <v>2000</v>
      </c>
      <c r="G913" s="4">
        <v>2000</v>
      </c>
      <c r="H913" s="4">
        <v>2000</v>
      </c>
      <c r="I913" s="4">
        <v>2000</v>
      </c>
      <c r="J913" s="4">
        <v>2000</v>
      </c>
      <c r="K913" s="4">
        <v>2000</v>
      </c>
      <c r="L913" s="4">
        <v>2000</v>
      </c>
      <c r="M913" s="4">
        <v>2000</v>
      </c>
      <c r="N913" s="4">
        <v>2000</v>
      </c>
      <c r="O913" s="4">
        <v>2000</v>
      </c>
    </row>
    <row r="914" spans="1:15" x14ac:dyDescent="0.25">
      <c r="A914" s="3" t="s">
        <v>5036</v>
      </c>
      <c r="B914" s="4">
        <v>2000</v>
      </c>
      <c r="C914" s="4">
        <v>2000</v>
      </c>
      <c r="D914" s="4">
        <v>2000</v>
      </c>
      <c r="E914" s="4">
        <v>2000</v>
      </c>
      <c r="F914" s="4">
        <v>2000</v>
      </c>
      <c r="G914" s="4">
        <v>2000</v>
      </c>
      <c r="H914" s="4">
        <v>2000</v>
      </c>
      <c r="I914" s="4">
        <v>2000</v>
      </c>
      <c r="J914" s="4">
        <v>2000</v>
      </c>
      <c r="K914" s="4">
        <v>2000</v>
      </c>
      <c r="L914" s="4">
        <v>2000</v>
      </c>
      <c r="M914" s="4">
        <v>2000</v>
      </c>
      <c r="N914" s="4">
        <v>2000</v>
      </c>
      <c r="O914" s="4">
        <v>2000</v>
      </c>
    </row>
    <row r="915" spans="1:15" x14ac:dyDescent="0.25">
      <c r="A915" s="3" t="s">
        <v>3532</v>
      </c>
      <c r="B915" s="4">
        <v>2000</v>
      </c>
      <c r="C915" s="4">
        <v>2000</v>
      </c>
      <c r="D915" s="4">
        <v>2000</v>
      </c>
      <c r="E915" s="4">
        <v>2000</v>
      </c>
      <c r="F915" s="4">
        <v>2000</v>
      </c>
      <c r="G915" s="4">
        <v>2000</v>
      </c>
      <c r="H915" s="4">
        <v>2000</v>
      </c>
      <c r="I915" s="4">
        <v>2000</v>
      </c>
      <c r="J915" s="4">
        <v>2000</v>
      </c>
      <c r="K915" s="4">
        <v>2000</v>
      </c>
      <c r="L915" s="4">
        <v>2000</v>
      </c>
      <c r="M915" s="4">
        <v>2000</v>
      </c>
      <c r="N915" s="4">
        <v>2000</v>
      </c>
      <c r="O915" s="4">
        <v>2000</v>
      </c>
    </row>
    <row r="916" spans="1:15" x14ac:dyDescent="0.25">
      <c r="A916" s="3" t="s">
        <v>3323</v>
      </c>
      <c r="B916" s="4">
        <v>2000</v>
      </c>
      <c r="C916" s="4">
        <v>2000</v>
      </c>
      <c r="D916" s="4">
        <v>2000</v>
      </c>
      <c r="E916" s="4">
        <v>2000</v>
      </c>
      <c r="F916" s="4">
        <v>2000</v>
      </c>
      <c r="G916" s="4">
        <v>2000</v>
      </c>
      <c r="H916" s="4">
        <v>2000</v>
      </c>
      <c r="I916" s="4">
        <v>2000</v>
      </c>
      <c r="J916" s="4">
        <v>2000</v>
      </c>
      <c r="K916" s="4">
        <v>2000</v>
      </c>
      <c r="L916" s="4">
        <v>2000</v>
      </c>
      <c r="M916" s="4">
        <v>2000</v>
      </c>
      <c r="N916" s="4">
        <v>2000</v>
      </c>
      <c r="O916" s="4">
        <v>2000</v>
      </c>
    </row>
    <row r="917" spans="1:15" x14ac:dyDescent="0.25">
      <c r="A917" s="3" t="s">
        <v>5791</v>
      </c>
      <c r="B917" s="4">
        <v>2000</v>
      </c>
      <c r="C917" s="4">
        <v>2000</v>
      </c>
      <c r="D917" s="4">
        <v>2000</v>
      </c>
      <c r="E917" s="4">
        <v>2000</v>
      </c>
      <c r="F917" s="4">
        <v>2000</v>
      </c>
      <c r="G917" s="4">
        <v>2000</v>
      </c>
      <c r="H917" s="4">
        <v>2000</v>
      </c>
      <c r="I917" s="4">
        <v>2000</v>
      </c>
      <c r="J917" s="4">
        <v>2000</v>
      </c>
      <c r="K917" s="4">
        <v>2000</v>
      </c>
      <c r="L917" s="4">
        <v>2000</v>
      </c>
      <c r="M917" s="4">
        <v>2000</v>
      </c>
      <c r="N917" s="4">
        <v>2000</v>
      </c>
      <c r="O917" s="4">
        <v>2000</v>
      </c>
    </row>
    <row r="918" spans="1:15" x14ac:dyDescent="0.25">
      <c r="A918" s="3" t="s">
        <v>4670</v>
      </c>
      <c r="B918" s="4">
        <v>2000</v>
      </c>
      <c r="C918" s="4">
        <v>2000</v>
      </c>
      <c r="D918" s="4">
        <v>2000</v>
      </c>
      <c r="E918" s="4">
        <v>2000</v>
      </c>
      <c r="F918" s="4">
        <v>2000</v>
      </c>
      <c r="G918" s="4">
        <v>2000</v>
      </c>
      <c r="H918" s="4">
        <v>2000</v>
      </c>
      <c r="I918" s="4">
        <v>2000</v>
      </c>
      <c r="J918" s="4">
        <v>2000</v>
      </c>
      <c r="K918" s="4">
        <v>2000</v>
      </c>
      <c r="L918" s="4">
        <v>2000</v>
      </c>
      <c r="M918" s="4">
        <v>2000</v>
      </c>
      <c r="N918" s="4">
        <v>2000</v>
      </c>
      <c r="O918" s="4">
        <v>2000</v>
      </c>
    </row>
    <row r="919" spans="1:15" x14ac:dyDescent="0.25">
      <c r="A919" s="3" t="s">
        <v>2340</v>
      </c>
      <c r="B919" s="4">
        <v>2000</v>
      </c>
      <c r="C919" s="4">
        <v>2000</v>
      </c>
      <c r="D919" s="4">
        <v>2000</v>
      </c>
      <c r="E919" s="4">
        <v>2000</v>
      </c>
      <c r="F919" s="4">
        <v>2000</v>
      </c>
      <c r="G919" s="4">
        <v>2000</v>
      </c>
      <c r="H919" s="4">
        <v>2000</v>
      </c>
      <c r="I919" s="4">
        <v>2000</v>
      </c>
      <c r="J919" s="4">
        <v>2000</v>
      </c>
      <c r="K919" s="4">
        <v>2000</v>
      </c>
      <c r="L919" s="4">
        <v>2000</v>
      </c>
      <c r="M919" s="4">
        <v>2000</v>
      </c>
      <c r="N919" s="4">
        <v>2000</v>
      </c>
      <c r="O919" s="4">
        <v>2000</v>
      </c>
    </row>
    <row r="920" spans="1:15" x14ac:dyDescent="0.25">
      <c r="A920" s="3" t="s">
        <v>2437</v>
      </c>
      <c r="B920" s="4">
        <v>2000</v>
      </c>
      <c r="C920" s="4">
        <v>2000</v>
      </c>
      <c r="D920" s="4">
        <v>2000</v>
      </c>
      <c r="E920" s="4">
        <v>2000</v>
      </c>
      <c r="F920" s="4">
        <v>2000</v>
      </c>
      <c r="G920" s="4">
        <v>2000</v>
      </c>
      <c r="H920" s="4">
        <v>2000</v>
      </c>
      <c r="I920" s="4">
        <v>2000</v>
      </c>
      <c r="J920" s="4">
        <v>2000</v>
      </c>
      <c r="K920" s="4">
        <v>2000</v>
      </c>
      <c r="L920" s="4">
        <v>2000</v>
      </c>
      <c r="M920" s="4">
        <v>2000</v>
      </c>
      <c r="N920" s="4">
        <v>2000</v>
      </c>
      <c r="O920" s="4">
        <v>2000</v>
      </c>
    </row>
    <row r="921" spans="1:15" x14ac:dyDescent="0.25">
      <c r="A921" s="3" t="s">
        <v>4062</v>
      </c>
      <c r="B921" s="4">
        <v>2000</v>
      </c>
      <c r="C921" s="4">
        <v>2000</v>
      </c>
      <c r="D921" s="4">
        <v>2000</v>
      </c>
      <c r="E921" s="4">
        <v>2000</v>
      </c>
      <c r="F921" s="4">
        <v>2000</v>
      </c>
      <c r="G921" s="4">
        <v>2000</v>
      </c>
      <c r="H921" s="4">
        <v>2000</v>
      </c>
      <c r="I921" s="4">
        <v>2000</v>
      </c>
      <c r="J921" s="4">
        <v>2000</v>
      </c>
      <c r="K921" s="4">
        <v>2000</v>
      </c>
      <c r="L921" s="4">
        <v>2000</v>
      </c>
      <c r="M921" s="4">
        <v>2000</v>
      </c>
      <c r="N921" s="4">
        <v>2000</v>
      </c>
      <c r="O921" s="4">
        <v>2000</v>
      </c>
    </row>
    <row r="922" spans="1:15" x14ac:dyDescent="0.25">
      <c r="A922" s="3" t="s">
        <v>2491</v>
      </c>
      <c r="B922" s="4">
        <v>2000</v>
      </c>
      <c r="C922" s="4">
        <v>2000</v>
      </c>
      <c r="D922" s="4">
        <v>2000</v>
      </c>
      <c r="E922" s="4">
        <v>2000</v>
      </c>
      <c r="F922" s="4">
        <v>2000</v>
      </c>
      <c r="G922" s="4">
        <v>2000</v>
      </c>
      <c r="H922" s="4">
        <v>2000</v>
      </c>
      <c r="I922" s="4">
        <v>2000</v>
      </c>
      <c r="J922" s="4">
        <v>2000</v>
      </c>
      <c r="K922" s="4">
        <v>2000</v>
      </c>
      <c r="L922" s="4">
        <v>2000</v>
      </c>
      <c r="M922" s="4">
        <v>2000</v>
      </c>
      <c r="N922" s="4">
        <v>2000</v>
      </c>
      <c r="O922" s="4">
        <v>2000</v>
      </c>
    </row>
    <row r="923" spans="1:15" x14ac:dyDescent="0.25">
      <c r="A923" s="3" t="s">
        <v>2411</v>
      </c>
      <c r="B923" s="4">
        <v>2000</v>
      </c>
      <c r="C923" s="4">
        <v>2000</v>
      </c>
      <c r="D923" s="4">
        <v>2000</v>
      </c>
      <c r="E923" s="4">
        <v>2000</v>
      </c>
      <c r="F923" s="4">
        <v>2000</v>
      </c>
      <c r="G923" s="4">
        <v>2000</v>
      </c>
      <c r="H923" s="4">
        <v>2000</v>
      </c>
      <c r="I923" s="4">
        <v>2000</v>
      </c>
      <c r="J923" s="4">
        <v>2000</v>
      </c>
      <c r="K923" s="4">
        <v>2000</v>
      </c>
      <c r="L923" s="4">
        <v>2000</v>
      </c>
      <c r="M923" s="4">
        <v>2000</v>
      </c>
      <c r="N923" s="4">
        <v>2000</v>
      </c>
      <c r="O923" s="4">
        <v>2000</v>
      </c>
    </row>
    <row r="924" spans="1:15" x14ac:dyDescent="0.25">
      <c r="A924" s="3" t="s">
        <v>3462</v>
      </c>
      <c r="B924" s="4">
        <v>2000</v>
      </c>
      <c r="C924" s="4">
        <v>2000</v>
      </c>
      <c r="D924" s="4">
        <v>2000</v>
      </c>
      <c r="E924" s="4">
        <v>2000</v>
      </c>
      <c r="F924" s="4">
        <v>2000</v>
      </c>
      <c r="G924" s="4">
        <v>2000</v>
      </c>
      <c r="H924" s="4">
        <v>2000</v>
      </c>
      <c r="I924" s="4">
        <v>2000</v>
      </c>
      <c r="J924" s="4">
        <v>2000</v>
      </c>
      <c r="K924" s="4">
        <v>2000</v>
      </c>
      <c r="L924" s="4">
        <v>2000</v>
      </c>
      <c r="M924" s="4">
        <v>2000</v>
      </c>
      <c r="N924" s="4">
        <v>2000</v>
      </c>
      <c r="O924" s="4">
        <v>2000</v>
      </c>
    </row>
    <row r="925" spans="1:15" x14ac:dyDescent="0.25">
      <c r="A925" s="3" t="s">
        <v>2470</v>
      </c>
      <c r="B925" s="4">
        <v>2000</v>
      </c>
      <c r="C925" s="4">
        <v>2000</v>
      </c>
      <c r="D925" s="4">
        <v>2000</v>
      </c>
      <c r="E925" s="4">
        <v>2000</v>
      </c>
      <c r="F925" s="4">
        <v>2000</v>
      </c>
      <c r="G925" s="4">
        <v>2000</v>
      </c>
      <c r="H925" s="4">
        <v>2000</v>
      </c>
      <c r="I925" s="4">
        <v>2000</v>
      </c>
      <c r="J925" s="4">
        <v>2000</v>
      </c>
      <c r="K925" s="4">
        <v>2000</v>
      </c>
      <c r="L925" s="4">
        <v>2000</v>
      </c>
      <c r="M925" s="4">
        <v>2000</v>
      </c>
      <c r="N925" s="4">
        <v>2000</v>
      </c>
      <c r="O925" s="4">
        <v>2000</v>
      </c>
    </row>
    <row r="926" spans="1:15" x14ac:dyDescent="0.25">
      <c r="A926" s="3" t="s">
        <v>2895</v>
      </c>
      <c r="B926" s="4">
        <v>2000</v>
      </c>
      <c r="C926" s="4">
        <v>2000</v>
      </c>
      <c r="D926" s="4">
        <v>2000</v>
      </c>
      <c r="E926" s="4">
        <v>2000</v>
      </c>
      <c r="F926" s="4">
        <v>2000</v>
      </c>
      <c r="G926" s="4">
        <v>2000</v>
      </c>
      <c r="H926" s="4">
        <v>2000</v>
      </c>
      <c r="I926" s="4">
        <v>2000</v>
      </c>
      <c r="J926" s="4">
        <v>2000</v>
      </c>
      <c r="K926" s="4">
        <v>2000</v>
      </c>
      <c r="L926" s="4">
        <v>2000</v>
      </c>
      <c r="M926" s="4">
        <v>2000</v>
      </c>
      <c r="N926" s="4">
        <v>2000</v>
      </c>
      <c r="O926" s="4">
        <v>2000</v>
      </c>
    </row>
    <row r="927" spans="1:15" x14ac:dyDescent="0.25">
      <c r="A927" s="3" t="s">
        <v>3844</v>
      </c>
      <c r="B927" s="4">
        <v>2000</v>
      </c>
      <c r="C927" s="4">
        <v>2000</v>
      </c>
      <c r="D927" s="4">
        <v>2000</v>
      </c>
      <c r="E927" s="4">
        <v>2000</v>
      </c>
      <c r="F927" s="4">
        <v>2000</v>
      </c>
      <c r="G927" s="4">
        <v>2000</v>
      </c>
      <c r="H927" s="4">
        <v>2000</v>
      </c>
      <c r="I927" s="4">
        <v>2000</v>
      </c>
      <c r="J927" s="4">
        <v>2000</v>
      </c>
      <c r="K927" s="4">
        <v>2000</v>
      </c>
      <c r="L927" s="4">
        <v>2000</v>
      </c>
      <c r="M927" s="4">
        <v>2000</v>
      </c>
      <c r="N927" s="4">
        <v>2000</v>
      </c>
      <c r="O927" s="4">
        <v>2000</v>
      </c>
    </row>
    <row r="928" spans="1:15" x14ac:dyDescent="0.25">
      <c r="A928" s="3" t="s">
        <v>3545</v>
      </c>
      <c r="B928" s="4">
        <v>2000</v>
      </c>
      <c r="C928" s="4">
        <v>2000</v>
      </c>
      <c r="D928" s="4">
        <v>2000</v>
      </c>
      <c r="E928" s="4">
        <v>2000</v>
      </c>
      <c r="F928" s="4">
        <v>2000</v>
      </c>
      <c r="G928" s="4">
        <v>2000</v>
      </c>
      <c r="H928" s="4">
        <v>2000</v>
      </c>
      <c r="I928" s="4">
        <v>2000</v>
      </c>
      <c r="J928" s="4">
        <v>2000</v>
      </c>
      <c r="K928" s="4">
        <v>2000</v>
      </c>
      <c r="L928" s="4">
        <v>2000</v>
      </c>
      <c r="M928" s="4">
        <v>2000</v>
      </c>
      <c r="N928" s="4">
        <v>2000</v>
      </c>
      <c r="O928" s="4">
        <v>2000</v>
      </c>
    </row>
    <row r="929" spans="1:15" x14ac:dyDescent="0.25">
      <c r="A929" s="3" t="s">
        <v>3912</v>
      </c>
      <c r="B929" s="4">
        <v>2000</v>
      </c>
      <c r="C929" s="4">
        <v>2000</v>
      </c>
      <c r="D929" s="4">
        <v>2000</v>
      </c>
      <c r="E929" s="4">
        <v>2000</v>
      </c>
      <c r="F929" s="4">
        <v>2000</v>
      </c>
      <c r="G929" s="4">
        <v>2000</v>
      </c>
      <c r="H929" s="4">
        <v>2000</v>
      </c>
      <c r="I929" s="4">
        <v>2000</v>
      </c>
      <c r="J929" s="4">
        <v>2000</v>
      </c>
      <c r="K929" s="4">
        <v>2000</v>
      </c>
      <c r="L929" s="4">
        <v>2000</v>
      </c>
      <c r="M929" s="4">
        <v>2000</v>
      </c>
      <c r="N929" s="4">
        <v>2000</v>
      </c>
      <c r="O929" s="4">
        <v>2000</v>
      </c>
    </row>
    <row r="930" spans="1:15" x14ac:dyDescent="0.25">
      <c r="A930" s="3" t="s">
        <v>5799</v>
      </c>
      <c r="B930" s="4">
        <v>2000</v>
      </c>
      <c r="C930" s="4">
        <v>2000</v>
      </c>
      <c r="D930" s="4">
        <v>2000</v>
      </c>
      <c r="E930" s="4">
        <v>2000</v>
      </c>
      <c r="F930" s="4">
        <v>2000</v>
      </c>
      <c r="G930" s="4">
        <v>2000</v>
      </c>
      <c r="H930" s="4">
        <v>2000</v>
      </c>
      <c r="I930" s="4">
        <v>2000</v>
      </c>
      <c r="J930" s="4">
        <v>2000</v>
      </c>
      <c r="K930" s="4">
        <v>2000</v>
      </c>
      <c r="L930" s="4">
        <v>2000</v>
      </c>
      <c r="M930" s="4">
        <v>2000</v>
      </c>
      <c r="N930" s="4">
        <v>2000</v>
      </c>
      <c r="O930" s="4">
        <v>2000</v>
      </c>
    </row>
    <row r="931" spans="1:15" x14ac:dyDescent="0.25">
      <c r="A931" s="3" t="s">
        <v>3365</v>
      </c>
      <c r="B931" s="4">
        <v>2000</v>
      </c>
      <c r="C931" s="4">
        <v>2000</v>
      </c>
      <c r="D931" s="4">
        <v>2000</v>
      </c>
      <c r="E931" s="4">
        <v>2000</v>
      </c>
      <c r="F931" s="4">
        <v>2000</v>
      </c>
      <c r="G931" s="4">
        <v>2000</v>
      </c>
      <c r="H931" s="4">
        <v>2000</v>
      </c>
      <c r="I931" s="4">
        <v>2000</v>
      </c>
      <c r="J931" s="4">
        <v>2000</v>
      </c>
      <c r="K931" s="4">
        <v>2000</v>
      </c>
      <c r="L931" s="4">
        <v>2000</v>
      </c>
      <c r="M931" s="4">
        <v>2000</v>
      </c>
      <c r="N931" s="4">
        <v>2000</v>
      </c>
      <c r="O931" s="4">
        <v>2000</v>
      </c>
    </row>
    <row r="932" spans="1:15" x14ac:dyDescent="0.25">
      <c r="A932" s="3" t="s">
        <v>2295</v>
      </c>
      <c r="B932" s="4">
        <v>2000</v>
      </c>
      <c r="C932" s="4">
        <v>2000</v>
      </c>
      <c r="D932" s="4">
        <v>2000</v>
      </c>
      <c r="E932" s="4">
        <v>2000</v>
      </c>
      <c r="F932" s="4">
        <v>2000</v>
      </c>
      <c r="G932" s="4">
        <v>2000</v>
      </c>
      <c r="H932" s="4">
        <v>2000</v>
      </c>
      <c r="I932" s="4">
        <v>2000</v>
      </c>
      <c r="J932" s="4">
        <v>2000</v>
      </c>
      <c r="K932" s="4">
        <v>2000</v>
      </c>
      <c r="L932" s="4">
        <v>2000</v>
      </c>
      <c r="M932" s="4">
        <v>2000</v>
      </c>
      <c r="N932" s="4">
        <v>2000</v>
      </c>
      <c r="O932" s="4">
        <v>2000</v>
      </c>
    </row>
    <row r="933" spans="1:15" x14ac:dyDescent="0.25">
      <c r="A933" s="3" t="s">
        <v>2568</v>
      </c>
      <c r="B933" s="4">
        <v>2000</v>
      </c>
      <c r="C933" s="4">
        <v>2000</v>
      </c>
      <c r="D933" s="4">
        <v>2000</v>
      </c>
      <c r="E933" s="4">
        <v>2000</v>
      </c>
      <c r="F933" s="4">
        <v>2000</v>
      </c>
      <c r="G933" s="4">
        <v>2000</v>
      </c>
      <c r="H933" s="4">
        <v>2000</v>
      </c>
      <c r="I933" s="4">
        <v>2000</v>
      </c>
      <c r="J933" s="4">
        <v>2000</v>
      </c>
      <c r="K933" s="4">
        <v>2000</v>
      </c>
      <c r="L933" s="4">
        <v>2000</v>
      </c>
      <c r="M933" s="4">
        <v>2000</v>
      </c>
      <c r="N933" s="4">
        <v>2000</v>
      </c>
      <c r="O933" s="4">
        <v>2000</v>
      </c>
    </row>
    <row r="934" spans="1:15" x14ac:dyDescent="0.25">
      <c r="A934" s="3" t="s">
        <v>3103</v>
      </c>
      <c r="B934" s="4">
        <v>2000</v>
      </c>
      <c r="C934" s="4">
        <v>2000</v>
      </c>
      <c r="D934" s="4">
        <v>2000</v>
      </c>
      <c r="E934" s="4">
        <v>2000</v>
      </c>
      <c r="F934" s="4">
        <v>2000</v>
      </c>
      <c r="G934" s="4">
        <v>2000</v>
      </c>
      <c r="H934" s="4">
        <v>2000</v>
      </c>
      <c r="I934" s="4">
        <v>2000</v>
      </c>
      <c r="J934" s="4">
        <v>2000</v>
      </c>
      <c r="K934" s="4">
        <v>2000</v>
      </c>
      <c r="L934" s="4">
        <v>2000</v>
      </c>
      <c r="M934" s="4">
        <v>2000</v>
      </c>
      <c r="N934" s="4">
        <v>2000</v>
      </c>
      <c r="O934" s="4">
        <v>2000</v>
      </c>
    </row>
    <row r="935" spans="1:15" x14ac:dyDescent="0.25">
      <c r="A935" s="3" t="s">
        <v>4314</v>
      </c>
      <c r="B935" s="4">
        <v>2000</v>
      </c>
      <c r="C935" s="4">
        <v>2000</v>
      </c>
      <c r="D935" s="4">
        <v>2000</v>
      </c>
      <c r="E935" s="4">
        <v>2000</v>
      </c>
      <c r="F935" s="4">
        <v>2000</v>
      </c>
      <c r="G935" s="4">
        <v>2000</v>
      </c>
      <c r="H935" s="4">
        <v>2000</v>
      </c>
      <c r="I935" s="4">
        <v>2000</v>
      </c>
      <c r="J935" s="4">
        <v>2000</v>
      </c>
      <c r="K935" s="4">
        <v>2000</v>
      </c>
      <c r="L935" s="4">
        <v>2000</v>
      </c>
      <c r="M935" s="4">
        <v>2000</v>
      </c>
      <c r="N935" s="4">
        <v>2000</v>
      </c>
      <c r="O935" s="4">
        <v>2000</v>
      </c>
    </row>
    <row r="936" spans="1:15" x14ac:dyDescent="0.25">
      <c r="A936" s="3" t="s">
        <v>3250</v>
      </c>
      <c r="B936" s="4">
        <v>2000</v>
      </c>
      <c r="C936" s="4">
        <v>2000</v>
      </c>
      <c r="D936" s="4">
        <v>2000</v>
      </c>
      <c r="E936" s="4">
        <v>2000</v>
      </c>
      <c r="F936" s="4">
        <v>2000</v>
      </c>
      <c r="G936" s="4">
        <v>2000</v>
      </c>
      <c r="H936" s="4">
        <v>2000</v>
      </c>
      <c r="I936" s="4">
        <v>2000</v>
      </c>
      <c r="J936" s="4">
        <v>2000</v>
      </c>
      <c r="K936" s="4">
        <v>2000</v>
      </c>
      <c r="L936" s="4">
        <v>2000</v>
      </c>
      <c r="M936" s="4">
        <v>2000</v>
      </c>
      <c r="N936" s="4">
        <v>2000</v>
      </c>
      <c r="O936" s="4">
        <v>2000</v>
      </c>
    </row>
    <row r="937" spans="1:15" x14ac:dyDescent="0.25">
      <c r="A937" s="3" t="s">
        <v>3254</v>
      </c>
      <c r="B937" s="4">
        <v>2000</v>
      </c>
      <c r="C937" s="4">
        <v>2000</v>
      </c>
      <c r="D937" s="4">
        <v>2000</v>
      </c>
      <c r="E937" s="4">
        <v>2000</v>
      </c>
      <c r="F937" s="4">
        <v>2000</v>
      </c>
      <c r="G937" s="4">
        <v>2000</v>
      </c>
      <c r="H937" s="4">
        <v>2000</v>
      </c>
      <c r="I937" s="4">
        <v>2000</v>
      </c>
      <c r="J937" s="4">
        <v>2000</v>
      </c>
      <c r="K937" s="4">
        <v>2000</v>
      </c>
      <c r="L937" s="4">
        <v>2000</v>
      </c>
      <c r="M937" s="4">
        <v>2000</v>
      </c>
      <c r="N937" s="4">
        <v>2000</v>
      </c>
      <c r="O937" s="4">
        <v>2000</v>
      </c>
    </row>
    <row r="938" spans="1:15" x14ac:dyDescent="0.25">
      <c r="A938" s="3" t="s">
        <v>3068</v>
      </c>
      <c r="B938" s="4">
        <v>2000</v>
      </c>
      <c r="C938" s="4">
        <v>2000</v>
      </c>
      <c r="D938" s="4">
        <v>2000</v>
      </c>
      <c r="E938" s="4">
        <v>2000</v>
      </c>
      <c r="F938" s="4">
        <v>2000</v>
      </c>
      <c r="G938" s="4">
        <v>2000</v>
      </c>
      <c r="H938" s="4">
        <v>2000</v>
      </c>
      <c r="I938" s="4">
        <v>2000</v>
      </c>
      <c r="J938" s="4">
        <v>2000</v>
      </c>
      <c r="K938" s="4">
        <v>2000</v>
      </c>
      <c r="L938" s="4">
        <v>2000</v>
      </c>
      <c r="M938" s="4">
        <v>2000</v>
      </c>
      <c r="N938" s="4">
        <v>2000</v>
      </c>
      <c r="O938" s="4">
        <v>2000</v>
      </c>
    </row>
    <row r="939" spans="1:15" x14ac:dyDescent="0.25">
      <c r="A939" s="3" t="s">
        <v>4229</v>
      </c>
      <c r="B939" s="4">
        <v>2000</v>
      </c>
      <c r="C939" s="4">
        <v>2000</v>
      </c>
      <c r="D939" s="4">
        <v>2000</v>
      </c>
      <c r="E939" s="4">
        <v>2000</v>
      </c>
      <c r="F939" s="4">
        <v>2000</v>
      </c>
      <c r="G939" s="4">
        <v>2000</v>
      </c>
      <c r="H939" s="4">
        <v>2000</v>
      </c>
      <c r="I939" s="4">
        <v>2000</v>
      </c>
      <c r="J939" s="4">
        <v>2000</v>
      </c>
      <c r="K939" s="4">
        <v>2000</v>
      </c>
      <c r="L939" s="4">
        <v>2000</v>
      </c>
      <c r="M939" s="4">
        <v>2000</v>
      </c>
      <c r="N939" s="4">
        <v>2000</v>
      </c>
      <c r="O939" s="4">
        <v>2000</v>
      </c>
    </row>
    <row r="940" spans="1:15" x14ac:dyDescent="0.25">
      <c r="A940" s="3" t="s">
        <v>3439</v>
      </c>
      <c r="B940" s="4">
        <v>2000</v>
      </c>
      <c r="C940" s="4">
        <v>2000</v>
      </c>
      <c r="D940" s="4">
        <v>2000</v>
      </c>
      <c r="E940" s="4">
        <v>2000</v>
      </c>
      <c r="F940" s="4">
        <v>2000</v>
      </c>
      <c r="G940" s="4">
        <v>2000</v>
      </c>
      <c r="H940" s="4">
        <v>2000</v>
      </c>
      <c r="I940" s="4">
        <v>2000</v>
      </c>
      <c r="J940" s="4">
        <v>2000</v>
      </c>
      <c r="K940" s="4">
        <v>2000</v>
      </c>
      <c r="L940" s="4">
        <v>2000</v>
      </c>
      <c r="M940" s="4">
        <v>2000</v>
      </c>
      <c r="N940" s="4">
        <v>2000</v>
      </c>
      <c r="O940" s="4">
        <v>2000</v>
      </c>
    </row>
    <row r="941" spans="1:15" x14ac:dyDescent="0.25">
      <c r="A941" s="3" t="s">
        <v>4701</v>
      </c>
      <c r="B941" s="4">
        <v>2000</v>
      </c>
      <c r="C941" s="4">
        <v>2000</v>
      </c>
      <c r="D941" s="4">
        <v>2000</v>
      </c>
      <c r="E941" s="4">
        <v>2000</v>
      </c>
      <c r="F941" s="4">
        <v>2000</v>
      </c>
      <c r="G941" s="4">
        <v>2000</v>
      </c>
      <c r="H941" s="4">
        <v>2000</v>
      </c>
      <c r="I941" s="4">
        <v>2000</v>
      </c>
      <c r="J941" s="4">
        <v>2000</v>
      </c>
      <c r="K941" s="4">
        <v>2000</v>
      </c>
      <c r="L941" s="4">
        <v>2000</v>
      </c>
      <c r="M941" s="4">
        <v>2000</v>
      </c>
      <c r="N941" s="4">
        <v>2000</v>
      </c>
      <c r="O941" s="4">
        <v>2000</v>
      </c>
    </row>
    <row r="942" spans="1:15" x14ac:dyDescent="0.25">
      <c r="A942" s="3" t="s">
        <v>2355</v>
      </c>
      <c r="B942" s="4">
        <v>2000</v>
      </c>
      <c r="C942" s="4">
        <v>2000</v>
      </c>
      <c r="D942" s="4">
        <v>2000</v>
      </c>
      <c r="E942" s="4">
        <v>2000</v>
      </c>
      <c r="F942" s="4">
        <v>2000</v>
      </c>
      <c r="G942" s="4">
        <v>2000</v>
      </c>
      <c r="H942" s="4">
        <v>2000</v>
      </c>
      <c r="I942" s="4">
        <v>2000</v>
      </c>
      <c r="J942" s="4">
        <v>2000</v>
      </c>
      <c r="K942" s="4">
        <v>2000</v>
      </c>
      <c r="L942" s="4">
        <v>2000</v>
      </c>
      <c r="M942" s="4">
        <v>2000</v>
      </c>
      <c r="N942" s="4">
        <v>2000</v>
      </c>
      <c r="O942" s="4">
        <v>2000</v>
      </c>
    </row>
    <row r="943" spans="1:15" x14ac:dyDescent="0.25">
      <c r="A943" s="3" t="s">
        <v>2396</v>
      </c>
      <c r="B943" s="4">
        <v>2000</v>
      </c>
      <c r="C943" s="4">
        <v>2000</v>
      </c>
      <c r="D943" s="4">
        <v>2000</v>
      </c>
      <c r="E943" s="4">
        <v>2000</v>
      </c>
      <c r="F943" s="4">
        <v>2000</v>
      </c>
      <c r="G943" s="4">
        <v>2000</v>
      </c>
      <c r="H943" s="4">
        <v>2000</v>
      </c>
      <c r="I943" s="4">
        <v>2000</v>
      </c>
      <c r="J943" s="4">
        <v>2000</v>
      </c>
      <c r="K943" s="4">
        <v>2000</v>
      </c>
      <c r="L943" s="4">
        <v>2000</v>
      </c>
      <c r="M943" s="4">
        <v>2000</v>
      </c>
      <c r="N943" s="4">
        <v>2000</v>
      </c>
      <c r="O943" s="4">
        <v>2000</v>
      </c>
    </row>
    <row r="944" spans="1:15" x14ac:dyDescent="0.25">
      <c r="A944" s="3" t="s">
        <v>4293</v>
      </c>
      <c r="B944" s="4">
        <v>2000</v>
      </c>
      <c r="C944" s="4">
        <v>2000</v>
      </c>
      <c r="D944" s="4">
        <v>2000</v>
      </c>
      <c r="E944" s="4">
        <v>2000</v>
      </c>
      <c r="F944" s="4">
        <v>2000</v>
      </c>
      <c r="G944" s="4">
        <v>2000</v>
      </c>
      <c r="H944" s="4">
        <v>2000</v>
      </c>
      <c r="I944" s="4">
        <v>2000</v>
      </c>
      <c r="J944" s="4">
        <v>2000</v>
      </c>
      <c r="K944" s="4">
        <v>2000</v>
      </c>
      <c r="L944" s="4">
        <v>2000</v>
      </c>
      <c r="M944" s="4">
        <v>2000</v>
      </c>
      <c r="N944" s="4">
        <v>2000</v>
      </c>
      <c r="O944" s="4">
        <v>2000</v>
      </c>
    </row>
    <row r="945" spans="1:15" x14ac:dyDescent="0.25">
      <c r="A945" s="3" t="s">
        <v>3846</v>
      </c>
      <c r="B945" s="4">
        <v>2000</v>
      </c>
      <c r="C945" s="4">
        <v>2000</v>
      </c>
      <c r="D945" s="4">
        <v>2000</v>
      </c>
      <c r="E945" s="4">
        <v>2000</v>
      </c>
      <c r="F945" s="4">
        <v>2000</v>
      </c>
      <c r="G945" s="4">
        <v>2000</v>
      </c>
      <c r="H945" s="4">
        <v>2000</v>
      </c>
      <c r="I945" s="4">
        <v>2000</v>
      </c>
      <c r="J945" s="4">
        <v>2000</v>
      </c>
      <c r="K945" s="4">
        <v>2000</v>
      </c>
      <c r="L945" s="4">
        <v>2000</v>
      </c>
      <c r="M945" s="4">
        <v>2000</v>
      </c>
      <c r="N945" s="4">
        <v>2000</v>
      </c>
      <c r="O945" s="4">
        <v>2000</v>
      </c>
    </row>
    <row r="946" spans="1:15" x14ac:dyDescent="0.25">
      <c r="A946" s="3" t="s">
        <v>2858</v>
      </c>
      <c r="B946" s="4">
        <v>2000</v>
      </c>
      <c r="C946" s="4">
        <v>2000</v>
      </c>
      <c r="D946" s="4">
        <v>2000</v>
      </c>
      <c r="E946" s="4">
        <v>2000</v>
      </c>
      <c r="F946" s="4">
        <v>2000</v>
      </c>
      <c r="G946" s="4">
        <v>2000</v>
      </c>
      <c r="H946" s="4">
        <v>2000</v>
      </c>
      <c r="I946" s="4">
        <v>2000</v>
      </c>
      <c r="J946" s="4">
        <v>2000</v>
      </c>
      <c r="K946" s="4">
        <v>2000</v>
      </c>
      <c r="L946" s="4">
        <v>2000</v>
      </c>
      <c r="M946" s="4">
        <v>2000</v>
      </c>
      <c r="N946" s="4">
        <v>2000</v>
      </c>
      <c r="O946" s="4">
        <v>2000</v>
      </c>
    </row>
    <row r="947" spans="1:15" x14ac:dyDescent="0.25">
      <c r="A947" s="3" t="s">
        <v>2228</v>
      </c>
      <c r="B947" s="4">
        <v>2000</v>
      </c>
      <c r="C947" s="4">
        <v>2000</v>
      </c>
      <c r="D947" s="4">
        <v>2000</v>
      </c>
      <c r="E947" s="4">
        <v>2000</v>
      </c>
      <c r="F947" s="4">
        <v>2000</v>
      </c>
      <c r="G947" s="4">
        <v>2000</v>
      </c>
      <c r="H947" s="4">
        <v>2000</v>
      </c>
      <c r="I947" s="4">
        <v>2000</v>
      </c>
      <c r="J947" s="4">
        <v>2000</v>
      </c>
      <c r="K947" s="4">
        <v>2000</v>
      </c>
      <c r="L947" s="4">
        <v>2000</v>
      </c>
      <c r="M947" s="4">
        <v>2000</v>
      </c>
      <c r="N947" s="4">
        <v>2000</v>
      </c>
      <c r="O947" s="4">
        <v>2000</v>
      </c>
    </row>
    <row r="948" spans="1:15" x14ac:dyDescent="0.25">
      <c r="A948" s="3" t="s">
        <v>2217</v>
      </c>
      <c r="B948" s="4">
        <v>2000</v>
      </c>
      <c r="C948" s="4">
        <v>2000</v>
      </c>
      <c r="D948" s="4">
        <v>2000</v>
      </c>
      <c r="E948" s="4">
        <v>2000</v>
      </c>
      <c r="F948" s="4">
        <v>2000</v>
      </c>
      <c r="G948" s="4">
        <v>2000</v>
      </c>
      <c r="H948" s="4">
        <v>2000</v>
      </c>
      <c r="I948" s="4">
        <v>2000</v>
      </c>
      <c r="J948" s="4">
        <v>2000</v>
      </c>
      <c r="K948" s="4">
        <v>2000</v>
      </c>
      <c r="L948" s="4">
        <v>2000</v>
      </c>
      <c r="M948" s="4">
        <v>2000</v>
      </c>
      <c r="N948" s="4">
        <v>2000</v>
      </c>
      <c r="O948" s="4">
        <v>2000</v>
      </c>
    </row>
    <row r="949" spans="1:15" x14ac:dyDescent="0.25">
      <c r="A949" s="3" t="s">
        <v>5057</v>
      </c>
      <c r="B949" s="4">
        <v>2000</v>
      </c>
      <c r="C949" s="4">
        <v>2000</v>
      </c>
      <c r="D949" s="4">
        <v>2000</v>
      </c>
      <c r="E949" s="4">
        <v>2000</v>
      </c>
      <c r="F949" s="4">
        <v>2000</v>
      </c>
      <c r="G949" s="4">
        <v>2000</v>
      </c>
      <c r="H949" s="4">
        <v>2000</v>
      </c>
      <c r="I949" s="4">
        <v>2000</v>
      </c>
      <c r="J949" s="4">
        <v>2000</v>
      </c>
      <c r="K949" s="4">
        <v>2000</v>
      </c>
      <c r="L949" s="4">
        <v>2000</v>
      </c>
      <c r="M949" s="4">
        <v>2000</v>
      </c>
      <c r="N949" s="4">
        <v>2000</v>
      </c>
      <c r="O949" s="4">
        <v>2000</v>
      </c>
    </row>
    <row r="950" spans="1:15" x14ac:dyDescent="0.25">
      <c r="A950" s="3" t="s">
        <v>2677</v>
      </c>
      <c r="B950" s="4">
        <v>2000</v>
      </c>
      <c r="C950" s="4">
        <v>2000</v>
      </c>
      <c r="D950" s="4">
        <v>2000</v>
      </c>
      <c r="E950" s="4">
        <v>2000</v>
      </c>
      <c r="F950" s="4">
        <v>2000</v>
      </c>
      <c r="G950" s="4">
        <v>2000</v>
      </c>
      <c r="H950" s="4">
        <v>2000</v>
      </c>
      <c r="I950" s="4">
        <v>2000</v>
      </c>
      <c r="J950" s="4">
        <v>2000</v>
      </c>
      <c r="K950" s="4">
        <v>2000</v>
      </c>
      <c r="L950" s="4">
        <v>2000</v>
      </c>
      <c r="M950" s="4">
        <v>2000</v>
      </c>
      <c r="N950" s="4">
        <v>2000</v>
      </c>
      <c r="O950" s="4">
        <v>2000</v>
      </c>
    </row>
    <row r="951" spans="1:15" x14ac:dyDescent="0.25">
      <c r="A951" s="3" t="s">
        <v>3137</v>
      </c>
      <c r="B951" s="4">
        <v>2000</v>
      </c>
      <c r="C951" s="4">
        <v>2000</v>
      </c>
      <c r="D951" s="4">
        <v>2000</v>
      </c>
      <c r="E951" s="4">
        <v>2000</v>
      </c>
      <c r="F951" s="4">
        <v>2000</v>
      </c>
      <c r="G951" s="4">
        <v>2000</v>
      </c>
      <c r="H951" s="4">
        <v>2000</v>
      </c>
      <c r="I951" s="4">
        <v>2000</v>
      </c>
      <c r="J951" s="4">
        <v>2000</v>
      </c>
      <c r="K951" s="4">
        <v>2000</v>
      </c>
      <c r="L951" s="4">
        <v>2000</v>
      </c>
      <c r="M951" s="4">
        <v>2000</v>
      </c>
      <c r="N951" s="4">
        <v>2000</v>
      </c>
      <c r="O951" s="4">
        <v>2000</v>
      </c>
    </row>
    <row r="952" spans="1:15" x14ac:dyDescent="0.25">
      <c r="A952" s="3" t="s">
        <v>5002</v>
      </c>
      <c r="B952" s="4">
        <v>2000</v>
      </c>
      <c r="C952" s="4">
        <v>2000</v>
      </c>
      <c r="D952" s="4">
        <v>2000</v>
      </c>
      <c r="E952" s="4">
        <v>2000</v>
      </c>
      <c r="F952" s="4">
        <v>2000</v>
      </c>
      <c r="G952" s="4">
        <v>2000</v>
      </c>
      <c r="H952" s="4">
        <v>2000</v>
      </c>
      <c r="I952" s="4">
        <v>2000</v>
      </c>
      <c r="J952" s="4">
        <v>2000</v>
      </c>
      <c r="K952" s="4">
        <v>2000</v>
      </c>
      <c r="L952" s="4">
        <v>2000</v>
      </c>
      <c r="M952" s="4">
        <v>2000</v>
      </c>
      <c r="N952" s="4">
        <v>2000</v>
      </c>
      <c r="O952" s="4">
        <v>2000</v>
      </c>
    </row>
    <row r="953" spans="1:15" x14ac:dyDescent="0.25">
      <c r="A953" s="3" t="s">
        <v>5811</v>
      </c>
      <c r="B953" s="4">
        <v>2000</v>
      </c>
      <c r="C953" s="4">
        <v>2000</v>
      </c>
      <c r="D953" s="4">
        <v>2000</v>
      </c>
      <c r="E953" s="4">
        <v>2000</v>
      </c>
      <c r="F953" s="4">
        <v>2000</v>
      </c>
      <c r="G953" s="4">
        <v>2000</v>
      </c>
      <c r="H953" s="4">
        <v>2000</v>
      </c>
      <c r="I953" s="4">
        <v>2000</v>
      </c>
      <c r="J953" s="4">
        <v>2000</v>
      </c>
      <c r="K953" s="4">
        <v>2000</v>
      </c>
      <c r="L953" s="4">
        <v>2000</v>
      </c>
      <c r="M953" s="4">
        <v>2000</v>
      </c>
      <c r="N953" s="4">
        <v>2000</v>
      </c>
      <c r="O953" s="4">
        <v>2000</v>
      </c>
    </row>
    <row r="954" spans="1:15" x14ac:dyDescent="0.25">
      <c r="A954" s="3" t="s">
        <v>4708</v>
      </c>
      <c r="B954" s="4">
        <v>2000</v>
      </c>
      <c r="C954" s="4">
        <v>2000</v>
      </c>
      <c r="D954" s="4">
        <v>2000</v>
      </c>
      <c r="E954" s="4">
        <v>2000</v>
      </c>
      <c r="F954" s="4">
        <v>2000</v>
      </c>
      <c r="G954" s="4">
        <v>2000</v>
      </c>
      <c r="H954" s="4">
        <v>2000</v>
      </c>
      <c r="I954" s="4">
        <v>2000</v>
      </c>
      <c r="J954" s="4">
        <v>2000</v>
      </c>
      <c r="K954" s="4">
        <v>2000</v>
      </c>
      <c r="L954" s="4">
        <v>2000</v>
      </c>
      <c r="M954" s="4">
        <v>2000</v>
      </c>
      <c r="N954" s="4">
        <v>2000</v>
      </c>
      <c r="O954" s="4">
        <v>2000</v>
      </c>
    </row>
    <row r="955" spans="1:15" x14ac:dyDescent="0.25">
      <c r="A955" s="3" t="s">
        <v>2504</v>
      </c>
      <c r="B955" s="4">
        <v>2000</v>
      </c>
      <c r="C955" s="4">
        <v>2000</v>
      </c>
      <c r="D955" s="4">
        <v>2000</v>
      </c>
      <c r="E955" s="4">
        <v>2000</v>
      </c>
      <c r="F955" s="4">
        <v>2000</v>
      </c>
      <c r="G955" s="4">
        <v>2000</v>
      </c>
      <c r="H955" s="4">
        <v>2000</v>
      </c>
      <c r="I955" s="4">
        <v>2000</v>
      </c>
      <c r="J955" s="4">
        <v>2000</v>
      </c>
      <c r="K955" s="4">
        <v>2000</v>
      </c>
      <c r="L955" s="4">
        <v>2000</v>
      </c>
      <c r="M955" s="4">
        <v>2000</v>
      </c>
      <c r="N955" s="4">
        <v>2000</v>
      </c>
      <c r="O955" s="4">
        <v>2000</v>
      </c>
    </row>
    <row r="956" spans="1:15" x14ac:dyDescent="0.25">
      <c r="A956" s="3" t="s">
        <v>5033</v>
      </c>
      <c r="B956" s="4">
        <v>2000</v>
      </c>
      <c r="C956" s="4">
        <v>2000</v>
      </c>
      <c r="D956" s="4">
        <v>2000</v>
      </c>
      <c r="E956" s="4">
        <v>2000</v>
      </c>
      <c r="F956" s="4">
        <v>2000</v>
      </c>
      <c r="G956" s="4">
        <v>2000</v>
      </c>
      <c r="H956" s="4">
        <v>2000</v>
      </c>
      <c r="I956" s="4">
        <v>2000</v>
      </c>
      <c r="J956" s="4">
        <v>2000</v>
      </c>
      <c r="K956" s="4">
        <v>2000</v>
      </c>
      <c r="L956" s="4">
        <v>2000</v>
      </c>
      <c r="M956" s="4">
        <v>2000</v>
      </c>
      <c r="N956" s="4">
        <v>2000</v>
      </c>
      <c r="O956" s="4">
        <v>2000</v>
      </c>
    </row>
    <row r="957" spans="1:15" x14ac:dyDescent="0.25">
      <c r="A957" s="3" t="s">
        <v>3709</v>
      </c>
      <c r="B957" s="4">
        <v>2000</v>
      </c>
      <c r="C957" s="4">
        <v>2000</v>
      </c>
      <c r="D957" s="4">
        <v>2000</v>
      </c>
      <c r="E957" s="4">
        <v>2000</v>
      </c>
      <c r="F957" s="4">
        <v>2000</v>
      </c>
      <c r="G957" s="4">
        <v>2000</v>
      </c>
      <c r="H957" s="4">
        <v>2000</v>
      </c>
      <c r="I957" s="4">
        <v>2000</v>
      </c>
      <c r="J957" s="4">
        <v>2000</v>
      </c>
      <c r="K957" s="4">
        <v>2000</v>
      </c>
      <c r="L957" s="4">
        <v>2000</v>
      </c>
      <c r="M957" s="4">
        <v>2000</v>
      </c>
      <c r="N957" s="4">
        <v>2000</v>
      </c>
      <c r="O957" s="4">
        <v>2000</v>
      </c>
    </row>
    <row r="958" spans="1:15" x14ac:dyDescent="0.25">
      <c r="A958" s="3" t="s">
        <v>5813</v>
      </c>
      <c r="B958" s="4">
        <v>2000</v>
      </c>
      <c r="C958" s="4">
        <v>2000</v>
      </c>
      <c r="D958" s="4">
        <v>2000</v>
      </c>
      <c r="E958" s="4">
        <v>2000</v>
      </c>
      <c r="F958" s="4">
        <v>2000</v>
      </c>
      <c r="G958" s="4">
        <v>2000</v>
      </c>
      <c r="H958" s="4">
        <v>2000</v>
      </c>
      <c r="I958" s="4">
        <v>2000</v>
      </c>
      <c r="J958" s="4">
        <v>2000</v>
      </c>
      <c r="K958" s="4">
        <v>2000</v>
      </c>
      <c r="L958" s="4">
        <v>2000</v>
      </c>
      <c r="M958" s="4">
        <v>2000</v>
      </c>
      <c r="N958" s="4">
        <v>2000</v>
      </c>
      <c r="O958" s="4">
        <v>2000</v>
      </c>
    </row>
    <row r="959" spans="1:15" x14ac:dyDescent="0.25">
      <c r="A959" s="3" t="s">
        <v>2398</v>
      </c>
      <c r="B959" s="4">
        <v>2000</v>
      </c>
      <c r="C959" s="4">
        <v>2000</v>
      </c>
      <c r="D959" s="4">
        <v>2000</v>
      </c>
      <c r="E959" s="4">
        <v>2000</v>
      </c>
      <c r="F959" s="4">
        <v>2000</v>
      </c>
      <c r="G959" s="4">
        <v>2000</v>
      </c>
      <c r="H959" s="4">
        <v>2000</v>
      </c>
      <c r="I959" s="4">
        <v>2000</v>
      </c>
      <c r="J959" s="4">
        <v>2000</v>
      </c>
      <c r="K959" s="4">
        <v>2000</v>
      </c>
      <c r="L959" s="4">
        <v>2000</v>
      </c>
      <c r="M959" s="4">
        <v>2000</v>
      </c>
      <c r="N959" s="4">
        <v>2000</v>
      </c>
      <c r="O959" s="4">
        <v>2000</v>
      </c>
    </row>
    <row r="960" spans="1:15" x14ac:dyDescent="0.25">
      <c r="A960" s="3" t="s">
        <v>2441</v>
      </c>
      <c r="B960" s="4">
        <v>2000</v>
      </c>
      <c r="C960" s="4">
        <v>2000</v>
      </c>
      <c r="D960" s="4">
        <v>2000</v>
      </c>
      <c r="E960" s="4">
        <v>2000</v>
      </c>
      <c r="F960" s="4">
        <v>2000</v>
      </c>
      <c r="G960" s="4">
        <v>2000</v>
      </c>
      <c r="H960" s="4">
        <v>2000</v>
      </c>
      <c r="I960" s="4">
        <v>2000</v>
      </c>
      <c r="J960" s="4">
        <v>2000</v>
      </c>
      <c r="K960" s="4">
        <v>2000</v>
      </c>
      <c r="L960" s="4">
        <v>2000</v>
      </c>
      <c r="M960" s="4">
        <v>2000</v>
      </c>
      <c r="N960" s="4">
        <v>2000</v>
      </c>
      <c r="O960" s="4">
        <v>2000</v>
      </c>
    </row>
    <row r="961" spans="1:15" x14ac:dyDescent="0.25">
      <c r="A961" s="3" t="s">
        <v>3578</v>
      </c>
      <c r="B961" s="4">
        <v>2000</v>
      </c>
      <c r="C961" s="4">
        <v>2000</v>
      </c>
      <c r="D961" s="4">
        <v>2000</v>
      </c>
      <c r="E961" s="4">
        <v>2000</v>
      </c>
      <c r="F961" s="4">
        <v>2000</v>
      </c>
      <c r="G961" s="4">
        <v>2000</v>
      </c>
      <c r="H961" s="4">
        <v>2000</v>
      </c>
      <c r="I961" s="4">
        <v>2000</v>
      </c>
      <c r="J961" s="4">
        <v>2000</v>
      </c>
      <c r="K961" s="4">
        <v>2000</v>
      </c>
      <c r="L961" s="4">
        <v>2000</v>
      </c>
      <c r="M961" s="4">
        <v>2000</v>
      </c>
      <c r="N961" s="4">
        <v>2000</v>
      </c>
      <c r="O961" s="4">
        <v>2000</v>
      </c>
    </row>
    <row r="962" spans="1:15" x14ac:dyDescent="0.25">
      <c r="A962" s="3" t="s">
        <v>3219</v>
      </c>
      <c r="B962" s="4">
        <v>2000</v>
      </c>
      <c r="C962" s="4">
        <v>2000</v>
      </c>
      <c r="D962" s="4">
        <v>2000</v>
      </c>
      <c r="E962" s="4">
        <v>2000</v>
      </c>
      <c r="F962" s="4">
        <v>2000</v>
      </c>
      <c r="G962" s="4">
        <v>2000</v>
      </c>
      <c r="H962" s="4">
        <v>2000</v>
      </c>
      <c r="I962" s="4">
        <v>2000</v>
      </c>
      <c r="J962" s="4">
        <v>2000</v>
      </c>
      <c r="K962" s="4">
        <v>2000</v>
      </c>
      <c r="L962" s="4">
        <v>2000</v>
      </c>
      <c r="M962" s="4">
        <v>2000</v>
      </c>
      <c r="N962" s="4">
        <v>2000</v>
      </c>
      <c r="O962" s="4">
        <v>2000</v>
      </c>
    </row>
    <row r="963" spans="1:15" x14ac:dyDescent="0.25">
      <c r="A963" s="3" t="s">
        <v>4810</v>
      </c>
      <c r="B963" s="4">
        <v>2000</v>
      </c>
      <c r="C963" s="4">
        <v>2000</v>
      </c>
      <c r="D963" s="4">
        <v>2000</v>
      </c>
      <c r="E963" s="4">
        <v>2000</v>
      </c>
      <c r="F963" s="4">
        <v>2000</v>
      </c>
      <c r="G963" s="4">
        <v>2000</v>
      </c>
      <c r="H963" s="4">
        <v>2000</v>
      </c>
      <c r="I963" s="4">
        <v>2000</v>
      </c>
      <c r="J963" s="4">
        <v>2000</v>
      </c>
      <c r="K963" s="4">
        <v>2000</v>
      </c>
      <c r="L963" s="4">
        <v>2000</v>
      </c>
      <c r="M963" s="4">
        <v>2000</v>
      </c>
      <c r="N963" s="4">
        <v>2000</v>
      </c>
      <c r="O963" s="4">
        <v>2000</v>
      </c>
    </row>
    <row r="964" spans="1:15" x14ac:dyDescent="0.25">
      <c r="A964" s="3" t="s">
        <v>5026</v>
      </c>
      <c r="B964" s="4">
        <v>2000</v>
      </c>
      <c r="C964" s="4">
        <v>2000</v>
      </c>
      <c r="D964" s="4">
        <v>2000</v>
      </c>
      <c r="E964" s="4">
        <v>2000</v>
      </c>
      <c r="F964" s="4">
        <v>2000</v>
      </c>
      <c r="G964" s="4">
        <v>2000</v>
      </c>
      <c r="H964" s="4">
        <v>2000</v>
      </c>
      <c r="I964" s="4">
        <v>2000</v>
      </c>
      <c r="J964" s="4">
        <v>2000</v>
      </c>
      <c r="K964" s="4">
        <v>2000</v>
      </c>
      <c r="L964" s="4">
        <v>2000</v>
      </c>
      <c r="M964" s="4">
        <v>2000</v>
      </c>
      <c r="N964" s="4">
        <v>2000</v>
      </c>
      <c r="O964" s="4">
        <v>2000</v>
      </c>
    </row>
    <row r="965" spans="1:15" x14ac:dyDescent="0.25">
      <c r="A965" s="3" t="s">
        <v>4254</v>
      </c>
      <c r="B965" s="4">
        <v>2000</v>
      </c>
      <c r="C965" s="4">
        <v>2000</v>
      </c>
      <c r="D965" s="4">
        <v>2000</v>
      </c>
      <c r="E965" s="4">
        <v>2000</v>
      </c>
      <c r="F965" s="4">
        <v>2000</v>
      </c>
      <c r="G965" s="4">
        <v>2000</v>
      </c>
      <c r="H965" s="4">
        <v>2000</v>
      </c>
      <c r="I965" s="4">
        <v>2000</v>
      </c>
      <c r="J965" s="4">
        <v>2000</v>
      </c>
      <c r="K965" s="4">
        <v>2000</v>
      </c>
      <c r="L965" s="4">
        <v>2000</v>
      </c>
      <c r="M965" s="4">
        <v>2000</v>
      </c>
      <c r="N965" s="4">
        <v>2000</v>
      </c>
      <c r="O965" s="4">
        <v>2000</v>
      </c>
    </row>
    <row r="966" spans="1:15" x14ac:dyDescent="0.25">
      <c r="A966" s="3" t="s">
        <v>2912</v>
      </c>
      <c r="B966" s="4">
        <v>2000</v>
      </c>
      <c r="C966" s="4">
        <v>2000</v>
      </c>
      <c r="D966" s="4">
        <v>2000</v>
      </c>
      <c r="E966" s="4">
        <v>2000</v>
      </c>
      <c r="F966" s="4">
        <v>2000</v>
      </c>
      <c r="G966" s="4">
        <v>2000</v>
      </c>
      <c r="H966" s="4">
        <v>2000</v>
      </c>
      <c r="I966" s="4">
        <v>2000</v>
      </c>
      <c r="J966" s="4">
        <v>2000</v>
      </c>
      <c r="K966" s="4">
        <v>2000</v>
      </c>
      <c r="L966" s="4">
        <v>2000</v>
      </c>
      <c r="M966" s="4">
        <v>2000</v>
      </c>
      <c r="N966" s="4">
        <v>2000</v>
      </c>
      <c r="O966" s="4">
        <v>2000</v>
      </c>
    </row>
    <row r="967" spans="1:15" x14ac:dyDescent="0.25">
      <c r="A967" s="3" t="s">
        <v>2766</v>
      </c>
      <c r="B967" s="4">
        <v>2000</v>
      </c>
      <c r="C967" s="4">
        <v>2000</v>
      </c>
      <c r="D967" s="4">
        <v>2000</v>
      </c>
      <c r="E967" s="4">
        <v>2000</v>
      </c>
      <c r="F967" s="4">
        <v>2000</v>
      </c>
      <c r="G967" s="4">
        <v>2000</v>
      </c>
      <c r="H967" s="4">
        <v>2000</v>
      </c>
      <c r="I967" s="4">
        <v>2000</v>
      </c>
      <c r="J967" s="4">
        <v>2000</v>
      </c>
      <c r="K967" s="4">
        <v>2000</v>
      </c>
      <c r="L967" s="4">
        <v>2000</v>
      </c>
      <c r="M967" s="4">
        <v>2000</v>
      </c>
      <c r="N967" s="4">
        <v>2000</v>
      </c>
      <c r="O967" s="4">
        <v>2000</v>
      </c>
    </row>
    <row r="968" spans="1:15" x14ac:dyDescent="0.25">
      <c r="A968" s="3" t="s">
        <v>4585</v>
      </c>
      <c r="B968" s="4">
        <v>2000</v>
      </c>
      <c r="C968" s="4">
        <v>2000</v>
      </c>
      <c r="D968" s="4">
        <v>2000</v>
      </c>
      <c r="E968" s="4">
        <v>2000</v>
      </c>
      <c r="F968" s="4">
        <v>2000</v>
      </c>
      <c r="G968" s="4">
        <v>2000</v>
      </c>
      <c r="H968" s="4">
        <v>2000</v>
      </c>
      <c r="I968" s="4">
        <v>2000</v>
      </c>
      <c r="J968" s="4">
        <v>2000</v>
      </c>
      <c r="K968" s="4">
        <v>2000</v>
      </c>
      <c r="L968" s="4">
        <v>2000</v>
      </c>
      <c r="M968" s="4">
        <v>2000</v>
      </c>
      <c r="N968" s="4">
        <v>2000</v>
      </c>
      <c r="O968" s="4">
        <v>2000</v>
      </c>
    </row>
    <row r="969" spans="1:15" x14ac:dyDescent="0.25">
      <c r="A969" s="3" t="s">
        <v>2831</v>
      </c>
      <c r="B969" s="4">
        <v>2000</v>
      </c>
      <c r="C969" s="4">
        <v>2000</v>
      </c>
      <c r="D969" s="4">
        <v>2000</v>
      </c>
      <c r="E969" s="4">
        <v>2000</v>
      </c>
      <c r="F969" s="4">
        <v>2000</v>
      </c>
      <c r="G969" s="4">
        <v>2000</v>
      </c>
      <c r="H969" s="4">
        <v>2000</v>
      </c>
      <c r="I969" s="4">
        <v>2000</v>
      </c>
      <c r="J969" s="4">
        <v>2000</v>
      </c>
      <c r="K969" s="4">
        <v>2000</v>
      </c>
      <c r="L969" s="4">
        <v>2000</v>
      </c>
      <c r="M969" s="4">
        <v>2000</v>
      </c>
      <c r="N969" s="4">
        <v>2000</v>
      </c>
      <c r="O969" s="4">
        <v>2000</v>
      </c>
    </row>
    <row r="970" spans="1:15" x14ac:dyDescent="0.25">
      <c r="A970" s="3" t="s">
        <v>3039</v>
      </c>
      <c r="B970" s="4">
        <v>2000</v>
      </c>
      <c r="C970" s="4">
        <v>2000</v>
      </c>
      <c r="D970" s="4">
        <v>2000</v>
      </c>
      <c r="E970" s="4">
        <v>2000</v>
      </c>
      <c r="F970" s="4">
        <v>2000</v>
      </c>
      <c r="G970" s="4">
        <v>2000</v>
      </c>
      <c r="H970" s="4">
        <v>2000</v>
      </c>
      <c r="I970" s="4">
        <v>2000</v>
      </c>
      <c r="J970" s="4">
        <v>2000</v>
      </c>
      <c r="K970" s="4">
        <v>2000</v>
      </c>
      <c r="L970" s="4">
        <v>2000</v>
      </c>
      <c r="M970" s="4">
        <v>2000</v>
      </c>
      <c r="N970" s="4">
        <v>2000</v>
      </c>
      <c r="O970" s="4">
        <v>2000</v>
      </c>
    </row>
    <row r="971" spans="1:15" x14ac:dyDescent="0.25">
      <c r="A971" s="3" t="s">
        <v>2322</v>
      </c>
      <c r="B971" s="4">
        <v>2000</v>
      </c>
      <c r="C971" s="4">
        <v>2000</v>
      </c>
      <c r="D971" s="4">
        <v>2000</v>
      </c>
      <c r="E971" s="4">
        <v>2000</v>
      </c>
      <c r="F971" s="4">
        <v>2000</v>
      </c>
      <c r="G971" s="4">
        <v>2000</v>
      </c>
      <c r="H971" s="4">
        <v>2000</v>
      </c>
      <c r="I971" s="4">
        <v>2000</v>
      </c>
      <c r="J971" s="4">
        <v>2000</v>
      </c>
      <c r="K971" s="4">
        <v>2000</v>
      </c>
      <c r="L971" s="4">
        <v>2000</v>
      </c>
      <c r="M971" s="4">
        <v>2000</v>
      </c>
      <c r="N971" s="4">
        <v>2000</v>
      </c>
      <c r="O971" s="4">
        <v>2000</v>
      </c>
    </row>
    <row r="972" spans="1:15" x14ac:dyDescent="0.25">
      <c r="A972" s="3" t="s">
        <v>5819</v>
      </c>
      <c r="B972" s="4">
        <v>2000</v>
      </c>
      <c r="C972" s="4">
        <v>2000</v>
      </c>
      <c r="D972" s="4">
        <v>2000</v>
      </c>
      <c r="E972" s="4">
        <v>2000</v>
      </c>
      <c r="F972" s="4">
        <v>2000</v>
      </c>
      <c r="G972" s="4">
        <v>2000</v>
      </c>
      <c r="H972" s="4">
        <v>2000</v>
      </c>
      <c r="I972" s="4">
        <v>2000</v>
      </c>
      <c r="J972" s="4">
        <v>2000</v>
      </c>
      <c r="K972" s="4">
        <v>2000</v>
      </c>
      <c r="L972" s="4">
        <v>2000</v>
      </c>
      <c r="M972" s="4">
        <v>2000</v>
      </c>
      <c r="N972" s="4">
        <v>2000</v>
      </c>
      <c r="O972" s="4">
        <v>2000</v>
      </c>
    </row>
    <row r="973" spans="1:15" x14ac:dyDescent="0.25">
      <c r="A973" s="3" t="s">
        <v>3810</v>
      </c>
      <c r="B973" s="4">
        <v>2000</v>
      </c>
      <c r="C973" s="4">
        <v>2000</v>
      </c>
      <c r="D973" s="4">
        <v>2000</v>
      </c>
      <c r="E973" s="4">
        <v>2000</v>
      </c>
      <c r="F973" s="4">
        <v>2000</v>
      </c>
      <c r="G973" s="4">
        <v>2000</v>
      </c>
      <c r="H973" s="4">
        <v>2000</v>
      </c>
      <c r="I973" s="4">
        <v>2000</v>
      </c>
      <c r="J973" s="4">
        <v>2000</v>
      </c>
      <c r="K973" s="4">
        <v>2000</v>
      </c>
      <c r="L973" s="4">
        <v>2000</v>
      </c>
      <c r="M973" s="4">
        <v>2000</v>
      </c>
      <c r="N973" s="4">
        <v>2000</v>
      </c>
      <c r="O973" s="4">
        <v>2000</v>
      </c>
    </row>
    <row r="974" spans="1:15" x14ac:dyDescent="0.25">
      <c r="A974" s="3" t="s">
        <v>3954</v>
      </c>
      <c r="B974" s="4">
        <v>2000</v>
      </c>
      <c r="C974" s="4">
        <v>2000</v>
      </c>
      <c r="D974" s="4">
        <v>2000</v>
      </c>
      <c r="E974" s="4">
        <v>2000</v>
      </c>
      <c r="F974" s="4">
        <v>2000</v>
      </c>
      <c r="G974" s="4">
        <v>2000</v>
      </c>
      <c r="H974" s="4">
        <v>2000</v>
      </c>
      <c r="I974" s="4">
        <v>2000</v>
      </c>
      <c r="J974" s="4">
        <v>2000</v>
      </c>
      <c r="K974" s="4">
        <v>2000</v>
      </c>
      <c r="L974" s="4">
        <v>2000</v>
      </c>
      <c r="M974" s="4">
        <v>2000</v>
      </c>
      <c r="N974" s="4">
        <v>2000</v>
      </c>
      <c r="O974" s="4">
        <v>2000</v>
      </c>
    </row>
    <row r="975" spans="1:15" x14ac:dyDescent="0.25">
      <c r="A975" s="3" t="s">
        <v>2316</v>
      </c>
      <c r="B975" s="4">
        <v>2000</v>
      </c>
      <c r="C975" s="4">
        <v>2000</v>
      </c>
      <c r="D975" s="4">
        <v>2000</v>
      </c>
      <c r="E975" s="4">
        <v>2000</v>
      </c>
      <c r="F975" s="4">
        <v>2000</v>
      </c>
      <c r="G975" s="4">
        <v>2000</v>
      </c>
      <c r="H975" s="4">
        <v>2000</v>
      </c>
      <c r="I975" s="4">
        <v>2000</v>
      </c>
      <c r="J975" s="4">
        <v>2000</v>
      </c>
      <c r="K975" s="4">
        <v>2000</v>
      </c>
      <c r="L975" s="4">
        <v>2000</v>
      </c>
      <c r="M975" s="4">
        <v>2000</v>
      </c>
      <c r="N975" s="4">
        <v>2000</v>
      </c>
      <c r="O975" s="4">
        <v>2000</v>
      </c>
    </row>
    <row r="976" spans="1:15" x14ac:dyDescent="0.25">
      <c r="A976" s="3" t="s">
        <v>2284</v>
      </c>
      <c r="B976" s="4">
        <v>2000</v>
      </c>
      <c r="C976" s="4">
        <v>2000</v>
      </c>
      <c r="D976" s="4">
        <v>2000</v>
      </c>
      <c r="E976" s="4">
        <v>2000</v>
      </c>
      <c r="F976" s="4">
        <v>2000</v>
      </c>
      <c r="G976" s="4">
        <v>2000</v>
      </c>
      <c r="H976" s="4">
        <v>2000</v>
      </c>
      <c r="I976" s="4">
        <v>2000</v>
      </c>
      <c r="J976" s="4">
        <v>2000</v>
      </c>
      <c r="K976" s="4">
        <v>2000</v>
      </c>
      <c r="L976" s="4">
        <v>2000</v>
      </c>
      <c r="M976" s="4">
        <v>2000</v>
      </c>
      <c r="N976" s="4">
        <v>2000</v>
      </c>
      <c r="O976" s="4">
        <v>2000</v>
      </c>
    </row>
    <row r="977" spans="1:15" x14ac:dyDescent="0.25">
      <c r="A977" s="3" t="s">
        <v>3887</v>
      </c>
      <c r="B977" s="4">
        <v>2000</v>
      </c>
      <c r="C977" s="4">
        <v>2000</v>
      </c>
      <c r="D977" s="4">
        <v>2000</v>
      </c>
      <c r="E977" s="4">
        <v>2000</v>
      </c>
      <c r="F977" s="4">
        <v>2000</v>
      </c>
      <c r="G977" s="4">
        <v>2000</v>
      </c>
      <c r="H977" s="4">
        <v>2000</v>
      </c>
      <c r="I977" s="4">
        <v>2000</v>
      </c>
      <c r="J977" s="4">
        <v>2000</v>
      </c>
      <c r="K977" s="4">
        <v>2000</v>
      </c>
      <c r="L977" s="4">
        <v>2000</v>
      </c>
      <c r="M977" s="4">
        <v>2000</v>
      </c>
      <c r="N977" s="4">
        <v>2000</v>
      </c>
      <c r="O977" s="4">
        <v>2000</v>
      </c>
    </row>
    <row r="978" spans="1:15" x14ac:dyDescent="0.25">
      <c r="A978" s="3" t="s">
        <v>4183</v>
      </c>
      <c r="B978" s="4">
        <v>2000</v>
      </c>
      <c r="C978" s="4">
        <v>2000</v>
      </c>
      <c r="D978" s="4">
        <v>2000</v>
      </c>
      <c r="E978" s="4">
        <v>2000</v>
      </c>
      <c r="F978" s="4">
        <v>2000</v>
      </c>
      <c r="G978" s="4">
        <v>2000</v>
      </c>
      <c r="H978" s="4">
        <v>2000</v>
      </c>
      <c r="I978" s="4">
        <v>2000</v>
      </c>
      <c r="J978" s="4">
        <v>2000</v>
      </c>
      <c r="K978" s="4">
        <v>2000</v>
      </c>
      <c r="L978" s="4">
        <v>2000</v>
      </c>
      <c r="M978" s="4">
        <v>2000</v>
      </c>
      <c r="N978" s="4">
        <v>2000</v>
      </c>
      <c r="O978" s="4">
        <v>2000</v>
      </c>
    </row>
    <row r="979" spans="1:15" x14ac:dyDescent="0.25">
      <c r="A979" s="3" t="s">
        <v>2365</v>
      </c>
      <c r="B979" s="4">
        <v>2000</v>
      </c>
      <c r="C979" s="4">
        <v>2000</v>
      </c>
      <c r="D979" s="4">
        <v>2000</v>
      </c>
      <c r="E979" s="4">
        <v>2000</v>
      </c>
      <c r="F979" s="4">
        <v>2000</v>
      </c>
      <c r="G979" s="4">
        <v>2000</v>
      </c>
      <c r="H979" s="4">
        <v>2000</v>
      </c>
      <c r="I979" s="4">
        <v>2000</v>
      </c>
      <c r="J979" s="4">
        <v>2000</v>
      </c>
      <c r="K979" s="4">
        <v>2000</v>
      </c>
      <c r="L979" s="4">
        <v>2000</v>
      </c>
      <c r="M979" s="4">
        <v>2000</v>
      </c>
      <c r="N979" s="4">
        <v>2000</v>
      </c>
      <c r="O979" s="4">
        <v>2000</v>
      </c>
    </row>
    <row r="980" spans="1:15" x14ac:dyDescent="0.25">
      <c r="A980" s="3" t="s">
        <v>3157</v>
      </c>
      <c r="B980" s="4">
        <v>2000</v>
      </c>
      <c r="C980" s="4">
        <v>2000</v>
      </c>
      <c r="D980" s="4">
        <v>2000</v>
      </c>
      <c r="E980" s="4">
        <v>2000</v>
      </c>
      <c r="F980" s="4">
        <v>2000</v>
      </c>
      <c r="G980" s="4">
        <v>2000</v>
      </c>
      <c r="H980" s="4">
        <v>2000</v>
      </c>
      <c r="I980" s="4">
        <v>2000</v>
      </c>
      <c r="J980" s="4">
        <v>2000</v>
      </c>
      <c r="K980" s="4">
        <v>2000</v>
      </c>
      <c r="L980" s="4">
        <v>2000</v>
      </c>
      <c r="M980" s="4">
        <v>2000</v>
      </c>
      <c r="N980" s="4">
        <v>2000</v>
      </c>
      <c r="O980" s="4">
        <v>2000</v>
      </c>
    </row>
    <row r="981" spans="1:15" x14ac:dyDescent="0.25">
      <c r="A981" s="3" t="s">
        <v>3916</v>
      </c>
      <c r="B981" s="4">
        <v>2000</v>
      </c>
      <c r="C981" s="4">
        <v>2000</v>
      </c>
      <c r="D981" s="4">
        <v>2000</v>
      </c>
      <c r="E981" s="4">
        <v>2000</v>
      </c>
      <c r="F981" s="4">
        <v>2000</v>
      </c>
      <c r="G981" s="4">
        <v>2000</v>
      </c>
      <c r="H981" s="4">
        <v>2000</v>
      </c>
      <c r="I981" s="4">
        <v>2000</v>
      </c>
      <c r="J981" s="4">
        <v>2000</v>
      </c>
      <c r="K981" s="4">
        <v>2000</v>
      </c>
      <c r="L981" s="4">
        <v>2000</v>
      </c>
      <c r="M981" s="4">
        <v>2000</v>
      </c>
      <c r="N981" s="4">
        <v>2000</v>
      </c>
      <c r="O981" s="4">
        <v>2000</v>
      </c>
    </row>
    <row r="982" spans="1:15" x14ac:dyDescent="0.25">
      <c r="A982" s="3" t="s">
        <v>2421</v>
      </c>
      <c r="B982" s="4">
        <v>2000</v>
      </c>
      <c r="C982" s="4">
        <v>2000</v>
      </c>
      <c r="D982" s="4">
        <v>2000</v>
      </c>
      <c r="E982" s="4">
        <v>2000</v>
      </c>
      <c r="F982" s="4">
        <v>2000</v>
      </c>
      <c r="G982" s="4">
        <v>2000</v>
      </c>
      <c r="H982" s="4">
        <v>2000</v>
      </c>
      <c r="I982" s="4">
        <v>2000</v>
      </c>
      <c r="J982" s="4">
        <v>2000</v>
      </c>
      <c r="K982" s="4">
        <v>2000</v>
      </c>
      <c r="L982" s="4">
        <v>2000</v>
      </c>
      <c r="M982" s="4">
        <v>2000</v>
      </c>
      <c r="N982" s="4">
        <v>2000</v>
      </c>
      <c r="O982" s="4">
        <v>2000</v>
      </c>
    </row>
    <row r="983" spans="1:15" x14ac:dyDescent="0.25">
      <c r="A983" s="3" t="s">
        <v>2740</v>
      </c>
      <c r="B983" s="4">
        <v>2000</v>
      </c>
      <c r="C983" s="4">
        <v>2000</v>
      </c>
      <c r="D983" s="4">
        <v>2000</v>
      </c>
      <c r="E983" s="4">
        <v>2000</v>
      </c>
      <c r="F983" s="4">
        <v>2000</v>
      </c>
      <c r="G983" s="4">
        <v>2000</v>
      </c>
      <c r="H983" s="4">
        <v>2000</v>
      </c>
      <c r="I983" s="4">
        <v>2000</v>
      </c>
      <c r="J983" s="4">
        <v>2000</v>
      </c>
      <c r="K983" s="4">
        <v>2000</v>
      </c>
      <c r="L983" s="4">
        <v>2000</v>
      </c>
      <c r="M983" s="4">
        <v>2000</v>
      </c>
      <c r="N983" s="4">
        <v>2000</v>
      </c>
      <c r="O983" s="4">
        <v>2000</v>
      </c>
    </row>
    <row r="984" spans="1:15" x14ac:dyDescent="0.25">
      <c r="A984" s="3" t="s">
        <v>3648</v>
      </c>
      <c r="B984" s="4">
        <v>2000</v>
      </c>
      <c r="C984" s="4">
        <v>2000</v>
      </c>
      <c r="D984" s="4">
        <v>2000</v>
      </c>
      <c r="E984" s="4">
        <v>2000</v>
      </c>
      <c r="F984" s="4">
        <v>2000</v>
      </c>
      <c r="G984" s="4">
        <v>2000</v>
      </c>
      <c r="H984" s="4">
        <v>2000</v>
      </c>
      <c r="I984" s="4">
        <v>2000</v>
      </c>
      <c r="J984" s="4">
        <v>2000</v>
      </c>
      <c r="K984" s="4">
        <v>2000</v>
      </c>
      <c r="L984" s="4">
        <v>2000</v>
      </c>
      <c r="M984" s="4">
        <v>2000</v>
      </c>
      <c r="N984" s="4">
        <v>2000</v>
      </c>
      <c r="O984" s="4">
        <v>2000</v>
      </c>
    </row>
    <row r="985" spans="1:15" x14ac:dyDescent="0.25">
      <c r="A985" s="3" t="s">
        <v>2998</v>
      </c>
      <c r="B985" s="4">
        <v>2000</v>
      </c>
      <c r="C985" s="4">
        <v>2000</v>
      </c>
      <c r="D985" s="4">
        <v>2000</v>
      </c>
      <c r="E985" s="4">
        <v>2000</v>
      </c>
      <c r="F985" s="4">
        <v>2000</v>
      </c>
      <c r="G985" s="4">
        <v>2000</v>
      </c>
      <c r="H985" s="4">
        <v>2000</v>
      </c>
      <c r="I985" s="4">
        <v>2000</v>
      </c>
      <c r="J985" s="4">
        <v>2000</v>
      </c>
      <c r="K985" s="4">
        <v>2000</v>
      </c>
      <c r="L985" s="4">
        <v>2000</v>
      </c>
      <c r="M985" s="4">
        <v>2000</v>
      </c>
      <c r="N985" s="4">
        <v>2000</v>
      </c>
      <c r="O985" s="4">
        <v>2000</v>
      </c>
    </row>
    <row r="986" spans="1:15" x14ac:dyDescent="0.25">
      <c r="A986" s="3" t="s">
        <v>2988</v>
      </c>
      <c r="B986" s="4">
        <v>2000</v>
      </c>
      <c r="C986" s="4">
        <v>2000</v>
      </c>
      <c r="D986" s="4">
        <v>2000</v>
      </c>
      <c r="E986" s="4">
        <v>2000</v>
      </c>
      <c r="F986" s="4">
        <v>2000</v>
      </c>
      <c r="G986" s="4">
        <v>2000</v>
      </c>
      <c r="H986" s="4">
        <v>2000</v>
      </c>
      <c r="I986" s="4">
        <v>2000</v>
      </c>
      <c r="J986" s="4">
        <v>2000</v>
      </c>
      <c r="K986" s="4">
        <v>2000</v>
      </c>
      <c r="L986" s="4">
        <v>2000</v>
      </c>
      <c r="M986" s="4">
        <v>2000</v>
      </c>
      <c r="N986" s="4">
        <v>2000</v>
      </c>
      <c r="O986" s="4">
        <v>2000</v>
      </c>
    </row>
    <row r="987" spans="1:15" x14ac:dyDescent="0.25">
      <c r="A987" s="3" t="s">
        <v>3474</v>
      </c>
      <c r="B987" s="4">
        <v>2000</v>
      </c>
      <c r="C987" s="4">
        <v>2000</v>
      </c>
      <c r="D987" s="4">
        <v>2000</v>
      </c>
      <c r="E987" s="4">
        <v>2000</v>
      </c>
      <c r="F987" s="4">
        <v>2000</v>
      </c>
      <c r="G987" s="4">
        <v>2000</v>
      </c>
      <c r="H987" s="4">
        <v>2000</v>
      </c>
      <c r="I987" s="4">
        <v>2000</v>
      </c>
      <c r="J987" s="4">
        <v>2000</v>
      </c>
      <c r="K987" s="4">
        <v>2000</v>
      </c>
      <c r="L987" s="4">
        <v>2000</v>
      </c>
      <c r="M987" s="4">
        <v>2000</v>
      </c>
      <c r="N987" s="4">
        <v>2000</v>
      </c>
      <c r="O987" s="4">
        <v>2000</v>
      </c>
    </row>
    <row r="988" spans="1:15" x14ac:dyDescent="0.25">
      <c r="A988" s="3" t="s">
        <v>2597</v>
      </c>
      <c r="B988" s="4">
        <v>2000</v>
      </c>
      <c r="C988" s="4">
        <v>2000</v>
      </c>
      <c r="D988" s="4">
        <v>2000</v>
      </c>
      <c r="E988" s="4">
        <v>2000</v>
      </c>
      <c r="F988" s="4">
        <v>2000</v>
      </c>
      <c r="G988" s="4">
        <v>2000</v>
      </c>
      <c r="H988" s="4">
        <v>2000</v>
      </c>
      <c r="I988" s="4">
        <v>2000</v>
      </c>
      <c r="J988" s="4">
        <v>2000</v>
      </c>
      <c r="K988" s="4">
        <v>2000</v>
      </c>
      <c r="L988" s="4">
        <v>2000</v>
      </c>
      <c r="M988" s="4">
        <v>2000</v>
      </c>
      <c r="N988" s="4">
        <v>2000</v>
      </c>
      <c r="O988" s="4">
        <v>2000</v>
      </c>
    </row>
    <row r="989" spans="1:15" x14ac:dyDescent="0.25">
      <c r="A989" s="3" t="s">
        <v>3327</v>
      </c>
      <c r="B989" s="4">
        <v>2000</v>
      </c>
      <c r="C989" s="4">
        <v>2000</v>
      </c>
      <c r="D989" s="4">
        <v>2000</v>
      </c>
      <c r="E989" s="4">
        <v>2000</v>
      </c>
      <c r="F989" s="4">
        <v>2000</v>
      </c>
      <c r="G989" s="4">
        <v>2000</v>
      </c>
      <c r="H989" s="4">
        <v>2000</v>
      </c>
      <c r="I989" s="4">
        <v>2000</v>
      </c>
      <c r="J989" s="4">
        <v>2000</v>
      </c>
      <c r="K989" s="4">
        <v>2000</v>
      </c>
      <c r="L989" s="4">
        <v>2000</v>
      </c>
      <c r="M989" s="4">
        <v>2000</v>
      </c>
      <c r="N989" s="4">
        <v>2000</v>
      </c>
      <c r="O989" s="4">
        <v>2000</v>
      </c>
    </row>
    <row r="990" spans="1:15" x14ac:dyDescent="0.25">
      <c r="A990" s="3" t="s">
        <v>5076</v>
      </c>
      <c r="B990" s="4">
        <v>2000</v>
      </c>
      <c r="C990" s="4">
        <v>2000</v>
      </c>
      <c r="D990" s="4">
        <v>2000</v>
      </c>
      <c r="E990" s="4">
        <v>2000</v>
      </c>
      <c r="F990" s="4">
        <v>2000</v>
      </c>
      <c r="G990" s="4">
        <v>2000</v>
      </c>
      <c r="H990" s="4">
        <v>2000</v>
      </c>
      <c r="I990" s="4">
        <v>2000</v>
      </c>
      <c r="J990" s="4">
        <v>2000</v>
      </c>
      <c r="K990" s="4">
        <v>2000</v>
      </c>
      <c r="L990" s="4">
        <v>2000</v>
      </c>
      <c r="M990" s="4">
        <v>2000</v>
      </c>
      <c r="N990" s="4">
        <v>2000</v>
      </c>
      <c r="O990" s="4">
        <v>2000</v>
      </c>
    </row>
    <row r="991" spans="1:15" x14ac:dyDescent="0.25">
      <c r="A991" s="3" t="s">
        <v>2798</v>
      </c>
      <c r="B991" s="4">
        <v>2000</v>
      </c>
      <c r="C991" s="4">
        <v>2000</v>
      </c>
      <c r="D991" s="4">
        <v>2000</v>
      </c>
      <c r="E991" s="4">
        <v>2000</v>
      </c>
      <c r="F991" s="4">
        <v>2000</v>
      </c>
      <c r="G991" s="4">
        <v>2000</v>
      </c>
      <c r="H991" s="4">
        <v>2000</v>
      </c>
      <c r="I991" s="4">
        <v>2000</v>
      </c>
      <c r="J991" s="4">
        <v>2000</v>
      </c>
      <c r="K991" s="4">
        <v>2000</v>
      </c>
      <c r="L991" s="4">
        <v>2000</v>
      </c>
      <c r="M991" s="4">
        <v>2000</v>
      </c>
      <c r="N991" s="4">
        <v>2000</v>
      </c>
      <c r="O991" s="4">
        <v>2000</v>
      </c>
    </row>
    <row r="992" spans="1:15" x14ac:dyDescent="0.25">
      <c r="A992" s="3" t="s">
        <v>2670</v>
      </c>
      <c r="B992" s="4">
        <v>2000</v>
      </c>
      <c r="C992" s="4">
        <v>2000</v>
      </c>
      <c r="D992" s="4">
        <v>2000</v>
      </c>
      <c r="E992" s="4">
        <v>2000</v>
      </c>
      <c r="F992" s="4">
        <v>2000</v>
      </c>
      <c r="G992" s="4">
        <v>2000</v>
      </c>
      <c r="H992" s="4">
        <v>2000</v>
      </c>
      <c r="I992" s="4">
        <v>2000</v>
      </c>
      <c r="J992" s="4">
        <v>2000</v>
      </c>
      <c r="K992" s="4">
        <v>2000</v>
      </c>
      <c r="L992" s="4">
        <v>2000</v>
      </c>
      <c r="M992" s="4">
        <v>2000</v>
      </c>
      <c r="N992" s="4">
        <v>2000</v>
      </c>
      <c r="O992" s="4">
        <v>2000</v>
      </c>
    </row>
    <row r="993" spans="1:15" x14ac:dyDescent="0.25">
      <c r="A993" s="3" t="s">
        <v>2462</v>
      </c>
      <c r="B993" s="4">
        <v>2000</v>
      </c>
      <c r="C993" s="4">
        <v>2000</v>
      </c>
      <c r="D993" s="4">
        <v>2000</v>
      </c>
      <c r="E993" s="4">
        <v>2000</v>
      </c>
      <c r="F993" s="4">
        <v>2000</v>
      </c>
      <c r="G993" s="4">
        <v>2000</v>
      </c>
      <c r="H993" s="4">
        <v>2000</v>
      </c>
      <c r="I993" s="4">
        <v>2000</v>
      </c>
      <c r="J993" s="4">
        <v>2000</v>
      </c>
      <c r="K993" s="4">
        <v>2000</v>
      </c>
      <c r="L993" s="4">
        <v>2000</v>
      </c>
      <c r="M993" s="4">
        <v>2000</v>
      </c>
      <c r="N993" s="4">
        <v>2000</v>
      </c>
      <c r="O993" s="4">
        <v>2000</v>
      </c>
    </row>
    <row r="994" spans="1:15" x14ac:dyDescent="0.25">
      <c r="A994" s="3" t="s">
        <v>2394</v>
      </c>
      <c r="B994" s="4">
        <v>2000</v>
      </c>
      <c r="C994" s="4">
        <v>2000</v>
      </c>
      <c r="D994" s="4">
        <v>2000</v>
      </c>
      <c r="E994" s="4">
        <v>2000</v>
      </c>
      <c r="F994" s="4">
        <v>2000</v>
      </c>
      <c r="G994" s="4">
        <v>2000</v>
      </c>
      <c r="H994" s="4">
        <v>2000</v>
      </c>
      <c r="I994" s="4">
        <v>2000</v>
      </c>
      <c r="J994" s="4">
        <v>2000</v>
      </c>
      <c r="K994" s="4">
        <v>2000</v>
      </c>
      <c r="L994" s="4">
        <v>2000</v>
      </c>
      <c r="M994" s="4">
        <v>2000</v>
      </c>
      <c r="N994" s="4">
        <v>2000</v>
      </c>
      <c r="O994" s="4">
        <v>2000</v>
      </c>
    </row>
    <row r="995" spans="1:15" x14ac:dyDescent="0.25">
      <c r="A995" s="3" t="s">
        <v>5831</v>
      </c>
      <c r="B995" s="4">
        <v>2000</v>
      </c>
      <c r="C995" s="4">
        <v>2000</v>
      </c>
      <c r="D995" s="4">
        <v>2000</v>
      </c>
      <c r="E995" s="4">
        <v>2000</v>
      </c>
      <c r="F995" s="4">
        <v>2000</v>
      </c>
      <c r="G995" s="4">
        <v>2000</v>
      </c>
      <c r="H995" s="4">
        <v>2000</v>
      </c>
      <c r="I995" s="4">
        <v>2000</v>
      </c>
      <c r="J995" s="4">
        <v>2000</v>
      </c>
      <c r="K995" s="4">
        <v>2000</v>
      </c>
      <c r="L995" s="4">
        <v>2000</v>
      </c>
      <c r="M995" s="4">
        <v>2000</v>
      </c>
      <c r="N995" s="4">
        <v>2000</v>
      </c>
      <c r="O995" s="4">
        <v>2000</v>
      </c>
    </row>
    <row r="996" spans="1:15" x14ac:dyDescent="0.25">
      <c r="A996" s="3" t="s">
        <v>3672</v>
      </c>
      <c r="B996" s="4">
        <v>2000</v>
      </c>
      <c r="C996" s="4">
        <v>2000</v>
      </c>
      <c r="D996" s="4">
        <v>2000</v>
      </c>
      <c r="E996" s="4">
        <v>2000</v>
      </c>
      <c r="F996" s="4">
        <v>2000</v>
      </c>
      <c r="G996" s="4">
        <v>2000</v>
      </c>
      <c r="H996" s="4">
        <v>2000</v>
      </c>
      <c r="I996" s="4">
        <v>2000</v>
      </c>
      <c r="J996" s="4">
        <v>2000</v>
      </c>
      <c r="K996" s="4">
        <v>2000</v>
      </c>
      <c r="L996" s="4">
        <v>2000</v>
      </c>
      <c r="M996" s="4">
        <v>2000</v>
      </c>
      <c r="N996" s="4">
        <v>2000</v>
      </c>
      <c r="O996" s="4">
        <v>2000</v>
      </c>
    </row>
    <row r="997" spans="1:15" x14ac:dyDescent="0.25">
      <c r="A997" s="3" t="s">
        <v>3344</v>
      </c>
      <c r="B997" s="4">
        <v>2000</v>
      </c>
      <c r="C997" s="4">
        <v>2000</v>
      </c>
      <c r="D997" s="4">
        <v>2000</v>
      </c>
      <c r="E997" s="4">
        <v>2000</v>
      </c>
      <c r="F997" s="4">
        <v>2000</v>
      </c>
      <c r="G997" s="4">
        <v>2000</v>
      </c>
      <c r="H997" s="4">
        <v>2000</v>
      </c>
      <c r="I997" s="4">
        <v>2000</v>
      </c>
      <c r="J997" s="4">
        <v>2000</v>
      </c>
      <c r="K997" s="4">
        <v>2000</v>
      </c>
      <c r="L997" s="4">
        <v>2000</v>
      </c>
      <c r="M997" s="4">
        <v>2000</v>
      </c>
      <c r="N997" s="4">
        <v>2000</v>
      </c>
      <c r="O997" s="4">
        <v>2000</v>
      </c>
    </row>
    <row r="998" spans="1:15" x14ac:dyDescent="0.25">
      <c r="A998" s="3" t="s">
        <v>3386</v>
      </c>
      <c r="B998" s="4">
        <v>2000</v>
      </c>
      <c r="C998" s="4">
        <v>2000</v>
      </c>
      <c r="D998" s="4">
        <v>2000</v>
      </c>
      <c r="E998" s="4">
        <v>2000</v>
      </c>
      <c r="F998" s="4">
        <v>2000</v>
      </c>
      <c r="G998" s="4">
        <v>2000</v>
      </c>
      <c r="H998" s="4">
        <v>2000</v>
      </c>
      <c r="I998" s="4">
        <v>2000</v>
      </c>
      <c r="J998" s="4">
        <v>2000</v>
      </c>
      <c r="K998" s="4">
        <v>2000</v>
      </c>
      <c r="L998" s="4">
        <v>2000</v>
      </c>
      <c r="M998" s="4">
        <v>2000</v>
      </c>
      <c r="N998" s="4">
        <v>2000</v>
      </c>
      <c r="O998" s="4">
        <v>2000</v>
      </c>
    </row>
    <row r="999" spans="1:15" x14ac:dyDescent="0.25">
      <c r="A999" s="3" t="s">
        <v>4336</v>
      </c>
      <c r="B999" s="4">
        <v>2000</v>
      </c>
      <c r="C999" s="4">
        <v>2000</v>
      </c>
      <c r="D999" s="4">
        <v>2000</v>
      </c>
      <c r="E999" s="4">
        <v>2000</v>
      </c>
      <c r="F999" s="4">
        <v>2000</v>
      </c>
      <c r="G999" s="4">
        <v>2000</v>
      </c>
      <c r="H999" s="4">
        <v>2000</v>
      </c>
      <c r="I999" s="4">
        <v>2000</v>
      </c>
      <c r="J999" s="4">
        <v>2000</v>
      </c>
      <c r="K999" s="4">
        <v>2000</v>
      </c>
      <c r="L999" s="4">
        <v>2000</v>
      </c>
      <c r="M999" s="4">
        <v>2000</v>
      </c>
      <c r="N999" s="4">
        <v>2000</v>
      </c>
      <c r="O999" s="4">
        <v>2000</v>
      </c>
    </row>
    <row r="1000" spans="1:15" x14ac:dyDescent="0.25">
      <c r="A1000" s="3" t="s">
        <v>2276</v>
      </c>
      <c r="B1000" s="4">
        <v>2000</v>
      </c>
      <c r="C1000" s="4">
        <v>2000</v>
      </c>
      <c r="D1000" s="4">
        <v>2000</v>
      </c>
      <c r="E1000" s="4">
        <v>2000</v>
      </c>
      <c r="F1000" s="4">
        <v>2000</v>
      </c>
      <c r="G1000" s="4">
        <v>2000</v>
      </c>
      <c r="H1000" s="4">
        <v>2000</v>
      </c>
      <c r="I1000" s="4">
        <v>2000</v>
      </c>
      <c r="J1000" s="4">
        <v>2000</v>
      </c>
      <c r="K1000" s="4">
        <v>2000</v>
      </c>
      <c r="L1000" s="4">
        <v>2000</v>
      </c>
      <c r="M1000" s="4">
        <v>2000</v>
      </c>
      <c r="N1000" s="4">
        <v>2000</v>
      </c>
      <c r="O1000" s="4">
        <v>2000</v>
      </c>
    </row>
    <row r="1001" spans="1:15" x14ac:dyDescent="0.25">
      <c r="A1001" s="3" t="s">
        <v>4178</v>
      </c>
      <c r="B1001" s="4">
        <v>2000</v>
      </c>
      <c r="C1001" s="4">
        <v>2000</v>
      </c>
      <c r="D1001" s="4">
        <v>2000</v>
      </c>
      <c r="E1001" s="4">
        <v>2000</v>
      </c>
      <c r="F1001" s="4">
        <v>2000</v>
      </c>
      <c r="G1001" s="4">
        <v>2000</v>
      </c>
      <c r="H1001" s="4">
        <v>2000</v>
      </c>
      <c r="I1001" s="4">
        <v>2000</v>
      </c>
      <c r="J1001" s="4">
        <v>2000</v>
      </c>
      <c r="K1001" s="4">
        <v>2000</v>
      </c>
      <c r="L1001" s="4">
        <v>2000</v>
      </c>
      <c r="M1001" s="4">
        <v>2000</v>
      </c>
      <c r="N1001" s="4">
        <v>2000</v>
      </c>
      <c r="O1001" s="4">
        <v>2000</v>
      </c>
    </row>
    <row r="1002" spans="1:15" x14ac:dyDescent="0.25">
      <c r="A1002" s="3" t="s">
        <v>2453</v>
      </c>
      <c r="B1002" s="4">
        <v>2000</v>
      </c>
      <c r="C1002" s="4">
        <v>2000</v>
      </c>
      <c r="D1002" s="4">
        <v>2000</v>
      </c>
      <c r="E1002" s="4">
        <v>2000</v>
      </c>
      <c r="F1002" s="4">
        <v>2000</v>
      </c>
      <c r="G1002" s="4">
        <v>2000</v>
      </c>
      <c r="H1002" s="4">
        <v>2000</v>
      </c>
      <c r="I1002" s="4">
        <v>2000</v>
      </c>
      <c r="J1002" s="4">
        <v>2000</v>
      </c>
      <c r="K1002" s="4">
        <v>2000</v>
      </c>
      <c r="L1002" s="4">
        <v>2000</v>
      </c>
      <c r="M1002" s="4">
        <v>2000</v>
      </c>
      <c r="N1002" s="4">
        <v>2000</v>
      </c>
      <c r="O1002" s="4">
        <v>2000</v>
      </c>
    </row>
    <row r="1003" spans="1:15" x14ac:dyDescent="0.25">
      <c r="A1003" s="3" t="s">
        <v>5839</v>
      </c>
      <c r="B1003" s="4">
        <v>2000</v>
      </c>
      <c r="C1003" s="4">
        <v>2000</v>
      </c>
      <c r="D1003" s="4">
        <v>2000</v>
      </c>
      <c r="E1003" s="4">
        <v>2000</v>
      </c>
      <c r="F1003" s="4">
        <v>2000</v>
      </c>
      <c r="G1003" s="4">
        <v>2000</v>
      </c>
      <c r="H1003" s="4">
        <v>2000</v>
      </c>
      <c r="I1003" s="4">
        <v>2000</v>
      </c>
      <c r="J1003" s="4">
        <v>2000</v>
      </c>
      <c r="K1003" s="4">
        <v>2000</v>
      </c>
      <c r="L1003" s="4">
        <v>2000</v>
      </c>
      <c r="M1003" s="4">
        <v>2000</v>
      </c>
      <c r="N1003" s="4">
        <v>2000</v>
      </c>
      <c r="O1003" s="4">
        <v>2000</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A6B6A-8747-4D7D-AD5D-BBF5C631B29B}">
  <dimension ref="A3:O25"/>
  <sheetViews>
    <sheetView tabSelected="1" zoomScale="82" workbookViewId="0">
      <selection activeCell="G25" sqref="G25"/>
    </sheetView>
  </sheetViews>
  <sheetFormatPr defaultRowHeight="15" x14ac:dyDescent="0.25"/>
  <cols>
    <col min="1" max="1" width="24.140625" customWidth="1"/>
    <col min="2" max="2" width="12.85546875" customWidth="1"/>
  </cols>
  <sheetData>
    <row r="3" spans="1:15" ht="46.5" x14ac:dyDescent="0.7">
      <c r="H3" s="15" t="s">
        <v>5879</v>
      </c>
      <c r="I3" s="16"/>
      <c r="J3" s="16"/>
      <c r="K3" s="16"/>
      <c r="L3" s="16"/>
      <c r="M3" s="16"/>
      <c r="N3" s="16"/>
      <c r="O3" s="16"/>
    </row>
    <row r="7" spans="1:15" ht="18" customHeight="1" x14ac:dyDescent="0.25">
      <c r="A7" t="s">
        <v>5880</v>
      </c>
      <c r="B7" s="17">
        <v>27140152.07</v>
      </c>
      <c r="J7" s="18" t="s">
        <v>5880</v>
      </c>
    </row>
    <row r="11" spans="1:15" ht="18" customHeight="1" x14ac:dyDescent="0.25"/>
    <row r="16" spans="1:15" ht="14.25" customHeight="1" x14ac:dyDescent="0.25">
      <c r="A16" t="s">
        <v>5881</v>
      </c>
      <c r="B16">
        <v>2000</v>
      </c>
      <c r="J16" s="18" t="s">
        <v>5881</v>
      </c>
    </row>
    <row r="25" spans="1:10" ht="24" x14ac:dyDescent="0.25">
      <c r="A25" t="s">
        <v>5882</v>
      </c>
      <c r="B25">
        <f>B7/B16</f>
        <v>13570.076035</v>
      </c>
      <c r="J25" s="18" t="s">
        <v>5882</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feb00aca-e62b-416f-8af5-63a708f7a236" xsi:nil="true"/>
  </documentManagement>
</p:properties>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C351EAFBB22D154E8EB2BAA3ADC194B3" ma:contentTypeVersion="9" ma:contentTypeDescription="Create a new document." ma:contentTypeScope="" ma:versionID="4033d07707d8943d6f554a2d7ecbc35f">
  <xsd:schema xmlns:xsd="http://www.w3.org/2001/XMLSchema" xmlns:xs="http://www.w3.org/2001/XMLSchema" xmlns:p="http://schemas.microsoft.com/office/2006/metadata/properties" xmlns:ns3="feb00aca-e62b-416f-8af5-63a708f7a236" xmlns:ns4="fb67de61-d93b-4dad-8cbf-79484e73f1d1" targetNamespace="http://schemas.microsoft.com/office/2006/metadata/properties" ma:root="true" ma:fieldsID="8a1b1d9847a3ee45ec4eeb1e8d4f1c71" ns3:_="" ns4:_="">
    <xsd:import namespace="feb00aca-e62b-416f-8af5-63a708f7a236"/>
    <xsd:import namespace="fb67de61-d93b-4dad-8cbf-79484e73f1d1"/>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_activity" minOccurs="0"/>
                <xsd:element ref="ns4:SharedWithUsers" minOccurs="0"/>
                <xsd:element ref="ns4:SharedWithDetails" minOccurs="0"/>
                <xsd:element ref="ns4:SharingHintHash" minOccurs="0"/>
                <xsd:element ref="ns3:MediaServiceSearchPropertie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eb00aca-e62b-416f-8af5-63a708f7a2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_activity" ma:index="11" nillable="true" ma:displayName="_activity" ma:hidden="true" ma:internalName="_activity">
      <xsd:simpleType>
        <xsd:restriction base="dms:Note"/>
      </xsd:simpleType>
    </xsd:element>
    <xsd:element name="MediaServiceSearchProperties" ma:index="15" nillable="true" ma:displayName="MediaServiceSearchProperties" ma:hidden="true" ma:internalName="MediaServiceSearchProperties" ma:readOnly="true">
      <xsd:simpleType>
        <xsd:restriction base="dms:Note"/>
      </xsd:simpleType>
    </xsd:element>
    <xsd:element name="MediaServiceDateTaken" ma:index="16" nillable="true" ma:displayName="MediaServiceDateTaken" ma:hidden="true" ma:indexed="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b67de61-d93b-4dad-8cbf-79484e73f1d1"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E91A923-BCCE-4325-9946-101267E58A70}">
  <ds:schemaRefs>
    <ds:schemaRef ds:uri="http://schemas.microsoft.com/office/2006/documentManagement/types"/>
    <ds:schemaRef ds:uri="http://purl.org/dc/dcmitype/"/>
    <ds:schemaRef ds:uri="fb67de61-d93b-4dad-8cbf-79484e73f1d1"/>
    <ds:schemaRef ds:uri="http://purl.org/dc/elements/1.1/"/>
    <ds:schemaRef ds:uri="http://www.w3.org/XML/1998/namespace"/>
    <ds:schemaRef ds:uri="feb00aca-e62b-416f-8af5-63a708f7a236"/>
    <ds:schemaRef ds:uri="http://schemas.microsoft.com/office/infopath/2007/PartnerControls"/>
    <ds:schemaRef ds:uri="http://schemas.openxmlformats.org/package/2006/metadata/core-properties"/>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7C481C94-FEFC-4B16-99D3-1D6DA14475C3}">
  <ds:schemaRefs>
    <ds:schemaRef ds:uri="http://schemas.microsoft.com/DataMashup"/>
  </ds:schemaRefs>
</ds:datastoreItem>
</file>

<file path=customXml/itemProps3.xml><?xml version="1.0" encoding="utf-8"?>
<ds:datastoreItem xmlns:ds="http://schemas.openxmlformats.org/officeDocument/2006/customXml" ds:itemID="{71E5F0FA-74DC-4DB7-9A9E-3A108E3CA25D}">
  <ds:schemaRefs>
    <ds:schemaRef ds:uri="http://schemas.microsoft.com/sharepoint/v3/contenttype/forms"/>
  </ds:schemaRefs>
</ds:datastoreItem>
</file>

<file path=customXml/itemProps4.xml><?xml version="1.0" encoding="utf-8"?>
<ds:datastoreItem xmlns:ds="http://schemas.openxmlformats.org/officeDocument/2006/customXml" ds:itemID="{5A38FEA4-E71A-435A-9D08-8E865668FEF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eb00aca-e62b-416f-8af5-63a708f7a236"/>
    <ds:schemaRef ds:uri="fb67de61-d93b-4dad-8cbf-79484e73f1d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Sales customers</vt:lpstr>
      <vt:lpstr>Sales Employees</vt:lpstr>
      <vt:lpstr>Sales Products</vt:lpstr>
      <vt:lpstr>Sales Orders</vt:lpstr>
      <vt:lpstr>Task 1 with Line chart</vt:lpstr>
      <vt:lpstr> Task 2 with Bar chart</vt:lpstr>
      <vt:lpstr>Task 3</vt:lpstr>
      <vt:lpstr>Task 4 with pie chart</vt:lpstr>
      <vt:lpstr>Task 5</vt:lpstr>
      <vt:lpstr>Task 6</vt:lpstr>
      <vt:lpstr>Task 7</vt:lpstr>
      <vt:lpstr>Task 8</vt:lpstr>
      <vt:lpstr>Task 9</vt:lpstr>
      <vt:lpstr>Customer Segment by Region</vt:lpstr>
      <vt:lpstr>Dashboard</vt:lpstr>
      <vt:lpstr>Sales by Region with map</vt:lpstr>
      <vt:lpstr>Visualization task 7</vt:lpstr>
      <vt:lpstr>Retail Sales Summary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DIPANWITA  DE</dc:creator>
  <cp:lastModifiedBy>DIPANWITA  DE</cp:lastModifiedBy>
  <dcterms:created xsi:type="dcterms:W3CDTF">2025-07-26T08:54:32Z</dcterms:created>
  <dcterms:modified xsi:type="dcterms:W3CDTF">2025-08-04T19:07:31Z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0x010100C351EAFBB22D154E8EB2BAA3ADC194B3</vt:lpwstr>
  </property>
</Properties>
</file>